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officer\"/>
    </mc:Choice>
  </mc:AlternateContent>
  <bookViews>
    <workbookView xWindow="-108" yWindow="-108" windowWidth="18420" windowHeight="11016" activeTab="2"/>
  </bookViews>
  <sheets>
    <sheet name="loose" sheetId="13" r:id="rId1"/>
    <sheet name="strict" sheetId="14" r:id="rId2"/>
    <sheet name="loose补充列_值形式" sheetId="19" r:id="rId3"/>
    <sheet name="loose补充_公式形式" sheetId="15" r:id="rId4"/>
    <sheet name="新的原数据" sheetId="16" r:id="rId5"/>
  </sheets>
  <calcPr calcId="162913"/>
</workbook>
</file>

<file path=xl/calcChain.xml><?xml version="1.0" encoding="utf-8"?>
<calcChain xmlns="http://schemas.openxmlformats.org/spreadsheetml/2006/main">
  <c r="P3" i="15" l="1"/>
  <c r="AD3" i="15" s="1"/>
  <c r="P4" i="15"/>
  <c r="AD4" i="15" s="1"/>
  <c r="P5" i="15"/>
  <c r="AD5" i="15" s="1"/>
  <c r="P6" i="15"/>
  <c r="AD6" i="15" s="1"/>
  <c r="P7" i="15"/>
  <c r="AD7" i="15" s="1"/>
  <c r="P8" i="15"/>
  <c r="AD8" i="15" s="1"/>
  <c r="P9" i="15"/>
  <c r="AD9" i="15" s="1"/>
  <c r="P10" i="15"/>
  <c r="AD10" i="15" s="1"/>
  <c r="P11" i="15"/>
  <c r="AD11" i="15" s="1"/>
  <c r="P12" i="15"/>
  <c r="AD12" i="15" s="1"/>
  <c r="P13" i="15"/>
  <c r="AD13" i="15" s="1"/>
  <c r="P14" i="15"/>
  <c r="AD14" i="15" s="1"/>
  <c r="P15" i="15"/>
  <c r="AD15" i="15" s="1"/>
  <c r="P16" i="15"/>
  <c r="AD16" i="15" s="1"/>
  <c r="P17" i="15"/>
  <c r="AD17" i="15" s="1"/>
  <c r="P18" i="15"/>
  <c r="AD18" i="15" s="1"/>
  <c r="P19" i="15"/>
  <c r="AD19" i="15" s="1"/>
  <c r="P20" i="15"/>
  <c r="AD20" i="15" s="1"/>
  <c r="P21" i="15"/>
  <c r="AD21" i="15" s="1"/>
  <c r="P22" i="15"/>
  <c r="AD22" i="15" s="1"/>
  <c r="P23" i="15"/>
  <c r="AD23" i="15" s="1"/>
  <c r="P24" i="15"/>
  <c r="AD24" i="15" s="1"/>
  <c r="P25" i="15"/>
  <c r="AD25" i="15" s="1"/>
  <c r="P26" i="15"/>
  <c r="AD26" i="15" s="1"/>
  <c r="P27" i="15"/>
  <c r="AD27" i="15" s="1"/>
  <c r="P28" i="15"/>
  <c r="AD28" i="15" s="1"/>
  <c r="P29" i="15"/>
  <c r="AD29" i="15" s="1"/>
  <c r="P30" i="15"/>
  <c r="AD30" i="15" s="1"/>
  <c r="P31" i="15"/>
  <c r="AD31" i="15" s="1"/>
  <c r="P32" i="15"/>
  <c r="AD32" i="15" s="1"/>
  <c r="P33" i="15"/>
  <c r="AD33" i="15" s="1"/>
  <c r="P34" i="15"/>
  <c r="AD34" i="15" s="1"/>
  <c r="P35" i="15"/>
  <c r="AD35" i="15" s="1"/>
  <c r="P36" i="15"/>
  <c r="AD36" i="15" s="1"/>
  <c r="P37" i="15"/>
  <c r="AD37" i="15" s="1"/>
  <c r="P38" i="15"/>
  <c r="AD38" i="15" s="1"/>
  <c r="P39" i="15"/>
  <c r="AD39" i="15" s="1"/>
  <c r="P40" i="15"/>
  <c r="AD40" i="15" s="1"/>
  <c r="P41" i="15"/>
  <c r="AD41" i="15" s="1"/>
  <c r="P42" i="15"/>
  <c r="AD42" i="15" s="1"/>
  <c r="P43" i="15"/>
  <c r="AD43" i="15" s="1"/>
  <c r="P44" i="15"/>
  <c r="AD44" i="15" s="1"/>
  <c r="P45" i="15"/>
  <c r="AD45" i="15" s="1"/>
  <c r="P46" i="15"/>
  <c r="AD46" i="15" s="1"/>
  <c r="P47" i="15"/>
  <c r="AD47" i="15" s="1"/>
  <c r="P48" i="15"/>
  <c r="AD48" i="15" s="1"/>
  <c r="P49" i="15"/>
  <c r="AD49" i="15" s="1"/>
  <c r="P50" i="15"/>
  <c r="AD50" i="15" s="1"/>
  <c r="P51" i="15"/>
  <c r="AD51" i="15" s="1"/>
  <c r="P52" i="15"/>
  <c r="AD52" i="15" s="1"/>
  <c r="P53" i="15"/>
  <c r="AD53" i="15" s="1"/>
  <c r="P54" i="15"/>
  <c r="AD54" i="15" s="1"/>
  <c r="P55" i="15"/>
  <c r="AD55" i="15" s="1"/>
  <c r="P56" i="15"/>
  <c r="AD56" i="15" s="1"/>
  <c r="P57" i="15"/>
  <c r="AD57" i="15" s="1"/>
  <c r="P58" i="15"/>
  <c r="AD58" i="15" s="1"/>
  <c r="P59" i="15"/>
  <c r="AD59" i="15" s="1"/>
  <c r="P60" i="15"/>
  <c r="AD60" i="15" s="1"/>
  <c r="P61" i="15"/>
  <c r="AD61" i="15" s="1"/>
  <c r="P62" i="15"/>
  <c r="AD62" i="15" s="1"/>
  <c r="P63" i="15"/>
  <c r="AD63" i="15" s="1"/>
  <c r="P64" i="15"/>
  <c r="AD64" i="15" s="1"/>
  <c r="P65" i="15"/>
  <c r="AD65" i="15" s="1"/>
  <c r="P66" i="15"/>
  <c r="AD66" i="15" s="1"/>
  <c r="P67" i="15"/>
  <c r="AD67" i="15" s="1"/>
  <c r="P68" i="15"/>
  <c r="AD68" i="15" s="1"/>
  <c r="P69" i="15"/>
  <c r="AD69" i="15" s="1"/>
  <c r="P70" i="15"/>
  <c r="AD70" i="15" s="1"/>
  <c r="P71" i="15"/>
  <c r="AD71" i="15" s="1"/>
  <c r="P72" i="15"/>
  <c r="AD72" i="15" s="1"/>
  <c r="P73" i="15"/>
  <c r="AD73" i="15" s="1"/>
  <c r="P74" i="15"/>
  <c r="AD74" i="15" s="1"/>
  <c r="P75" i="15"/>
  <c r="AD75" i="15" s="1"/>
  <c r="P76" i="15"/>
  <c r="AD76" i="15" s="1"/>
  <c r="P77" i="15"/>
  <c r="AD77" i="15" s="1"/>
  <c r="P78" i="15"/>
  <c r="AD78" i="15" s="1"/>
  <c r="P79" i="15"/>
  <c r="AD79" i="15" s="1"/>
  <c r="P80" i="15"/>
  <c r="AD80" i="15" s="1"/>
  <c r="P81" i="15"/>
  <c r="AD81" i="15" s="1"/>
  <c r="P82" i="15"/>
  <c r="AD82" i="15" s="1"/>
  <c r="P83" i="15"/>
  <c r="AD83" i="15" s="1"/>
  <c r="P84" i="15"/>
  <c r="AD84" i="15" s="1"/>
  <c r="P85" i="15"/>
  <c r="AD85" i="15" s="1"/>
  <c r="P86" i="15"/>
  <c r="AD86" i="15" s="1"/>
  <c r="P87" i="15"/>
  <c r="AD87" i="15" s="1"/>
  <c r="P88" i="15"/>
  <c r="AD88" i="15" s="1"/>
  <c r="P89" i="15"/>
  <c r="AD89" i="15" s="1"/>
  <c r="P90" i="15"/>
  <c r="AD90" i="15" s="1"/>
  <c r="P91" i="15"/>
  <c r="AD91" i="15" s="1"/>
  <c r="P92" i="15"/>
  <c r="AD92" i="15" s="1"/>
  <c r="P93" i="15"/>
  <c r="AD93" i="15" s="1"/>
  <c r="P94" i="15"/>
  <c r="AD94" i="15" s="1"/>
  <c r="P95" i="15"/>
  <c r="AD95" i="15" s="1"/>
  <c r="P96" i="15"/>
  <c r="AD96" i="15" s="1"/>
  <c r="P97" i="15"/>
  <c r="AD97" i="15" s="1"/>
  <c r="P98" i="15"/>
  <c r="AD98" i="15" s="1"/>
  <c r="P99" i="15"/>
  <c r="AD99" i="15" s="1"/>
  <c r="P100" i="15"/>
  <c r="AD100" i="15" s="1"/>
  <c r="P101" i="15"/>
  <c r="AD101" i="15" s="1"/>
  <c r="P102" i="15"/>
  <c r="AD102" i="15" s="1"/>
  <c r="P103" i="15"/>
  <c r="AD103" i="15" s="1"/>
  <c r="P104" i="15"/>
  <c r="AD104" i="15" s="1"/>
  <c r="P105" i="15"/>
  <c r="AD105" i="15" s="1"/>
  <c r="P106" i="15"/>
  <c r="AD106" i="15" s="1"/>
  <c r="P107" i="15"/>
  <c r="AD107" i="15" s="1"/>
  <c r="P108" i="15"/>
  <c r="AD108" i="15" s="1"/>
  <c r="P109" i="15"/>
  <c r="AD109" i="15" s="1"/>
  <c r="P110" i="15"/>
  <c r="AD110" i="15" s="1"/>
  <c r="P111" i="15"/>
  <c r="AD111" i="15" s="1"/>
  <c r="P112" i="15"/>
  <c r="AD112" i="15" s="1"/>
  <c r="P113" i="15"/>
  <c r="AD113" i="15" s="1"/>
  <c r="P114" i="15"/>
  <c r="AD114" i="15" s="1"/>
  <c r="P115" i="15"/>
  <c r="AD115" i="15" s="1"/>
  <c r="P116" i="15"/>
  <c r="AD116" i="15" s="1"/>
  <c r="P117" i="15"/>
  <c r="AD117" i="15" s="1"/>
  <c r="P118" i="15"/>
  <c r="AD118" i="15" s="1"/>
  <c r="P119" i="15"/>
  <c r="AD119" i="15" s="1"/>
  <c r="P120" i="15"/>
  <c r="AD120" i="15" s="1"/>
  <c r="P121" i="15"/>
  <c r="AD121" i="15" s="1"/>
  <c r="P122" i="15"/>
  <c r="AD122" i="15" s="1"/>
  <c r="P123" i="15"/>
  <c r="AD123" i="15" s="1"/>
  <c r="P124" i="15"/>
  <c r="AD124" i="15" s="1"/>
  <c r="P125" i="15"/>
  <c r="AD125" i="15" s="1"/>
  <c r="P126" i="15"/>
  <c r="AD126" i="15" s="1"/>
  <c r="P127" i="15"/>
  <c r="AD127" i="15" s="1"/>
  <c r="P128" i="15"/>
  <c r="AD128" i="15" s="1"/>
  <c r="P129" i="15"/>
  <c r="AD129" i="15" s="1"/>
  <c r="P130" i="15"/>
  <c r="AD130" i="15" s="1"/>
  <c r="P131" i="15"/>
  <c r="AD131" i="15" s="1"/>
  <c r="P132" i="15"/>
  <c r="AD132" i="15" s="1"/>
  <c r="P133" i="15"/>
  <c r="AD133" i="15" s="1"/>
  <c r="P134" i="15"/>
  <c r="AD134" i="15" s="1"/>
  <c r="P135" i="15"/>
  <c r="AD135" i="15" s="1"/>
  <c r="P136" i="15"/>
  <c r="AD136" i="15" s="1"/>
  <c r="P137" i="15"/>
  <c r="AD137" i="15" s="1"/>
  <c r="P138" i="15"/>
  <c r="AD138" i="15" s="1"/>
  <c r="P139" i="15"/>
  <c r="AD139" i="15" s="1"/>
  <c r="P140" i="15"/>
  <c r="AD140" i="15" s="1"/>
  <c r="P141" i="15"/>
  <c r="AD141" i="15" s="1"/>
  <c r="P142" i="15"/>
  <c r="AD142" i="15" s="1"/>
  <c r="P143" i="15"/>
  <c r="AD143" i="15" s="1"/>
  <c r="P144" i="15"/>
  <c r="AD144" i="15" s="1"/>
  <c r="P145" i="15"/>
  <c r="AD145" i="15" s="1"/>
  <c r="P146" i="15"/>
  <c r="AD146" i="15" s="1"/>
  <c r="P147" i="15"/>
  <c r="AD147" i="15" s="1"/>
  <c r="P148" i="15"/>
  <c r="AD148" i="15" s="1"/>
  <c r="P149" i="15"/>
  <c r="AD149" i="15" s="1"/>
  <c r="P150" i="15"/>
  <c r="AD150" i="15" s="1"/>
  <c r="P151" i="15"/>
  <c r="AD151" i="15" s="1"/>
  <c r="P152" i="15"/>
  <c r="AD152" i="15" s="1"/>
  <c r="P153" i="15"/>
  <c r="AD153" i="15" s="1"/>
  <c r="P154" i="15"/>
  <c r="AD154" i="15" s="1"/>
  <c r="P155" i="15"/>
  <c r="AD155" i="15" s="1"/>
  <c r="P156" i="15"/>
  <c r="AD156" i="15" s="1"/>
  <c r="P157" i="15"/>
  <c r="AD157" i="15" s="1"/>
  <c r="P158" i="15"/>
  <c r="AD158" i="15" s="1"/>
  <c r="P159" i="15"/>
  <c r="AD159" i="15" s="1"/>
  <c r="P160" i="15"/>
  <c r="AD160" i="15" s="1"/>
  <c r="P161" i="15"/>
  <c r="AD161" i="15" s="1"/>
  <c r="P162" i="15"/>
  <c r="AD162" i="15" s="1"/>
  <c r="P163" i="15"/>
  <c r="AD163" i="15" s="1"/>
  <c r="P164" i="15"/>
  <c r="AD164" i="15" s="1"/>
  <c r="P165" i="15"/>
  <c r="AD165" i="15" s="1"/>
  <c r="P166" i="15"/>
  <c r="AD166" i="15" s="1"/>
  <c r="P167" i="15"/>
  <c r="AD167" i="15" s="1"/>
  <c r="P168" i="15"/>
  <c r="AD168" i="15" s="1"/>
  <c r="P169" i="15"/>
  <c r="AD169" i="15" s="1"/>
  <c r="P170" i="15"/>
  <c r="AD170" i="15" s="1"/>
  <c r="P171" i="15"/>
  <c r="AD171" i="15" s="1"/>
  <c r="P172" i="15"/>
  <c r="AD172" i="15" s="1"/>
  <c r="P173" i="15"/>
  <c r="AD173" i="15" s="1"/>
  <c r="P174" i="15"/>
  <c r="AD174" i="15" s="1"/>
  <c r="P175" i="15"/>
  <c r="AD175" i="15" s="1"/>
  <c r="P176" i="15"/>
  <c r="AD176" i="15" s="1"/>
  <c r="P177" i="15"/>
  <c r="AD177" i="15" s="1"/>
  <c r="P178" i="15"/>
  <c r="AD178" i="15" s="1"/>
  <c r="P179" i="15"/>
  <c r="AD179" i="15" s="1"/>
  <c r="P180" i="15"/>
  <c r="AD180" i="15" s="1"/>
  <c r="P181" i="15"/>
  <c r="AD181" i="15" s="1"/>
  <c r="P182" i="15"/>
  <c r="AD182" i="15" s="1"/>
  <c r="P183" i="15"/>
  <c r="AD183" i="15" s="1"/>
  <c r="P184" i="15"/>
  <c r="AD184" i="15" s="1"/>
  <c r="P185" i="15"/>
  <c r="AD185" i="15" s="1"/>
  <c r="P186" i="15"/>
  <c r="AD186" i="15" s="1"/>
  <c r="P187" i="15"/>
  <c r="AD187" i="15" s="1"/>
  <c r="P188" i="15"/>
  <c r="AD188" i="15" s="1"/>
  <c r="P189" i="15"/>
  <c r="AD189" i="15" s="1"/>
  <c r="P190" i="15"/>
  <c r="AD190" i="15" s="1"/>
  <c r="P191" i="15"/>
  <c r="AD191" i="15" s="1"/>
  <c r="P192" i="15"/>
  <c r="AD192" i="15" s="1"/>
  <c r="P193" i="15"/>
  <c r="AD193" i="15" s="1"/>
  <c r="P194" i="15"/>
  <c r="AD194" i="15" s="1"/>
  <c r="P195" i="15"/>
  <c r="AD195" i="15" s="1"/>
  <c r="P196" i="15"/>
  <c r="AD196" i="15" s="1"/>
  <c r="P197" i="15"/>
  <c r="AD197" i="15" s="1"/>
  <c r="P198" i="15"/>
  <c r="AD198" i="15" s="1"/>
  <c r="P199" i="15"/>
  <c r="AD199" i="15" s="1"/>
  <c r="P200" i="15"/>
  <c r="AD200" i="15" s="1"/>
  <c r="P201" i="15"/>
  <c r="AD201" i="15" s="1"/>
  <c r="P202" i="15"/>
  <c r="AD202" i="15" s="1"/>
  <c r="P203" i="15"/>
  <c r="AD203" i="15" s="1"/>
  <c r="P204" i="15"/>
  <c r="AD204" i="15" s="1"/>
  <c r="P205" i="15"/>
  <c r="AD205" i="15" s="1"/>
  <c r="P206" i="15"/>
  <c r="AD206" i="15" s="1"/>
  <c r="P207" i="15"/>
  <c r="AD207" i="15" s="1"/>
  <c r="P208" i="15"/>
  <c r="AD208" i="15" s="1"/>
  <c r="P209" i="15"/>
  <c r="AD209" i="15" s="1"/>
  <c r="P210" i="15"/>
  <c r="AD210" i="15" s="1"/>
  <c r="P211" i="15"/>
  <c r="AD211" i="15" s="1"/>
  <c r="P212" i="15"/>
  <c r="AD212" i="15" s="1"/>
  <c r="P213" i="15"/>
  <c r="AD213" i="15" s="1"/>
  <c r="P214" i="15"/>
  <c r="AD214" i="15" s="1"/>
  <c r="P215" i="15"/>
  <c r="AD215" i="15" s="1"/>
  <c r="P216" i="15"/>
  <c r="AD216" i="15" s="1"/>
  <c r="P217" i="15"/>
  <c r="AD217" i="15" s="1"/>
  <c r="P218" i="15"/>
  <c r="AD218" i="15" s="1"/>
  <c r="P219" i="15"/>
  <c r="AD219" i="15" s="1"/>
  <c r="P220" i="15"/>
  <c r="AD220" i="15" s="1"/>
  <c r="P221" i="15"/>
  <c r="AD221" i="15" s="1"/>
  <c r="P222" i="15"/>
  <c r="AD222" i="15" s="1"/>
  <c r="P223" i="15"/>
  <c r="AD223" i="15" s="1"/>
  <c r="P224" i="15"/>
  <c r="AD224" i="15" s="1"/>
  <c r="P225" i="15"/>
  <c r="AD225" i="15" s="1"/>
  <c r="P226" i="15"/>
  <c r="AD226" i="15" s="1"/>
  <c r="P227" i="15"/>
  <c r="AD227" i="15" s="1"/>
  <c r="P228" i="15"/>
  <c r="AD228" i="15" s="1"/>
  <c r="P229" i="15"/>
  <c r="AD229" i="15" s="1"/>
  <c r="P230" i="15"/>
  <c r="AD230" i="15" s="1"/>
  <c r="P231" i="15"/>
  <c r="AD231" i="15" s="1"/>
  <c r="P232" i="15"/>
  <c r="AD232" i="15" s="1"/>
  <c r="P233" i="15"/>
  <c r="AD233" i="15" s="1"/>
  <c r="P234" i="15"/>
  <c r="AD234" i="15" s="1"/>
  <c r="P235" i="15"/>
  <c r="AD235" i="15" s="1"/>
  <c r="P236" i="15"/>
  <c r="AD236" i="15" s="1"/>
  <c r="P237" i="15"/>
  <c r="AD237" i="15" s="1"/>
  <c r="P238" i="15"/>
  <c r="AD238" i="15" s="1"/>
  <c r="P239" i="15"/>
  <c r="AD239" i="15" s="1"/>
  <c r="P240" i="15"/>
  <c r="AD240" i="15" s="1"/>
  <c r="P241" i="15"/>
  <c r="AD241" i="15" s="1"/>
  <c r="P242" i="15"/>
  <c r="AD242" i="15" s="1"/>
  <c r="P243" i="15"/>
  <c r="AD243" i="15" s="1"/>
  <c r="P244" i="15"/>
  <c r="AD244" i="15" s="1"/>
  <c r="P245" i="15"/>
  <c r="AD245" i="15" s="1"/>
  <c r="P246" i="15"/>
  <c r="AD246" i="15" s="1"/>
  <c r="P247" i="15"/>
  <c r="AD247" i="15" s="1"/>
  <c r="P248" i="15"/>
  <c r="AD248" i="15" s="1"/>
  <c r="P249" i="15"/>
  <c r="AD249" i="15" s="1"/>
  <c r="P250" i="15"/>
  <c r="AD250" i="15" s="1"/>
  <c r="P251" i="15"/>
  <c r="AD251" i="15" s="1"/>
  <c r="P252" i="15"/>
  <c r="AD252" i="15" s="1"/>
  <c r="P253" i="15"/>
  <c r="AD253" i="15" s="1"/>
  <c r="P254" i="15"/>
  <c r="AD254" i="15" s="1"/>
  <c r="P255" i="15"/>
  <c r="AD255" i="15" s="1"/>
  <c r="P256" i="15"/>
  <c r="AD256" i="15" s="1"/>
  <c r="P257" i="15"/>
  <c r="AD257" i="15" s="1"/>
  <c r="P258" i="15"/>
  <c r="AD258" i="15" s="1"/>
  <c r="P259" i="15"/>
  <c r="AD259" i="15" s="1"/>
  <c r="P260" i="15"/>
  <c r="AD260" i="15" s="1"/>
  <c r="P261" i="15"/>
  <c r="AD261" i="15" s="1"/>
  <c r="P262" i="15"/>
  <c r="AD262" i="15" s="1"/>
  <c r="P263" i="15"/>
  <c r="AD263" i="15" s="1"/>
  <c r="P264" i="15"/>
  <c r="AD264" i="15" s="1"/>
  <c r="P265" i="15"/>
  <c r="AD265" i="15" s="1"/>
  <c r="P266" i="15"/>
  <c r="AD266" i="15" s="1"/>
  <c r="P267" i="15"/>
  <c r="AD267" i="15" s="1"/>
  <c r="P268" i="15"/>
  <c r="AD268" i="15" s="1"/>
  <c r="P269" i="15"/>
  <c r="AD269" i="15" s="1"/>
  <c r="P270" i="15"/>
  <c r="AD270" i="15" s="1"/>
  <c r="P271" i="15"/>
  <c r="AD271" i="15" s="1"/>
  <c r="P272" i="15"/>
  <c r="AD272" i="15" s="1"/>
  <c r="P273" i="15"/>
  <c r="AD273" i="15" s="1"/>
  <c r="P274" i="15"/>
  <c r="AD274" i="15" s="1"/>
  <c r="P275" i="15"/>
  <c r="AD275" i="15" s="1"/>
  <c r="P276" i="15"/>
  <c r="AD276" i="15" s="1"/>
  <c r="P277" i="15"/>
  <c r="AD277" i="15" s="1"/>
  <c r="P278" i="15"/>
  <c r="AD278" i="15" s="1"/>
  <c r="P279" i="15"/>
  <c r="AD279" i="15" s="1"/>
  <c r="P280" i="15"/>
  <c r="AD280" i="15" s="1"/>
  <c r="P281" i="15"/>
  <c r="AD281" i="15" s="1"/>
  <c r="P282" i="15"/>
  <c r="AD282" i="15" s="1"/>
  <c r="P283" i="15"/>
  <c r="AD283" i="15" s="1"/>
  <c r="P284" i="15"/>
  <c r="AD284" i="15" s="1"/>
  <c r="P285" i="15"/>
  <c r="AD285" i="15" s="1"/>
  <c r="P286" i="15"/>
  <c r="AD286" i="15" s="1"/>
  <c r="P287" i="15"/>
  <c r="AD287" i="15" s="1"/>
  <c r="P288" i="15"/>
  <c r="AD288" i="15" s="1"/>
  <c r="P289" i="15"/>
  <c r="AD289" i="15" s="1"/>
  <c r="P290" i="15"/>
  <c r="AD290" i="15" s="1"/>
  <c r="P291" i="15"/>
  <c r="AD291" i="15" s="1"/>
  <c r="P292" i="15"/>
  <c r="AD292" i="15" s="1"/>
  <c r="P293" i="15"/>
  <c r="AD293" i="15" s="1"/>
  <c r="P294" i="15"/>
  <c r="AD294" i="15" s="1"/>
  <c r="P295" i="15"/>
  <c r="AD295" i="15" s="1"/>
  <c r="P296" i="15"/>
  <c r="AD296" i="15" s="1"/>
  <c r="P297" i="15"/>
  <c r="AD297" i="15" s="1"/>
  <c r="P298" i="15"/>
  <c r="AD298" i="15" s="1"/>
  <c r="P299" i="15"/>
  <c r="AD299" i="15" s="1"/>
  <c r="P300" i="15"/>
  <c r="AD300" i="15" s="1"/>
  <c r="P301" i="15"/>
  <c r="AD301" i="15" s="1"/>
  <c r="P302" i="15"/>
  <c r="AD302" i="15" s="1"/>
  <c r="P303" i="15"/>
  <c r="AD303" i="15" s="1"/>
  <c r="P304" i="15"/>
  <c r="AD304" i="15" s="1"/>
  <c r="P305" i="15"/>
  <c r="AD305" i="15" s="1"/>
  <c r="P306" i="15"/>
  <c r="AD306" i="15" s="1"/>
  <c r="P307" i="15"/>
  <c r="AD307" i="15" s="1"/>
  <c r="P308" i="15"/>
  <c r="AD308" i="15" s="1"/>
  <c r="P309" i="15"/>
  <c r="AD309" i="15" s="1"/>
  <c r="P310" i="15"/>
  <c r="AD310" i="15" s="1"/>
  <c r="P311" i="15"/>
  <c r="AD311" i="15" s="1"/>
  <c r="P312" i="15"/>
  <c r="AD312" i="15" s="1"/>
  <c r="P313" i="15"/>
  <c r="AD313" i="15" s="1"/>
  <c r="P314" i="15"/>
  <c r="AD314" i="15" s="1"/>
  <c r="P315" i="15"/>
  <c r="AD315" i="15" s="1"/>
  <c r="P316" i="15"/>
  <c r="AD316" i="15" s="1"/>
  <c r="P317" i="15"/>
  <c r="AD317" i="15" s="1"/>
  <c r="P318" i="15"/>
  <c r="AD318" i="15" s="1"/>
  <c r="P319" i="15"/>
  <c r="AD319" i="15" s="1"/>
  <c r="P320" i="15"/>
  <c r="AD320" i="15" s="1"/>
  <c r="P321" i="15"/>
  <c r="AD321" i="15" s="1"/>
  <c r="P322" i="15"/>
  <c r="AD322" i="15" s="1"/>
  <c r="P323" i="15"/>
  <c r="AD323" i="15" s="1"/>
  <c r="P324" i="15"/>
  <c r="AD324" i="15" s="1"/>
  <c r="P325" i="15"/>
  <c r="AD325" i="15" s="1"/>
  <c r="P326" i="15"/>
  <c r="AD326" i="15" s="1"/>
  <c r="P327" i="15"/>
  <c r="AD327" i="15" s="1"/>
  <c r="P328" i="15"/>
  <c r="AD328" i="15" s="1"/>
  <c r="P329" i="15"/>
  <c r="AD329" i="15" s="1"/>
  <c r="P330" i="15"/>
  <c r="AD330" i="15" s="1"/>
  <c r="P331" i="15"/>
  <c r="AD331" i="15" s="1"/>
  <c r="P332" i="15"/>
  <c r="AD332" i="15" s="1"/>
  <c r="P333" i="15"/>
  <c r="AD333" i="15" s="1"/>
  <c r="P334" i="15"/>
  <c r="AD334" i="15" s="1"/>
  <c r="P335" i="15"/>
  <c r="AD335" i="15" s="1"/>
  <c r="P336" i="15"/>
  <c r="AD336" i="15" s="1"/>
  <c r="P337" i="15"/>
  <c r="AD337" i="15" s="1"/>
  <c r="P338" i="15"/>
  <c r="AD338" i="15" s="1"/>
  <c r="P339" i="15"/>
  <c r="AD339" i="15" s="1"/>
  <c r="P340" i="15"/>
  <c r="AD340" i="15" s="1"/>
  <c r="P341" i="15"/>
  <c r="AD341" i="15" s="1"/>
  <c r="P342" i="15"/>
  <c r="AD342" i="15" s="1"/>
  <c r="P343" i="15"/>
  <c r="AD343" i="15" s="1"/>
  <c r="P344" i="15"/>
  <c r="AD344" i="15" s="1"/>
  <c r="P345" i="15"/>
  <c r="AD345" i="15" s="1"/>
  <c r="P346" i="15"/>
  <c r="AD346" i="15" s="1"/>
  <c r="P347" i="15"/>
  <c r="AD347" i="15" s="1"/>
  <c r="P348" i="15"/>
  <c r="AD348" i="15" s="1"/>
  <c r="P349" i="15"/>
  <c r="AD349" i="15" s="1"/>
  <c r="P350" i="15"/>
  <c r="AD350" i="15" s="1"/>
  <c r="P351" i="15"/>
  <c r="AD351" i="15" s="1"/>
  <c r="P352" i="15"/>
  <c r="AD352" i="15" s="1"/>
  <c r="P353" i="15"/>
  <c r="AD353" i="15" s="1"/>
  <c r="P354" i="15"/>
  <c r="AD354" i="15" s="1"/>
  <c r="P355" i="15"/>
  <c r="AD355" i="15" s="1"/>
  <c r="P356" i="15"/>
  <c r="AD356" i="15" s="1"/>
  <c r="P357" i="15"/>
  <c r="AD357" i="15" s="1"/>
  <c r="P358" i="15"/>
  <c r="AD358" i="15" s="1"/>
  <c r="P359" i="15"/>
  <c r="AD359" i="15" s="1"/>
  <c r="P360" i="15"/>
  <c r="AD360" i="15" s="1"/>
  <c r="P361" i="15"/>
  <c r="AD361" i="15" s="1"/>
  <c r="P362" i="15"/>
  <c r="AD362" i="15" s="1"/>
  <c r="P363" i="15"/>
  <c r="AD363" i="15" s="1"/>
  <c r="P364" i="15"/>
  <c r="AD364" i="15" s="1"/>
  <c r="P365" i="15"/>
  <c r="AD365" i="15" s="1"/>
  <c r="P366" i="15"/>
  <c r="AD366" i="15" s="1"/>
  <c r="P367" i="15"/>
  <c r="AD367" i="15" s="1"/>
  <c r="P368" i="15"/>
  <c r="AD368" i="15" s="1"/>
  <c r="P369" i="15"/>
  <c r="AD369" i="15" s="1"/>
  <c r="P370" i="15"/>
  <c r="AD370" i="15" s="1"/>
  <c r="P371" i="15"/>
  <c r="AD371" i="15" s="1"/>
  <c r="P372" i="15"/>
  <c r="AD372" i="15" s="1"/>
  <c r="P373" i="15"/>
  <c r="AD373" i="15" s="1"/>
  <c r="P374" i="15"/>
  <c r="AD374" i="15" s="1"/>
  <c r="P375" i="15"/>
  <c r="AD375" i="15" s="1"/>
  <c r="P376" i="15"/>
  <c r="AD376" i="15" s="1"/>
  <c r="P377" i="15"/>
  <c r="AD377" i="15" s="1"/>
  <c r="P378" i="15"/>
  <c r="AD378" i="15" s="1"/>
  <c r="P379" i="15"/>
  <c r="AD379" i="15" s="1"/>
  <c r="P380" i="15"/>
  <c r="AD380" i="15" s="1"/>
  <c r="P381" i="15"/>
  <c r="AD381" i="15" s="1"/>
  <c r="P382" i="15"/>
  <c r="AD382" i="15" s="1"/>
  <c r="P383" i="15"/>
  <c r="AD383" i="15" s="1"/>
  <c r="P384" i="15"/>
  <c r="AD384" i="15" s="1"/>
  <c r="P385" i="15"/>
  <c r="AD385" i="15" s="1"/>
  <c r="P386" i="15"/>
  <c r="AD386" i="15" s="1"/>
  <c r="P387" i="15"/>
  <c r="AD387" i="15" s="1"/>
  <c r="P388" i="15"/>
  <c r="AD388" i="15" s="1"/>
  <c r="P389" i="15"/>
  <c r="AD389" i="15" s="1"/>
  <c r="P390" i="15"/>
  <c r="AD390" i="15" s="1"/>
  <c r="P391" i="15"/>
  <c r="AD391" i="15" s="1"/>
  <c r="P392" i="15"/>
  <c r="AD392" i="15" s="1"/>
  <c r="P393" i="15"/>
  <c r="AD393" i="15" s="1"/>
  <c r="P394" i="15"/>
  <c r="AD394" i="15" s="1"/>
  <c r="P395" i="15"/>
  <c r="AD395" i="15" s="1"/>
  <c r="P396" i="15"/>
  <c r="AD396" i="15" s="1"/>
  <c r="P397" i="15"/>
  <c r="AD397" i="15" s="1"/>
  <c r="P398" i="15"/>
  <c r="AD398" i="15" s="1"/>
  <c r="P399" i="15"/>
  <c r="AD399" i="15" s="1"/>
  <c r="P400" i="15"/>
  <c r="AD400" i="15" s="1"/>
  <c r="P401" i="15"/>
  <c r="AD401" i="15" s="1"/>
  <c r="P402" i="15"/>
  <c r="AD402" i="15" s="1"/>
  <c r="P403" i="15"/>
  <c r="AD403" i="15" s="1"/>
  <c r="P404" i="15"/>
  <c r="AD404" i="15" s="1"/>
  <c r="P405" i="15"/>
  <c r="AD405" i="15" s="1"/>
  <c r="P406" i="15"/>
  <c r="AD406" i="15" s="1"/>
  <c r="P407" i="15"/>
  <c r="AD407" i="15" s="1"/>
  <c r="P408" i="15"/>
  <c r="AD408" i="15" s="1"/>
  <c r="P409" i="15"/>
  <c r="AD409" i="15" s="1"/>
  <c r="P410" i="15"/>
  <c r="AD410" i="15" s="1"/>
  <c r="P411" i="15"/>
  <c r="AD411" i="15" s="1"/>
  <c r="P412" i="15"/>
  <c r="AD412" i="15" s="1"/>
  <c r="P413" i="15"/>
  <c r="AD413" i="15" s="1"/>
  <c r="P414" i="15"/>
  <c r="AD414" i="15" s="1"/>
  <c r="P415" i="15"/>
  <c r="AD415" i="15" s="1"/>
  <c r="P416" i="15"/>
  <c r="AD416" i="15" s="1"/>
  <c r="P417" i="15"/>
  <c r="AD417" i="15" s="1"/>
  <c r="P418" i="15"/>
  <c r="AD418" i="15" s="1"/>
  <c r="P419" i="15"/>
  <c r="AD419" i="15" s="1"/>
  <c r="P420" i="15"/>
  <c r="AD420" i="15" s="1"/>
  <c r="P421" i="15"/>
  <c r="AD421" i="15" s="1"/>
  <c r="P422" i="15"/>
  <c r="AD422" i="15" s="1"/>
  <c r="P423" i="15"/>
  <c r="AD423" i="15" s="1"/>
  <c r="P424" i="15"/>
  <c r="AD424" i="15" s="1"/>
  <c r="P425" i="15"/>
  <c r="AD425" i="15" s="1"/>
  <c r="P426" i="15"/>
  <c r="AD426" i="15" s="1"/>
  <c r="P427" i="15"/>
  <c r="AD427" i="15" s="1"/>
  <c r="P428" i="15"/>
  <c r="AD428" i="15" s="1"/>
  <c r="P429" i="15"/>
  <c r="AD429" i="15" s="1"/>
  <c r="P430" i="15"/>
  <c r="AD430" i="15" s="1"/>
  <c r="P431" i="15"/>
  <c r="AD431" i="15" s="1"/>
  <c r="P432" i="15"/>
  <c r="AD432" i="15" s="1"/>
  <c r="P433" i="15"/>
  <c r="AD433" i="15" s="1"/>
  <c r="P434" i="15"/>
  <c r="AD434" i="15" s="1"/>
  <c r="P435" i="15"/>
  <c r="AD435" i="15" s="1"/>
  <c r="P436" i="15"/>
  <c r="AD436" i="15" s="1"/>
  <c r="P437" i="15"/>
  <c r="AD437" i="15" s="1"/>
  <c r="P438" i="15"/>
  <c r="AD438" i="15" s="1"/>
  <c r="P439" i="15"/>
  <c r="AD439" i="15" s="1"/>
  <c r="P440" i="15"/>
  <c r="AD440" i="15" s="1"/>
  <c r="P441" i="15"/>
  <c r="AD441" i="15" s="1"/>
  <c r="P442" i="15"/>
  <c r="AD442" i="15" s="1"/>
  <c r="P443" i="15"/>
  <c r="AD443" i="15" s="1"/>
  <c r="P444" i="15"/>
  <c r="AD444" i="15" s="1"/>
  <c r="P445" i="15"/>
  <c r="AD445" i="15" s="1"/>
  <c r="P446" i="15"/>
  <c r="AD446" i="15" s="1"/>
  <c r="P447" i="15"/>
  <c r="AD447" i="15" s="1"/>
  <c r="P448" i="15"/>
  <c r="AD448" i="15" s="1"/>
  <c r="P449" i="15"/>
  <c r="AD449" i="15" s="1"/>
  <c r="P450" i="15"/>
  <c r="AD450" i="15" s="1"/>
  <c r="P451" i="15"/>
  <c r="AD451" i="15" s="1"/>
  <c r="P452" i="15"/>
  <c r="AD452" i="15" s="1"/>
  <c r="P453" i="15"/>
  <c r="AD453" i="15" s="1"/>
  <c r="P454" i="15"/>
  <c r="AD454" i="15" s="1"/>
  <c r="P455" i="15"/>
  <c r="AD455" i="15" s="1"/>
  <c r="P456" i="15"/>
  <c r="AD456" i="15" s="1"/>
  <c r="P457" i="15"/>
  <c r="AD457" i="15" s="1"/>
  <c r="P458" i="15"/>
  <c r="AD458" i="15" s="1"/>
  <c r="P459" i="15"/>
  <c r="AD459" i="15" s="1"/>
  <c r="P460" i="15"/>
  <c r="AD460" i="15" s="1"/>
  <c r="P461" i="15"/>
  <c r="AD461" i="15" s="1"/>
  <c r="P462" i="15"/>
  <c r="AD462" i="15" s="1"/>
  <c r="P463" i="15"/>
  <c r="AD463" i="15" s="1"/>
  <c r="P464" i="15"/>
  <c r="AD464" i="15" s="1"/>
  <c r="P465" i="15"/>
  <c r="AD465" i="15" s="1"/>
  <c r="P466" i="15"/>
  <c r="AD466" i="15" s="1"/>
  <c r="P467" i="15"/>
  <c r="AD467" i="15" s="1"/>
  <c r="P468" i="15"/>
  <c r="AD468" i="15" s="1"/>
  <c r="P469" i="15"/>
  <c r="AD469" i="15" s="1"/>
  <c r="P470" i="15"/>
  <c r="AD470" i="15" s="1"/>
  <c r="P471" i="15"/>
  <c r="AD471" i="15" s="1"/>
  <c r="P472" i="15"/>
  <c r="AD472" i="15" s="1"/>
  <c r="P473" i="15"/>
  <c r="AD473" i="15" s="1"/>
  <c r="P474" i="15"/>
  <c r="AD474" i="15" s="1"/>
  <c r="P475" i="15"/>
  <c r="AD475" i="15" s="1"/>
  <c r="P476" i="15"/>
  <c r="AD476" i="15" s="1"/>
  <c r="P477" i="15"/>
  <c r="AD477" i="15" s="1"/>
  <c r="P478" i="15"/>
  <c r="AD478" i="15" s="1"/>
  <c r="P479" i="15"/>
  <c r="AD479" i="15" s="1"/>
  <c r="P480" i="15"/>
  <c r="AD480" i="15" s="1"/>
  <c r="P481" i="15"/>
  <c r="AD481" i="15" s="1"/>
  <c r="P482" i="15"/>
  <c r="AD482" i="15" s="1"/>
  <c r="P483" i="15"/>
  <c r="AD483" i="15" s="1"/>
  <c r="P484" i="15"/>
  <c r="AD484" i="15" s="1"/>
  <c r="P485" i="15"/>
  <c r="AD485" i="15" s="1"/>
  <c r="P486" i="15"/>
  <c r="AD486" i="15" s="1"/>
  <c r="P487" i="15"/>
  <c r="AD487" i="15" s="1"/>
  <c r="P488" i="15"/>
  <c r="AD488" i="15" s="1"/>
  <c r="P489" i="15"/>
  <c r="AD489" i="15" s="1"/>
  <c r="P490" i="15"/>
  <c r="AD490" i="15" s="1"/>
  <c r="P491" i="15"/>
  <c r="AD491" i="15" s="1"/>
  <c r="P492" i="15"/>
  <c r="AD492" i="15" s="1"/>
  <c r="P493" i="15"/>
  <c r="AD493" i="15" s="1"/>
  <c r="P494" i="15"/>
  <c r="AD494" i="15" s="1"/>
  <c r="P495" i="15"/>
  <c r="AD495" i="15" s="1"/>
  <c r="P496" i="15"/>
  <c r="AD496" i="15" s="1"/>
  <c r="P497" i="15"/>
  <c r="AD497" i="15" s="1"/>
  <c r="P498" i="15"/>
  <c r="AD498" i="15" s="1"/>
  <c r="P499" i="15"/>
  <c r="AD499" i="15" s="1"/>
  <c r="P500" i="15"/>
  <c r="AD500" i="15" s="1"/>
  <c r="P501" i="15"/>
  <c r="AD501" i="15" s="1"/>
  <c r="P502" i="15"/>
  <c r="AD502" i="15" s="1"/>
  <c r="P503" i="15"/>
  <c r="AD503" i="15" s="1"/>
  <c r="P504" i="15"/>
  <c r="AD504" i="15" s="1"/>
  <c r="P505" i="15"/>
  <c r="AD505" i="15" s="1"/>
  <c r="P506" i="15"/>
  <c r="AD506" i="15" s="1"/>
  <c r="P507" i="15"/>
  <c r="AD507" i="15" s="1"/>
  <c r="P508" i="15"/>
  <c r="AD508" i="15" s="1"/>
  <c r="P509" i="15"/>
  <c r="AD509" i="15" s="1"/>
  <c r="P510" i="15"/>
  <c r="AD510" i="15" s="1"/>
  <c r="P511" i="15"/>
  <c r="AD511" i="15" s="1"/>
  <c r="P512" i="15"/>
  <c r="AD512" i="15" s="1"/>
  <c r="P513" i="15"/>
  <c r="AD513" i="15" s="1"/>
  <c r="P514" i="15"/>
  <c r="AD514" i="15" s="1"/>
  <c r="P515" i="15"/>
  <c r="AD515" i="15" s="1"/>
  <c r="P516" i="15"/>
  <c r="AD516" i="15" s="1"/>
  <c r="P517" i="15"/>
  <c r="AD517" i="15" s="1"/>
  <c r="P518" i="15"/>
  <c r="AD518" i="15" s="1"/>
  <c r="P519" i="15"/>
  <c r="AD519" i="15" s="1"/>
  <c r="P520" i="15"/>
  <c r="AD520" i="15" s="1"/>
  <c r="P521" i="15"/>
  <c r="AD521" i="15" s="1"/>
  <c r="P522" i="15"/>
  <c r="AD522" i="15" s="1"/>
  <c r="P523" i="15"/>
  <c r="AD523" i="15" s="1"/>
  <c r="P524" i="15"/>
  <c r="AD524" i="15" s="1"/>
  <c r="P525" i="15"/>
  <c r="AD525" i="15" s="1"/>
  <c r="P526" i="15"/>
  <c r="AD526" i="15" s="1"/>
  <c r="P527" i="15"/>
  <c r="AD527" i="15" s="1"/>
  <c r="P528" i="15"/>
  <c r="AD528" i="15" s="1"/>
  <c r="P529" i="15"/>
  <c r="AD529" i="15" s="1"/>
  <c r="P530" i="15"/>
  <c r="AD530" i="15" s="1"/>
  <c r="P531" i="15"/>
  <c r="AD531" i="15" s="1"/>
  <c r="P532" i="15"/>
  <c r="AD532" i="15" s="1"/>
  <c r="P533" i="15"/>
  <c r="AD533" i="15" s="1"/>
  <c r="P534" i="15"/>
  <c r="AD534" i="15" s="1"/>
  <c r="P535" i="15"/>
  <c r="AD535" i="15" s="1"/>
  <c r="P536" i="15"/>
  <c r="AD536" i="15" s="1"/>
  <c r="P537" i="15"/>
  <c r="AD537" i="15" s="1"/>
  <c r="P538" i="15"/>
  <c r="AD538" i="15" s="1"/>
  <c r="P539" i="15"/>
  <c r="AD539" i="15" s="1"/>
  <c r="P540" i="15"/>
  <c r="AD540" i="15" s="1"/>
  <c r="P541" i="15"/>
  <c r="AD541" i="15" s="1"/>
  <c r="P542" i="15"/>
  <c r="AD542" i="15" s="1"/>
  <c r="P543" i="15"/>
  <c r="AD543" i="15" s="1"/>
  <c r="P544" i="15"/>
  <c r="AD544" i="15" s="1"/>
  <c r="P545" i="15"/>
  <c r="AD545" i="15" s="1"/>
  <c r="P546" i="15"/>
  <c r="AD546" i="15" s="1"/>
  <c r="P547" i="15"/>
  <c r="AD547" i="15" s="1"/>
  <c r="P548" i="15"/>
  <c r="AD548" i="15" s="1"/>
  <c r="P549" i="15"/>
  <c r="AD549" i="15" s="1"/>
  <c r="P550" i="15"/>
  <c r="AD550" i="15" s="1"/>
  <c r="P551" i="15"/>
  <c r="AD551" i="15" s="1"/>
  <c r="P552" i="15"/>
  <c r="AD552" i="15" s="1"/>
  <c r="P553" i="15"/>
  <c r="AD553" i="15" s="1"/>
  <c r="P554" i="15"/>
  <c r="AD554" i="15" s="1"/>
  <c r="P555" i="15"/>
  <c r="AD555" i="15" s="1"/>
  <c r="P556" i="15"/>
  <c r="AD556" i="15" s="1"/>
  <c r="P557" i="15"/>
  <c r="AD557" i="15" s="1"/>
  <c r="P558" i="15"/>
  <c r="AD558" i="15" s="1"/>
  <c r="P559" i="15"/>
  <c r="AD559" i="15" s="1"/>
  <c r="P560" i="15"/>
  <c r="AD560" i="15" s="1"/>
  <c r="P561" i="15"/>
  <c r="AD561" i="15" s="1"/>
  <c r="P562" i="15"/>
  <c r="AD562" i="15" s="1"/>
  <c r="P563" i="15"/>
  <c r="AD563" i="15" s="1"/>
  <c r="P564" i="15"/>
  <c r="AD564" i="15" s="1"/>
  <c r="P565" i="15"/>
  <c r="AD565" i="15" s="1"/>
  <c r="P566" i="15"/>
  <c r="AD566" i="15" s="1"/>
  <c r="P567" i="15"/>
  <c r="AD567" i="15" s="1"/>
  <c r="P568" i="15"/>
  <c r="AD568" i="15" s="1"/>
  <c r="P569" i="15"/>
  <c r="AD569" i="15" s="1"/>
  <c r="P570" i="15"/>
  <c r="AD570" i="15" s="1"/>
  <c r="P571" i="15"/>
  <c r="AD571" i="15" s="1"/>
  <c r="P572" i="15"/>
  <c r="AD572" i="15" s="1"/>
  <c r="P573" i="15"/>
  <c r="AD573" i="15" s="1"/>
  <c r="P574" i="15"/>
  <c r="AD574" i="15" s="1"/>
  <c r="P575" i="15"/>
  <c r="AD575" i="15" s="1"/>
  <c r="P576" i="15"/>
  <c r="AD576" i="15" s="1"/>
  <c r="P577" i="15"/>
  <c r="AD577" i="15" s="1"/>
  <c r="P578" i="15"/>
  <c r="AD578" i="15" s="1"/>
  <c r="P579" i="15"/>
  <c r="AD579" i="15" s="1"/>
  <c r="P580" i="15"/>
  <c r="AD580" i="15" s="1"/>
  <c r="P581" i="15"/>
  <c r="AD581" i="15" s="1"/>
  <c r="P582" i="15"/>
  <c r="AD582" i="15" s="1"/>
  <c r="P583" i="15"/>
  <c r="AD583" i="15" s="1"/>
  <c r="P584" i="15"/>
  <c r="AD584" i="15" s="1"/>
  <c r="P585" i="15"/>
  <c r="AD585" i="15" s="1"/>
  <c r="P586" i="15"/>
  <c r="AD586" i="15" s="1"/>
  <c r="P587" i="15"/>
  <c r="AD587" i="15" s="1"/>
  <c r="P588" i="15"/>
  <c r="AD588" i="15" s="1"/>
  <c r="P589" i="15"/>
  <c r="AD589" i="15" s="1"/>
  <c r="P590" i="15"/>
  <c r="AD590" i="15" s="1"/>
  <c r="P591" i="15"/>
  <c r="AD591" i="15" s="1"/>
  <c r="P592" i="15"/>
  <c r="AD592" i="15" s="1"/>
  <c r="P593" i="15"/>
  <c r="AD593" i="15" s="1"/>
  <c r="P594" i="15"/>
  <c r="AD594" i="15" s="1"/>
  <c r="P595" i="15"/>
  <c r="AD595" i="15" s="1"/>
  <c r="P596" i="15"/>
  <c r="AD596" i="15" s="1"/>
  <c r="P597" i="15"/>
  <c r="AD597" i="15" s="1"/>
  <c r="P598" i="15"/>
  <c r="AD598" i="15" s="1"/>
  <c r="P599" i="15"/>
  <c r="AD599" i="15" s="1"/>
  <c r="P600" i="15"/>
  <c r="AD600" i="15" s="1"/>
  <c r="P601" i="15"/>
  <c r="AD601" i="15" s="1"/>
  <c r="P602" i="15"/>
  <c r="AD602" i="15" s="1"/>
  <c r="P603" i="15"/>
  <c r="AD603" i="15" s="1"/>
  <c r="P604" i="15"/>
  <c r="AD604" i="15" s="1"/>
  <c r="P605" i="15"/>
  <c r="AD605" i="15" s="1"/>
  <c r="P606" i="15"/>
  <c r="AD606" i="15" s="1"/>
  <c r="P607" i="15"/>
  <c r="AD607" i="15" s="1"/>
  <c r="P608" i="15"/>
  <c r="AD608" i="15" s="1"/>
  <c r="P609" i="15"/>
  <c r="AD609" i="15" s="1"/>
  <c r="P610" i="15"/>
  <c r="AD610" i="15" s="1"/>
  <c r="P611" i="15"/>
  <c r="AD611" i="15" s="1"/>
  <c r="P612" i="15"/>
  <c r="AD612" i="15" s="1"/>
  <c r="P613" i="15"/>
  <c r="AD613" i="15" s="1"/>
  <c r="P614" i="15"/>
  <c r="AD614" i="15" s="1"/>
  <c r="P615" i="15"/>
  <c r="AD615" i="15" s="1"/>
  <c r="P616" i="15"/>
  <c r="AD616" i="15" s="1"/>
  <c r="P617" i="15"/>
  <c r="AD617" i="15" s="1"/>
  <c r="P618" i="15"/>
  <c r="AD618" i="15" s="1"/>
  <c r="P619" i="15"/>
  <c r="AD619" i="15" s="1"/>
  <c r="P620" i="15"/>
  <c r="AD620" i="15" s="1"/>
  <c r="P621" i="15"/>
  <c r="AD621" i="15" s="1"/>
  <c r="P622" i="15"/>
  <c r="AD622" i="15" s="1"/>
  <c r="P623" i="15"/>
  <c r="AD623" i="15" s="1"/>
  <c r="P624" i="15"/>
  <c r="AD624" i="15" s="1"/>
  <c r="P625" i="15"/>
  <c r="AD625" i="15" s="1"/>
  <c r="P626" i="15"/>
  <c r="AD626" i="15" s="1"/>
  <c r="P627" i="15"/>
  <c r="AD627" i="15" s="1"/>
  <c r="P628" i="15"/>
  <c r="AD628" i="15" s="1"/>
  <c r="P629" i="15"/>
  <c r="AD629" i="15" s="1"/>
  <c r="P630" i="15"/>
  <c r="AD630" i="15" s="1"/>
  <c r="P631" i="15"/>
  <c r="AD631" i="15" s="1"/>
  <c r="P632" i="15"/>
  <c r="AD632" i="15" s="1"/>
  <c r="P633" i="15"/>
  <c r="AD633" i="15" s="1"/>
  <c r="P634" i="15"/>
  <c r="AD634" i="15" s="1"/>
  <c r="P635" i="15"/>
  <c r="AD635" i="15" s="1"/>
  <c r="P636" i="15"/>
  <c r="AD636" i="15" s="1"/>
  <c r="P637" i="15"/>
  <c r="AD637" i="15" s="1"/>
  <c r="P638" i="15"/>
  <c r="AD638" i="15" s="1"/>
  <c r="P639" i="15"/>
  <c r="AD639" i="15" s="1"/>
  <c r="P640" i="15"/>
  <c r="AD640" i="15" s="1"/>
  <c r="P641" i="15"/>
  <c r="AD641" i="15" s="1"/>
  <c r="P642" i="15"/>
  <c r="AD642" i="15" s="1"/>
  <c r="P643" i="15"/>
  <c r="AD643" i="15" s="1"/>
  <c r="P644" i="15"/>
  <c r="AD644" i="15" s="1"/>
  <c r="P645" i="15"/>
  <c r="AD645" i="15" s="1"/>
  <c r="P646" i="15"/>
  <c r="AD646" i="15" s="1"/>
  <c r="P647" i="15"/>
  <c r="AD647" i="15" s="1"/>
  <c r="P648" i="15"/>
  <c r="AD648" i="15" s="1"/>
  <c r="P649" i="15"/>
  <c r="AD649" i="15" s="1"/>
  <c r="P650" i="15"/>
  <c r="AD650" i="15" s="1"/>
  <c r="P651" i="15"/>
  <c r="AD651" i="15" s="1"/>
  <c r="P652" i="15"/>
  <c r="AD652" i="15" s="1"/>
  <c r="P653" i="15"/>
  <c r="AD653" i="15" s="1"/>
  <c r="P654" i="15"/>
  <c r="AD654" i="15" s="1"/>
  <c r="P655" i="15"/>
  <c r="AD655" i="15" s="1"/>
  <c r="P656" i="15"/>
  <c r="AD656" i="15" s="1"/>
  <c r="P657" i="15"/>
  <c r="AD657" i="15" s="1"/>
  <c r="P658" i="15"/>
  <c r="AD658" i="15" s="1"/>
  <c r="P659" i="15"/>
  <c r="AD659" i="15" s="1"/>
  <c r="P660" i="15"/>
  <c r="AD660" i="15" s="1"/>
  <c r="P661" i="15"/>
  <c r="AD661" i="15" s="1"/>
  <c r="P662" i="15"/>
  <c r="AD662" i="15" s="1"/>
  <c r="P663" i="15"/>
  <c r="AD663" i="15" s="1"/>
  <c r="P664" i="15"/>
  <c r="AD664" i="15" s="1"/>
  <c r="P665" i="15"/>
  <c r="AD665" i="15" s="1"/>
  <c r="P666" i="15"/>
  <c r="AD666" i="15" s="1"/>
  <c r="P667" i="15"/>
  <c r="AD667" i="15" s="1"/>
  <c r="P668" i="15"/>
  <c r="AD668" i="15" s="1"/>
  <c r="P669" i="15"/>
  <c r="AD669" i="15" s="1"/>
  <c r="P670" i="15"/>
  <c r="AD670" i="15" s="1"/>
  <c r="P671" i="15"/>
  <c r="AD671" i="15" s="1"/>
  <c r="P672" i="15"/>
  <c r="AD672" i="15" s="1"/>
  <c r="P673" i="15"/>
  <c r="AD673" i="15" s="1"/>
  <c r="P674" i="15"/>
  <c r="AD674" i="15" s="1"/>
  <c r="P675" i="15"/>
  <c r="AD675" i="15" s="1"/>
  <c r="P676" i="15"/>
  <c r="AD676" i="15" s="1"/>
  <c r="P677" i="15"/>
  <c r="AD677" i="15" s="1"/>
  <c r="P678" i="15"/>
  <c r="AD678" i="15" s="1"/>
  <c r="P679" i="15"/>
  <c r="AD679" i="15" s="1"/>
  <c r="P680" i="15"/>
  <c r="AD680" i="15" s="1"/>
  <c r="P681" i="15"/>
  <c r="AD681" i="15" s="1"/>
  <c r="P682" i="15"/>
  <c r="AD682" i="15" s="1"/>
  <c r="P683" i="15"/>
  <c r="AD683" i="15" s="1"/>
  <c r="P684" i="15"/>
  <c r="AD684" i="15" s="1"/>
  <c r="P685" i="15"/>
  <c r="AD685" i="15" s="1"/>
  <c r="P686" i="15"/>
  <c r="AD686" i="15" s="1"/>
  <c r="P687" i="15"/>
  <c r="AD687" i="15" s="1"/>
  <c r="P688" i="15"/>
  <c r="AD688" i="15" s="1"/>
  <c r="P689" i="15"/>
  <c r="AD689" i="15" s="1"/>
  <c r="P690" i="15"/>
  <c r="AD690" i="15" s="1"/>
  <c r="P691" i="15"/>
  <c r="AD691" i="15" s="1"/>
  <c r="P692" i="15"/>
  <c r="AD692" i="15" s="1"/>
  <c r="P693" i="15"/>
  <c r="AD693" i="15" s="1"/>
  <c r="P694" i="15"/>
  <c r="AD694" i="15" s="1"/>
  <c r="P695" i="15"/>
  <c r="AD695" i="15" s="1"/>
  <c r="P696" i="15"/>
  <c r="AD696" i="15" s="1"/>
  <c r="P697" i="15"/>
  <c r="AD697" i="15" s="1"/>
  <c r="P698" i="15"/>
  <c r="AD698" i="15" s="1"/>
  <c r="P699" i="15"/>
  <c r="AD699" i="15" s="1"/>
  <c r="P700" i="15"/>
  <c r="AD700" i="15" s="1"/>
  <c r="P701" i="15"/>
  <c r="AD701" i="15" s="1"/>
  <c r="P702" i="15"/>
  <c r="AD702" i="15" s="1"/>
  <c r="P703" i="15"/>
  <c r="AD703" i="15" s="1"/>
  <c r="P704" i="15"/>
  <c r="AD704" i="15" s="1"/>
  <c r="P705" i="15"/>
  <c r="AD705" i="15" s="1"/>
  <c r="P706" i="15"/>
  <c r="AD706" i="15" s="1"/>
  <c r="P707" i="15"/>
  <c r="AD707" i="15" s="1"/>
  <c r="P708" i="15"/>
  <c r="AD708" i="15" s="1"/>
  <c r="P709" i="15"/>
  <c r="AD709" i="15" s="1"/>
  <c r="P710" i="15"/>
  <c r="AD710" i="15" s="1"/>
  <c r="P711" i="15"/>
  <c r="AD711" i="15" s="1"/>
  <c r="P712" i="15"/>
  <c r="AD712" i="15" s="1"/>
  <c r="P713" i="15"/>
  <c r="AD713" i="15" s="1"/>
  <c r="P714" i="15"/>
  <c r="AD714" i="15" s="1"/>
  <c r="P715" i="15"/>
  <c r="AD715" i="15" s="1"/>
  <c r="P716" i="15"/>
  <c r="AD716" i="15" s="1"/>
  <c r="P717" i="15"/>
  <c r="AD717" i="15" s="1"/>
  <c r="P718" i="15"/>
  <c r="AD718" i="15" s="1"/>
  <c r="P719" i="15"/>
  <c r="AD719" i="15" s="1"/>
  <c r="P720" i="15"/>
  <c r="AD720" i="15" s="1"/>
  <c r="P721" i="15"/>
  <c r="AD721" i="15" s="1"/>
  <c r="P722" i="15"/>
  <c r="AD722" i="15" s="1"/>
  <c r="P723" i="15"/>
  <c r="AD723" i="15" s="1"/>
  <c r="P724" i="15"/>
  <c r="AD724" i="15" s="1"/>
  <c r="P725" i="15"/>
  <c r="AD725" i="15" s="1"/>
  <c r="P726" i="15"/>
  <c r="AD726" i="15" s="1"/>
  <c r="P727" i="15"/>
  <c r="AD727" i="15" s="1"/>
  <c r="P728" i="15"/>
  <c r="AD728" i="15" s="1"/>
  <c r="P729" i="15"/>
  <c r="AD729" i="15" s="1"/>
  <c r="P730" i="15"/>
  <c r="AD730" i="15" s="1"/>
  <c r="P731" i="15"/>
  <c r="AD731" i="15" s="1"/>
  <c r="P732" i="15"/>
  <c r="AD732" i="15" s="1"/>
  <c r="P733" i="15"/>
  <c r="AD733" i="15" s="1"/>
  <c r="P734" i="15"/>
  <c r="AD734" i="15" s="1"/>
  <c r="P735" i="15"/>
  <c r="AD735" i="15" s="1"/>
  <c r="P736" i="15"/>
  <c r="AD736" i="15" s="1"/>
  <c r="P737" i="15"/>
  <c r="AD737" i="15" s="1"/>
  <c r="P738" i="15"/>
  <c r="AD738" i="15" s="1"/>
  <c r="P739" i="15"/>
  <c r="AD739" i="15" s="1"/>
  <c r="P740" i="15"/>
  <c r="AD740" i="15" s="1"/>
  <c r="P741" i="15"/>
  <c r="AD741" i="15" s="1"/>
  <c r="P742" i="15"/>
  <c r="AD742" i="15" s="1"/>
  <c r="P743" i="15"/>
  <c r="AD743" i="15" s="1"/>
  <c r="P744" i="15"/>
  <c r="AD744" i="15" s="1"/>
  <c r="P745" i="15"/>
  <c r="AD745" i="15" s="1"/>
  <c r="P746" i="15"/>
  <c r="AD746" i="15" s="1"/>
  <c r="P747" i="15"/>
  <c r="AD747" i="15" s="1"/>
  <c r="P748" i="15"/>
  <c r="AD748" i="15" s="1"/>
  <c r="P749" i="15"/>
  <c r="AD749" i="15" s="1"/>
  <c r="P750" i="15"/>
  <c r="AD750" i="15" s="1"/>
  <c r="P751" i="15"/>
  <c r="AD751" i="15" s="1"/>
  <c r="P752" i="15"/>
  <c r="AD752" i="15" s="1"/>
  <c r="P753" i="15"/>
  <c r="AD753" i="15" s="1"/>
  <c r="P754" i="15"/>
  <c r="AD754" i="15" s="1"/>
  <c r="P755" i="15"/>
  <c r="AD755" i="15" s="1"/>
  <c r="P756" i="15"/>
  <c r="AD756" i="15" s="1"/>
  <c r="P757" i="15"/>
  <c r="AD757" i="15" s="1"/>
  <c r="P758" i="15"/>
  <c r="AD758" i="15" s="1"/>
  <c r="P759" i="15"/>
  <c r="AD759" i="15" s="1"/>
  <c r="P760" i="15"/>
  <c r="AD760" i="15" s="1"/>
  <c r="P761" i="15"/>
  <c r="AD761" i="15" s="1"/>
  <c r="P762" i="15"/>
  <c r="AD762" i="15" s="1"/>
  <c r="P763" i="15"/>
  <c r="AD763" i="15" s="1"/>
  <c r="P764" i="15"/>
  <c r="AD764" i="15" s="1"/>
  <c r="P765" i="15"/>
  <c r="AD765" i="15" s="1"/>
  <c r="P766" i="15"/>
  <c r="AD766" i="15" s="1"/>
  <c r="P767" i="15"/>
  <c r="AD767" i="15" s="1"/>
  <c r="P768" i="15"/>
  <c r="AD768" i="15" s="1"/>
  <c r="P769" i="15"/>
  <c r="AD769" i="15" s="1"/>
  <c r="P770" i="15"/>
  <c r="AD770" i="15" s="1"/>
  <c r="P771" i="15"/>
  <c r="AD771" i="15" s="1"/>
  <c r="P772" i="15"/>
  <c r="AD772" i="15" s="1"/>
  <c r="P773" i="15"/>
  <c r="AD773" i="15" s="1"/>
  <c r="P774" i="15"/>
  <c r="AD774" i="15" s="1"/>
  <c r="P775" i="15"/>
  <c r="AD775" i="15" s="1"/>
  <c r="P776" i="15"/>
  <c r="AD776" i="15" s="1"/>
  <c r="P777" i="15"/>
  <c r="AD777" i="15" s="1"/>
  <c r="P778" i="15"/>
  <c r="AD778" i="15" s="1"/>
  <c r="P779" i="15"/>
  <c r="AD779" i="15" s="1"/>
  <c r="P780" i="15"/>
  <c r="AD780" i="15" s="1"/>
  <c r="P781" i="15"/>
  <c r="AD781" i="15" s="1"/>
  <c r="P782" i="15"/>
  <c r="AD782" i="15" s="1"/>
  <c r="P783" i="15"/>
  <c r="AD783" i="15" s="1"/>
  <c r="P784" i="15"/>
  <c r="AD784" i="15" s="1"/>
  <c r="P785" i="15"/>
  <c r="AD785" i="15" s="1"/>
  <c r="P786" i="15"/>
  <c r="AD786" i="15" s="1"/>
  <c r="P787" i="15"/>
  <c r="AD787" i="15" s="1"/>
  <c r="P788" i="15"/>
  <c r="AD788" i="15" s="1"/>
  <c r="P789" i="15"/>
  <c r="AD789" i="15" s="1"/>
  <c r="P790" i="15"/>
  <c r="AD790" i="15" s="1"/>
  <c r="P791" i="15"/>
  <c r="AD791" i="15" s="1"/>
  <c r="P792" i="15"/>
  <c r="AD792" i="15" s="1"/>
  <c r="P793" i="15"/>
  <c r="AD793" i="15" s="1"/>
  <c r="P794" i="15"/>
  <c r="AD794" i="15" s="1"/>
  <c r="P795" i="15"/>
  <c r="AD795" i="15" s="1"/>
  <c r="P796" i="15"/>
  <c r="AD796" i="15" s="1"/>
  <c r="P797" i="15"/>
  <c r="AD797" i="15" s="1"/>
  <c r="P798" i="15"/>
  <c r="AD798" i="15" s="1"/>
  <c r="P799" i="15"/>
  <c r="AD799" i="15" s="1"/>
  <c r="P800" i="15"/>
  <c r="AD800" i="15" s="1"/>
  <c r="P801" i="15"/>
  <c r="AD801" i="15" s="1"/>
  <c r="P802" i="15"/>
  <c r="AD802" i="15" s="1"/>
  <c r="P803" i="15"/>
  <c r="AD803" i="15" s="1"/>
  <c r="P804" i="15"/>
  <c r="AD804" i="15" s="1"/>
  <c r="P805" i="15"/>
  <c r="AD805" i="15" s="1"/>
  <c r="P806" i="15"/>
  <c r="AD806" i="15" s="1"/>
  <c r="P807" i="15"/>
  <c r="AD807" i="15" s="1"/>
  <c r="P808" i="15"/>
  <c r="AD808" i="15" s="1"/>
  <c r="P809" i="15"/>
  <c r="AD809" i="15" s="1"/>
  <c r="P810" i="15"/>
  <c r="AD810" i="15" s="1"/>
  <c r="P811" i="15"/>
  <c r="AD811" i="15" s="1"/>
  <c r="P812" i="15"/>
  <c r="AD812" i="15" s="1"/>
  <c r="P813" i="15"/>
  <c r="AD813" i="15" s="1"/>
  <c r="P814" i="15"/>
  <c r="AD814" i="15" s="1"/>
  <c r="P815" i="15"/>
  <c r="AD815" i="15" s="1"/>
  <c r="P816" i="15"/>
  <c r="AD816" i="15" s="1"/>
  <c r="P817" i="15"/>
  <c r="AD817" i="15" s="1"/>
  <c r="P818" i="15"/>
  <c r="AD818" i="15" s="1"/>
  <c r="P819" i="15"/>
  <c r="AD819" i="15" s="1"/>
  <c r="P820" i="15"/>
  <c r="AD820" i="15" s="1"/>
  <c r="P821" i="15"/>
  <c r="AD821" i="15" s="1"/>
  <c r="P822" i="15"/>
  <c r="AD822" i="15" s="1"/>
  <c r="P823" i="15"/>
  <c r="AD823" i="15" s="1"/>
  <c r="P824" i="15"/>
  <c r="AD824" i="15" s="1"/>
  <c r="P825" i="15"/>
  <c r="AD825" i="15" s="1"/>
  <c r="P826" i="15"/>
  <c r="AD826" i="15" s="1"/>
  <c r="P827" i="15"/>
  <c r="AD827" i="15" s="1"/>
  <c r="P828" i="15"/>
  <c r="AD828" i="15" s="1"/>
  <c r="P829" i="15"/>
  <c r="AD829" i="15" s="1"/>
  <c r="P830" i="15"/>
  <c r="AD830" i="15" s="1"/>
  <c r="P831" i="15"/>
  <c r="AD831" i="15" s="1"/>
  <c r="P832" i="15"/>
  <c r="AD832" i="15" s="1"/>
  <c r="P833" i="15"/>
  <c r="AD833" i="15" s="1"/>
  <c r="P834" i="15"/>
  <c r="AD834" i="15" s="1"/>
  <c r="P835" i="15"/>
  <c r="AD835" i="15" s="1"/>
  <c r="P836" i="15"/>
  <c r="AD836" i="15" s="1"/>
  <c r="P837" i="15"/>
  <c r="AD837" i="15" s="1"/>
  <c r="P838" i="15"/>
  <c r="AD838" i="15" s="1"/>
  <c r="P839" i="15"/>
  <c r="AD839" i="15" s="1"/>
  <c r="P840" i="15"/>
  <c r="AD840" i="15" s="1"/>
  <c r="P841" i="15"/>
  <c r="AD841" i="15" s="1"/>
  <c r="P842" i="15"/>
  <c r="AD842" i="15" s="1"/>
  <c r="P843" i="15"/>
  <c r="AD843" i="15" s="1"/>
  <c r="P844" i="15"/>
  <c r="AD844" i="15" s="1"/>
  <c r="P845" i="15"/>
  <c r="AD845" i="15" s="1"/>
  <c r="P846" i="15"/>
  <c r="AD846" i="15" s="1"/>
  <c r="P847" i="15"/>
  <c r="AD847" i="15" s="1"/>
  <c r="P848" i="15"/>
  <c r="AD848" i="15" s="1"/>
  <c r="P849" i="15"/>
  <c r="AD849" i="15" s="1"/>
  <c r="P850" i="15"/>
  <c r="AD850" i="15" s="1"/>
  <c r="P851" i="15"/>
  <c r="AD851" i="15" s="1"/>
  <c r="P852" i="15"/>
  <c r="AD852" i="15" s="1"/>
  <c r="P853" i="15"/>
  <c r="AD853" i="15" s="1"/>
  <c r="P854" i="15"/>
  <c r="AD854" i="15" s="1"/>
  <c r="P855" i="15"/>
  <c r="AD855" i="15" s="1"/>
  <c r="P856" i="15"/>
  <c r="AD856" i="15" s="1"/>
  <c r="P857" i="15"/>
  <c r="AD857" i="15" s="1"/>
  <c r="P858" i="15"/>
  <c r="AD858" i="15" s="1"/>
  <c r="P859" i="15"/>
  <c r="AD859" i="15" s="1"/>
  <c r="P860" i="15"/>
  <c r="AD860" i="15" s="1"/>
  <c r="P861" i="15"/>
  <c r="AD861" i="15" s="1"/>
  <c r="P862" i="15"/>
  <c r="AD862" i="15" s="1"/>
  <c r="P863" i="15"/>
  <c r="AD863" i="15" s="1"/>
  <c r="P864" i="15"/>
  <c r="AD864" i="15" s="1"/>
  <c r="P865" i="15"/>
  <c r="AD865" i="15" s="1"/>
  <c r="P866" i="15"/>
  <c r="AD866" i="15" s="1"/>
  <c r="P867" i="15"/>
  <c r="AD867" i="15" s="1"/>
  <c r="P868" i="15"/>
  <c r="AD868" i="15" s="1"/>
  <c r="P869" i="15"/>
  <c r="AD869" i="15" s="1"/>
  <c r="P870" i="15"/>
  <c r="AD870" i="15" s="1"/>
  <c r="P871" i="15"/>
  <c r="AD871" i="15" s="1"/>
  <c r="P872" i="15"/>
  <c r="AD872" i="15" s="1"/>
  <c r="P873" i="15"/>
  <c r="AD873" i="15" s="1"/>
  <c r="P874" i="15"/>
  <c r="AD874" i="15" s="1"/>
  <c r="P875" i="15"/>
  <c r="AD875" i="15" s="1"/>
  <c r="P876" i="15"/>
  <c r="AD876" i="15" s="1"/>
  <c r="P877" i="15"/>
  <c r="AD877" i="15" s="1"/>
  <c r="P878" i="15"/>
  <c r="AD878" i="15" s="1"/>
  <c r="P879" i="15"/>
  <c r="AD879" i="15" s="1"/>
  <c r="P880" i="15"/>
  <c r="AD880" i="15" s="1"/>
  <c r="P881" i="15"/>
  <c r="AD881" i="15" s="1"/>
  <c r="P882" i="15"/>
  <c r="AD882" i="15" s="1"/>
  <c r="P883" i="15"/>
  <c r="AD883" i="15" s="1"/>
  <c r="P884" i="15"/>
  <c r="AD884" i="15" s="1"/>
  <c r="P885" i="15"/>
  <c r="AD885" i="15" s="1"/>
  <c r="P886" i="15"/>
  <c r="AD886" i="15" s="1"/>
  <c r="P887" i="15"/>
  <c r="AD887" i="15" s="1"/>
  <c r="P888" i="15"/>
  <c r="AD888" i="15" s="1"/>
  <c r="P889" i="15"/>
  <c r="AD889" i="15" s="1"/>
  <c r="P890" i="15"/>
  <c r="AD890" i="15" s="1"/>
  <c r="P891" i="15"/>
  <c r="AD891" i="15" s="1"/>
  <c r="P892" i="15"/>
  <c r="AD892" i="15" s="1"/>
  <c r="P893" i="15"/>
  <c r="AD893" i="15" s="1"/>
  <c r="P894" i="15"/>
  <c r="AD894" i="15" s="1"/>
  <c r="P895" i="15"/>
  <c r="AD895" i="15" s="1"/>
  <c r="P896" i="15"/>
  <c r="AD896" i="15" s="1"/>
  <c r="P897" i="15"/>
  <c r="AD897" i="15" s="1"/>
  <c r="P898" i="15"/>
  <c r="AD898" i="15" s="1"/>
  <c r="P899" i="15"/>
  <c r="AD899" i="15" s="1"/>
  <c r="P900" i="15"/>
  <c r="AD900" i="15" s="1"/>
  <c r="P901" i="15"/>
  <c r="AD901" i="15" s="1"/>
  <c r="P902" i="15"/>
  <c r="AD902" i="15" s="1"/>
  <c r="P903" i="15"/>
  <c r="AD903" i="15" s="1"/>
  <c r="P904" i="15"/>
  <c r="AD904" i="15" s="1"/>
  <c r="P905" i="15"/>
  <c r="AD905" i="15" s="1"/>
  <c r="P906" i="15"/>
  <c r="AD906" i="15" s="1"/>
  <c r="P907" i="15"/>
  <c r="AD907" i="15" s="1"/>
  <c r="P908" i="15"/>
  <c r="AD908" i="15" s="1"/>
  <c r="P909" i="15"/>
  <c r="AD909" i="15" s="1"/>
  <c r="P910" i="15"/>
  <c r="AD910" i="15" s="1"/>
  <c r="P911" i="15"/>
  <c r="AD911" i="15" s="1"/>
  <c r="P912" i="15"/>
  <c r="AD912" i="15" s="1"/>
  <c r="P913" i="15"/>
  <c r="AD913" i="15" s="1"/>
  <c r="P914" i="15"/>
  <c r="AD914" i="15" s="1"/>
  <c r="P915" i="15"/>
  <c r="AD915" i="15" s="1"/>
  <c r="P916" i="15"/>
  <c r="AD916" i="15" s="1"/>
  <c r="P917" i="15"/>
  <c r="AD917" i="15" s="1"/>
  <c r="P918" i="15"/>
  <c r="AD918" i="15" s="1"/>
  <c r="P919" i="15"/>
  <c r="AD919" i="15" s="1"/>
  <c r="P920" i="15"/>
  <c r="AD920" i="15" s="1"/>
  <c r="P921" i="15"/>
  <c r="AD921" i="15" s="1"/>
  <c r="P922" i="15"/>
  <c r="AD922" i="15" s="1"/>
  <c r="P923" i="15"/>
  <c r="AD923" i="15" s="1"/>
  <c r="P924" i="15"/>
  <c r="AD924" i="15" s="1"/>
  <c r="P925" i="15"/>
  <c r="AD925" i="15" s="1"/>
  <c r="P926" i="15"/>
  <c r="AD926" i="15" s="1"/>
  <c r="P927" i="15"/>
  <c r="AD927" i="15" s="1"/>
  <c r="P928" i="15"/>
  <c r="AD928" i="15" s="1"/>
  <c r="P929" i="15"/>
  <c r="AD929" i="15" s="1"/>
  <c r="P930" i="15"/>
  <c r="AD930" i="15" s="1"/>
  <c r="P931" i="15"/>
  <c r="AD931" i="15" s="1"/>
  <c r="P932" i="15"/>
  <c r="AD932" i="15" s="1"/>
  <c r="P933" i="15"/>
  <c r="AD933" i="15" s="1"/>
  <c r="P934" i="15"/>
  <c r="AD934" i="15" s="1"/>
  <c r="P935" i="15"/>
  <c r="AD935" i="15" s="1"/>
  <c r="P936" i="15"/>
  <c r="AD936" i="15" s="1"/>
  <c r="P937" i="15"/>
  <c r="AD937" i="15" s="1"/>
  <c r="P938" i="15"/>
  <c r="AD938" i="15" s="1"/>
  <c r="P939" i="15"/>
  <c r="AD939" i="15" s="1"/>
  <c r="P940" i="15"/>
  <c r="AD940" i="15" s="1"/>
  <c r="P941" i="15"/>
  <c r="AD941" i="15" s="1"/>
  <c r="P942" i="15"/>
  <c r="AD942" i="15" s="1"/>
  <c r="P943" i="15"/>
  <c r="AD943" i="15" s="1"/>
  <c r="P944" i="15"/>
  <c r="AD944" i="15" s="1"/>
  <c r="P945" i="15"/>
  <c r="AD945" i="15" s="1"/>
  <c r="P946" i="15"/>
  <c r="AD946" i="15" s="1"/>
  <c r="P947" i="15"/>
  <c r="AD947" i="15" s="1"/>
  <c r="P948" i="15"/>
  <c r="AD948" i="15" s="1"/>
  <c r="P949" i="15"/>
  <c r="AD949" i="15" s="1"/>
  <c r="P950" i="15"/>
  <c r="AD950" i="15" s="1"/>
  <c r="P951" i="15"/>
  <c r="AD951" i="15" s="1"/>
  <c r="P952" i="15"/>
  <c r="AD952" i="15" s="1"/>
  <c r="P953" i="15"/>
  <c r="AD953" i="15" s="1"/>
  <c r="P954" i="15"/>
  <c r="AD954" i="15" s="1"/>
  <c r="P955" i="15"/>
  <c r="AD955" i="15" s="1"/>
  <c r="P956" i="15"/>
  <c r="AD956" i="15" s="1"/>
  <c r="P957" i="15"/>
  <c r="AD957" i="15" s="1"/>
  <c r="P958" i="15"/>
  <c r="AD958" i="15" s="1"/>
  <c r="P959" i="15"/>
  <c r="AD959" i="15" s="1"/>
  <c r="P960" i="15"/>
  <c r="AD960" i="15" s="1"/>
  <c r="P961" i="15"/>
  <c r="AD961" i="15" s="1"/>
  <c r="P962" i="15"/>
  <c r="AD962" i="15" s="1"/>
  <c r="P963" i="15"/>
  <c r="AD963" i="15" s="1"/>
  <c r="P964" i="15"/>
  <c r="AD964" i="15" s="1"/>
  <c r="P965" i="15"/>
  <c r="AD965" i="15" s="1"/>
  <c r="P966" i="15"/>
  <c r="AD966" i="15" s="1"/>
  <c r="P967" i="15"/>
  <c r="AD967" i="15" s="1"/>
  <c r="P968" i="15"/>
  <c r="AD968" i="15" s="1"/>
  <c r="P969" i="15"/>
  <c r="AD969" i="15" s="1"/>
  <c r="P970" i="15"/>
  <c r="AD970" i="15" s="1"/>
  <c r="P971" i="15"/>
  <c r="AD971" i="15" s="1"/>
  <c r="P972" i="15"/>
  <c r="AD972" i="15" s="1"/>
  <c r="P973" i="15"/>
  <c r="AD973" i="15" s="1"/>
  <c r="P974" i="15"/>
  <c r="AD974" i="15" s="1"/>
  <c r="P975" i="15"/>
  <c r="AD975" i="15" s="1"/>
  <c r="P976" i="15"/>
  <c r="AD976" i="15" s="1"/>
  <c r="AC3" i="15" l="1"/>
  <c r="AC4" i="15"/>
  <c r="AC5" i="15"/>
  <c r="AC6" i="15"/>
  <c r="AC7" i="15"/>
  <c r="AC8" i="15"/>
  <c r="AC9" i="15"/>
  <c r="AC10" i="15"/>
  <c r="AC11" i="15"/>
  <c r="AC12" i="15"/>
  <c r="AC13" i="15"/>
  <c r="AC14" i="15"/>
  <c r="AC15" i="15"/>
  <c r="AC16" i="15"/>
  <c r="AC17" i="15"/>
  <c r="AC18" i="15"/>
  <c r="AC19" i="15"/>
  <c r="AC20" i="15"/>
  <c r="AC21" i="15"/>
  <c r="AC22" i="15"/>
  <c r="AC23" i="15"/>
  <c r="AC24" i="15"/>
  <c r="AC25" i="15"/>
  <c r="AC26" i="15"/>
  <c r="AC27" i="15"/>
  <c r="AC28" i="15"/>
  <c r="AC29" i="15"/>
  <c r="AC30" i="15"/>
  <c r="AC31" i="15"/>
  <c r="AC32" i="15"/>
  <c r="AC33" i="15"/>
  <c r="AC34" i="15"/>
  <c r="AC35" i="15"/>
  <c r="AC36" i="15"/>
  <c r="AC37" i="15"/>
  <c r="AC38" i="15"/>
  <c r="AC39" i="15"/>
  <c r="AC40" i="15"/>
  <c r="AC41" i="15"/>
  <c r="AC42" i="15"/>
  <c r="AC43" i="15"/>
  <c r="AC44" i="15"/>
  <c r="AC45" i="15"/>
  <c r="AC46" i="15"/>
  <c r="AC47" i="15"/>
  <c r="AC48" i="15"/>
  <c r="AC49" i="15"/>
  <c r="AC50" i="15"/>
  <c r="AC51" i="15"/>
  <c r="AC52" i="15"/>
  <c r="AC53" i="15"/>
  <c r="AC54" i="15"/>
  <c r="AC55" i="15"/>
  <c r="AC56" i="15"/>
  <c r="AC57" i="15"/>
  <c r="AC58" i="15"/>
  <c r="AC59" i="15"/>
  <c r="AC60" i="15"/>
  <c r="AC61" i="15"/>
  <c r="AC62" i="15"/>
  <c r="AC63" i="15"/>
  <c r="AC64" i="15"/>
  <c r="AC65" i="15"/>
  <c r="AC66" i="15"/>
  <c r="AC67" i="15"/>
  <c r="AC68" i="15"/>
  <c r="AC69" i="15"/>
  <c r="AC70" i="15"/>
  <c r="AC71" i="15"/>
  <c r="AC72" i="15"/>
  <c r="AC73" i="15"/>
  <c r="AC74" i="15"/>
  <c r="AC75" i="15"/>
  <c r="AC76" i="15"/>
  <c r="AC77" i="15"/>
  <c r="AC78" i="15"/>
  <c r="AC79" i="15"/>
  <c r="AC80" i="15"/>
  <c r="AC81" i="15"/>
  <c r="AC82" i="15"/>
  <c r="AC83" i="15"/>
  <c r="AC84" i="15"/>
  <c r="AC85" i="15"/>
  <c r="AC86" i="15"/>
  <c r="AC87" i="15"/>
  <c r="AC88" i="15"/>
  <c r="AC89" i="15"/>
  <c r="AC90" i="15"/>
  <c r="AC91" i="15"/>
  <c r="AC92" i="15"/>
  <c r="AC93" i="15"/>
  <c r="AC94" i="15"/>
  <c r="AC95" i="15"/>
  <c r="AC96" i="15"/>
  <c r="AC97" i="15"/>
  <c r="AC98" i="15"/>
  <c r="AC99" i="15"/>
  <c r="AC100" i="15"/>
  <c r="AC101" i="15"/>
  <c r="AC102" i="15"/>
  <c r="AC103" i="15"/>
  <c r="AC104" i="15"/>
  <c r="AC105" i="15"/>
  <c r="AC106" i="15"/>
  <c r="AC107" i="15"/>
  <c r="AC108" i="15"/>
  <c r="AC109" i="15"/>
  <c r="AC110" i="15"/>
  <c r="AC111" i="15"/>
  <c r="AC112" i="15"/>
  <c r="AC113" i="15"/>
  <c r="AC114" i="15"/>
  <c r="AC115" i="15"/>
  <c r="AC116" i="15"/>
  <c r="AC117" i="15"/>
  <c r="AC118" i="15"/>
  <c r="AC119" i="15"/>
  <c r="AC120" i="15"/>
  <c r="AC121" i="15"/>
  <c r="AC122" i="15"/>
  <c r="AC123" i="15"/>
  <c r="AC124" i="15"/>
  <c r="AC125" i="15"/>
  <c r="AC126" i="15"/>
  <c r="AC127" i="15"/>
  <c r="AC128" i="15"/>
  <c r="AC129" i="15"/>
  <c r="AC130" i="15"/>
  <c r="AC131" i="15"/>
  <c r="AC132" i="15"/>
  <c r="AC133" i="15"/>
  <c r="AC134" i="15"/>
  <c r="AC135" i="15"/>
  <c r="AC136" i="15"/>
  <c r="AC137" i="15"/>
  <c r="AC138" i="15"/>
  <c r="AC139" i="15"/>
  <c r="AC140" i="15"/>
  <c r="AC141" i="15"/>
  <c r="AC142" i="15"/>
  <c r="AC143" i="15"/>
  <c r="AC144" i="15"/>
  <c r="AC145" i="15"/>
  <c r="AC146" i="15"/>
  <c r="AC147" i="15"/>
  <c r="AC148" i="15"/>
  <c r="AC149" i="15"/>
  <c r="AC150" i="15"/>
  <c r="AC151" i="15"/>
  <c r="AC152" i="15"/>
  <c r="AC153" i="15"/>
  <c r="AC154" i="15"/>
  <c r="AC155" i="15"/>
  <c r="AC156" i="15"/>
  <c r="AC157" i="15"/>
  <c r="AC158" i="15"/>
  <c r="AC159" i="15"/>
  <c r="AC160" i="15"/>
  <c r="AC161" i="15"/>
  <c r="AC162" i="15"/>
  <c r="AC163" i="15"/>
  <c r="AC164" i="15"/>
  <c r="AC165" i="15"/>
  <c r="AC166" i="15"/>
  <c r="AC167" i="15"/>
  <c r="AC168" i="15"/>
  <c r="AC169" i="15"/>
  <c r="AC170" i="15"/>
  <c r="AC171" i="15"/>
  <c r="AC172" i="15"/>
  <c r="AC173" i="15"/>
  <c r="AC174" i="15"/>
  <c r="AC175" i="15"/>
  <c r="AC176" i="15"/>
  <c r="AC177" i="15"/>
  <c r="AC178" i="15"/>
  <c r="AC179" i="15"/>
  <c r="AC180" i="15"/>
  <c r="AC181" i="15"/>
  <c r="AC182" i="15"/>
  <c r="AC183" i="15"/>
  <c r="AC184" i="15"/>
  <c r="AC185" i="15"/>
  <c r="AC186" i="15"/>
  <c r="AC187" i="15"/>
  <c r="AC188" i="15"/>
  <c r="AC189" i="15"/>
  <c r="AC190" i="15"/>
  <c r="AC191" i="15"/>
  <c r="AC192" i="15"/>
  <c r="AC193" i="15"/>
  <c r="AC194" i="15"/>
  <c r="AC195" i="15"/>
  <c r="AC196" i="15"/>
  <c r="AC197" i="15"/>
  <c r="AC198" i="15"/>
  <c r="AC199" i="15"/>
  <c r="AC200" i="15"/>
  <c r="AC201" i="15"/>
  <c r="AC202" i="15"/>
  <c r="AC203" i="15"/>
  <c r="AC204" i="15"/>
  <c r="AC205" i="15"/>
  <c r="AC206" i="15"/>
  <c r="AC207" i="15"/>
  <c r="AC208" i="15"/>
  <c r="AC209" i="15"/>
  <c r="AC210" i="15"/>
  <c r="AC211" i="15"/>
  <c r="AC212" i="15"/>
  <c r="AC213" i="15"/>
  <c r="AC214" i="15"/>
  <c r="AC215" i="15"/>
  <c r="AC216" i="15"/>
  <c r="AC217" i="15"/>
  <c r="AC218" i="15"/>
  <c r="AC219" i="15"/>
  <c r="AC220" i="15"/>
  <c r="AC221" i="15"/>
  <c r="AC222" i="15"/>
  <c r="AC223" i="15"/>
  <c r="AC224" i="15"/>
  <c r="AC225" i="15"/>
  <c r="AC226" i="15"/>
  <c r="AC227" i="15"/>
  <c r="AC228" i="15"/>
  <c r="AC229" i="15"/>
  <c r="AC230" i="15"/>
  <c r="AC231" i="15"/>
  <c r="AC232" i="15"/>
  <c r="AC233" i="15"/>
  <c r="AC234" i="15"/>
  <c r="AC235" i="15"/>
  <c r="AC236" i="15"/>
  <c r="AC237" i="15"/>
  <c r="AC238" i="15"/>
  <c r="AC239" i="15"/>
  <c r="AC240" i="15"/>
  <c r="AC241" i="15"/>
  <c r="AC242" i="15"/>
  <c r="AC243" i="15"/>
  <c r="AC244" i="15"/>
  <c r="AC245" i="15"/>
  <c r="AC246" i="15"/>
  <c r="AC247" i="15"/>
  <c r="AC248" i="15"/>
  <c r="AC249" i="15"/>
  <c r="AC250" i="15"/>
  <c r="AC251" i="15"/>
  <c r="AC252" i="15"/>
  <c r="AC253" i="15"/>
  <c r="AC254" i="15"/>
  <c r="AC255" i="15"/>
  <c r="AC256" i="15"/>
  <c r="AC257" i="15"/>
  <c r="AC258" i="15"/>
  <c r="AC259" i="15"/>
  <c r="AC260" i="15"/>
  <c r="AC261" i="15"/>
  <c r="AC262" i="15"/>
  <c r="AC263" i="15"/>
  <c r="AC264" i="15"/>
  <c r="AC265" i="15"/>
  <c r="AC266" i="15"/>
  <c r="AC267" i="15"/>
  <c r="AC268" i="15"/>
  <c r="AC269" i="15"/>
  <c r="AC270" i="15"/>
  <c r="AC271" i="15"/>
  <c r="AC272" i="15"/>
  <c r="AC273" i="15"/>
  <c r="AC274" i="15"/>
  <c r="AC275" i="15"/>
  <c r="AC276" i="15"/>
  <c r="AC277" i="15"/>
  <c r="AC278" i="15"/>
  <c r="AC279" i="15"/>
  <c r="AC280" i="15"/>
  <c r="AC281" i="15"/>
  <c r="AC282" i="15"/>
  <c r="AC283" i="15"/>
  <c r="AC284" i="15"/>
  <c r="AC285" i="15"/>
  <c r="AC286" i="15"/>
  <c r="AC287" i="15"/>
  <c r="AC288" i="15"/>
  <c r="AC289" i="15"/>
  <c r="AC290" i="15"/>
  <c r="AC291" i="15"/>
  <c r="AC292" i="15"/>
  <c r="AC293" i="15"/>
  <c r="AC294" i="15"/>
  <c r="AC295" i="15"/>
  <c r="AC296" i="15"/>
  <c r="AC297" i="15"/>
  <c r="AC298" i="15"/>
  <c r="AC299" i="15"/>
  <c r="AC300" i="15"/>
  <c r="AC301" i="15"/>
  <c r="AC302" i="15"/>
  <c r="AC303" i="15"/>
  <c r="AC304" i="15"/>
  <c r="AC305" i="15"/>
  <c r="AC306" i="15"/>
  <c r="AC307" i="15"/>
  <c r="AC308" i="15"/>
  <c r="AC309" i="15"/>
  <c r="AC310" i="15"/>
  <c r="AC311" i="15"/>
  <c r="AC312" i="15"/>
  <c r="AC313" i="15"/>
  <c r="AC314" i="15"/>
  <c r="AC315" i="15"/>
  <c r="AC316" i="15"/>
  <c r="AC317" i="15"/>
  <c r="AC318" i="15"/>
  <c r="AC319" i="15"/>
  <c r="AC320" i="15"/>
  <c r="AC321" i="15"/>
  <c r="AC322" i="15"/>
  <c r="AC323" i="15"/>
  <c r="AC324" i="15"/>
  <c r="AC325" i="15"/>
  <c r="AC326" i="15"/>
  <c r="AC327" i="15"/>
  <c r="AC328" i="15"/>
  <c r="AC329" i="15"/>
  <c r="AC330" i="15"/>
  <c r="AC331" i="15"/>
  <c r="AC332" i="15"/>
  <c r="AC333" i="15"/>
  <c r="AC334" i="15"/>
  <c r="AC335" i="15"/>
  <c r="AC336" i="15"/>
  <c r="AC337" i="15"/>
  <c r="AC338" i="15"/>
  <c r="AC339" i="15"/>
  <c r="AC340" i="15"/>
  <c r="AC341" i="15"/>
  <c r="AC342" i="15"/>
  <c r="AC343" i="15"/>
  <c r="AC344" i="15"/>
  <c r="AC345" i="15"/>
  <c r="AC346" i="15"/>
  <c r="AC347" i="15"/>
  <c r="AC348" i="15"/>
  <c r="AC349" i="15"/>
  <c r="AC350" i="15"/>
  <c r="AC351" i="15"/>
  <c r="AC352" i="15"/>
  <c r="AC353" i="15"/>
  <c r="AC354" i="15"/>
  <c r="AC355" i="15"/>
  <c r="AC356" i="15"/>
  <c r="AC357" i="15"/>
  <c r="AC358" i="15"/>
  <c r="AC359" i="15"/>
  <c r="AC360" i="15"/>
  <c r="AC361" i="15"/>
  <c r="AC362" i="15"/>
  <c r="AC363" i="15"/>
  <c r="AC364" i="15"/>
  <c r="AC365" i="15"/>
  <c r="AC366" i="15"/>
  <c r="AC367" i="15"/>
  <c r="AC368" i="15"/>
  <c r="AC369" i="15"/>
  <c r="AC370" i="15"/>
  <c r="AC371" i="15"/>
  <c r="AC372" i="15"/>
  <c r="AC373" i="15"/>
  <c r="AC374" i="15"/>
  <c r="AC375" i="15"/>
  <c r="AC376" i="15"/>
  <c r="AC377" i="15"/>
  <c r="AC378" i="15"/>
  <c r="AC379" i="15"/>
  <c r="AC380" i="15"/>
  <c r="AC381" i="15"/>
  <c r="AC382" i="15"/>
  <c r="AC383" i="15"/>
  <c r="AC384" i="15"/>
  <c r="AC385" i="15"/>
  <c r="AC386" i="15"/>
  <c r="AC387" i="15"/>
  <c r="AC388" i="15"/>
  <c r="AC389" i="15"/>
  <c r="AC390" i="15"/>
  <c r="AC391" i="15"/>
  <c r="AC392" i="15"/>
  <c r="AC393" i="15"/>
  <c r="AC394" i="15"/>
  <c r="AC395" i="15"/>
  <c r="AC396" i="15"/>
  <c r="AC397" i="15"/>
  <c r="AC398" i="15"/>
  <c r="AC399" i="15"/>
  <c r="AC400" i="15"/>
  <c r="AC401" i="15"/>
  <c r="AC402" i="15"/>
  <c r="AC403" i="15"/>
  <c r="AC404" i="15"/>
  <c r="AC405" i="15"/>
  <c r="AC406" i="15"/>
  <c r="AC407" i="15"/>
  <c r="AC408" i="15"/>
  <c r="AC409" i="15"/>
  <c r="AC410" i="15"/>
  <c r="AC411" i="15"/>
  <c r="AC412" i="15"/>
  <c r="AC413" i="15"/>
  <c r="AC414" i="15"/>
  <c r="AC415" i="15"/>
  <c r="AC416" i="15"/>
  <c r="AC417" i="15"/>
  <c r="AC418" i="15"/>
  <c r="AC419" i="15"/>
  <c r="AC420" i="15"/>
  <c r="AC421" i="15"/>
  <c r="AC422" i="15"/>
  <c r="AC423" i="15"/>
  <c r="AC424" i="15"/>
  <c r="AC425" i="15"/>
  <c r="AC426" i="15"/>
  <c r="AC427" i="15"/>
  <c r="AC428" i="15"/>
  <c r="AC429" i="15"/>
  <c r="AC430" i="15"/>
  <c r="AC431" i="15"/>
  <c r="AC432" i="15"/>
  <c r="AC433" i="15"/>
  <c r="AC434" i="15"/>
  <c r="AC435" i="15"/>
  <c r="AC436" i="15"/>
  <c r="AC437" i="15"/>
  <c r="AC438" i="15"/>
  <c r="AC439" i="15"/>
  <c r="AC440" i="15"/>
  <c r="AC441" i="15"/>
  <c r="AC442" i="15"/>
  <c r="AC443" i="15"/>
  <c r="AC444" i="15"/>
  <c r="AC445" i="15"/>
  <c r="AC446" i="15"/>
  <c r="AC447" i="15"/>
  <c r="AC448" i="15"/>
  <c r="AC449" i="15"/>
  <c r="AC450" i="15"/>
  <c r="AC451" i="15"/>
  <c r="AC452" i="15"/>
  <c r="AC453" i="15"/>
  <c r="AC454" i="15"/>
  <c r="AC455" i="15"/>
  <c r="AC456" i="15"/>
  <c r="AC457" i="15"/>
  <c r="AC458" i="15"/>
  <c r="AC459" i="15"/>
  <c r="AC460" i="15"/>
  <c r="AC461" i="15"/>
  <c r="AC462" i="15"/>
  <c r="AC463" i="15"/>
  <c r="AC464" i="15"/>
  <c r="AC465" i="15"/>
  <c r="AC466" i="15"/>
  <c r="AC467" i="15"/>
  <c r="AC468" i="15"/>
  <c r="AC469" i="15"/>
  <c r="AC470" i="15"/>
  <c r="AC471" i="15"/>
  <c r="AC472" i="15"/>
  <c r="AC473" i="15"/>
  <c r="AC474" i="15"/>
  <c r="AC475" i="15"/>
  <c r="AC476" i="15"/>
  <c r="AC477" i="15"/>
  <c r="AC478" i="15"/>
  <c r="AC479" i="15"/>
  <c r="AC480" i="15"/>
  <c r="AC481" i="15"/>
  <c r="AC482" i="15"/>
  <c r="AC483" i="15"/>
  <c r="AC484" i="15"/>
  <c r="AC485" i="15"/>
  <c r="AC486" i="15"/>
  <c r="AC487" i="15"/>
  <c r="AC488" i="15"/>
  <c r="AC489" i="15"/>
  <c r="AC490" i="15"/>
  <c r="AC491" i="15"/>
  <c r="AC492" i="15"/>
  <c r="AC493" i="15"/>
  <c r="AC494" i="15"/>
  <c r="AC495" i="15"/>
  <c r="AC496" i="15"/>
  <c r="AC497" i="15"/>
  <c r="AC498" i="15"/>
  <c r="AC499" i="15"/>
  <c r="AC500" i="15"/>
  <c r="AC501" i="15"/>
  <c r="AC502" i="15"/>
  <c r="AC503" i="15"/>
  <c r="AC504" i="15"/>
  <c r="AC505" i="15"/>
  <c r="AC506" i="15"/>
  <c r="AC507" i="15"/>
  <c r="AC508" i="15"/>
  <c r="AC509" i="15"/>
  <c r="AC510" i="15"/>
  <c r="AC511" i="15"/>
  <c r="AC512" i="15"/>
  <c r="AC513" i="15"/>
  <c r="AC514" i="15"/>
  <c r="AC515" i="15"/>
  <c r="AC516" i="15"/>
  <c r="AC517" i="15"/>
  <c r="AC518" i="15"/>
  <c r="AC519" i="15"/>
  <c r="AC520" i="15"/>
  <c r="AC521" i="15"/>
  <c r="AC522" i="15"/>
  <c r="AC523" i="15"/>
  <c r="AC524" i="15"/>
  <c r="AC525" i="15"/>
  <c r="AC526" i="15"/>
  <c r="AC527" i="15"/>
  <c r="AC528" i="15"/>
  <c r="AC529" i="15"/>
  <c r="AC530" i="15"/>
  <c r="AC531" i="15"/>
  <c r="AC532" i="15"/>
  <c r="AC533" i="15"/>
  <c r="AC534" i="15"/>
  <c r="AC535" i="15"/>
  <c r="AC536" i="15"/>
  <c r="AC537" i="15"/>
  <c r="AC538" i="15"/>
  <c r="AC539" i="15"/>
  <c r="AC540" i="15"/>
  <c r="AC541" i="15"/>
  <c r="AC542" i="15"/>
  <c r="AC543" i="15"/>
  <c r="AC544" i="15"/>
  <c r="AC545" i="15"/>
  <c r="AC546" i="15"/>
  <c r="AC547" i="15"/>
  <c r="AC548" i="15"/>
  <c r="AC549" i="15"/>
  <c r="AC550" i="15"/>
  <c r="AC551" i="15"/>
  <c r="AC552" i="15"/>
  <c r="AC553" i="15"/>
  <c r="AC554" i="15"/>
  <c r="AC555" i="15"/>
  <c r="AC556" i="15"/>
  <c r="AC557" i="15"/>
  <c r="AC558" i="15"/>
  <c r="AC559" i="15"/>
  <c r="AC560" i="15"/>
  <c r="AC561" i="15"/>
  <c r="AC562" i="15"/>
  <c r="AC563" i="15"/>
  <c r="AC564" i="15"/>
  <c r="AC565" i="15"/>
  <c r="AC566" i="15"/>
  <c r="AC567" i="15"/>
  <c r="AC568" i="15"/>
  <c r="AC569" i="15"/>
  <c r="AC570" i="15"/>
  <c r="AC571" i="15"/>
  <c r="AC572" i="15"/>
  <c r="AC573" i="15"/>
  <c r="AC574" i="15"/>
  <c r="AC575" i="15"/>
  <c r="AC576" i="15"/>
  <c r="AC577" i="15"/>
  <c r="AC578" i="15"/>
  <c r="AC579" i="15"/>
  <c r="AC580" i="15"/>
  <c r="AC581" i="15"/>
  <c r="AC582" i="15"/>
  <c r="AC583" i="15"/>
  <c r="AC584" i="15"/>
  <c r="AC585" i="15"/>
  <c r="AC586" i="15"/>
  <c r="AC587" i="15"/>
  <c r="AC588" i="15"/>
  <c r="AC589" i="15"/>
  <c r="AC590" i="15"/>
  <c r="AC591" i="15"/>
  <c r="AC592" i="15"/>
  <c r="AC593" i="15"/>
  <c r="AC594" i="15"/>
  <c r="AC595" i="15"/>
  <c r="AC596" i="15"/>
  <c r="AC597" i="15"/>
  <c r="AC598" i="15"/>
  <c r="AC599" i="15"/>
  <c r="AC600" i="15"/>
  <c r="AC601" i="15"/>
  <c r="AC602" i="15"/>
  <c r="AC603" i="15"/>
  <c r="AC604" i="15"/>
  <c r="AC605" i="15"/>
  <c r="AC606" i="15"/>
  <c r="AC607" i="15"/>
  <c r="AC608" i="15"/>
  <c r="AC609" i="15"/>
  <c r="AC610" i="15"/>
  <c r="AC611" i="15"/>
  <c r="AC612" i="15"/>
  <c r="AC613" i="15"/>
  <c r="AC614" i="15"/>
  <c r="AC615" i="15"/>
  <c r="AC616" i="15"/>
  <c r="AC617" i="15"/>
  <c r="AC618" i="15"/>
  <c r="AC619" i="15"/>
  <c r="AC620" i="15"/>
  <c r="AC621" i="15"/>
  <c r="AC622" i="15"/>
  <c r="AC623" i="15"/>
  <c r="AC624" i="15"/>
  <c r="AC625" i="15"/>
  <c r="AC626" i="15"/>
  <c r="AC627" i="15"/>
  <c r="AC628" i="15"/>
  <c r="AC629" i="15"/>
  <c r="AC630" i="15"/>
  <c r="AC631" i="15"/>
  <c r="AC632" i="15"/>
  <c r="AC633" i="15"/>
  <c r="AC634" i="15"/>
  <c r="AC635" i="15"/>
  <c r="AC636" i="15"/>
  <c r="AC637" i="15"/>
  <c r="AC638" i="15"/>
  <c r="AC639" i="15"/>
  <c r="AC640" i="15"/>
  <c r="AC641" i="15"/>
  <c r="AC642" i="15"/>
  <c r="AC643" i="15"/>
  <c r="AC644" i="15"/>
  <c r="AC645" i="15"/>
  <c r="AC646" i="15"/>
  <c r="AC647" i="15"/>
  <c r="AC648" i="15"/>
  <c r="AC649" i="15"/>
  <c r="AC650" i="15"/>
  <c r="AC651" i="15"/>
  <c r="AC652" i="15"/>
  <c r="AC653" i="15"/>
  <c r="AC654" i="15"/>
  <c r="AC655" i="15"/>
  <c r="AC656" i="15"/>
  <c r="AC657" i="15"/>
  <c r="AC658" i="15"/>
  <c r="AC659" i="15"/>
  <c r="AC660" i="15"/>
  <c r="AC661" i="15"/>
  <c r="AC662" i="15"/>
  <c r="AC663" i="15"/>
  <c r="AC664" i="15"/>
  <c r="AC665" i="15"/>
  <c r="AC666" i="15"/>
  <c r="AC667" i="15"/>
  <c r="AC668" i="15"/>
  <c r="AC669" i="15"/>
  <c r="AC670" i="15"/>
  <c r="AC671" i="15"/>
  <c r="AC672" i="15"/>
  <c r="AC673" i="15"/>
  <c r="AC674" i="15"/>
  <c r="AC675" i="15"/>
  <c r="AC676" i="15"/>
  <c r="AC677" i="15"/>
  <c r="AC678" i="15"/>
  <c r="AC679" i="15"/>
  <c r="AC680" i="15"/>
  <c r="AC681" i="15"/>
  <c r="AC682" i="15"/>
  <c r="AC683" i="15"/>
  <c r="AC684" i="15"/>
  <c r="AC685" i="15"/>
  <c r="AC686" i="15"/>
  <c r="AC687" i="15"/>
  <c r="AC688" i="15"/>
  <c r="AC689" i="15"/>
  <c r="AC690" i="15"/>
  <c r="AC691" i="15"/>
  <c r="AC692" i="15"/>
  <c r="AC693" i="15"/>
  <c r="AC694" i="15"/>
  <c r="AC695" i="15"/>
  <c r="AC696" i="15"/>
  <c r="AC697" i="15"/>
  <c r="AC698" i="15"/>
  <c r="AC699" i="15"/>
  <c r="AC700" i="15"/>
  <c r="AC701" i="15"/>
  <c r="AC702" i="15"/>
  <c r="AC703" i="15"/>
  <c r="AC704" i="15"/>
  <c r="AC705" i="15"/>
  <c r="AC706" i="15"/>
  <c r="AC707" i="15"/>
  <c r="AC708" i="15"/>
  <c r="AC709" i="15"/>
  <c r="AC710" i="15"/>
  <c r="AC711" i="15"/>
  <c r="AC712" i="15"/>
  <c r="AC713" i="15"/>
  <c r="AC714" i="15"/>
  <c r="AC715" i="15"/>
  <c r="AC716" i="15"/>
  <c r="AC717" i="15"/>
  <c r="AC718" i="15"/>
  <c r="AC719" i="15"/>
  <c r="AC720" i="15"/>
  <c r="AC721" i="15"/>
  <c r="AC722" i="15"/>
  <c r="AC723" i="15"/>
  <c r="AC724" i="15"/>
  <c r="AC725" i="15"/>
  <c r="AC726" i="15"/>
  <c r="AC727" i="15"/>
  <c r="AC728" i="15"/>
  <c r="AC729" i="15"/>
  <c r="AC730" i="15"/>
  <c r="AC731" i="15"/>
  <c r="AC732" i="15"/>
  <c r="AC733" i="15"/>
  <c r="AC734" i="15"/>
  <c r="AC735" i="15"/>
  <c r="AC736" i="15"/>
  <c r="AC737" i="15"/>
  <c r="AC738" i="15"/>
  <c r="AC739" i="15"/>
  <c r="AC740" i="15"/>
  <c r="AC741" i="15"/>
  <c r="AC742" i="15"/>
  <c r="AC743" i="15"/>
  <c r="AC744" i="15"/>
  <c r="AC745" i="15"/>
  <c r="AC746" i="15"/>
  <c r="AC747" i="15"/>
  <c r="AC748" i="15"/>
  <c r="AC749" i="15"/>
  <c r="AC750" i="15"/>
  <c r="AC751" i="15"/>
  <c r="AC752" i="15"/>
  <c r="AC753" i="15"/>
  <c r="AC754" i="15"/>
  <c r="AC755" i="15"/>
  <c r="AC756" i="15"/>
  <c r="AC757" i="15"/>
  <c r="AC758" i="15"/>
  <c r="AC759" i="15"/>
  <c r="AC760" i="15"/>
  <c r="AC761" i="15"/>
  <c r="AC762" i="15"/>
  <c r="AC763" i="15"/>
  <c r="AC764" i="15"/>
  <c r="AC765" i="15"/>
  <c r="AC766" i="15"/>
  <c r="AC767" i="15"/>
  <c r="AC768" i="15"/>
  <c r="AC769" i="15"/>
  <c r="AC770" i="15"/>
  <c r="AC771" i="15"/>
  <c r="AC772" i="15"/>
  <c r="AC773" i="15"/>
  <c r="AC774" i="15"/>
  <c r="AC775" i="15"/>
  <c r="AC776" i="15"/>
  <c r="AC777" i="15"/>
  <c r="AC778" i="15"/>
  <c r="AC779" i="15"/>
  <c r="AC780" i="15"/>
  <c r="AC781" i="15"/>
  <c r="AC782" i="15"/>
  <c r="AC783" i="15"/>
  <c r="AC784" i="15"/>
  <c r="AC785" i="15"/>
  <c r="AC786" i="15"/>
  <c r="AC787" i="15"/>
  <c r="AC788" i="15"/>
  <c r="AC789" i="15"/>
  <c r="AC790" i="15"/>
  <c r="AC791" i="15"/>
  <c r="AC792" i="15"/>
  <c r="AC793" i="15"/>
  <c r="AC794" i="15"/>
  <c r="AC795" i="15"/>
  <c r="AC796" i="15"/>
  <c r="AC797" i="15"/>
  <c r="AC798" i="15"/>
  <c r="AC799" i="15"/>
  <c r="AC800" i="15"/>
  <c r="AC801" i="15"/>
  <c r="AC802" i="15"/>
  <c r="AC803" i="15"/>
  <c r="AC804" i="15"/>
  <c r="AC805" i="15"/>
  <c r="AC806" i="15"/>
  <c r="AC807" i="15"/>
  <c r="AC808" i="15"/>
  <c r="AC809" i="15"/>
  <c r="AC810" i="15"/>
  <c r="AC811" i="15"/>
  <c r="AC812" i="15"/>
  <c r="AC813" i="15"/>
  <c r="AC814" i="15"/>
  <c r="AC815" i="15"/>
  <c r="AC816" i="15"/>
  <c r="AC817" i="15"/>
  <c r="AC818" i="15"/>
  <c r="AC819" i="15"/>
  <c r="AC820" i="15"/>
  <c r="AC821" i="15"/>
  <c r="AC822" i="15"/>
  <c r="AC823" i="15"/>
  <c r="AC824" i="15"/>
  <c r="AC825" i="15"/>
  <c r="AC826" i="15"/>
  <c r="AC827" i="15"/>
  <c r="AC828" i="15"/>
  <c r="AC829" i="15"/>
  <c r="AC830" i="15"/>
  <c r="AC831" i="15"/>
  <c r="AC832" i="15"/>
  <c r="AC833" i="15"/>
  <c r="AC834" i="15"/>
  <c r="AC835" i="15"/>
  <c r="AC836" i="15"/>
  <c r="AC837" i="15"/>
  <c r="AC838" i="15"/>
  <c r="AC839" i="15"/>
  <c r="AC840" i="15"/>
  <c r="AC841" i="15"/>
  <c r="AC842" i="15"/>
  <c r="AC843" i="15"/>
  <c r="AC844" i="15"/>
  <c r="AC845" i="15"/>
  <c r="AC846" i="15"/>
  <c r="AC847" i="15"/>
  <c r="AC848" i="15"/>
  <c r="AC849" i="15"/>
  <c r="AC850" i="15"/>
  <c r="AC851" i="15"/>
  <c r="AC852" i="15"/>
  <c r="AC853" i="15"/>
  <c r="AC854" i="15"/>
  <c r="AC855" i="15"/>
  <c r="AC856" i="15"/>
  <c r="AC857" i="15"/>
  <c r="AC858" i="15"/>
  <c r="AC859" i="15"/>
  <c r="AC860" i="15"/>
  <c r="AC861" i="15"/>
  <c r="AC862" i="15"/>
  <c r="AC863" i="15"/>
  <c r="AC864" i="15"/>
  <c r="AC865" i="15"/>
  <c r="AC866" i="15"/>
  <c r="AC867" i="15"/>
  <c r="AC868" i="15"/>
  <c r="AC869" i="15"/>
  <c r="AC870" i="15"/>
  <c r="AC871" i="15"/>
  <c r="AC872" i="15"/>
  <c r="AC873" i="15"/>
  <c r="AC874" i="15"/>
  <c r="AC875" i="15"/>
  <c r="AC876" i="15"/>
  <c r="AC877" i="15"/>
  <c r="AC878" i="15"/>
  <c r="AC879" i="15"/>
  <c r="AC880" i="15"/>
  <c r="AC881" i="15"/>
  <c r="AC882" i="15"/>
  <c r="AC883" i="15"/>
  <c r="AC884" i="15"/>
  <c r="AC885" i="15"/>
  <c r="AC886" i="15"/>
  <c r="AC887" i="15"/>
  <c r="AC888" i="15"/>
  <c r="AC889" i="15"/>
  <c r="AC890" i="15"/>
  <c r="AC891" i="15"/>
  <c r="AC892" i="15"/>
  <c r="AC893" i="15"/>
  <c r="AC894" i="15"/>
  <c r="AC895" i="15"/>
  <c r="AC896" i="15"/>
  <c r="AC897" i="15"/>
  <c r="AC898" i="15"/>
  <c r="AC899" i="15"/>
  <c r="AC900" i="15"/>
  <c r="AC901" i="15"/>
  <c r="AC902" i="15"/>
  <c r="AC903" i="15"/>
  <c r="AC904" i="15"/>
  <c r="AC905" i="15"/>
  <c r="AC906" i="15"/>
  <c r="AC907" i="15"/>
  <c r="AC908" i="15"/>
  <c r="AC909" i="15"/>
  <c r="AC910" i="15"/>
  <c r="AC911" i="15"/>
  <c r="AC912" i="15"/>
  <c r="AC913" i="15"/>
  <c r="AC914" i="15"/>
  <c r="AC915" i="15"/>
  <c r="AC916" i="15"/>
  <c r="AC917" i="15"/>
  <c r="AC918" i="15"/>
  <c r="AC919" i="15"/>
  <c r="AC920" i="15"/>
  <c r="AC921" i="15"/>
  <c r="AC922" i="15"/>
  <c r="AC923" i="15"/>
  <c r="AC924" i="15"/>
  <c r="AC925" i="15"/>
  <c r="AC926" i="15"/>
  <c r="AC927" i="15"/>
  <c r="AC928" i="15"/>
  <c r="AC929" i="15"/>
  <c r="AC930" i="15"/>
  <c r="AC931" i="15"/>
  <c r="AC932" i="15"/>
  <c r="AC933" i="15"/>
  <c r="AC934" i="15"/>
  <c r="AC935" i="15"/>
  <c r="AC936" i="15"/>
  <c r="AC937" i="15"/>
  <c r="AC938" i="15"/>
  <c r="AC939" i="15"/>
  <c r="AC940" i="15"/>
  <c r="AC941" i="15"/>
  <c r="AC942" i="15"/>
  <c r="AC943" i="15"/>
  <c r="AC944" i="15"/>
  <c r="AC945" i="15"/>
  <c r="AC946" i="15"/>
  <c r="AC947" i="15"/>
  <c r="AC948" i="15"/>
  <c r="AC949" i="15"/>
  <c r="AC950" i="15"/>
  <c r="AC951" i="15"/>
  <c r="AC952" i="15"/>
  <c r="AC953" i="15"/>
  <c r="AC954" i="15"/>
  <c r="AC955" i="15"/>
  <c r="AC956" i="15"/>
  <c r="AC957" i="15"/>
  <c r="AC958" i="15"/>
  <c r="AC959" i="15"/>
  <c r="AC960" i="15"/>
  <c r="AC961" i="15"/>
  <c r="AC962" i="15"/>
  <c r="AC963" i="15"/>
  <c r="AC964" i="15"/>
  <c r="AC965" i="15"/>
  <c r="AC966" i="15"/>
  <c r="AC967" i="15"/>
  <c r="AC968" i="15"/>
  <c r="AC969" i="15"/>
  <c r="AC970" i="15"/>
  <c r="AC971" i="15"/>
  <c r="AC972" i="15"/>
  <c r="AC973" i="15"/>
  <c r="AC974" i="15"/>
  <c r="AC975" i="15"/>
  <c r="AC976" i="15"/>
  <c r="AB3" i="15"/>
  <c r="AB4" i="15"/>
  <c r="AB5" i="15"/>
  <c r="AB6" i="15"/>
  <c r="AB7" i="15"/>
  <c r="AB8" i="15"/>
  <c r="AB9" i="15"/>
  <c r="AB10" i="15"/>
  <c r="AB11" i="15"/>
  <c r="AB12" i="15"/>
  <c r="AB13" i="15"/>
  <c r="AB14" i="15"/>
  <c r="AB15" i="15"/>
  <c r="AB16" i="15"/>
  <c r="AB17" i="15"/>
  <c r="AB18" i="15"/>
  <c r="AB19" i="15"/>
  <c r="AB20" i="15"/>
  <c r="AB21" i="15"/>
  <c r="AB22" i="15"/>
  <c r="AB23" i="15"/>
  <c r="AB24" i="15"/>
  <c r="AB25" i="15"/>
  <c r="AB26" i="15"/>
  <c r="AB27" i="15"/>
  <c r="AB28" i="15"/>
  <c r="AB29" i="15"/>
  <c r="AB30" i="15"/>
  <c r="AB31" i="15"/>
  <c r="AB32" i="15"/>
  <c r="AB33" i="15"/>
  <c r="AB34" i="15"/>
  <c r="AB35" i="15"/>
  <c r="AB36" i="15"/>
  <c r="AB37" i="15"/>
  <c r="AB38" i="15"/>
  <c r="AB39" i="15"/>
  <c r="AB40" i="15"/>
  <c r="AB41" i="15"/>
  <c r="AB42" i="15"/>
  <c r="AB43" i="15"/>
  <c r="AB44" i="15"/>
  <c r="AB45" i="15"/>
  <c r="AB46" i="15"/>
  <c r="AB47" i="15"/>
  <c r="AB48" i="15"/>
  <c r="AB49" i="15"/>
  <c r="AB50" i="15"/>
  <c r="AB51" i="15"/>
  <c r="AB52" i="15"/>
  <c r="AB53" i="15"/>
  <c r="AB54" i="15"/>
  <c r="AB55" i="15"/>
  <c r="AB56" i="15"/>
  <c r="AB57" i="15"/>
  <c r="AB58" i="15"/>
  <c r="AB59" i="15"/>
  <c r="AB60" i="15"/>
  <c r="AB61" i="15"/>
  <c r="AB62" i="15"/>
  <c r="AB63" i="15"/>
  <c r="AB64" i="15"/>
  <c r="AB65" i="15"/>
  <c r="AB66" i="15"/>
  <c r="AB67" i="15"/>
  <c r="AB68" i="15"/>
  <c r="AB69" i="15"/>
  <c r="AB70" i="15"/>
  <c r="AB71" i="15"/>
  <c r="AB72" i="15"/>
  <c r="AB73" i="15"/>
  <c r="AB74" i="15"/>
  <c r="AB75" i="15"/>
  <c r="AB76" i="15"/>
  <c r="AB77" i="15"/>
  <c r="AB78" i="15"/>
  <c r="AB79" i="15"/>
  <c r="AB80" i="15"/>
  <c r="AB81" i="15"/>
  <c r="AB82" i="15"/>
  <c r="AB83" i="15"/>
  <c r="AB84" i="15"/>
  <c r="AB85" i="15"/>
  <c r="AB86" i="15"/>
  <c r="AB87" i="15"/>
  <c r="AB88" i="15"/>
  <c r="AB89" i="15"/>
  <c r="AB90" i="15"/>
  <c r="AB91" i="15"/>
  <c r="AB92" i="15"/>
  <c r="AB93" i="15"/>
  <c r="AB94" i="15"/>
  <c r="AB95" i="15"/>
  <c r="AB96" i="15"/>
  <c r="AB97" i="15"/>
  <c r="AB98" i="15"/>
  <c r="AB99" i="15"/>
  <c r="AB100" i="15"/>
  <c r="AB101" i="15"/>
  <c r="AB102" i="15"/>
  <c r="AB103" i="15"/>
  <c r="AB104" i="15"/>
  <c r="AB105" i="15"/>
  <c r="AB106" i="15"/>
  <c r="AB107" i="15"/>
  <c r="AB108" i="15"/>
  <c r="AB109" i="15"/>
  <c r="AB110" i="15"/>
  <c r="AB111" i="15"/>
  <c r="AB112" i="15"/>
  <c r="AB113" i="15"/>
  <c r="AB114" i="15"/>
  <c r="AB115" i="15"/>
  <c r="AB116" i="15"/>
  <c r="AB117" i="15"/>
  <c r="AB118" i="15"/>
  <c r="AB119" i="15"/>
  <c r="AB120" i="15"/>
  <c r="AB121" i="15"/>
  <c r="AB122" i="15"/>
  <c r="AB123" i="15"/>
  <c r="AB124" i="15"/>
  <c r="AB125" i="15"/>
  <c r="AB126" i="15"/>
  <c r="AB127" i="15"/>
  <c r="AB128" i="15"/>
  <c r="AB129" i="15"/>
  <c r="AB130" i="15"/>
  <c r="AB131" i="15"/>
  <c r="AB132" i="15"/>
  <c r="AB133" i="15"/>
  <c r="AB134" i="15"/>
  <c r="AB135" i="15"/>
  <c r="AB136" i="15"/>
  <c r="AB137" i="15"/>
  <c r="AB138" i="15"/>
  <c r="AB139" i="15"/>
  <c r="AB140" i="15"/>
  <c r="AB141" i="15"/>
  <c r="AB142" i="15"/>
  <c r="AB143" i="15"/>
  <c r="AB144" i="15"/>
  <c r="AB145" i="15"/>
  <c r="AB146" i="15"/>
  <c r="AB147" i="15"/>
  <c r="AB148" i="15"/>
  <c r="AB149" i="15"/>
  <c r="AB150" i="15"/>
  <c r="AB151" i="15"/>
  <c r="AB152" i="15"/>
  <c r="AB153" i="15"/>
  <c r="AB154" i="15"/>
  <c r="AB155" i="15"/>
  <c r="AB156" i="15"/>
  <c r="AB157" i="15"/>
  <c r="AB158" i="15"/>
  <c r="AB159" i="15"/>
  <c r="AB160" i="15"/>
  <c r="AB161" i="15"/>
  <c r="AB162" i="15"/>
  <c r="AB163" i="15"/>
  <c r="AB164" i="15"/>
  <c r="AB165" i="15"/>
  <c r="AB166" i="15"/>
  <c r="AB167" i="15"/>
  <c r="AB168" i="15"/>
  <c r="AB169" i="15"/>
  <c r="AB170" i="15"/>
  <c r="AB171" i="15"/>
  <c r="AB172" i="15"/>
  <c r="AB173" i="15"/>
  <c r="AB174" i="15"/>
  <c r="AB175" i="15"/>
  <c r="AB176" i="15"/>
  <c r="AB177" i="15"/>
  <c r="AB178" i="15"/>
  <c r="AB179" i="15"/>
  <c r="AB180" i="15"/>
  <c r="AB181" i="15"/>
  <c r="AB182" i="15"/>
  <c r="AB183" i="15"/>
  <c r="AB184" i="15"/>
  <c r="AB185" i="15"/>
  <c r="AB186" i="15"/>
  <c r="AB187" i="15"/>
  <c r="AB188" i="15"/>
  <c r="AB189" i="15"/>
  <c r="AB190" i="15"/>
  <c r="AB191" i="15"/>
  <c r="AB192" i="15"/>
  <c r="AB193" i="15"/>
  <c r="AB194" i="15"/>
  <c r="AB195" i="15"/>
  <c r="AB196" i="15"/>
  <c r="AB197" i="15"/>
  <c r="AB198" i="15"/>
  <c r="AB199" i="15"/>
  <c r="AB200" i="15"/>
  <c r="AB201" i="15"/>
  <c r="AB202" i="15"/>
  <c r="AB203" i="15"/>
  <c r="AB204" i="15"/>
  <c r="AB205" i="15"/>
  <c r="AB206" i="15"/>
  <c r="AB207" i="15"/>
  <c r="AB208" i="15"/>
  <c r="AB209" i="15"/>
  <c r="AB210" i="15"/>
  <c r="AB211" i="15"/>
  <c r="AB212" i="15"/>
  <c r="AB213" i="15"/>
  <c r="AB214" i="15"/>
  <c r="AB215" i="15"/>
  <c r="AB216" i="15"/>
  <c r="AB217" i="15"/>
  <c r="AB218" i="15"/>
  <c r="AB219" i="15"/>
  <c r="AB220" i="15"/>
  <c r="AB221" i="15"/>
  <c r="AB222" i="15"/>
  <c r="AB223" i="15"/>
  <c r="AB224" i="15"/>
  <c r="AB225" i="15"/>
  <c r="AB226" i="15"/>
  <c r="AB227" i="15"/>
  <c r="AB228" i="15"/>
  <c r="AB229" i="15"/>
  <c r="AB230" i="15"/>
  <c r="AB231" i="15"/>
  <c r="AB232" i="15"/>
  <c r="AB233" i="15"/>
  <c r="AB234" i="15"/>
  <c r="AB235" i="15"/>
  <c r="AB236" i="15"/>
  <c r="AB237" i="15"/>
  <c r="AB238" i="15"/>
  <c r="AB239" i="15"/>
  <c r="AB240" i="15"/>
  <c r="AB241" i="15"/>
  <c r="AB242" i="15"/>
  <c r="AB243" i="15"/>
  <c r="AB244" i="15"/>
  <c r="AB245" i="15"/>
  <c r="AB246" i="15"/>
  <c r="AB247" i="15"/>
  <c r="AB248" i="15"/>
  <c r="AB249" i="15"/>
  <c r="AB250" i="15"/>
  <c r="AB251" i="15"/>
  <c r="AB252" i="15"/>
  <c r="AB253" i="15"/>
  <c r="AB254" i="15"/>
  <c r="AB255" i="15"/>
  <c r="AB256" i="15"/>
  <c r="AB257" i="15"/>
  <c r="AB258" i="15"/>
  <c r="AB259" i="15"/>
  <c r="AB260" i="15"/>
  <c r="AB261" i="15"/>
  <c r="AB262" i="15"/>
  <c r="AB263" i="15"/>
  <c r="AB264" i="15"/>
  <c r="AB265" i="15"/>
  <c r="AB266" i="15"/>
  <c r="AB267" i="15"/>
  <c r="AB268" i="15"/>
  <c r="AB269" i="15"/>
  <c r="AB270" i="15"/>
  <c r="AB271" i="15"/>
  <c r="AB272" i="15"/>
  <c r="AB273" i="15"/>
  <c r="AB274" i="15"/>
  <c r="AB275" i="15"/>
  <c r="AB276" i="15"/>
  <c r="AB277" i="15"/>
  <c r="AB278" i="15"/>
  <c r="AB279" i="15"/>
  <c r="AB280" i="15"/>
  <c r="AB281" i="15"/>
  <c r="AB282" i="15"/>
  <c r="AB283" i="15"/>
  <c r="AB284" i="15"/>
  <c r="AB285" i="15"/>
  <c r="AB286" i="15"/>
  <c r="AB287" i="15"/>
  <c r="AB288" i="15"/>
  <c r="AB289" i="15"/>
  <c r="AB290" i="15"/>
  <c r="AB291" i="15"/>
  <c r="AB292" i="15"/>
  <c r="AB293" i="15"/>
  <c r="AB294" i="15"/>
  <c r="AB295" i="15"/>
  <c r="AB296" i="15"/>
  <c r="AB297" i="15"/>
  <c r="AB298" i="15"/>
  <c r="AB299" i="15"/>
  <c r="AB300" i="15"/>
  <c r="AB301" i="15"/>
  <c r="AB302" i="15"/>
  <c r="AB303" i="15"/>
  <c r="AB304" i="15"/>
  <c r="AB305" i="15"/>
  <c r="AB306" i="15"/>
  <c r="AB307" i="15"/>
  <c r="AB308" i="15"/>
  <c r="AB309" i="15"/>
  <c r="AB310" i="15"/>
  <c r="AB311" i="15"/>
  <c r="AB312" i="15"/>
  <c r="AB313" i="15"/>
  <c r="AB314" i="15"/>
  <c r="AB315" i="15"/>
  <c r="AB316" i="15"/>
  <c r="AB317" i="15"/>
  <c r="AB318" i="15"/>
  <c r="AB319" i="15"/>
  <c r="AB320" i="15"/>
  <c r="AB321" i="15"/>
  <c r="AB322" i="15"/>
  <c r="AB323" i="15"/>
  <c r="AB324" i="15"/>
  <c r="AB325" i="15"/>
  <c r="AB326" i="15"/>
  <c r="AB327" i="15"/>
  <c r="AB328" i="15"/>
  <c r="AB329" i="15"/>
  <c r="AB330" i="15"/>
  <c r="AB331" i="15"/>
  <c r="AB332" i="15"/>
  <c r="AB333" i="15"/>
  <c r="AB334" i="15"/>
  <c r="AB335" i="15"/>
  <c r="AB336" i="15"/>
  <c r="AB337" i="15"/>
  <c r="AB338" i="15"/>
  <c r="AB339" i="15"/>
  <c r="AB340" i="15"/>
  <c r="AB341" i="15"/>
  <c r="AB342" i="15"/>
  <c r="AB343" i="15"/>
  <c r="AB344" i="15"/>
  <c r="AB345" i="15"/>
  <c r="AB346" i="15"/>
  <c r="AB347" i="15"/>
  <c r="AB348" i="15"/>
  <c r="AB349" i="15"/>
  <c r="AB350" i="15"/>
  <c r="AB351" i="15"/>
  <c r="AB352" i="15"/>
  <c r="AB353" i="15"/>
  <c r="AB354" i="15"/>
  <c r="AB355" i="15"/>
  <c r="AB356" i="15"/>
  <c r="AB357" i="15"/>
  <c r="AB358" i="15"/>
  <c r="AB359" i="15"/>
  <c r="AB360" i="15"/>
  <c r="AB361" i="15"/>
  <c r="AB362" i="15"/>
  <c r="AB363" i="15"/>
  <c r="AB364" i="15"/>
  <c r="AB365" i="15"/>
  <c r="AB366" i="15"/>
  <c r="AB367" i="15"/>
  <c r="AB368" i="15"/>
  <c r="AB369" i="15"/>
  <c r="AB370" i="15"/>
  <c r="AB371" i="15"/>
  <c r="AB372" i="15"/>
  <c r="AB373" i="15"/>
  <c r="AB374" i="15"/>
  <c r="AB375" i="15"/>
  <c r="AB376" i="15"/>
  <c r="AB377" i="15"/>
  <c r="AB378" i="15"/>
  <c r="AB379" i="15"/>
  <c r="AB380" i="15"/>
  <c r="AB381" i="15"/>
  <c r="AB382" i="15"/>
  <c r="AB383" i="15"/>
  <c r="AB384" i="15"/>
  <c r="AB385" i="15"/>
  <c r="AB386" i="15"/>
  <c r="AB387" i="15"/>
  <c r="AB388" i="15"/>
  <c r="AB389" i="15"/>
  <c r="AB390" i="15"/>
  <c r="AB391" i="15"/>
  <c r="AB392" i="15"/>
  <c r="AB393" i="15"/>
  <c r="AB394" i="15"/>
  <c r="AB395" i="15"/>
  <c r="AB396" i="15"/>
  <c r="AB397" i="15"/>
  <c r="AB398" i="15"/>
  <c r="AB399" i="15"/>
  <c r="AB400" i="15"/>
  <c r="AB401" i="15"/>
  <c r="AB402" i="15"/>
  <c r="AB403" i="15"/>
  <c r="AB404" i="15"/>
  <c r="AB405" i="15"/>
  <c r="AB406" i="15"/>
  <c r="AB407" i="15"/>
  <c r="AB408" i="15"/>
  <c r="AB409" i="15"/>
  <c r="AB410" i="15"/>
  <c r="AB411" i="15"/>
  <c r="AB412" i="15"/>
  <c r="AB413" i="15"/>
  <c r="AB414" i="15"/>
  <c r="AB415" i="15"/>
  <c r="AB416" i="15"/>
  <c r="AB417" i="15"/>
  <c r="AB418" i="15"/>
  <c r="AB419" i="15"/>
  <c r="AB420" i="15"/>
  <c r="AB421" i="15"/>
  <c r="AB422" i="15"/>
  <c r="AB423" i="15"/>
  <c r="AB424" i="15"/>
  <c r="AB425" i="15"/>
  <c r="AB426" i="15"/>
  <c r="AB427" i="15"/>
  <c r="AB428" i="15"/>
  <c r="AB429" i="15"/>
  <c r="AB430" i="15"/>
  <c r="AB431" i="15"/>
  <c r="AB432" i="15"/>
  <c r="AB433" i="15"/>
  <c r="AB434" i="15"/>
  <c r="AB435" i="15"/>
  <c r="AB436" i="15"/>
  <c r="AB437" i="15"/>
  <c r="AB438" i="15"/>
  <c r="AB439" i="15"/>
  <c r="AB440" i="15"/>
  <c r="AB441" i="15"/>
  <c r="AB442" i="15"/>
  <c r="AB443" i="15"/>
  <c r="AB444" i="15"/>
  <c r="AB445" i="15"/>
  <c r="AB446" i="15"/>
  <c r="AB447" i="15"/>
  <c r="AB448" i="15"/>
  <c r="AB449" i="15"/>
  <c r="AB450" i="15"/>
  <c r="AB451" i="15"/>
  <c r="AB452" i="15"/>
  <c r="AB453" i="15"/>
  <c r="AB454" i="15"/>
  <c r="AB455" i="15"/>
  <c r="AB456" i="15"/>
  <c r="AB457" i="15"/>
  <c r="AB458" i="15"/>
  <c r="AB459" i="15"/>
  <c r="AB460" i="15"/>
  <c r="AB461" i="15"/>
  <c r="AB462" i="15"/>
  <c r="AB463" i="15"/>
  <c r="AB464" i="15"/>
  <c r="AB465" i="15"/>
  <c r="AB466" i="15"/>
  <c r="AB467" i="15"/>
  <c r="AB468" i="15"/>
  <c r="AB469" i="15"/>
  <c r="AB470" i="15"/>
  <c r="AB471" i="15"/>
  <c r="AB472" i="15"/>
  <c r="AB473" i="15"/>
  <c r="AB474" i="15"/>
  <c r="AB475" i="15"/>
  <c r="AB476" i="15"/>
  <c r="AB477" i="15"/>
  <c r="AB478" i="15"/>
  <c r="AB479" i="15"/>
  <c r="AB480" i="15"/>
  <c r="AB481" i="15"/>
  <c r="AB482" i="15"/>
  <c r="AB483" i="15"/>
  <c r="AB484" i="15"/>
  <c r="AB485" i="15"/>
  <c r="AB486" i="15"/>
  <c r="AB487" i="15"/>
  <c r="AB488" i="15"/>
  <c r="AB489" i="15"/>
  <c r="AB490" i="15"/>
  <c r="AB491" i="15"/>
  <c r="AB492" i="15"/>
  <c r="AB493" i="15"/>
  <c r="AB494" i="15"/>
  <c r="AB495" i="15"/>
  <c r="AB496" i="15"/>
  <c r="AB497" i="15"/>
  <c r="AB498" i="15"/>
  <c r="AB499" i="15"/>
  <c r="AB500" i="15"/>
  <c r="AB501" i="15"/>
  <c r="AB502" i="15"/>
  <c r="AB503" i="15"/>
  <c r="AB504" i="15"/>
  <c r="AB505" i="15"/>
  <c r="AB506" i="15"/>
  <c r="AB507" i="15"/>
  <c r="AB508" i="15"/>
  <c r="AB509" i="15"/>
  <c r="AB510" i="15"/>
  <c r="AB511" i="15"/>
  <c r="AB512" i="15"/>
  <c r="AB513" i="15"/>
  <c r="AB514" i="15"/>
  <c r="AB515" i="15"/>
  <c r="AB516" i="15"/>
  <c r="AB517" i="15"/>
  <c r="AB518" i="15"/>
  <c r="AB519" i="15"/>
  <c r="AB520" i="15"/>
  <c r="AB521" i="15"/>
  <c r="AB522" i="15"/>
  <c r="AB523" i="15"/>
  <c r="AB524" i="15"/>
  <c r="AB525" i="15"/>
  <c r="AB526" i="15"/>
  <c r="AB527" i="15"/>
  <c r="AB528" i="15"/>
  <c r="AB529" i="15"/>
  <c r="AB530" i="15"/>
  <c r="AB531" i="15"/>
  <c r="AB532" i="15"/>
  <c r="AB533" i="15"/>
  <c r="AB534" i="15"/>
  <c r="AB535" i="15"/>
  <c r="AB536" i="15"/>
  <c r="AB537" i="15"/>
  <c r="AB538" i="15"/>
  <c r="AB539" i="15"/>
  <c r="AB540" i="15"/>
  <c r="AB541" i="15"/>
  <c r="AB542" i="15"/>
  <c r="AB543" i="15"/>
  <c r="AB544" i="15"/>
  <c r="AB545" i="15"/>
  <c r="AB546" i="15"/>
  <c r="AB547" i="15"/>
  <c r="AB548" i="15"/>
  <c r="AB549" i="15"/>
  <c r="AB550" i="15"/>
  <c r="AB551" i="15"/>
  <c r="AB552" i="15"/>
  <c r="AB553" i="15"/>
  <c r="AB554" i="15"/>
  <c r="AB555" i="15"/>
  <c r="AB556" i="15"/>
  <c r="AB557" i="15"/>
  <c r="AB558" i="15"/>
  <c r="AB559" i="15"/>
  <c r="AB560" i="15"/>
  <c r="AB561" i="15"/>
  <c r="AB562" i="15"/>
  <c r="AB563" i="15"/>
  <c r="AB564" i="15"/>
  <c r="AB565" i="15"/>
  <c r="AB566" i="15"/>
  <c r="AB567" i="15"/>
  <c r="AB568" i="15"/>
  <c r="AB569" i="15"/>
  <c r="AB570" i="15"/>
  <c r="AB571" i="15"/>
  <c r="AB572" i="15"/>
  <c r="AB573" i="15"/>
  <c r="AB574" i="15"/>
  <c r="AB575" i="15"/>
  <c r="AB576" i="15"/>
  <c r="AB577" i="15"/>
  <c r="AB578" i="15"/>
  <c r="AB579" i="15"/>
  <c r="AB580" i="15"/>
  <c r="AB581" i="15"/>
  <c r="AB582" i="15"/>
  <c r="AB583" i="15"/>
  <c r="AB584" i="15"/>
  <c r="AB585" i="15"/>
  <c r="AB586" i="15"/>
  <c r="AB587" i="15"/>
  <c r="AB588" i="15"/>
  <c r="AB589" i="15"/>
  <c r="AB590" i="15"/>
  <c r="AB591" i="15"/>
  <c r="AB592" i="15"/>
  <c r="AB593" i="15"/>
  <c r="AB594" i="15"/>
  <c r="AB595" i="15"/>
  <c r="AB596" i="15"/>
  <c r="AB597" i="15"/>
  <c r="AB598" i="15"/>
  <c r="AB599" i="15"/>
  <c r="AB600" i="15"/>
  <c r="AB601" i="15"/>
  <c r="AB602" i="15"/>
  <c r="AB603" i="15"/>
  <c r="AB604" i="15"/>
  <c r="AB605" i="15"/>
  <c r="AB606" i="15"/>
  <c r="AB607" i="15"/>
  <c r="AB608" i="15"/>
  <c r="AB609" i="15"/>
  <c r="AB610" i="15"/>
  <c r="AB611" i="15"/>
  <c r="AB612" i="15"/>
  <c r="AB613" i="15"/>
  <c r="AB614" i="15"/>
  <c r="AB615" i="15"/>
  <c r="AB616" i="15"/>
  <c r="AB617" i="15"/>
  <c r="AB618" i="15"/>
  <c r="AB619" i="15"/>
  <c r="AB620" i="15"/>
  <c r="AB621" i="15"/>
  <c r="AB622" i="15"/>
  <c r="AB623" i="15"/>
  <c r="AB624" i="15"/>
  <c r="AB625" i="15"/>
  <c r="AB626" i="15"/>
  <c r="AB627" i="15"/>
  <c r="AB628" i="15"/>
  <c r="AB629" i="15"/>
  <c r="AB630" i="15"/>
  <c r="AB631" i="15"/>
  <c r="AB632" i="15"/>
  <c r="AB633" i="15"/>
  <c r="AB634" i="15"/>
  <c r="AB635" i="15"/>
  <c r="AB636" i="15"/>
  <c r="AB637" i="15"/>
  <c r="AB638" i="15"/>
  <c r="AB639" i="15"/>
  <c r="AB640" i="15"/>
  <c r="AB641" i="15"/>
  <c r="AB642" i="15"/>
  <c r="AB643" i="15"/>
  <c r="AB644" i="15"/>
  <c r="AB645" i="15"/>
  <c r="AB646" i="15"/>
  <c r="AB647" i="15"/>
  <c r="AB648" i="15"/>
  <c r="AB649" i="15"/>
  <c r="AB650" i="15"/>
  <c r="AB651" i="15"/>
  <c r="AB652" i="15"/>
  <c r="AB653" i="15"/>
  <c r="AB654" i="15"/>
  <c r="AB655" i="15"/>
  <c r="AB656" i="15"/>
  <c r="AB657" i="15"/>
  <c r="AB658" i="15"/>
  <c r="AB659" i="15"/>
  <c r="AB660" i="15"/>
  <c r="AB661" i="15"/>
  <c r="AB662" i="15"/>
  <c r="AB663" i="15"/>
  <c r="AB664" i="15"/>
  <c r="AB665" i="15"/>
  <c r="AB666" i="15"/>
  <c r="AB667" i="15"/>
  <c r="AB668" i="15"/>
  <c r="AB669" i="15"/>
  <c r="AB670" i="15"/>
  <c r="AB671" i="15"/>
  <c r="AB672" i="15"/>
  <c r="AB673" i="15"/>
  <c r="AB674" i="15"/>
  <c r="AB675" i="15"/>
  <c r="AB676" i="15"/>
  <c r="AB677" i="15"/>
  <c r="AB678" i="15"/>
  <c r="AB679" i="15"/>
  <c r="AB680" i="15"/>
  <c r="AB681" i="15"/>
  <c r="AB682" i="15"/>
  <c r="AB683" i="15"/>
  <c r="AB684" i="15"/>
  <c r="AB685" i="15"/>
  <c r="AB686" i="15"/>
  <c r="AB687" i="15"/>
  <c r="AB688" i="15"/>
  <c r="AB689" i="15"/>
  <c r="AB690" i="15"/>
  <c r="AB691" i="15"/>
  <c r="AB692" i="15"/>
  <c r="AB693" i="15"/>
  <c r="AB694" i="15"/>
  <c r="AB695" i="15"/>
  <c r="AB696" i="15"/>
  <c r="AB697" i="15"/>
  <c r="AB698" i="15"/>
  <c r="AB699" i="15"/>
  <c r="AB700" i="15"/>
  <c r="AB701" i="15"/>
  <c r="AB702" i="15"/>
  <c r="AB703" i="15"/>
  <c r="AB704" i="15"/>
  <c r="AB705" i="15"/>
  <c r="AB706" i="15"/>
  <c r="AB707" i="15"/>
  <c r="AB708" i="15"/>
  <c r="AB709" i="15"/>
  <c r="AB710" i="15"/>
  <c r="AB711" i="15"/>
  <c r="AB712" i="15"/>
  <c r="AB713" i="15"/>
  <c r="AB714" i="15"/>
  <c r="AB715" i="15"/>
  <c r="AB716" i="15"/>
  <c r="AB717" i="15"/>
  <c r="AB718" i="15"/>
  <c r="AB719" i="15"/>
  <c r="AB720" i="15"/>
  <c r="AB721" i="15"/>
  <c r="AB722" i="15"/>
  <c r="AB723" i="15"/>
  <c r="AB724" i="15"/>
  <c r="AB725" i="15"/>
  <c r="AB726" i="15"/>
  <c r="AB727" i="15"/>
  <c r="AB728" i="15"/>
  <c r="AB729" i="15"/>
  <c r="AB730" i="15"/>
  <c r="AB731" i="15"/>
  <c r="AB732" i="15"/>
  <c r="AB733" i="15"/>
  <c r="AB734" i="15"/>
  <c r="AB735" i="15"/>
  <c r="AB736" i="15"/>
  <c r="AB737" i="15"/>
  <c r="AB738" i="15"/>
  <c r="AB739" i="15"/>
  <c r="AB740" i="15"/>
  <c r="AB741" i="15"/>
  <c r="AB742" i="15"/>
  <c r="AB743" i="15"/>
  <c r="AB744" i="15"/>
  <c r="AB745" i="15"/>
  <c r="AB746" i="15"/>
  <c r="AB747" i="15"/>
  <c r="AB748" i="15"/>
  <c r="AB749" i="15"/>
  <c r="AB750" i="15"/>
  <c r="AB751" i="15"/>
  <c r="AB752" i="15"/>
  <c r="AB753" i="15"/>
  <c r="AB754" i="15"/>
  <c r="AB755" i="15"/>
  <c r="AB756" i="15"/>
  <c r="AB757" i="15"/>
  <c r="AB758" i="15"/>
  <c r="AB759" i="15"/>
  <c r="AB760" i="15"/>
  <c r="AB761" i="15"/>
  <c r="AB762" i="15"/>
  <c r="AB763" i="15"/>
  <c r="AB764" i="15"/>
  <c r="AB765" i="15"/>
  <c r="AB766" i="15"/>
  <c r="AB767" i="15"/>
  <c r="AB768" i="15"/>
  <c r="AB769" i="15"/>
  <c r="AB770" i="15"/>
  <c r="AB771" i="15"/>
  <c r="AB772" i="15"/>
  <c r="AB773" i="15"/>
  <c r="AB774" i="15"/>
  <c r="AB775" i="15"/>
  <c r="AB776" i="15"/>
  <c r="AB777" i="15"/>
  <c r="AB778" i="15"/>
  <c r="AB779" i="15"/>
  <c r="AB780" i="15"/>
  <c r="AB781" i="15"/>
  <c r="AB782" i="15"/>
  <c r="AB783" i="15"/>
  <c r="AB784" i="15"/>
  <c r="AB785" i="15"/>
  <c r="AB786" i="15"/>
  <c r="AB787" i="15"/>
  <c r="AB788" i="15"/>
  <c r="AB789" i="15"/>
  <c r="AB790" i="15"/>
  <c r="AB791" i="15"/>
  <c r="AB792" i="15"/>
  <c r="AB793" i="15"/>
  <c r="AB794" i="15"/>
  <c r="AB795" i="15"/>
  <c r="AB796" i="15"/>
  <c r="AB797" i="15"/>
  <c r="AB798" i="15"/>
  <c r="AB799" i="15"/>
  <c r="AB800" i="15"/>
  <c r="AB801" i="15"/>
  <c r="AB802" i="15"/>
  <c r="AB803" i="15"/>
  <c r="AB804" i="15"/>
  <c r="AB805" i="15"/>
  <c r="AB806" i="15"/>
  <c r="AB807" i="15"/>
  <c r="AB808" i="15"/>
  <c r="AB809" i="15"/>
  <c r="AB810" i="15"/>
  <c r="AB811" i="15"/>
  <c r="AB812" i="15"/>
  <c r="AB813" i="15"/>
  <c r="AB814" i="15"/>
  <c r="AB815" i="15"/>
  <c r="AB816" i="15"/>
  <c r="AB817" i="15"/>
  <c r="AB818" i="15"/>
  <c r="AB819" i="15"/>
  <c r="AB820" i="15"/>
  <c r="AB821" i="15"/>
  <c r="AB822" i="15"/>
  <c r="AB823" i="15"/>
  <c r="AB824" i="15"/>
  <c r="AB825" i="15"/>
  <c r="AB826" i="15"/>
  <c r="AB827" i="15"/>
  <c r="AB828" i="15"/>
  <c r="AB829" i="15"/>
  <c r="AB830" i="15"/>
  <c r="AB831" i="15"/>
  <c r="AB832" i="15"/>
  <c r="AB833" i="15"/>
  <c r="AB834" i="15"/>
  <c r="AB835" i="15"/>
  <c r="AB836" i="15"/>
  <c r="AB837" i="15"/>
  <c r="AB838" i="15"/>
  <c r="AB839" i="15"/>
  <c r="AB840" i="15"/>
  <c r="AB841" i="15"/>
  <c r="AB842" i="15"/>
  <c r="AB843" i="15"/>
  <c r="AB844" i="15"/>
  <c r="AB845" i="15"/>
  <c r="AB846" i="15"/>
  <c r="AB847" i="15"/>
  <c r="AB848" i="15"/>
  <c r="AB849" i="15"/>
  <c r="AB850" i="15"/>
  <c r="AB851" i="15"/>
  <c r="AB852" i="15"/>
  <c r="AB853" i="15"/>
  <c r="AB854" i="15"/>
  <c r="AB855" i="15"/>
  <c r="AB856" i="15"/>
  <c r="AB857" i="15"/>
  <c r="AB858" i="15"/>
  <c r="AB859" i="15"/>
  <c r="AB860" i="15"/>
  <c r="AB861" i="15"/>
  <c r="AB862" i="15"/>
  <c r="AB863" i="15"/>
  <c r="AB864" i="15"/>
  <c r="AB865" i="15"/>
  <c r="AB866" i="15"/>
  <c r="AB867" i="15"/>
  <c r="AB868" i="15"/>
  <c r="AB869" i="15"/>
  <c r="AB870" i="15"/>
  <c r="AB871" i="15"/>
  <c r="AB872" i="15"/>
  <c r="AB873" i="15"/>
  <c r="AB874" i="15"/>
  <c r="AB875" i="15"/>
  <c r="AB876" i="15"/>
  <c r="AB877" i="15"/>
  <c r="AB878" i="15"/>
  <c r="AB879" i="15"/>
  <c r="AB880" i="15"/>
  <c r="AB881" i="15"/>
  <c r="AB882" i="15"/>
  <c r="AB883" i="15"/>
  <c r="AB884" i="15"/>
  <c r="AB885" i="15"/>
  <c r="AB886" i="15"/>
  <c r="AB887" i="15"/>
  <c r="AB888" i="15"/>
  <c r="AB889" i="15"/>
  <c r="AB890" i="15"/>
  <c r="AB891" i="15"/>
  <c r="AB892" i="15"/>
  <c r="AB893" i="15"/>
  <c r="AB894" i="15"/>
  <c r="AB895" i="15"/>
  <c r="AB896" i="15"/>
  <c r="AB897" i="15"/>
  <c r="AB898" i="15"/>
  <c r="AB899" i="15"/>
  <c r="AB900" i="15"/>
  <c r="AB901" i="15"/>
  <c r="AB902" i="15"/>
  <c r="AB903" i="15"/>
  <c r="AB904" i="15"/>
  <c r="AB905" i="15"/>
  <c r="AB906" i="15"/>
  <c r="AB907" i="15"/>
  <c r="AB908" i="15"/>
  <c r="AB909" i="15"/>
  <c r="AB910" i="15"/>
  <c r="AB911" i="15"/>
  <c r="AB912" i="15"/>
  <c r="AB913" i="15"/>
  <c r="AB914" i="15"/>
  <c r="AB915" i="15"/>
  <c r="AB916" i="15"/>
  <c r="AB917" i="15"/>
  <c r="AB918" i="15"/>
  <c r="AB919" i="15"/>
  <c r="AB920" i="15"/>
  <c r="AB921" i="15"/>
  <c r="AB922" i="15"/>
  <c r="AB923" i="15"/>
  <c r="AB924" i="15"/>
  <c r="AB925" i="15"/>
  <c r="AB926" i="15"/>
  <c r="AB927" i="15"/>
  <c r="AB928" i="15"/>
  <c r="AB929" i="15"/>
  <c r="AB930" i="15"/>
  <c r="AB931" i="15"/>
  <c r="AB932" i="15"/>
  <c r="AB933" i="15"/>
  <c r="AB934" i="15"/>
  <c r="AB935" i="15"/>
  <c r="AB936" i="15"/>
  <c r="AB937" i="15"/>
  <c r="AB938" i="15"/>
  <c r="AB939" i="15"/>
  <c r="AB940" i="15"/>
  <c r="AB941" i="15"/>
  <c r="AB942" i="15"/>
  <c r="AB943" i="15"/>
  <c r="AB944" i="15"/>
  <c r="AB945" i="15"/>
  <c r="AB946" i="15"/>
  <c r="AB947" i="15"/>
  <c r="AB948" i="15"/>
  <c r="AB949" i="15"/>
  <c r="AB950" i="15"/>
  <c r="AB951" i="15"/>
  <c r="AB952" i="15"/>
  <c r="AB953" i="15"/>
  <c r="AB954" i="15"/>
  <c r="AB955" i="15"/>
  <c r="AB956" i="15"/>
  <c r="AB957" i="15"/>
  <c r="AB958" i="15"/>
  <c r="AB959" i="15"/>
  <c r="AB960" i="15"/>
  <c r="AB961" i="15"/>
  <c r="AB962" i="15"/>
  <c r="AB963" i="15"/>
  <c r="AB964" i="15"/>
  <c r="AB965" i="15"/>
  <c r="AB966" i="15"/>
  <c r="AB967" i="15"/>
  <c r="AB968" i="15"/>
  <c r="AB969" i="15"/>
  <c r="AB970" i="15"/>
  <c r="AB971" i="15"/>
  <c r="AB972" i="15"/>
  <c r="AB973" i="15"/>
  <c r="AB974" i="15"/>
  <c r="AB975" i="15"/>
  <c r="AB976" i="15"/>
  <c r="AA3" i="15"/>
  <c r="AA4" i="15"/>
  <c r="AA5" i="15"/>
  <c r="AA6" i="15"/>
  <c r="AA7" i="15"/>
  <c r="AA8" i="15"/>
  <c r="AA9" i="15"/>
  <c r="AA10" i="15"/>
  <c r="AA11" i="15"/>
  <c r="AA12" i="15"/>
  <c r="AA13" i="15"/>
  <c r="AA14" i="15"/>
  <c r="AA15" i="15"/>
  <c r="AA16" i="15"/>
  <c r="AA17" i="15"/>
  <c r="AA18" i="15"/>
  <c r="AA19" i="15"/>
  <c r="AA20" i="15"/>
  <c r="AA21" i="15"/>
  <c r="AA22" i="15"/>
  <c r="AA23" i="15"/>
  <c r="AA24" i="15"/>
  <c r="AA25" i="15"/>
  <c r="AA26" i="15"/>
  <c r="AA27" i="15"/>
  <c r="AA28" i="15"/>
  <c r="AA29" i="15"/>
  <c r="AA30" i="15"/>
  <c r="AA31" i="15"/>
  <c r="AA32" i="15"/>
  <c r="AA33" i="15"/>
  <c r="AA34" i="15"/>
  <c r="AA35" i="15"/>
  <c r="AA36" i="15"/>
  <c r="AA37" i="15"/>
  <c r="AA38" i="15"/>
  <c r="AA39" i="15"/>
  <c r="AA40" i="15"/>
  <c r="AA41" i="15"/>
  <c r="AA42" i="15"/>
  <c r="AA43" i="15"/>
  <c r="AA44" i="15"/>
  <c r="AA45" i="15"/>
  <c r="AA46" i="15"/>
  <c r="AA47" i="15"/>
  <c r="AA48" i="15"/>
  <c r="AA49" i="15"/>
  <c r="AA50" i="15"/>
  <c r="AA51" i="15"/>
  <c r="AA52" i="15"/>
  <c r="AA53" i="15"/>
  <c r="AA54" i="15"/>
  <c r="AA55" i="15"/>
  <c r="AA56" i="15"/>
  <c r="AA57" i="15"/>
  <c r="AA58" i="15"/>
  <c r="AA59" i="15"/>
  <c r="AA60" i="15"/>
  <c r="AA61" i="15"/>
  <c r="AA62" i="15"/>
  <c r="AA63" i="15"/>
  <c r="AA64" i="15"/>
  <c r="AA65" i="15"/>
  <c r="AA66" i="15"/>
  <c r="AA67" i="15"/>
  <c r="AA68" i="15"/>
  <c r="AA69" i="15"/>
  <c r="AA70" i="15"/>
  <c r="AA71" i="15"/>
  <c r="AA72" i="15"/>
  <c r="AA73" i="15"/>
  <c r="AA74" i="15"/>
  <c r="AA75" i="15"/>
  <c r="AA76" i="15"/>
  <c r="AA77" i="15"/>
  <c r="AA78" i="15"/>
  <c r="AA79" i="15"/>
  <c r="AA80" i="15"/>
  <c r="AA81" i="15"/>
  <c r="AA82" i="15"/>
  <c r="AA83" i="15"/>
  <c r="AA84" i="15"/>
  <c r="AA85" i="15"/>
  <c r="AA86" i="15"/>
  <c r="AA87" i="15"/>
  <c r="AA88" i="15"/>
  <c r="AA89" i="15"/>
  <c r="AA90" i="15"/>
  <c r="AA91" i="15"/>
  <c r="AA92" i="15"/>
  <c r="AA93" i="15"/>
  <c r="AA94" i="15"/>
  <c r="AA95" i="15"/>
  <c r="AA96" i="15"/>
  <c r="AA97" i="15"/>
  <c r="AA98" i="15"/>
  <c r="AA99" i="15"/>
  <c r="AA100" i="15"/>
  <c r="AA101" i="15"/>
  <c r="AA102" i="15"/>
  <c r="AA103" i="15"/>
  <c r="AA104" i="15"/>
  <c r="AA105" i="15"/>
  <c r="AA106" i="15"/>
  <c r="AA107" i="15"/>
  <c r="AA108" i="15"/>
  <c r="AA109" i="15"/>
  <c r="AA110" i="15"/>
  <c r="AA111" i="15"/>
  <c r="AA112" i="15"/>
  <c r="AA113" i="15"/>
  <c r="AA114" i="15"/>
  <c r="AA115" i="15"/>
  <c r="AA116" i="15"/>
  <c r="AA117" i="15"/>
  <c r="AA118" i="15"/>
  <c r="AA119" i="15"/>
  <c r="AA120" i="15"/>
  <c r="AA121" i="15"/>
  <c r="AA122" i="15"/>
  <c r="AA123" i="15"/>
  <c r="AA124" i="15"/>
  <c r="AA125" i="15"/>
  <c r="AA126" i="15"/>
  <c r="AA127" i="15"/>
  <c r="AA128" i="15"/>
  <c r="AA129" i="15"/>
  <c r="AA130" i="15"/>
  <c r="AA131" i="15"/>
  <c r="AA132" i="15"/>
  <c r="AA133" i="15"/>
  <c r="AA134" i="15"/>
  <c r="AA135" i="15"/>
  <c r="AA136" i="15"/>
  <c r="AA137" i="15"/>
  <c r="AA138" i="15"/>
  <c r="AA139" i="15"/>
  <c r="AA140" i="15"/>
  <c r="AA141" i="15"/>
  <c r="AA142" i="15"/>
  <c r="AA143" i="15"/>
  <c r="AA144" i="15"/>
  <c r="AA145" i="15"/>
  <c r="AA146" i="15"/>
  <c r="AA147" i="15"/>
  <c r="AA148" i="15"/>
  <c r="AA149" i="15"/>
  <c r="AA150" i="15"/>
  <c r="AA151" i="15"/>
  <c r="AA152" i="15"/>
  <c r="AA153" i="15"/>
  <c r="AA154" i="15"/>
  <c r="AA155" i="15"/>
  <c r="AA156" i="15"/>
  <c r="AA157" i="15"/>
  <c r="AA158" i="15"/>
  <c r="AA159" i="15"/>
  <c r="AA160" i="15"/>
  <c r="AA161" i="15"/>
  <c r="AA162" i="15"/>
  <c r="AA163" i="15"/>
  <c r="AA164" i="15"/>
  <c r="AA165" i="15"/>
  <c r="AA166" i="15"/>
  <c r="AA167" i="15"/>
  <c r="AA168" i="15"/>
  <c r="AA169" i="15"/>
  <c r="AA170" i="15"/>
  <c r="AA171" i="15"/>
  <c r="AA172" i="15"/>
  <c r="AA173" i="15"/>
  <c r="AA174" i="15"/>
  <c r="AA175" i="15"/>
  <c r="AA176" i="15"/>
  <c r="AA177" i="15"/>
  <c r="AA178" i="15"/>
  <c r="AA179" i="15"/>
  <c r="AA180" i="15"/>
  <c r="AA181" i="15"/>
  <c r="AA182" i="15"/>
  <c r="AA183" i="15"/>
  <c r="AA184" i="15"/>
  <c r="AA185" i="15"/>
  <c r="AA186" i="15"/>
  <c r="AA187" i="15"/>
  <c r="AA188" i="15"/>
  <c r="AA189" i="15"/>
  <c r="AA190" i="15"/>
  <c r="AA191" i="15"/>
  <c r="AA192" i="15"/>
  <c r="AA193" i="15"/>
  <c r="AA194" i="15"/>
  <c r="AA195" i="15"/>
  <c r="AA196" i="15"/>
  <c r="AA197" i="15"/>
  <c r="AA198" i="15"/>
  <c r="AA199" i="15"/>
  <c r="AA200" i="15"/>
  <c r="AA201" i="15"/>
  <c r="AA202" i="15"/>
  <c r="AA203" i="15"/>
  <c r="AA204" i="15"/>
  <c r="AA205" i="15"/>
  <c r="AA206" i="15"/>
  <c r="AA207" i="15"/>
  <c r="AA208" i="15"/>
  <c r="AA209" i="15"/>
  <c r="AA210" i="15"/>
  <c r="AA211" i="15"/>
  <c r="AA212" i="15"/>
  <c r="AA213" i="15"/>
  <c r="AA214" i="15"/>
  <c r="AA215" i="15"/>
  <c r="AA216" i="15"/>
  <c r="AA217" i="15"/>
  <c r="AA218" i="15"/>
  <c r="AA219" i="15"/>
  <c r="AA220" i="15"/>
  <c r="AA221" i="15"/>
  <c r="AA222" i="15"/>
  <c r="AA223" i="15"/>
  <c r="AA224" i="15"/>
  <c r="AA225" i="15"/>
  <c r="AA226" i="15"/>
  <c r="AA227" i="15"/>
  <c r="AA228" i="15"/>
  <c r="AA229" i="15"/>
  <c r="AA230" i="15"/>
  <c r="AA231" i="15"/>
  <c r="AA232" i="15"/>
  <c r="AA233" i="15"/>
  <c r="AA234" i="15"/>
  <c r="AA235" i="15"/>
  <c r="AA236" i="15"/>
  <c r="AA237" i="15"/>
  <c r="AA238" i="15"/>
  <c r="AA239" i="15"/>
  <c r="AA240" i="15"/>
  <c r="AA241" i="15"/>
  <c r="AA242" i="15"/>
  <c r="AA243" i="15"/>
  <c r="AA244" i="15"/>
  <c r="AA245" i="15"/>
  <c r="AA246" i="15"/>
  <c r="AA247" i="15"/>
  <c r="AA248" i="15"/>
  <c r="AA249" i="15"/>
  <c r="AA250" i="15"/>
  <c r="AA251" i="15"/>
  <c r="AA252" i="15"/>
  <c r="AA253" i="15"/>
  <c r="AA254" i="15"/>
  <c r="AA255" i="15"/>
  <c r="AA256" i="15"/>
  <c r="AA257" i="15"/>
  <c r="AA258" i="15"/>
  <c r="AA259" i="15"/>
  <c r="AA260" i="15"/>
  <c r="AA261" i="15"/>
  <c r="AA262" i="15"/>
  <c r="AA263" i="15"/>
  <c r="AA264" i="15"/>
  <c r="AA265" i="15"/>
  <c r="AA266" i="15"/>
  <c r="AA267" i="15"/>
  <c r="AA268" i="15"/>
  <c r="AA269" i="15"/>
  <c r="AA270" i="15"/>
  <c r="AA271" i="15"/>
  <c r="AA272" i="15"/>
  <c r="AA273" i="15"/>
  <c r="AA274" i="15"/>
  <c r="AA275" i="15"/>
  <c r="AA276" i="15"/>
  <c r="AA277" i="15"/>
  <c r="AA278" i="15"/>
  <c r="AA279" i="15"/>
  <c r="AA280" i="15"/>
  <c r="AA281" i="15"/>
  <c r="AA282" i="15"/>
  <c r="AA283" i="15"/>
  <c r="AA284" i="15"/>
  <c r="AA285" i="15"/>
  <c r="AA286" i="15"/>
  <c r="AA287" i="15"/>
  <c r="AA288" i="15"/>
  <c r="AA289" i="15"/>
  <c r="AA290" i="15"/>
  <c r="AA291" i="15"/>
  <c r="AA292" i="15"/>
  <c r="AA293" i="15"/>
  <c r="AA294" i="15"/>
  <c r="AA295" i="15"/>
  <c r="AA296" i="15"/>
  <c r="AA297" i="15"/>
  <c r="AA298" i="15"/>
  <c r="AA299" i="15"/>
  <c r="AA300" i="15"/>
  <c r="AA301" i="15"/>
  <c r="AA302" i="15"/>
  <c r="AA303" i="15"/>
  <c r="AA304" i="15"/>
  <c r="AA305" i="15"/>
  <c r="AA306" i="15"/>
  <c r="AA307" i="15"/>
  <c r="AA308" i="15"/>
  <c r="AA309" i="15"/>
  <c r="AA310" i="15"/>
  <c r="AA311" i="15"/>
  <c r="AA312" i="15"/>
  <c r="AA313" i="15"/>
  <c r="AA314" i="15"/>
  <c r="AA315" i="15"/>
  <c r="AA316" i="15"/>
  <c r="AA317" i="15"/>
  <c r="AA318" i="15"/>
  <c r="AA319" i="15"/>
  <c r="AA320" i="15"/>
  <c r="AA321" i="15"/>
  <c r="AA322" i="15"/>
  <c r="AA323" i="15"/>
  <c r="AA324" i="15"/>
  <c r="AA325" i="15"/>
  <c r="AA326" i="15"/>
  <c r="AA327" i="15"/>
  <c r="AA328" i="15"/>
  <c r="AA329" i="15"/>
  <c r="AA330" i="15"/>
  <c r="AA331" i="15"/>
  <c r="AA332" i="15"/>
  <c r="AA333" i="15"/>
  <c r="AA334" i="15"/>
  <c r="AA335" i="15"/>
  <c r="AA336" i="15"/>
  <c r="AA337" i="15"/>
  <c r="AA338" i="15"/>
  <c r="AA339" i="15"/>
  <c r="AA340" i="15"/>
  <c r="AA341" i="15"/>
  <c r="AA342" i="15"/>
  <c r="AA343" i="15"/>
  <c r="AA344" i="15"/>
  <c r="AA345" i="15"/>
  <c r="AA346" i="15"/>
  <c r="AA347" i="15"/>
  <c r="AA348" i="15"/>
  <c r="AA349" i="15"/>
  <c r="AA350" i="15"/>
  <c r="AA351" i="15"/>
  <c r="AA352" i="15"/>
  <c r="AA353" i="15"/>
  <c r="AA354" i="15"/>
  <c r="AA355" i="15"/>
  <c r="AA356" i="15"/>
  <c r="AA357" i="15"/>
  <c r="AA358" i="15"/>
  <c r="AA359" i="15"/>
  <c r="AA360" i="15"/>
  <c r="AA361" i="15"/>
  <c r="AA362" i="15"/>
  <c r="AA363" i="15"/>
  <c r="AA364" i="15"/>
  <c r="AA365" i="15"/>
  <c r="AA366" i="15"/>
  <c r="AA367" i="15"/>
  <c r="AA368" i="15"/>
  <c r="AA369" i="15"/>
  <c r="AA370" i="15"/>
  <c r="AA371" i="15"/>
  <c r="AA372" i="15"/>
  <c r="AA373" i="15"/>
  <c r="AA374" i="15"/>
  <c r="AA375" i="15"/>
  <c r="AA376" i="15"/>
  <c r="AA377" i="15"/>
  <c r="AA378" i="15"/>
  <c r="AA379" i="15"/>
  <c r="AA380" i="15"/>
  <c r="AA381" i="15"/>
  <c r="AA382" i="15"/>
  <c r="AA383" i="15"/>
  <c r="AA384" i="15"/>
  <c r="AA385" i="15"/>
  <c r="AA386" i="15"/>
  <c r="AA387" i="15"/>
  <c r="AA388" i="15"/>
  <c r="AA389" i="15"/>
  <c r="AA390" i="15"/>
  <c r="AA391" i="15"/>
  <c r="AA392" i="15"/>
  <c r="AA393" i="15"/>
  <c r="AA394" i="15"/>
  <c r="AA395" i="15"/>
  <c r="AA396" i="15"/>
  <c r="AA397" i="15"/>
  <c r="AA398" i="15"/>
  <c r="AA399" i="15"/>
  <c r="AA400" i="15"/>
  <c r="AA401" i="15"/>
  <c r="AA402" i="15"/>
  <c r="AA403" i="15"/>
  <c r="AA404" i="15"/>
  <c r="AA405" i="15"/>
  <c r="AA406" i="15"/>
  <c r="AA407" i="15"/>
  <c r="AA408" i="15"/>
  <c r="AA409" i="15"/>
  <c r="AA410" i="15"/>
  <c r="AA411" i="15"/>
  <c r="AA412" i="15"/>
  <c r="AA413" i="15"/>
  <c r="AA414" i="15"/>
  <c r="AA415" i="15"/>
  <c r="AA416" i="15"/>
  <c r="AA417" i="15"/>
  <c r="AA418" i="15"/>
  <c r="AA419" i="15"/>
  <c r="AA420" i="15"/>
  <c r="AA421" i="15"/>
  <c r="AA422" i="15"/>
  <c r="AA423" i="15"/>
  <c r="AA424" i="15"/>
  <c r="AA425" i="15"/>
  <c r="AA426" i="15"/>
  <c r="AA427" i="15"/>
  <c r="AA428" i="15"/>
  <c r="AA429" i="15"/>
  <c r="AA430" i="15"/>
  <c r="AA431" i="15"/>
  <c r="AA432" i="15"/>
  <c r="AA433" i="15"/>
  <c r="AA434" i="15"/>
  <c r="AA435" i="15"/>
  <c r="AA436" i="15"/>
  <c r="AA437" i="15"/>
  <c r="AA438" i="15"/>
  <c r="AA439" i="15"/>
  <c r="AA440" i="15"/>
  <c r="AA441" i="15"/>
  <c r="AA442" i="15"/>
  <c r="AA443" i="15"/>
  <c r="AA444" i="15"/>
  <c r="AA445" i="15"/>
  <c r="AA446" i="15"/>
  <c r="AA447" i="15"/>
  <c r="AA448" i="15"/>
  <c r="AA449" i="15"/>
  <c r="AA450" i="15"/>
  <c r="AA451" i="15"/>
  <c r="AA452" i="15"/>
  <c r="AA453" i="15"/>
  <c r="AA454" i="15"/>
  <c r="AA455" i="15"/>
  <c r="AA456" i="15"/>
  <c r="AA457" i="15"/>
  <c r="AA458" i="15"/>
  <c r="AA459" i="15"/>
  <c r="AA460" i="15"/>
  <c r="AA461" i="15"/>
  <c r="AA462" i="15"/>
  <c r="AA463" i="15"/>
  <c r="AA464" i="15"/>
  <c r="AA465" i="15"/>
  <c r="AA466" i="15"/>
  <c r="AA467" i="15"/>
  <c r="AA468" i="15"/>
  <c r="AA469" i="15"/>
  <c r="AA470" i="15"/>
  <c r="AA471" i="15"/>
  <c r="AA472" i="15"/>
  <c r="AA473" i="15"/>
  <c r="AA474" i="15"/>
  <c r="AA475" i="15"/>
  <c r="AA476" i="15"/>
  <c r="AA477" i="15"/>
  <c r="AA478" i="15"/>
  <c r="AA479" i="15"/>
  <c r="AA480" i="15"/>
  <c r="AA481" i="15"/>
  <c r="AA482" i="15"/>
  <c r="AA483" i="15"/>
  <c r="AA484" i="15"/>
  <c r="AA485" i="15"/>
  <c r="AA486" i="15"/>
  <c r="AA487" i="15"/>
  <c r="AA488" i="15"/>
  <c r="AA489" i="15"/>
  <c r="AA490" i="15"/>
  <c r="AA491" i="15"/>
  <c r="AA492" i="15"/>
  <c r="AA493" i="15"/>
  <c r="AA494" i="15"/>
  <c r="AA495" i="15"/>
  <c r="AA496" i="15"/>
  <c r="AA497" i="15"/>
  <c r="AA498" i="15"/>
  <c r="AA499" i="15"/>
  <c r="AA500" i="15"/>
  <c r="AA501" i="15"/>
  <c r="AA502" i="15"/>
  <c r="AA503" i="15"/>
  <c r="AA504" i="15"/>
  <c r="AA505" i="15"/>
  <c r="AA506" i="15"/>
  <c r="AA507" i="15"/>
  <c r="AA508" i="15"/>
  <c r="AA509" i="15"/>
  <c r="AA510" i="15"/>
  <c r="AA511" i="15"/>
  <c r="AA512" i="15"/>
  <c r="AA513" i="15"/>
  <c r="AA514" i="15"/>
  <c r="AA515" i="15"/>
  <c r="AA516" i="15"/>
  <c r="AA517" i="15"/>
  <c r="AA518" i="15"/>
  <c r="AA519" i="15"/>
  <c r="AA520" i="15"/>
  <c r="AA521" i="15"/>
  <c r="AA522" i="15"/>
  <c r="AA523" i="15"/>
  <c r="AA524" i="15"/>
  <c r="AA525" i="15"/>
  <c r="AA526" i="15"/>
  <c r="AA527" i="15"/>
  <c r="AA528" i="15"/>
  <c r="AA529" i="15"/>
  <c r="AA530" i="15"/>
  <c r="AA531" i="15"/>
  <c r="AA532" i="15"/>
  <c r="AA533" i="15"/>
  <c r="AA534" i="15"/>
  <c r="AA535" i="15"/>
  <c r="AA536" i="15"/>
  <c r="AA537" i="15"/>
  <c r="AA538" i="15"/>
  <c r="AA539" i="15"/>
  <c r="AA540" i="15"/>
  <c r="AA541" i="15"/>
  <c r="AA542" i="15"/>
  <c r="AA543" i="15"/>
  <c r="AA544" i="15"/>
  <c r="AA545" i="15"/>
  <c r="AA546" i="15"/>
  <c r="AA547" i="15"/>
  <c r="AA548" i="15"/>
  <c r="AA549" i="15"/>
  <c r="AA550" i="15"/>
  <c r="AA551" i="15"/>
  <c r="AA552" i="15"/>
  <c r="AA553" i="15"/>
  <c r="AA554" i="15"/>
  <c r="AA555" i="15"/>
  <c r="AA556" i="15"/>
  <c r="AA557" i="15"/>
  <c r="AA558" i="15"/>
  <c r="AA559" i="15"/>
  <c r="AA560" i="15"/>
  <c r="AA561" i="15"/>
  <c r="AA562" i="15"/>
  <c r="AA563" i="15"/>
  <c r="AA564" i="15"/>
  <c r="AA565" i="15"/>
  <c r="AA566" i="15"/>
  <c r="AA567" i="15"/>
  <c r="AA568" i="15"/>
  <c r="AA569" i="15"/>
  <c r="AA570" i="15"/>
  <c r="AA571" i="15"/>
  <c r="AA572" i="15"/>
  <c r="AA573" i="15"/>
  <c r="AA574" i="15"/>
  <c r="AA575" i="15"/>
  <c r="AA576" i="15"/>
  <c r="AA577" i="15"/>
  <c r="AA578" i="15"/>
  <c r="AA579" i="15"/>
  <c r="AA580" i="15"/>
  <c r="AA581" i="15"/>
  <c r="AA582" i="15"/>
  <c r="AA583" i="15"/>
  <c r="AA584" i="15"/>
  <c r="AA585" i="15"/>
  <c r="AA586" i="15"/>
  <c r="AA587" i="15"/>
  <c r="AA588" i="15"/>
  <c r="AA589" i="15"/>
  <c r="AA590" i="15"/>
  <c r="AA591" i="15"/>
  <c r="AA592" i="15"/>
  <c r="AA593" i="15"/>
  <c r="AA594" i="15"/>
  <c r="AA595" i="15"/>
  <c r="AA596" i="15"/>
  <c r="AA597" i="15"/>
  <c r="AA598" i="15"/>
  <c r="AA599" i="15"/>
  <c r="AA600" i="15"/>
  <c r="AA601" i="15"/>
  <c r="AA602" i="15"/>
  <c r="AA603" i="15"/>
  <c r="AA604" i="15"/>
  <c r="AA605" i="15"/>
  <c r="AA606" i="15"/>
  <c r="AA607" i="15"/>
  <c r="AA608" i="15"/>
  <c r="AA609" i="15"/>
  <c r="AA610" i="15"/>
  <c r="AA611" i="15"/>
  <c r="AA612" i="15"/>
  <c r="AA613" i="15"/>
  <c r="AA614" i="15"/>
  <c r="AA615" i="15"/>
  <c r="AA616" i="15"/>
  <c r="AA617" i="15"/>
  <c r="AA618" i="15"/>
  <c r="AA619" i="15"/>
  <c r="AA620" i="15"/>
  <c r="AA621" i="15"/>
  <c r="AA622" i="15"/>
  <c r="AA623" i="15"/>
  <c r="AA624" i="15"/>
  <c r="AA625" i="15"/>
  <c r="AA626" i="15"/>
  <c r="AA627" i="15"/>
  <c r="AA628" i="15"/>
  <c r="AA629" i="15"/>
  <c r="AA630" i="15"/>
  <c r="AA631" i="15"/>
  <c r="AA632" i="15"/>
  <c r="AA633" i="15"/>
  <c r="AA634" i="15"/>
  <c r="AA635" i="15"/>
  <c r="AA636" i="15"/>
  <c r="AA637" i="15"/>
  <c r="AA638" i="15"/>
  <c r="AA639" i="15"/>
  <c r="AA640" i="15"/>
  <c r="AA641" i="15"/>
  <c r="AA642" i="15"/>
  <c r="AA643" i="15"/>
  <c r="AA644" i="15"/>
  <c r="AA645" i="15"/>
  <c r="AA646" i="15"/>
  <c r="AA647" i="15"/>
  <c r="AA648" i="15"/>
  <c r="AA649" i="15"/>
  <c r="AA650" i="15"/>
  <c r="AA651" i="15"/>
  <c r="AA652" i="15"/>
  <c r="AA653" i="15"/>
  <c r="AA654" i="15"/>
  <c r="AA655" i="15"/>
  <c r="AA656" i="15"/>
  <c r="AA657" i="15"/>
  <c r="AA658" i="15"/>
  <c r="AA659" i="15"/>
  <c r="AA660" i="15"/>
  <c r="AA661" i="15"/>
  <c r="AA662" i="15"/>
  <c r="AA663" i="15"/>
  <c r="AA664" i="15"/>
  <c r="AA665" i="15"/>
  <c r="AA666" i="15"/>
  <c r="AA667" i="15"/>
  <c r="AA668" i="15"/>
  <c r="AA669" i="15"/>
  <c r="AA670" i="15"/>
  <c r="AA671" i="15"/>
  <c r="AA672" i="15"/>
  <c r="AA673" i="15"/>
  <c r="AA674" i="15"/>
  <c r="AA675" i="15"/>
  <c r="AA676" i="15"/>
  <c r="AA677" i="15"/>
  <c r="AA678" i="15"/>
  <c r="AA679" i="15"/>
  <c r="AA680" i="15"/>
  <c r="AA681" i="15"/>
  <c r="AA682" i="15"/>
  <c r="AA683" i="15"/>
  <c r="AA684" i="15"/>
  <c r="AA685" i="15"/>
  <c r="AA686" i="15"/>
  <c r="AA687" i="15"/>
  <c r="AA688" i="15"/>
  <c r="AA689" i="15"/>
  <c r="AA690" i="15"/>
  <c r="AA691" i="15"/>
  <c r="AA692" i="15"/>
  <c r="AA693" i="15"/>
  <c r="AA694" i="15"/>
  <c r="AA695" i="15"/>
  <c r="AA696" i="15"/>
  <c r="AA697" i="15"/>
  <c r="AA698" i="15"/>
  <c r="AA699" i="15"/>
  <c r="AA700" i="15"/>
  <c r="AA701" i="15"/>
  <c r="AA702" i="15"/>
  <c r="AA703" i="15"/>
  <c r="AA704" i="15"/>
  <c r="AA705" i="15"/>
  <c r="AA706" i="15"/>
  <c r="AA707" i="15"/>
  <c r="AA708" i="15"/>
  <c r="AA709" i="15"/>
  <c r="AA710" i="15"/>
  <c r="AA711" i="15"/>
  <c r="AA712" i="15"/>
  <c r="AA713" i="15"/>
  <c r="AA714" i="15"/>
  <c r="AA715" i="15"/>
  <c r="AA716" i="15"/>
  <c r="AA717" i="15"/>
  <c r="AA718" i="15"/>
  <c r="AA719" i="15"/>
  <c r="AA720" i="15"/>
  <c r="AA721" i="15"/>
  <c r="AA722" i="15"/>
  <c r="AA723" i="15"/>
  <c r="AA724" i="15"/>
  <c r="AA725" i="15"/>
  <c r="AA726" i="15"/>
  <c r="AA727" i="15"/>
  <c r="AA728" i="15"/>
  <c r="AA729" i="15"/>
  <c r="AA730" i="15"/>
  <c r="AA731" i="15"/>
  <c r="AA732" i="15"/>
  <c r="AA733" i="15"/>
  <c r="AA734" i="15"/>
  <c r="AA735" i="15"/>
  <c r="AA736" i="15"/>
  <c r="AA737" i="15"/>
  <c r="AA738" i="15"/>
  <c r="AA739" i="15"/>
  <c r="AA740" i="15"/>
  <c r="AA741" i="15"/>
  <c r="AA742" i="15"/>
  <c r="AA743" i="15"/>
  <c r="AA744" i="15"/>
  <c r="AA745" i="15"/>
  <c r="AA746" i="15"/>
  <c r="AA747" i="15"/>
  <c r="AA748" i="15"/>
  <c r="AA749" i="15"/>
  <c r="AA750" i="15"/>
  <c r="AA751" i="15"/>
  <c r="AA752" i="15"/>
  <c r="AA753" i="15"/>
  <c r="AA754" i="15"/>
  <c r="AA755" i="15"/>
  <c r="AA756" i="15"/>
  <c r="AA757" i="15"/>
  <c r="AA758" i="15"/>
  <c r="AA759" i="15"/>
  <c r="AA760" i="15"/>
  <c r="AA761" i="15"/>
  <c r="AA762" i="15"/>
  <c r="AA763" i="15"/>
  <c r="AA764" i="15"/>
  <c r="AA765" i="15"/>
  <c r="AA766" i="15"/>
  <c r="AA767" i="15"/>
  <c r="AA768" i="15"/>
  <c r="AA769" i="15"/>
  <c r="AA770" i="15"/>
  <c r="AA771" i="15"/>
  <c r="AA772" i="15"/>
  <c r="AA773" i="15"/>
  <c r="AA774" i="15"/>
  <c r="AA775" i="15"/>
  <c r="AA776" i="15"/>
  <c r="AA777" i="15"/>
  <c r="AA778" i="15"/>
  <c r="AA779" i="15"/>
  <c r="AA780" i="15"/>
  <c r="AA781" i="15"/>
  <c r="AA782" i="15"/>
  <c r="AA783" i="15"/>
  <c r="AA784" i="15"/>
  <c r="AA785" i="15"/>
  <c r="AA786" i="15"/>
  <c r="AA787" i="15"/>
  <c r="AA788" i="15"/>
  <c r="AA789" i="15"/>
  <c r="AA790" i="15"/>
  <c r="AA791" i="15"/>
  <c r="AA792" i="15"/>
  <c r="AA793" i="15"/>
  <c r="AA794" i="15"/>
  <c r="AA795" i="15"/>
  <c r="AA796" i="15"/>
  <c r="AA797" i="15"/>
  <c r="AA798" i="15"/>
  <c r="AA799" i="15"/>
  <c r="AA800" i="15"/>
  <c r="AA801" i="15"/>
  <c r="AA802" i="15"/>
  <c r="AA803" i="15"/>
  <c r="AA804" i="15"/>
  <c r="AA805" i="15"/>
  <c r="AA806" i="15"/>
  <c r="AA807" i="15"/>
  <c r="AA808" i="15"/>
  <c r="AA809" i="15"/>
  <c r="AA810" i="15"/>
  <c r="AA811" i="15"/>
  <c r="AA812" i="15"/>
  <c r="AA813" i="15"/>
  <c r="AA814" i="15"/>
  <c r="AA815" i="15"/>
  <c r="AA816" i="15"/>
  <c r="AA817" i="15"/>
  <c r="AA818" i="15"/>
  <c r="AA819" i="15"/>
  <c r="AA820" i="15"/>
  <c r="AA821" i="15"/>
  <c r="AA822" i="15"/>
  <c r="AA823" i="15"/>
  <c r="AA824" i="15"/>
  <c r="AA825" i="15"/>
  <c r="AA826" i="15"/>
  <c r="AA827" i="15"/>
  <c r="AA828" i="15"/>
  <c r="AA829" i="15"/>
  <c r="AA830" i="15"/>
  <c r="AA831" i="15"/>
  <c r="AA832" i="15"/>
  <c r="AA833" i="15"/>
  <c r="AA834" i="15"/>
  <c r="AA835" i="15"/>
  <c r="AA836" i="15"/>
  <c r="AA837" i="15"/>
  <c r="AA838" i="15"/>
  <c r="AA839" i="15"/>
  <c r="AA840" i="15"/>
  <c r="AA841" i="15"/>
  <c r="AA842" i="15"/>
  <c r="AA843" i="15"/>
  <c r="AA844" i="15"/>
  <c r="AA845" i="15"/>
  <c r="AA846" i="15"/>
  <c r="AA847" i="15"/>
  <c r="AA848" i="15"/>
  <c r="AA849" i="15"/>
  <c r="AA850" i="15"/>
  <c r="AA851" i="15"/>
  <c r="AA852" i="15"/>
  <c r="AA853" i="15"/>
  <c r="AA854" i="15"/>
  <c r="AA855" i="15"/>
  <c r="AA856" i="15"/>
  <c r="AA857" i="15"/>
  <c r="AA858" i="15"/>
  <c r="AA859" i="15"/>
  <c r="AA860" i="15"/>
  <c r="AA861" i="15"/>
  <c r="AA862" i="15"/>
  <c r="AA863" i="15"/>
  <c r="AA864" i="15"/>
  <c r="AA865" i="15"/>
  <c r="AA866" i="15"/>
  <c r="AA867" i="15"/>
  <c r="AA868" i="15"/>
  <c r="AA869" i="15"/>
  <c r="AA870" i="15"/>
  <c r="AA871" i="15"/>
  <c r="AA872" i="15"/>
  <c r="AA873" i="15"/>
  <c r="AA874" i="15"/>
  <c r="AA875" i="15"/>
  <c r="AA876" i="15"/>
  <c r="AA877" i="15"/>
  <c r="AA878" i="15"/>
  <c r="AA879" i="15"/>
  <c r="AA880" i="15"/>
  <c r="AA881" i="15"/>
  <c r="AA882" i="15"/>
  <c r="AA883" i="15"/>
  <c r="AA884" i="15"/>
  <c r="AA885" i="15"/>
  <c r="AA886" i="15"/>
  <c r="AA887" i="15"/>
  <c r="AA888" i="15"/>
  <c r="AA889" i="15"/>
  <c r="AA890" i="15"/>
  <c r="AA891" i="15"/>
  <c r="AA892" i="15"/>
  <c r="AA893" i="15"/>
  <c r="AA894" i="15"/>
  <c r="AA895" i="15"/>
  <c r="AA896" i="15"/>
  <c r="AA897" i="15"/>
  <c r="AA898" i="15"/>
  <c r="AA899" i="15"/>
  <c r="AA900" i="15"/>
  <c r="AA901" i="15"/>
  <c r="AA902" i="15"/>
  <c r="AA903" i="15"/>
  <c r="AA904" i="15"/>
  <c r="AA905" i="15"/>
  <c r="AA906" i="15"/>
  <c r="AA907" i="15"/>
  <c r="AA908" i="15"/>
  <c r="AA909" i="15"/>
  <c r="AA910" i="15"/>
  <c r="AA911" i="15"/>
  <c r="AA912" i="15"/>
  <c r="AA913" i="15"/>
  <c r="AA914" i="15"/>
  <c r="AA915" i="15"/>
  <c r="AA916" i="15"/>
  <c r="AA917" i="15"/>
  <c r="AA918" i="15"/>
  <c r="AA919" i="15"/>
  <c r="AA920" i="15"/>
  <c r="AA921" i="15"/>
  <c r="AA922" i="15"/>
  <c r="AA923" i="15"/>
  <c r="AA924" i="15"/>
  <c r="AA925" i="15"/>
  <c r="AA926" i="15"/>
  <c r="AA927" i="15"/>
  <c r="AA928" i="15"/>
  <c r="AA929" i="15"/>
  <c r="AA930" i="15"/>
  <c r="AA931" i="15"/>
  <c r="AA932" i="15"/>
  <c r="AA933" i="15"/>
  <c r="AA934" i="15"/>
  <c r="AA935" i="15"/>
  <c r="AA936" i="15"/>
  <c r="AA937" i="15"/>
  <c r="AA938" i="15"/>
  <c r="AA939" i="15"/>
  <c r="AA940" i="15"/>
  <c r="AA941" i="15"/>
  <c r="AA942" i="15"/>
  <c r="AA943" i="15"/>
  <c r="AA944" i="15"/>
  <c r="AA945" i="15"/>
  <c r="AA946" i="15"/>
  <c r="AA947" i="15"/>
  <c r="AA948" i="15"/>
  <c r="AA949" i="15"/>
  <c r="AA950" i="15"/>
  <c r="AA951" i="15"/>
  <c r="AA952" i="15"/>
  <c r="AA953" i="15"/>
  <c r="AA954" i="15"/>
  <c r="AA955" i="15"/>
  <c r="AA956" i="15"/>
  <c r="AA957" i="15"/>
  <c r="AA958" i="15"/>
  <c r="AA959" i="15"/>
  <c r="AA960" i="15"/>
  <c r="AA961" i="15"/>
  <c r="AA962" i="15"/>
  <c r="AA963" i="15"/>
  <c r="AA964" i="15"/>
  <c r="AA965" i="15"/>
  <c r="AA966" i="15"/>
  <c r="AA967" i="15"/>
  <c r="AA968" i="15"/>
  <c r="AA969" i="15"/>
  <c r="AA970" i="15"/>
  <c r="AA971" i="15"/>
  <c r="AA972" i="15"/>
  <c r="AA973" i="15"/>
  <c r="AA974" i="15"/>
  <c r="AA975" i="15"/>
  <c r="AA976" i="15"/>
  <c r="Z3" i="15"/>
  <c r="Z4" i="15"/>
  <c r="Z5" i="15"/>
  <c r="Z6" i="15"/>
  <c r="Z7" i="15"/>
  <c r="Z8" i="15"/>
  <c r="Z9" i="15"/>
  <c r="Z10" i="15"/>
  <c r="Z11" i="15"/>
  <c r="Z12" i="15"/>
  <c r="Z13" i="15"/>
  <c r="Z14" i="15"/>
  <c r="Z15" i="15"/>
  <c r="Z16" i="15"/>
  <c r="Z17" i="15"/>
  <c r="Z18" i="15"/>
  <c r="Z19" i="15"/>
  <c r="Z20" i="15"/>
  <c r="Z21" i="15"/>
  <c r="Z22" i="15"/>
  <c r="Z23" i="15"/>
  <c r="Z24" i="15"/>
  <c r="Z25" i="15"/>
  <c r="Z26" i="15"/>
  <c r="Z27" i="15"/>
  <c r="Z28" i="15"/>
  <c r="Z29" i="15"/>
  <c r="Z30" i="15"/>
  <c r="Z31" i="15"/>
  <c r="Z32" i="15"/>
  <c r="Z33" i="15"/>
  <c r="Z34" i="15"/>
  <c r="Z35" i="15"/>
  <c r="Z36" i="15"/>
  <c r="Z37" i="15"/>
  <c r="Z38" i="15"/>
  <c r="Z39" i="15"/>
  <c r="Z40" i="15"/>
  <c r="Z41" i="15"/>
  <c r="Z42" i="15"/>
  <c r="Z43" i="15"/>
  <c r="Z44" i="15"/>
  <c r="Z45" i="15"/>
  <c r="Z46" i="15"/>
  <c r="Z47" i="15"/>
  <c r="Z48" i="15"/>
  <c r="Z49" i="15"/>
  <c r="Z50" i="15"/>
  <c r="Z51" i="15"/>
  <c r="Z52" i="15"/>
  <c r="Z53" i="15"/>
  <c r="Z54" i="15"/>
  <c r="Z55" i="15"/>
  <c r="Z56" i="15"/>
  <c r="Z57" i="15"/>
  <c r="Z58" i="15"/>
  <c r="Z59" i="15"/>
  <c r="Z60" i="15"/>
  <c r="Z61" i="15"/>
  <c r="Z62" i="15"/>
  <c r="Z63" i="15"/>
  <c r="Z64" i="15"/>
  <c r="Z65" i="15"/>
  <c r="Z66" i="15"/>
  <c r="Z67" i="15"/>
  <c r="Z68" i="15"/>
  <c r="Z69" i="15"/>
  <c r="Z70" i="15"/>
  <c r="Z71" i="15"/>
  <c r="Z72" i="15"/>
  <c r="Z73" i="15"/>
  <c r="Z74" i="15"/>
  <c r="Z75" i="15"/>
  <c r="Z76" i="15"/>
  <c r="Z77" i="15"/>
  <c r="Z78" i="15"/>
  <c r="Z79" i="15"/>
  <c r="Z80" i="15"/>
  <c r="Z81" i="15"/>
  <c r="Z82" i="15"/>
  <c r="Z83" i="15"/>
  <c r="Z84" i="15"/>
  <c r="Z85" i="15"/>
  <c r="Z86" i="15"/>
  <c r="Z87" i="15"/>
  <c r="Z88" i="15"/>
  <c r="Z89" i="15"/>
  <c r="Z90" i="15"/>
  <c r="Z91" i="15"/>
  <c r="Z92" i="15"/>
  <c r="Z93" i="15"/>
  <c r="Z94" i="15"/>
  <c r="Z95" i="15"/>
  <c r="Z96" i="15"/>
  <c r="Z97" i="15"/>
  <c r="Z98" i="15"/>
  <c r="Z99" i="15"/>
  <c r="Z100" i="15"/>
  <c r="Z101" i="15"/>
  <c r="Z102" i="15"/>
  <c r="Z103" i="15"/>
  <c r="Z104" i="15"/>
  <c r="Z105" i="15"/>
  <c r="Z106" i="15"/>
  <c r="Z107" i="15"/>
  <c r="Z108" i="15"/>
  <c r="Z109" i="15"/>
  <c r="Z110" i="15"/>
  <c r="Z111" i="15"/>
  <c r="Z112" i="15"/>
  <c r="Z113" i="15"/>
  <c r="Z114" i="15"/>
  <c r="Z115" i="15"/>
  <c r="Z116" i="15"/>
  <c r="Z117" i="15"/>
  <c r="Z118" i="15"/>
  <c r="Z119" i="15"/>
  <c r="Z120" i="15"/>
  <c r="Z121" i="15"/>
  <c r="Z122" i="15"/>
  <c r="Z123" i="15"/>
  <c r="Z124" i="15"/>
  <c r="Z125" i="15"/>
  <c r="Z126" i="15"/>
  <c r="Z127" i="15"/>
  <c r="Z128" i="15"/>
  <c r="Z129" i="15"/>
  <c r="Z130" i="15"/>
  <c r="Z131" i="15"/>
  <c r="Z132" i="15"/>
  <c r="Z133" i="15"/>
  <c r="Z134" i="15"/>
  <c r="Z135" i="15"/>
  <c r="Z136" i="15"/>
  <c r="Z137" i="15"/>
  <c r="Z138" i="15"/>
  <c r="Z139" i="15"/>
  <c r="Z140" i="15"/>
  <c r="Z141" i="15"/>
  <c r="Z142" i="15"/>
  <c r="Z143" i="15"/>
  <c r="Z144" i="15"/>
  <c r="Z145" i="15"/>
  <c r="Z146" i="15"/>
  <c r="Z147" i="15"/>
  <c r="Z148" i="15"/>
  <c r="Z149" i="15"/>
  <c r="Z150" i="15"/>
  <c r="Z151" i="15"/>
  <c r="Z152" i="15"/>
  <c r="Z153" i="15"/>
  <c r="Z154" i="15"/>
  <c r="Z155" i="15"/>
  <c r="Z156" i="15"/>
  <c r="Z157" i="15"/>
  <c r="Z158" i="15"/>
  <c r="Z159" i="15"/>
  <c r="Z160" i="15"/>
  <c r="Z161" i="15"/>
  <c r="Z162" i="15"/>
  <c r="Z163" i="15"/>
  <c r="Z164" i="15"/>
  <c r="Z165" i="15"/>
  <c r="Z166" i="15"/>
  <c r="Z167" i="15"/>
  <c r="Z168" i="15"/>
  <c r="Z169" i="15"/>
  <c r="Z170" i="15"/>
  <c r="Z171" i="15"/>
  <c r="Z172" i="15"/>
  <c r="Z173" i="15"/>
  <c r="Z174" i="15"/>
  <c r="Z175" i="15"/>
  <c r="Z176" i="15"/>
  <c r="Z177" i="15"/>
  <c r="Z178" i="15"/>
  <c r="Z179" i="15"/>
  <c r="Z180" i="15"/>
  <c r="Z181" i="15"/>
  <c r="Z182" i="15"/>
  <c r="Z183" i="15"/>
  <c r="Z184" i="15"/>
  <c r="Z185" i="15"/>
  <c r="Z186" i="15"/>
  <c r="Z187" i="15"/>
  <c r="Z188" i="15"/>
  <c r="Z189" i="15"/>
  <c r="Z190" i="15"/>
  <c r="Z191" i="15"/>
  <c r="Z192" i="15"/>
  <c r="Z193" i="15"/>
  <c r="Z194" i="15"/>
  <c r="Z195" i="15"/>
  <c r="Z196" i="15"/>
  <c r="Z197" i="15"/>
  <c r="Z198" i="15"/>
  <c r="Z199" i="15"/>
  <c r="Z200" i="15"/>
  <c r="Z201" i="15"/>
  <c r="Z202" i="15"/>
  <c r="Z203" i="15"/>
  <c r="Z204" i="15"/>
  <c r="Z205" i="15"/>
  <c r="Z206" i="15"/>
  <c r="Z207" i="15"/>
  <c r="Z208" i="15"/>
  <c r="Z209" i="15"/>
  <c r="Z210" i="15"/>
  <c r="Z211" i="15"/>
  <c r="Z212" i="15"/>
  <c r="Z213" i="15"/>
  <c r="Z214" i="15"/>
  <c r="Z215" i="15"/>
  <c r="Z216" i="15"/>
  <c r="Z217" i="15"/>
  <c r="Z218" i="15"/>
  <c r="Z219" i="15"/>
  <c r="Z220" i="15"/>
  <c r="Z221" i="15"/>
  <c r="Z222" i="15"/>
  <c r="Z223" i="15"/>
  <c r="Z224" i="15"/>
  <c r="Z225" i="15"/>
  <c r="Z226" i="15"/>
  <c r="Z227" i="15"/>
  <c r="Z228" i="15"/>
  <c r="Z229" i="15"/>
  <c r="Z230" i="15"/>
  <c r="Z231" i="15"/>
  <c r="Z232" i="15"/>
  <c r="Z233" i="15"/>
  <c r="Z234" i="15"/>
  <c r="Z235" i="15"/>
  <c r="Z236" i="15"/>
  <c r="Z237" i="15"/>
  <c r="Z238" i="15"/>
  <c r="Z239" i="15"/>
  <c r="Z240" i="15"/>
  <c r="Z241" i="15"/>
  <c r="Z242" i="15"/>
  <c r="Z243" i="15"/>
  <c r="Z244" i="15"/>
  <c r="Z245" i="15"/>
  <c r="Z246" i="15"/>
  <c r="Z247" i="15"/>
  <c r="Z248" i="15"/>
  <c r="Z249" i="15"/>
  <c r="Z250" i="15"/>
  <c r="Z251" i="15"/>
  <c r="Z252" i="15"/>
  <c r="Z253" i="15"/>
  <c r="Z254" i="15"/>
  <c r="Z255" i="15"/>
  <c r="Z256" i="15"/>
  <c r="Z257" i="15"/>
  <c r="Z258" i="15"/>
  <c r="Z259" i="15"/>
  <c r="Z260" i="15"/>
  <c r="Z261" i="15"/>
  <c r="Z262" i="15"/>
  <c r="Z263" i="15"/>
  <c r="Z264" i="15"/>
  <c r="Z265" i="15"/>
  <c r="Z266" i="15"/>
  <c r="Z267" i="15"/>
  <c r="Z268" i="15"/>
  <c r="Z269" i="15"/>
  <c r="Z270" i="15"/>
  <c r="Z271" i="15"/>
  <c r="Z272" i="15"/>
  <c r="Z273" i="15"/>
  <c r="Z274" i="15"/>
  <c r="Z275" i="15"/>
  <c r="Z276" i="15"/>
  <c r="Z277" i="15"/>
  <c r="Z278" i="15"/>
  <c r="Z279" i="15"/>
  <c r="Z280" i="15"/>
  <c r="Z281" i="15"/>
  <c r="Z282" i="15"/>
  <c r="Z283" i="15"/>
  <c r="Z284" i="15"/>
  <c r="Z285" i="15"/>
  <c r="Z286" i="15"/>
  <c r="Z287" i="15"/>
  <c r="Z288" i="15"/>
  <c r="Z289" i="15"/>
  <c r="Z290" i="15"/>
  <c r="Z291" i="15"/>
  <c r="Z292" i="15"/>
  <c r="Z293" i="15"/>
  <c r="Z294" i="15"/>
  <c r="Z295" i="15"/>
  <c r="Z296" i="15"/>
  <c r="Z297" i="15"/>
  <c r="Z298" i="15"/>
  <c r="Z299" i="15"/>
  <c r="Z300" i="15"/>
  <c r="Z301" i="15"/>
  <c r="Z302" i="15"/>
  <c r="Z303" i="15"/>
  <c r="Z304" i="15"/>
  <c r="Z305" i="15"/>
  <c r="Z306" i="15"/>
  <c r="Z307" i="15"/>
  <c r="Z308" i="15"/>
  <c r="Z309" i="15"/>
  <c r="Z310" i="15"/>
  <c r="Z311" i="15"/>
  <c r="Z312" i="15"/>
  <c r="Z313" i="15"/>
  <c r="Z314" i="15"/>
  <c r="Z315" i="15"/>
  <c r="Z316" i="15"/>
  <c r="Z317" i="15"/>
  <c r="Z318" i="15"/>
  <c r="Z319" i="15"/>
  <c r="Z320" i="15"/>
  <c r="Z321" i="15"/>
  <c r="Z322" i="15"/>
  <c r="Z323" i="15"/>
  <c r="Z324" i="15"/>
  <c r="Z325" i="15"/>
  <c r="Z326" i="15"/>
  <c r="Z327" i="15"/>
  <c r="Z328" i="15"/>
  <c r="Z329" i="15"/>
  <c r="Z330" i="15"/>
  <c r="Z331" i="15"/>
  <c r="Z332" i="15"/>
  <c r="Z333" i="15"/>
  <c r="Z334" i="15"/>
  <c r="Z335" i="15"/>
  <c r="Z336" i="15"/>
  <c r="Z337" i="15"/>
  <c r="Z338" i="15"/>
  <c r="Z339" i="15"/>
  <c r="Z340" i="15"/>
  <c r="Z341" i="15"/>
  <c r="Z342" i="15"/>
  <c r="Z343" i="15"/>
  <c r="Z344" i="15"/>
  <c r="Z345" i="15"/>
  <c r="Z346" i="15"/>
  <c r="Z347" i="15"/>
  <c r="Z348" i="15"/>
  <c r="Z349" i="15"/>
  <c r="Z350" i="15"/>
  <c r="Z351" i="15"/>
  <c r="Z352" i="15"/>
  <c r="Z353" i="15"/>
  <c r="Z354" i="15"/>
  <c r="Z355" i="15"/>
  <c r="Z356" i="15"/>
  <c r="Z357" i="15"/>
  <c r="Z358" i="15"/>
  <c r="Z359" i="15"/>
  <c r="Z360" i="15"/>
  <c r="Z361" i="15"/>
  <c r="Z362" i="15"/>
  <c r="Z363" i="15"/>
  <c r="Z364" i="15"/>
  <c r="Z365" i="15"/>
  <c r="Z366" i="15"/>
  <c r="Z367" i="15"/>
  <c r="Z368" i="15"/>
  <c r="Z369" i="15"/>
  <c r="Z370" i="15"/>
  <c r="Z371" i="15"/>
  <c r="Z372" i="15"/>
  <c r="Z373" i="15"/>
  <c r="Z374" i="15"/>
  <c r="Z375" i="15"/>
  <c r="Z376" i="15"/>
  <c r="Z377" i="15"/>
  <c r="Z378" i="15"/>
  <c r="Z379" i="15"/>
  <c r="Z380" i="15"/>
  <c r="Z381" i="15"/>
  <c r="Z382" i="15"/>
  <c r="Z383" i="15"/>
  <c r="Z384" i="15"/>
  <c r="Z385" i="15"/>
  <c r="Z386" i="15"/>
  <c r="Z387" i="15"/>
  <c r="Z388" i="15"/>
  <c r="Z389" i="15"/>
  <c r="Z390" i="15"/>
  <c r="Z391" i="15"/>
  <c r="Z392" i="15"/>
  <c r="Z393" i="15"/>
  <c r="Z394" i="15"/>
  <c r="Z395" i="15"/>
  <c r="Z396" i="15"/>
  <c r="Z397" i="15"/>
  <c r="Z398" i="15"/>
  <c r="Z399" i="15"/>
  <c r="Z400" i="15"/>
  <c r="Z401" i="15"/>
  <c r="Z402" i="15"/>
  <c r="Z403" i="15"/>
  <c r="Z404" i="15"/>
  <c r="Z405" i="15"/>
  <c r="Z406" i="15"/>
  <c r="Z407" i="15"/>
  <c r="Z408" i="15"/>
  <c r="Z409" i="15"/>
  <c r="Z410" i="15"/>
  <c r="Z411" i="15"/>
  <c r="Z412" i="15"/>
  <c r="Z413" i="15"/>
  <c r="Z414" i="15"/>
  <c r="Z415" i="15"/>
  <c r="Z416" i="15"/>
  <c r="Z417" i="15"/>
  <c r="Z418" i="15"/>
  <c r="Z419" i="15"/>
  <c r="Z420" i="15"/>
  <c r="Z421" i="15"/>
  <c r="Z422" i="15"/>
  <c r="Z423" i="15"/>
  <c r="Z424" i="15"/>
  <c r="Z425" i="15"/>
  <c r="Z426" i="15"/>
  <c r="Z427" i="15"/>
  <c r="Z428" i="15"/>
  <c r="Z429" i="15"/>
  <c r="Z430" i="15"/>
  <c r="Z431" i="15"/>
  <c r="Z432" i="15"/>
  <c r="Z433" i="15"/>
  <c r="Z434" i="15"/>
  <c r="Z435" i="15"/>
  <c r="Z436" i="15"/>
  <c r="Z437" i="15"/>
  <c r="Z438" i="15"/>
  <c r="Z439" i="15"/>
  <c r="Z440" i="15"/>
  <c r="Z441" i="15"/>
  <c r="Z442" i="15"/>
  <c r="Z443" i="15"/>
  <c r="Z444" i="15"/>
  <c r="Z445" i="15"/>
  <c r="Z446" i="15"/>
  <c r="Z447" i="15"/>
  <c r="Z448" i="15"/>
  <c r="Z449" i="15"/>
  <c r="Z450" i="15"/>
  <c r="Z451" i="15"/>
  <c r="Z452" i="15"/>
  <c r="Z453" i="15"/>
  <c r="Z454" i="15"/>
  <c r="Z455" i="15"/>
  <c r="Z456" i="15"/>
  <c r="Z457" i="15"/>
  <c r="Z458" i="15"/>
  <c r="Z459" i="15"/>
  <c r="Z460" i="15"/>
  <c r="Z461" i="15"/>
  <c r="Z462" i="15"/>
  <c r="Z463" i="15"/>
  <c r="Z464" i="15"/>
  <c r="Z465" i="15"/>
  <c r="Z466" i="15"/>
  <c r="Z467" i="15"/>
  <c r="Z468" i="15"/>
  <c r="Z469" i="15"/>
  <c r="Z470" i="15"/>
  <c r="Z471" i="15"/>
  <c r="Z472" i="15"/>
  <c r="Z473" i="15"/>
  <c r="Z474" i="15"/>
  <c r="Z475" i="15"/>
  <c r="Z476" i="15"/>
  <c r="Z477" i="15"/>
  <c r="Z478" i="15"/>
  <c r="Z479" i="15"/>
  <c r="Z480" i="15"/>
  <c r="Z481" i="15"/>
  <c r="Z482" i="15"/>
  <c r="Z483" i="15"/>
  <c r="Z484" i="15"/>
  <c r="Z485" i="15"/>
  <c r="Z486" i="15"/>
  <c r="Z487" i="15"/>
  <c r="Z488" i="15"/>
  <c r="Z489" i="15"/>
  <c r="Z490" i="15"/>
  <c r="Z491" i="15"/>
  <c r="Z492" i="15"/>
  <c r="Z493" i="15"/>
  <c r="Z494" i="15"/>
  <c r="Z495" i="15"/>
  <c r="Z496" i="15"/>
  <c r="Z497" i="15"/>
  <c r="Z498" i="15"/>
  <c r="Z499" i="15"/>
  <c r="Z500" i="15"/>
  <c r="Z501" i="15"/>
  <c r="Z502" i="15"/>
  <c r="Z503" i="15"/>
  <c r="Z504" i="15"/>
  <c r="Z505" i="15"/>
  <c r="Z506" i="15"/>
  <c r="Z507" i="15"/>
  <c r="Z508" i="15"/>
  <c r="Z509" i="15"/>
  <c r="Z510" i="15"/>
  <c r="Z511" i="15"/>
  <c r="Z512" i="15"/>
  <c r="Z513" i="15"/>
  <c r="Z514" i="15"/>
  <c r="Z515" i="15"/>
  <c r="Z516" i="15"/>
  <c r="Z517" i="15"/>
  <c r="Z518" i="15"/>
  <c r="Z519" i="15"/>
  <c r="Z520" i="15"/>
  <c r="Z521" i="15"/>
  <c r="Z522" i="15"/>
  <c r="Z523" i="15"/>
  <c r="Z524" i="15"/>
  <c r="Z525" i="15"/>
  <c r="Z526" i="15"/>
  <c r="Z527" i="15"/>
  <c r="Z528" i="15"/>
  <c r="Z529" i="15"/>
  <c r="Z530" i="15"/>
  <c r="Z531" i="15"/>
  <c r="Z532" i="15"/>
  <c r="Z533" i="15"/>
  <c r="Z534" i="15"/>
  <c r="Z535" i="15"/>
  <c r="Z536" i="15"/>
  <c r="Z537" i="15"/>
  <c r="Z538" i="15"/>
  <c r="Z539" i="15"/>
  <c r="Z540" i="15"/>
  <c r="Z541" i="15"/>
  <c r="Z542" i="15"/>
  <c r="Z543" i="15"/>
  <c r="Z544" i="15"/>
  <c r="Z545" i="15"/>
  <c r="Z546" i="15"/>
  <c r="Z547" i="15"/>
  <c r="Z548" i="15"/>
  <c r="Z549" i="15"/>
  <c r="Z550" i="15"/>
  <c r="Z551" i="15"/>
  <c r="Z552" i="15"/>
  <c r="Z553" i="15"/>
  <c r="Z554" i="15"/>
  <c r="Z555" i="15"/>
  <c r="Z556" i="15"/>
  <c r="Z557" i="15"/>
  <c r="Z558" i="15"/>
  <c r="Z559" i="15"/>
  <c r="Z560" i="15"/>
  <c r="Z561" i="15"/>
  <c r="Z562" i="15"/>
  <c r="Z563" i="15"/>
  <c r="Z564" i="15"/>
  <c r="Z565" i="15"/>
  <c r="Z566" i="15"/>
  <c r="Z567" i="15"/>
  <c r="Z568" i="15"/>
  <c r="Z569" i="15"/>
  <c r="Z570" i="15"/>
  <c r="Z571" i="15"/>
  <c r="Z572" i="15"/>
  <c r="Z573" i="15"/>
  <c r="Z574" i="15"/>
  <c r="Z575" i="15"/>
  <c r="Z576" i="15"/>
  <c r="Z577" i="15"/>
  <c r="Z578" i="15"/>
  <c r="Z579" i="15"/>
  <c r="Z580" i="15"/>
  <c r="Z581" i="15"/>
  <c r="Z582" i="15"/>
  <c r="Z583" i="15"/>
  <c r="Z584" i="15"/>
  <c r="Z585" i="15"/>
  <c r="Z586" i="15"/>
  <c r="Z587" i="15"/>
  <c r="Z588" i="15"/>
  <c r="Z589" i="15"/>
  <c r="Z590" i="15"/>
  <c r="Z591" i="15"/>
  <c r="Z592" i="15"/>
  <c r="Z593" i="15"/>
  <c r="Z594" i="15"/>
  <c r="Z595" i="15"/>
  <c r="Z596" i="15"/>
  <c r="Z597" i="15"/>
  <c r="Z598" i="15"/>
  <c r="Z599" i="15"/>
  <c r="Z600" i="15"/>
  <c r="Z601" i="15"/>
  <c r="Z602" i="15"/>
  <c r="Z603" i="15"/>
  <c r="Z604" i="15"/>
  <c r="Z605" i="15"/>
  <c r="Z606" i="15"/>
  <c r="Z607" i="15"/>
  <c r="Z608" i="15"/>
  <c r="Z609" i="15"/>
  <c r="Z610" i="15"/>
  <c r="Z611" i="15"/>
  <c r="Z612" i="15"/>
  <c r="Z613" i="15"/>
  <c r="Z614" i="15"/>
  <c r="Z615" i="15"/>
  <c r="Z616" i="15"/>
  <c r="Z617" i="15"/>
  <c r="Z618" i="15"/>
  <c r="Z619" i="15"/>
  <c r="Z620" i="15"/>
  <c r="Z621" i="15"/>
  <c r="Z622" i="15"/>
  <c r="Z623" i="15"/>
  <c r="Z624" i="15"/>
  <c r="Z625" i="15"/>
  <c r="Z626" i="15"/>
  <c r="Z627" i="15"/>
  <c r="Z628" i="15"/>
  <c r="Z629" i="15"/>
  <c r="Z630" i="15"/>
  <c r="Z631" i="15"/>
  <c r="Z632" i="15"/>
  <c r="Z633" i="15"/>
  <c r="Z634" i="15"/>
  <c r="Z635" i="15"/>
  <c r="Z636" i="15"/>
  <c r="Z637" i="15"/>
  <c r="Z638" i="15"/>
  <c r="Z639" i="15"/>
  <c r="Z640" i="15"/>
  <c r="Z641" i="15"/>
  <c r="Z642" i="15"/>
  <c r="Z643" i="15"/>
  <c r="Z644" i="15"/>
  <c r="Z645" i="15"/>
  <c r="Z646" i="15"/>
  <c r="Z647" i="15"/>
  <c r="Z648" i="15"/>
  <c r="Z649" i="15"/>
  <c r="Z650" i="15"/>
  <c r="Z651" i="15"/>
  <c r="Z652" i="15"/>
  <c r="Z653" i="15"/>
  <c r="Z654" i="15"/>
  <c r="Z655" i="15"/>
  <c r="Z656" i="15"/>
  <c r="Z657" i="15"/>
  <c r="Z658" i="15"/>
  <c r="Z659" i="15"/>
  <c r="Z660" i="15"/>
  <c r="Z661" i="15"/>
  <c r="Z662" i="15"/>
  <c r="Z663" i="15"/>
  <c r="Z664" i="15"/>
  <c r="Z665" i="15"/>
  <c r="Z666" i="15"/>
  <c r="Z667" i="15"/>
  <c r="Z668" i="15"/>
  <c r="Z669" i="15"/>
  <c r="Z670" i="15"/>
  <c r="Z671" i="15"/>
  <c r="Z672" i="15"/>
  <c r="Z673" i="15"/>
  <c r="Z674" i="15"/>
  <c r="Z675" i="15"/>
  <c r="Z676" i="15"/>
  <c r="Z677" i="15"/>
  <c r="Z678" i="15"/>
  <c r="Z679" i="15"/>
  <c r="Z680" i="15"/>
  <c r="Z681" i="15"/>
  <c r="Z682" i="15"/>
  <c r="Z683" i="15"/>
  <c r="Z684" i="15"/>
  <c r="Z685" i="15"/>
  <c r="Z686" i="15"/>
  <c r="Z687" i="15"/>
  <c r="Z688" i="15"/>
  <c r="Z689" i="15"/>
  <c r="Z690" i="15"/>
  <c r="Z691" i="15"/>
  <c r="Z692" i="15"/>
  <c r="Z693" i="15"/>
  <c r="Z694" i="15"/>
  <c r="Z695" i="15"/>
  <c r="Z696" i="15"/>
  <c r="Z697" i="15"/>
  <c r="Z698" i="15"/>
  <c r="Z699" i="15"/>
  <c r="Z700" i="15"/>
  <c r="Z701" i="15"/>
  <c r="Z702" i="15"/>
  <c r="Z703" i="15"/>
  <c r="Z704" i="15"/>
  <c r="Z705" i="15"/>
  <c r="Z706" i="15"/>
  <c r="Z707" i="15"/>
  <c r="Z708" i="15"/>
  <c r="Z709" i="15"/>
  <c r="Z710" i="15"/>
  <c r="Z711" i="15"/>
  <c r="Z712" i="15"/>
  <c r="Z713" i="15"/>
  <c r="Z714" i="15"/>
  <c r="Z715" i="15"/>
  <c r="Z716" i="15"/>
  <c r="Z717" i="15"/>
  <c r="Z718" i="15"/>
  <c r="Z719" i="15"/>
  <c r="Z720" i="15"/>
  <c r="Z721" i="15"/>
  <c r="Z722" i="15"/>
  <c r="Z723" i="15"/>
  <c r="Z724" i="15"/>
  <c r="Z725" i="15"/>
  <c r="Z726" i="15"/>
  <c r="Z727" i="15"/>
  <c r="Z728" i="15"/>
  <c r="Z729" i="15"/>
  <c r="Z730" i="15"/>
  <c r="Z731" i="15"/>
  <c r="Z732" i="15"/>
  <c r="Z733" i="15"/>
  <c r="Z734" i="15"/>
  <c r="Z735" i="15"/>
  <c r="Z736" i="15"/>
  <c r="Z737" i="15"/>
  <c r="Z738" i="15"/>
  <c r="Z739" i="15"/>
  <c r="Z740" i="15"/>
  <c r="Z741" i="15"/>
  <c r="Z742" i="15"/>
  <c r="Z743" i="15"/>
  <c r="Z744" i="15"/>
  <c r="Z745" i="15"/>
  <c r="Z746" i="15"/>
  <c r="Z747" i="15"/>
  <c r="Z748" i="15"/>
  <c r="Z749" i="15"/>
  <c r="Z750" i="15"/>
  <c r="Z751" i="15"/>
  <c r="Z752" i="15"/>
  <c r="Z753" i="15"/>
  <c r="Z754" i="15"/>
  <c r="Z755" i="15"/>
  <c r="Z756" i="15"/>
  <c r="Z757" i="15"/>
  <c r="Z758" i="15"/>
  <c r="Z759" i="15"/>
  <c r="Z760" i="15"/>
  <c r="Z761" i="15"/>
  <c r="Z762" i="15"/>
  <c r="Z763" i="15"/>
  <c r="Z764" i="15"/>
  <c r="Z765" i="15"/>
  <c r="Z766" i="15"/>
  <c r="Z767" i="15"/>
  <c r="Z768" i="15"/>
  <c r="Z769" i="15"/>
  <c r="Z770" i="15"/>
  <c r="Z771" i="15"/>
  <c r="Z772" i="15"/>
  <c r="Z773" i="15"/>
  <c r="Z774" i="15"/>
  <c r="Z775" i="15"/>
  <c r="Z776" i="15"/>
  <c r="Z777" i="15"/>
  <c r="Z778" i="15"/>
  <c r="Z779" i="15"/>
  <c r="Z780" i="15"/>
  <c r="Z781" i="15"/>
  <c r="Z782" i="15"/>
  <c r="Z783" i="15"/>
  <c r="Z784" i="15"/>
  <c r="Z785" i="15"/>
  <c r="Z786" i="15"/>
  <c r="Z787" i="15"/>
  <c r="Z788" i="15"/>
  <c r="Z789" i="15"/>
  <c r="Z790" i="15"/>
  <c r="Z791" i="15"/>
  <c r="Z792" i="15"/>
  <c r="Z793" i="15"/>
  <c r="Z794" i="15"/>
  <c r="Z795" i="15"/>
  <c r="Z796" i="15"/>
  <c r="Z797" i="15"/>
  <c r="Z798" i="15"/>
  <c r="Z799" i="15"/>
  <c r="Z800" i="15"/>
  <c r="Z801" i="15"/>
  <c r="Z802" i="15"/>
  <c r="Z803" i="15"/>
  <c r="Z804" i="15"/>
  <c r="Z805" i="15"/>
  <c r="Z806" i="15"/>
  <c r="Z807" i="15"/>
  <c r="Z808" i="15"/>
  <c r="Z809" i="15"/>
  <c r="Z810" i="15"/>
  <c r="Z811" i="15"/>
  <c r="Z812" i="15"/>
  <c r="Z813" i="15"/>
  <c r="Z814" i="15"/>
  <c r="Z815" i="15"/>
  <c r="Z816" i="15"/>
  <c r="Z817" i="15"/>
  <c r="Z818" i="15"/>
  <c r="Z819" i="15"/>
  <c r="Z820" i="15"/>
  <c r="Z821" i="15"/>
  <c r="Z822" i="15"/>
  <c r="Z823" i="15"/>
  <c r="Z824" i="15"/>
  <c r="Z825" i="15"/>
  <c r="Z826" i="15"/>
  <c r="Z827" i="15"/>
  <c r="Z828" i="15"/>
  <c r="Z829" i="15"/>
  <c r="Z830" i="15"/>
  <c r="Z831" i="15"/>
  <c r="Z832" i="15"/>
  <c r="Z833" i="15"/>
  <c r="Z834" i="15"/>
  <c r="Z835" i="15"/>
  <c r="Z836" i="15"/>
  <c r="Z837" i="15"/>
  <c r="Z838" i="15"/>
  <c r="Z839" i="15"/>
  <c r="Z840" i="15"/>
  <c r="Z841" i="15"/>
  <c r="Z842" i="15"/>
  <c r="Z843" i="15"/>
  <c r="Z844" i="15"/>
  <c r="Z845" i="15"/>
  <c r="Z846" i="15"/>
  <c r="Z847" i="15"/>
  <c r="Z848" i="15"/>
  <c r="Z849" i="15"/>
  <c r="Z850" i="15"/>
  <c r="Z851" i="15"/>
  <c r="Z852" i="15"/>
  <c r="Z853" i="15"/>
  <c r="Z854" i="15"/>
  <c r="Z855" i="15"/>
  <c r="Z856" i="15"/>
  <c r="Z857" i="15"/>
  <c r="Z858" i="15"/>
  <c r="Z859" i="15"/>
  <c r="Z860" i="15"/>
  <c r="Z861" i="15"/>
  <c r="Z862" i="15"/>
  <c r="Z863" i="15"/>
  <c r="Z864" i="15"/>
  <c r="Z865" i="15"/>
  <c r="Z866" i="15"/>
  <c r="Z867" i="15"/>
  <c r="Z868" i="15"/>
  <c r="Z869" i="15"/>
  <c r="Z870" i="15"/>
  <c r="Z871" i="15"/>
  <c r="Z872" i="15"/>
  <c r="Z873" i="15"/>
  <c r="Z874" i="15"/>
  <c r="Z875" i="15"/>
  <c r="Z876" i="15"/>
  <c r="Z877" i="15"/>
  <c r="Z878" i="15"/>
  <c r="Z879" i="15"/>
  <c r="Z880" i="15"/>
  <c r="Z881" i="15"/>
  <c r="Z882" i="15"/>
  <c r="Z883" i="15"/>
  <c r="Z884" i="15"/>
  <c r="Z885" i="15"/>
  <c r="Z886" i="15"/>
  <c r="Z887" i="15"/>
  <c r="Z888" i="15"/>
  <c r="Z889" i="15"/>
  <c r="Z890" i="15"/>
  <c r="Z891" i="15"/>
  <c r="Z892" i="15"/>
  <c r="Z893" i="15"/>
  <c r="Z894" i="15"/>
  <c r="Z895" i="15"/>
  <c r="Z896" i="15"/>
  <c r="Z897" i="15"/>
  <c r="Z898" i="15"/>
  <c r="Z899" i="15"/>
  <c r="Z900" i="15"/>
  <c r="Z901" i="15"/>
  <c r="Z902" i="15"/>
  <c r="Z903" i="15"/>
  <c r="Z904" i="15"/>
  <c r="Z905" i="15"/>
  <c r="Z906" i="15"/>
  <c r="Z907" i="15"/>
  <c r="Z908" i="15"/>
  <c r="Z909" i="15"/>
  <c r="Z910" i="15"/>
  <c r="Z911" i="15"/>
  <c r="Z912" i="15"/>
  <c r="Z913" i="15"/>
  <c r="Z914" i="15"/>
  <c r="Z915" i="15"/>
  <c r="Z916" i="15"/>
  <c r="Z917" i="15"/>
  <c r="Z918" i="15"/>
  <c r="Z919" i="15"/>
  <c r="Z920" i="15"/>
  <c r="Z921" i="15"/>
  <c r="Z922" i="15"/>
  <c r="Z923" i="15"/>
  <c r="Z924" i="15"/>
  <c r="Z925" i="15"/>
  <c r="Z926" i="15"/>
  <c r="Z927" i="15"/>
  <c r="Z928" i="15"/>
  <c r="Z929" i="15"/>
  <c r="Z930" i="15"/>
  <c r="Z931" i="15"/>
  <c r="Z932" i="15"/>
  <c r="Z933" i="15"/>
  <c r="Z934" i="15"/>
  <c r="Z935" i="15"/>
  <c r="Z936" i="15"/>
  <c r="Z937" i="15"/>
  <c r="Z938" i="15"/>
  <c r="Z939" i="15"/>
  <c r="Z940" i="15"/>
  <c r="Z941" i="15"/>
  <c r="Z942" i="15"/>
  <c r="Z943" i="15"/>
  <c r="Z944" i="15"/>
  <c r="Z945" i="15"/>
  <c r="Z946" i="15"/>
  <c r="Z947" i="15"/>
  <c r="Z948" i="15"/>
  <c r="Z949" i="15"/>
  <c r="Z950" i="15"/>
  <c r="Z951" i="15"/>
  <c r="Z952" i="15"/>
  <c r="Z953" i="15"/>
  <c r="Z954" i="15"/>
  <c r="Z955" i="15"/>
  <c r="Z956" i="15"/>
  <c r="Z957" i="15"/>
  <c r="Z958" i="15"/>
  <c r="Z959" i="15"/>
  <c r="Z960" i="15"/>
  <c r="Z961" i="15"/>
  <c r="Z962" i="15"/>
  <c r="Z963" i="15"/>
  <c r="Z964" i="15"/>
  <c r="Z965" i="15"/>
  <c r="Z966" i="15"/>
  <c r="Z967" i="15"/>
  <c r="Z968" i="15"/>
  <c r="Z969" i="15"/>
  <c r="Z970" i="15"/>
  <c r="Z971" i="15"/>
  <c r="Z972" i="15"/>
  <c r="Z973" i="15"/>
  <c r="Z974" i="15"/>
  <c r="Z975" i="15"/>
  <c r="Z976" i="15"/>
  <c r="Y3" i="15"/>
  <c r="Y4" i="15"/>
  <c r="Y5" i="15"/>
  <c r="Y6" i="15"/>
  <c r="Y7" i="15"/>
  <c r="Y8" i="15"/>
  <c r="Y9" i="15"/>
  <c r="Y10" i="15"/>
  <c r="Y11" i="15"/>
  <c r="Y12" i="15"/>
  <c r="Y13" i="15"/>
  <c r="Y14" i="15"/>
  <c r="Y15" i="15"/>
  <c r="Y16" i="15"/>
  <c r="Y17" i="15"/>
  <c r="Y18" i="15"/>
  <c r="Y19" i="15"/>
  <c r="Y20" i="15"/>
  <c r="Y21" i="15"/>
  <c r="Y22" i="15"/>
  <c r="Y23" i="15"/>
  <c r="Y24" i="15"/>
  <c r="Y25" i="15"/>
  <c r="Y26" i="15"/>
  <c r="Y27" i="15"/>
  <c r="Y28" i="15"/>
  <c r="Y29" i="15"/>
  <c r="Y30" i="15"/>
  <c r="Y31" i="15"/>
  <c r="Y32" i="15"/>
  <c r="Y33" i="15"/>
  <c r="Y34" i="15"/>
  <c r="Y35" i="15"/>
  <c r="Y36" i="15"/>
  <c r="Y37" i="15"/>
  <c r="Y38" i="15"/>
  <c r="Y39" i="15"/>
  <c r="Y40" i="15"/>
  <c r="Y41" i="15"/>
  <c r="Y42" i="15"/>
  <c r="Y43" i="15"/>
  <c r="Y44" i="15"/>
  <c r="Y45" i="15"/>
  <c r="Y46" i="15"/>
  <c r="Y47" i="15"/>
  <c r="Y48" i="15"/>
  <c r="Y49" i="15"/>
  <c r="Y50" i="15"/>
  <c r="Y51" i="15"/>
  <c r="Y52" i="15"/>
  <c r="Y53" i="15"/>
  <c r="Y54" i="15"/>
  <c r="Y55" i="15"/>
  <c r="Y56" i="15"/>
  <c r="Y57" i="15"/>
  <c r="Y58" i="15"/>
  <c r="Y59" i="15"/>
  <c r="Y60" i="15"/>
  <c r="Y61" i="15"/>
  <c r="Y62" i="15"/>
  <c r="Y63" i="15"/>
  <c r="Y64" i="15"/>
  <c r="Y65" i="15"/>
  <c r="Y66" i="15"/>
  <c r="Y67" i="15"/>
  <c r="Y68" i="15"/>
  <c r="Y69" i="15"/>
  <c r="Y70" i="15"/>
  <c r="Y71" i="15"/>
  <c r="Y72" i="15"/>
  <c r="Y73" i="15"/>
  <c r="Y74" i="15"/>
  <c r="Y75" i="15"/>
  <c r="Y76" i="15"/>
  <c r="Y77" i="15"/>
  <c r="Y78" i="15"/>
  <c r="Y79" i="15"/>
  <c r="Y80" i="15"/>
  <c r="Y81" i="15"/>
  <c r="Y82" i="15"/>
  <c r="Y83" i="15"/>
  <c r="Y84" i="15"/>
  <c r="Y85" i="15"/>
  <c r="Y86" i="15"/>
  <c r="Y87" i="15"/>
  <c r="Y88" i="15"/>
  <c r="Y89" i="15"/>
  <c r="Y90" i="15"/>
  <c r="Y91" i="15"/>
  <c r="Y92" i="15"/>
  <c r="Y93" i="15"/>
  <c r="Y94" i="15"/>
  <c r="Y95" i="15"/>
  <c r="Y96" i="15"/>
  <c r="Y97" i="15"/>
  <c r="Y98" i="15"/>
  <c r="Y99" i="15"/>
  <c r="Y100" i="15"/>
  <c r="Y101" i="15"/>
  <c r="Y102" i="15"/>
  <c r="Y103" i="15"/>
  <c r="Y104" i="15"/>
  <c r="Y105" i="15"/>
  <c r="Y106" i="15"/>
  <c r="Y107" i="15"/>
  <c r="Y108" i="15"/>
  <c r="Y109" i="15"/>
  <c r="Y110" i="15"/>
  <c r="Y111" i="15"/>
  <c r="Y112" i="15"/>
  <c r="Y113" i="15"/>
  <c r="Y114" i="15"/>
  <c r="Y115" i="15"/>
  <c r="Y116" i="15"/>
  <c r="Y117" i="15"/>
  <c r="Y118" i="15"/>
  <c r="Y119" i="15"/>
  <c r="Y120" i="15"/>
  <c r="Y121" i="15"/>
  <c r="Y122" i="15"/>
  <c r="Y123" i="15"/>
  <c r="Y124" i="15"/>
  <c r="Y125" i="15"/>
  <c r="Y126" i="15"/>
  <c r="Y127" i="15"/>
  <c r="Y128" i="15"/>
  <c r="Y129" i="15"/>
  <c r="Y130" i="15"/>
  <c r="Y131" i="15"/>
  <c r="Y132" i="15"/>
  <c r="Y133" i="15"/>
  <c r="Y134" i="15"/>
  <c r="Y135" i="15"/>
  <c r="Y136" i="15"/>
  <c r="Y137" i="15"/>
  <c r="Y138" i="15"/>
  <c r="Y139" i="15"/>
  <c r="Y140" i="15"/>
  <c r="Y141" i="15"/>
  <c r="Y142" i="15"/>
  <c r="Y143" i="15"/>
  <c r="Y144" i="15"/>
  <c r="Y145" i="15"/>
  <c r="Y146" i="15"/>
  <c r="Y147" i="15"/>
  <c r="Y148" i="15"/>
  <c r="Y149" i="15"/>
  <c r="Y150" i="15"/>
  <c r="Y151" i="15"/>
  <c r="Y152" i="15"/>
  <c r="Y153" i="15"/>
  <c r="Y154" i="15"/>
  <c r="Y155" i="15"/>
  <c r="Y156" i="15"/>
  <c r="Y157" i="15"/>
  <c r="Y158" i="15"/>
  <c r="Y159" i="15"/>
  <c r="Y160" i="15"/>
  <c r="Y161" i="15"/>
  <c r="Y162" i="15"/>
  <c r="Y163" i="15"/>
  <c r="Y164" i="15"/>
  <c r="Y165" i="15"/>
  <c r="Y166" i="15"/>
  <c r="Y167" i="15"/>
  <c r="Y168" i="15"/>
  <c r="Y169" i="15"/>
  <c r="Y170" i="15"/>
  <c r="Y171" i="15"/>
  <c r="Y172" i="15"/>
  <c r="Y173" i="15"/>
  <c r="Y174" i="15"/>
  <c r="Y175" i="15"/>
  <c r="Y176" i="15"/>
  <c r="Y177" i="15"/>
  <c r="Y178" i="15"/>
  <c r="Y179" i="15"/>
  <c r="Y180" i="15"/>
  <c r="Y181" i="15"/>
  <c r="Y182" i="15"/>
  <c r="Y183" i="15"/>
  <c r="Y184" i="15"/>
  <c r="Y185" i="15"/>
  <c r="Y186" i="15"/>
  <c r="Y187" i="15"/>
  <c r="Y188" i="15"/>
  <c r="Y189" i="15"/>
  <c r="Y190" i="15"/>
  <c r="Y191" i="15"/>
  <c r="Y192" i="15"/>
  <c r="Y193" i="15"/>
  <c r="Y194" i="15"/>
  <c r="Y195" i="15"/>
  <c r="Y196" i="15"/>
  <c r="Y197" i="15"/>
  <c r="Y198" i="15"/>
  <c r="Y199" i="15"/>
  <c r="Y200" i="15"/>
  <c r="Y201" i="15"/>
  <c r="Y202" i="15"/>
  <c r="Y203" i="15"/>
  <c r="Y204" i="15"/>
  <c r="Y205" i="15"/>
  <c r="Y206" i="15"/>
  <c r="Y207" i="15"/>
  <c r="Y208" i="15"/>
  <c r="Y209" i="15"/>
  <c r="Y210" i="15"/>
  <c r="Y211" i="15"/>
  <c r="Y212" i="15"/>
  <c r="Y213" i="15"/>
  <c r="Y214" i="15"/>
  <c r="Y215" i="15"/>
  <c r="Y216" i="15"/>
  <c r="Y217" i="15"/>
  <c r="Y218" i="15"/>
  <c r="Y219" i="15"/>
  <c r="Y220" i="15"/>
  <c r="Y221" i="15"/>
  <c r="Y222" i="15"/>
  <c r="Y223" i="15"/>
  <c r="Y224" i="15"/>
  <c r="Y225" i="15"/>
  <c r="Y226" i="15"/>
  <c r="Y227" i="15"/>
  <c r="Y228" i="15"/>
  <c r="Y229" i="15"/>
  <c r="Y230" i="15"/>
  <c r="Y231" i="15"/>
  <c r="Y232" i="15"/>
  <c r="Y233" i="15"/>
  <c r="Y234" i="15"/>
  <c r="Y235" i="15"/>
  <c r="Y236" i="15"/>
  <c r="Y237" i="15"/>
  <c r="Y238" i="15"/>
  <c r="Y239" i="15"/>
  <c r="Y240" i="15"/>
  <c r="Y241" i="15"/>
  <c r="Y242" i="15"/>
  <c r="Y243" i="15"/>
  <c r="Y244" i="15"/>
  <c r="Y245" i="15"/>
  <c r="Y246" i="15"/>
  <c r="Y247" i="15"/>
  <c r="Y248" i="15"/>
  <c r="Y249" i="15"/>
  <c r="Y250" i="15"/>
  <c r="Y251" i="15"/>
  <c r="Y252" i="15"/>
  <c r="Y253" i="15"/>
  <c r="Y254" i="15"/>
  <c r="Y255" i="15"/>
  <c r="Y256" i="15"/>
  <c r="Y257" i="15"/>
  <c r="Y258" i="15"/>
  <c r="Y259" i="15"/>
  <c r="Y260" i="15"/>
  <c r="Y261" i="15"/>
  <c r="Y262" i="15"/>
  <c r="Y263" i="15"/>
  <c r="Y264" i="15"/>
  <c r="Y265" i="15"/>
  <c r="Y266" i="15"/>
  <c r="Y267" i="15"/>
  <c r="Y268" i="15"/>
  <c r="Y269" i="15"/>
  <c r="Y270" i="15"/>
  <c r="Y271" i="15"/>
  <c r="Y272" i="15"/>
  <c r="Y273" i="15"/>
  <c r="Y274" i="15"/>
  <c r="Y275" i="15"/>
  <c r="Y276" i="15"/>
  <c r="Y277" i="15"/>
  <c r="Y278" i="15"/>
  <c r="Y279" i="15"/>
  <c r="Y280" i="15"/>
  <c r="Y281" i="15"/>
  <c r="Y282" i="15"/>
  <c r="Y283" i="15"/>
  <c r="Y284" i="15"/>
  <c r="Y285" i="15"/>
  <c r="Y286" i="15"/>
  <c r="Y287" i="15"/>
  <c r="Y288" i="15"/>
  <c r="Y289" i="15"/>
  <c r="Y290" i="15"/>
  <c r="Y291" i="15"/>
  <c r="Y292" i="15"/>
  <c r="Y293" i="15"/>
  <c r="Y294" i="15"/>
  <c r="Y295" i="15"/>
  <c r="Y296" i="15"/>
  <c r="Y297" i="15"/>
  <c r="Y298" i="15"/>
  <c r="Y299" i="15"/>
  <c r="Y300" i="15"/>
  <c r="Y301" i="15"/>
  <c r="Y302" i="15"/>
  <c r="Y303" i="15"/>
  <c r="Y304" i="15"/>
  <c r="Y305" i="15"/>
  <c r="Y306" i="15"/>
  <c r="Y307" i="15"/>
  <c r="Y308" i="15"/>
  <c r="Y309" i="15"/>
  <c r="Y310" i="15"/>
  <c r="Y311" i="15"/>
  <c r="Y312" i="15"/>
  <c r="Y313" i="15"/>
  <c r="Y314" i="15"/>
  <c r="Y315" i="15"/>
  <c r="Y316" i="15"/>
  <c r="Y317" i="15"/>
  <c r="Y318" i="15"/>
  <c r="Y319" i="15"/>
  <c r="Y320" i="15"/>
  <c r="Y321" i="15"/>
  <c r="Y322" i="15"/>
  <c r="Y323" i="15"/>
  <c r="Y324" i="15"/>
  <c r="Y325" i="15"/>
  <c r="Y326" i="15"/>
  <c r="Y327" i="15"/>
  <c r="Y328" i="15"/>
  <c r="Y329" i="15"/>
  <c r="Y330" i="15"/>
  <c r="Y331" i="15"/>
  <c r="Y332" i="15"/>
  <c r="Y333" i="15"/>
  <c r="Y334" i="15"/>
  <c r="Y335" i="15"/>
  <c r="Y336" i="15"/>
  <c r="Y337" i="15"/>
  <c r="Y338" i="15"/>
  <c r="Y339" i="15"/>
  <c r="Y340" i="15"/>
  <c r="Y341" i="15"/>
  <c r="Y342" i="15"/>
  <c r="Y343" i="15"/>
  <c r="Y344" i="15"/>
  <c r="Y345" i="15"/>
  <c r="Y346" i="15"/>
  <c r="Y347" i="15"/>
  <c r="Y348" i="15"/>
  <c r="Y349" i="15"/>
  <c r="Y350" i="15"/>
  <c r="Y351" i="15"/>
  <c r="Y352" i="15"/>
  <c r="Y353" i="15"/>
  <c r="Y354" i="15"/>
  <c r="Y355" i="15"/>
  <c r="Y356" i="15"/>
  <c r="Y357" i="15"/>
  <c r="Y358" i="15"/>
  <c r="Y359" i="15"/>
  <c r="Y360" i="15"/>
  <c r="Y361" i="15"/>
  <c r="Y362" i="15"/>
  <c r="Y363" i="15"/>
  <c r="Y364" i="15"/>
  <c r="Y365" i="15"/>
  <c r="Y366" i="15"/>
  <c r="Y367" i="15"/>
  <c r="Y368" i="15"/>
  <c r="Y369" i="15"/>
  <c r="Y370" i="15"/>
  <c r="Y371" i="15"/>
  <c r="Y372" i="15"/>
  <c r="Y373" i="15"/>
  <c r="Y374" i="15"/>
  <c r="Y375" i="15"/>
  <c r="Y376" i="15"/>
  <c r="Y377" i="15"/>
  <c r="Y378" i="15"/>
  <c r="Y379" i="15"/>
  <c r="Y380" i="15"/>
  <c r="Y381" i="15"/>
  <c r="Y382" i="15"/>
  <c r="Y383" i="15"/>
  <c r="Y384" i="15"/>
  <c r="Y385" i="15"/>
  <c r="Y386" i="15"/>
  <c r="Y387" i="15"/>
  <c r="Y388" i="15"/>
  <c r="Y389" i="15"/>
  <c r="Y390" i="15"/>
  <c r="Y391" i="15"/>
  <c r="Y392" i="15"/>
  <c r="Y393" i="15"/>
  <c r="Y394" i="15"/>
  <c r="Y395" i="15"/>
  <c r="Y396" i="15"/>
  <c r="Y397" i="15"/>
  <c r="Y398" i="15"/>
  <c r="Y399" i="15"/>
  <c r="Y400" i="15"/>
  <c r="Y401" i="15"/>
  <c r="Y402" i="15"/>
  <c r="Y403" i="15"/>
  <c r="Y404" i="15"/>
  <c r="Y405" i="15"/>
  <c r="Y406" i="15"/>
  <c r="Y407" i="15"/>
  <c r="Y408" i="15"/>
  <c r="Y409" i="15"/>
  <c r="Y410" i="15"/>
  <c r="Y411" i="15"/>
  <c r="Y412" i="15"/>
  <c r="Y413" i="15"/>
  <c r="Y414" i="15"/>
  <c r="Y415" i="15"/>
  <c r="Y416" i="15"/>
  <c r="Y417" i="15"/>
  <c r="Y418" i="15"/>
  <c r="Y419" i="15"/>
  <c r="Y420" i="15"/>
  <c r="Y421" i="15"/>
  <c r="Y422" i="15"/>
  <c r="Y423" i="15"/>
  <c r="Y424" i="15"/>
  <c r="Y425" i="15"/>
  <c r="Y426" i="15"/>
  <c r="Y427" i="15"/>
  <c r="Y428" i="15"/>
  <c r="Y429" i="15"/>
  <c r="Y430" i="15"/>
  <c r="Y431" i="15"/>
  <c r="Y432" i="15"/>
  <c r="Y433" i="15"/>
  <c r="Y434" i="15"/>
  <c r="Y435" i="15"/>
  <c r="Y436" i="15"/>
  <c r="Y437" i="15"/>
  <c r="Y438" i="15"/>
  <c r="Y439" i="15"/>
  <c r="Y440" i="15"/>
  <c r="Y441" i="15"/>
  <c r="Y442" i="15"/>
  <c r="Y443" i="15"/>
  <c r="Y444" i="15"/>
  <c r="Y445" i="15"/>
  <c r="Y446" i="15"/>
  <c r="Y447" i="15"/>
  <c r="Y448" i="15"/>
  <c r="Y449" i="15"/>
  <c r="Y450" i="15"/>
  <c r="Y451" i="15"/>
  <c r="Y452" i="15"/>
  <c r="Y453" i="15"/>
  <c r="Y454" i="15"/>
  <c r="Y455" i="15"/>
  <c r="Y456" i="15"/>
  <c r="Y457" i="15"/>
  <c r="Y458" i="15"/>
  <c r="Y459" i="15"/>
  <c r="Y460" i="15"/>
  <c r="Y461" i="15"/>
  <c r="Y462" i="15"/>
  <c r="Y463" i="15"/>
  <c r="Y464" i="15"/>
  <c r="Y465" i="15"/>
  <c r="Y466" i="15"/>
  <c r="Y467" i="15"/>
  <c r="Y468" i="15"/>
  <c r="Y469" i="15"/>
  <c r="Y470" i="15"/>
  <c r="Y471" i="15"/>
  <c r="Y472" i="15"/>
  <c r="Y473" i="15"/>
  <c r="Y474" i="15"/>
  <c r="Y475" i="15"/>
  <c r="Y476" i="15"/>
  <c r="Y477" i="15"/>
  <c r="Y478" i="15"/>
  <c r="Y479" i="15"/>
  <c r="Y480" i="15"/>
  <c r="Y481" i="15"/>
  <c r="Y482" i="15"/>
  <c r="Y483" i="15"/>
  <c r="Y484" i="15"/>
  <c r="Y485" i="15"/>
  <c r="Y486" i="15"/>
  <c r="Y487" i="15"/>
  <c r="Y488" i="15"/>
  <c r="Y489" i="15"/>
  <c r="Y490" i="15"/>
  <c r="Y491" i="15"/>
  <c r="Y492" i="15"/>
  <c r="Y493" i="15"/>
  <c r="Y494" i="15"/>
  <c r="Y495" i="15"/>
  <c r="Y496" i="15"/>
  <c r="Y497" i="15"/>
  <c r="Y498" i="15"/>
  <c r="Y499" i="15"/>
  <c r="Y500" i="15"/>
  <c r="Y501" i="15"/>
  <c r="Y502" i="15"/>
  <c r="Y503" i="15"/>
  <c r="Y504" i="15"/>
  <c r="Y505" i="15"/>
  <c r="Y506" i="15"/>
  <c r="Y507" i="15"/>
  <c r="Y508" i="15"/>
  <c r="Y509" i="15"/>
  <c r="Y510" i="15"/>
  <c r="Y511" i="15"/>
  <c r="Y512" i="15"/>
  <c r="Y513" i="15"/>
  <c r="Y514" i="15"/>
  <c r="Y515" i="15"/>
  <c r="Y516" i="15"/>
  <c r="Y517" i="15"/>
  <c r="Y518" i="15"/>
  <c r="Y519" i="15"/>
  <c r="Y520" i="15"/>
  <c r="Y521" i="15"/>
  <c r="Y522" i="15"/>
  <c r="Y523" i="15"/>
  <c r="Y524" i="15"/>
  <c r="Y525" i="15"/>
  <c r="Y526" i="15"/>
  <c r="Y527" i="15"/>
  <c r="Y528" i="15"/>
  <c r="Y529" i="15"/>
  <c r="Y530" i="15"/>
  <c r="Y531" i="15"/>
  <c r="Y532" i="15"/>
  <c r="Y533" i="15"/>
  <c r="Y534" i="15"/>
  <c r="Y535" i="15"/>
  <c r="Y536" i="15"/>
  <c r="Y537" i="15"/>
  <c r="Y538" i="15"/>
  <c r="Y539" i="15"/>
  <c r="Y540" i="15"/>
  <c r="Y541" i="15"/>
  <c r="Y542" i="15"/>
  <c r="Y543" i="15"/>
  <c r="Y544" i="15"/>
  <c r="Y545" i="15"/>
  <c r="Y546" i="15"/>
  <c r="Y547" i="15"/>
  <c r="Y548" i="15"/>
  <c r="Y549" i="15"/>
  <c r="Y550" i="15"/>
  <c r="Y551" i="15"/>
  <c r="Y552" i="15"/>
  <c r="Y553" i="15"/>
  <c r="Y554" i="15"/>
  <c r="Y555" i="15"/>
  <c r="Y556" i="15"/>
  <c r="Y557" i="15"/>
  <c r="Y558" i="15"/>
  <c r="Y559" i="15"/>
  <c r="Y560" i="15"/>
  <c r="Y561" i="15"/>
  <c r="Y562" i="15"/>
  <c r="Y563" i="15"/>
  <c r="Y564" i="15"/>
  <c r="Y565" i="15"/>
  <c r="Y566" i="15"/>
  <c r="Y567" i="15"/>
  <c r="Y568" i="15"/>
  <c r="Y569" i="15"/>
  <c r="Y570" i="15"/>
  <c r="Y571" i="15"/>
  <c r="Y572" i="15"/>
  <c r="Y573" i="15"/>
  <c r="Y574" i="15"/>
  <c r="Y575" i="15"/>
  <c r="Y576" i="15"/>
  <c r="Y577" i="15"/>
  <c r="Y578" i="15"/>
  <c r="Y579" i="15"/>
  <c r="Y580" i="15"/>
  <c r="Y581" i="15"/>
  <c r="Y582" i="15"/>
  <c r="Y583" i="15"/>
  <c r="Y584" i="15"/>
  <c r="Y585" i="15"/>
  <c r="Y586" i="15"/>
  <c r="Y587" i="15"/>
  <c r="Y588" i="15"/>
  <c r="Y589" i="15"/>
  <c r="Y590" i="15"/>
  <c r="Y591" i="15"/>
  <c r="Y592" i="15"/>
  <c r="Y593" i="15"/>
  <c r="Y594" i="15"/>
  <c r="Y595" i="15"/>
  <c r="Y596" i="15"/>
  <c r="Y597" i="15"/>
  <c r="Y598" i="15"/>
  <c r="Y599" i="15"/>
  <c r="Y600" i="15"/>
  <c r="Y601" i="15"/>
  <c r="Y602" i="15"/>
  <c r="Y603" i="15"/>
  <c r="Y604" i="15"/>
  <c r="Y605" i="15"/>
  <c r="Y606" i="15"/>
  <c r="Y607" i="15"/>
  <c r="Y608" i="15"/>
  <c r="Y609" i="15"/>
  <c r="Y610" i="15"/>
  <c r="Y611" i="15"/>
  <c r="Y612" i="15"/>
  <c r="Y613" i="15"/>
  <c r="Y614" i="15"/>
  <c r="Y615" i="15"/>
  <c r="Y616" i="15"/>
  <c r="Y617" i="15"/>
  <c r="Y618" i="15"/>
  <c r="Y619" i="15"/>
  <c r="Y620" i="15"/>
  <c r="Y621" i="15"/>
  <c r="Y622" i="15"/>
  <c r="Y623" i="15"/>
  <c r="Y624" i="15"/>
  <c r="Y625" i="15"/>
  <c r="Y626" i="15"/>
  <c r="Y627" i="15"/>
  <c r="Y628" i="15"/>
  <c r="Y629" i="15"/>
  <c r="Y630" i="15"/>
  <c r="Y631" i="15"/>
  <c r="Y632" i="15"/>
  <c r="Y633" i="15"/>
  <c r="Y634" i="15"/>
  <c r="Y635" i="15"/>
  <c r="Y636" i="15"/>
  <c r="Y637" i="15"/>
  <c r="Y638" i="15"/>
  <c r="Y639" i="15"/>
  <c r="Y640" i="15"/>
  <c r="Y641" i="15"/>
  <c r="Y642" i="15"/>
  <c r="Y643" i="15"/>
  <c r="Y644" i="15"/>
  <c r="Y645" i="15"/>
  <c r="Y646" i="15"/>
  <c r="Y647" i="15"/>
  <c r="Y648" i="15"/>
  <c r="Y649" i="15"/>
  <c r="Y650" i="15"/>
  <c r="Y651" i="15"/>
  <c r="Y652" i="15"/>
  <c r="Y653" i="15"/>
  <c r="Y654" i="15"/>
  <c r="Y655" i="15"/>
  <c r="Y656" i="15"/>
  <c r="Y657" i="15"/>
  <c r="Y658" i="15"/>
  <c r="Y659" i="15"/>
  <c r="Y660" i="15"/>
  <c r="Y661" i="15"/>
  <c r="Y662" i="15"/>
  <c r="Y663" i="15"/>
  <c r="Y664" i="15"/>
  <c r="Y665" i="15"/>
  <c r="Y666" i="15"/>
  <c r="Y667" i="15"/>
  <c r="Y668" i="15"/>
  <c r="Y669" i="15"/>
  <c r="Y670" i="15"/>
  <c r="Y671" i="15"/>
  <c r="Y672" i="15"/>
  <c r="Y673" i="15"/>
  <c r="Y674" i="15"/>
  <c r="Y675" i="15"/>
  <c r="Y676" i="15"/>
  <c r="Y677" i="15"/>
  <c r="Y678" i="15"/>
  <c r="Y679" i="15"/>
  <c r="Y680" i="15"/>
  <c r="Y681" i="15"/>
  <c r="Y682" i="15"/>
  <c r="Y683" i="15"/>
  <c r="Y684" i="15"/>
  <c r="Y685" i="15"/>
  <c r="Y686" i="15"/>
  <c r="Y687" i="15"/>
  <c r="Y688" i="15"/>
  <c r="Y689" i="15"/>
  <c r="Y690" i="15"/>
  <c r="Y691" i="15"/>
  <c r="Y692" i="15"/>
  <c r="Y693" i="15"/>
  <c r="Y694" i="15"/>
  <c r="Y695" i="15"/>
  <c r="Y696" i="15"/>
  <c r="Y697" i="15"/>
  <c r="Y698" i="15"/>
  <c r="Y699" i="15"/>
  <c r="Y700" i="15"/>
  <c r="Y701" i="15"/>
  <c r="Y702" i="15"/>
  <c r="Y703" i="15"/>
  <c r="Y704" i="15"/>
  <c r="Y705" i="15"/>
  <c r="Y706" i="15"/>
  <c r="Y707" i="15"/>
  <c r="Y708" i="15"/>
  <c r="Y709" i="15"/>
  <c r="Y710" i="15"/>
  <c r="Y711" i="15"/>
  <c r="Y712" i="15"/>
  <c r="Y713" i="15"/>
  <c r="Y714" i="15"/>
  <c r="Y715" i="15"/>
  <c r="Y716" i="15"/>
  <c r="Y717" i="15"/>
  <c r="Y718" i="15"/>
  <c r="Y719" i="15"/>
  <c r="Y720" i="15"/>
  <c r="Y721" i="15"/>
  <c r="Y722" i="15"/>
  <c r="Y723" i="15"/>
  <c r="Y724" i="15"/>
  <c r="Y725" i="15"/>
  <c r="Y726" i="15"/>
  <c r="Y727" i="15"/>
  <c r="Y728" i="15"/>
  <c r="Y729" i="15"/>
  <c r="Y730" i="15"/>
  <c r="Y731" i="15"/>
  <c r="Y732" i="15"/>
  <c r="Y733" i="15"/>
  <c r="Y734" i="15"/>
  <c r="Y735" i="15"/>
  <c r="Y736" i="15"/>
  <c r="Y737" i="15"/>
  <c r="Y738" i="15"/>
  <c r="Y739" i="15"/>
  <c r="Y740" i="15"/>
  <c r="Y741" i="15"/>
  <c r="Y742" i="15"/>
  <c r="Y743" i="15"/>
  <c r="Y744" i="15"/>
  <c r="Y745" i="15"/>
  <c r="Y746" i="15"/>
  <c r="Y747" i="15"/>
  <c r="Y748" i="15"/>
  <c r="Y749" i="15"/>
  <c r="Y750" i="15"/>
  <c r="Y751" i="15"/>
  <c r="Y752" i="15"/>
  <c r="Y753" i="15"/>
  <c r="Y754" i="15"/>
  <c r="Y755" i="15"/>
  <c r="Y756" i="15"/>
  <c r="Y757" i="15"/>
  <c r="Y758" i="15"/>
  <c r="Y759" i="15"/>
  <c r="Y760" i="15"/>
  <c r="Y761" i="15"/>
  <c r="Y762" i="15"/>
  <c r="Y763" i="15"/>
  <c r="Y764" i="15"/>
  <c r="Y765" i="15"/>
  <c r="Y766" i="15"/>
  <c r="Y767" i="15"/>
  <c r="Y768" i="15"/>
  <c r="Y769" i="15"/>
  <c r="Y770" i="15"/>
  <c r="Y771" i="15"/>
  <c r="Y772" i="15"/>
  <c r="Y773" i="15"/>
  <c r="Y774" i="15"/>
  <c r="Y775" i="15"/>
  <c r="Y776" i="15"/>
  <c r="Y777" i="15"/>
  <c r="Y778" i="15"/>
  <c r="Y779" i="15"/>
  <c r="Y780" i="15"/>
  <c r="Y781" i="15"/>
  <c r="Y782" i="15"/>
  <c r="Y783" i="15"/>
  <c r="Y784" i="15"/>
  <c r="Y785" i="15"/>
  <c r="Y786" i="15"/>
  <c r="Y787" i="15"/>
  <c r="Y788" i="15"/>
  <c r="Y789" i="15"/>
  <c r="Y790" i="15"/>
  <c r="Y791" i="15"/>
  <c r="Y792" i="15"/>
  <c r="Y793" i="15"/>
  <c r="Y794" i="15"/>
  <c r="Y795" i="15"/>
  <c r="Y796" i="15"/>
  <c r="Y797" i="15"/>
  <c r="Y798" i="15"/>
  <c r="Y799" i="15"/>
  <c r="Y800" i="15"/>
  <c r="Y801" i="15"/>
  <c r="Y802" i="15"/>
  <c r="Y803" i="15"/>
  <c r="Y804" i="15"/>
  <c r="Y805" i="15"/>
  <c r="Y806" i="15"/>
  <c r="Y807" i="15"/>
  <c r="Y808" i="15"/>
  <c r="Y809" i="15"/>
  <c r="Y810" i="15"/>
  <c r="Y811" i="15"/>
  <c r="Y812" i="15"/>
  <c r="Y813" i="15"/>
  <c r="Y814" i="15"/>
  <c r="Y815" i="15"/>
  <c r="Y816" i="15"/>
  <c r="Y817" i="15"/>
  <c r="Y818" i="15"/>
  <c r="Y819" i="15"/>
  <c r="Y820" i="15"/>
  <c r="Y821" i="15"/>
  <c r="Y822" i="15"/>
  <c r="Y823" i="15"/>
  <c r="Y824" i="15"/>
  <c r="Y825" i="15"/>
  <c r="Y826" i="15"/>
  <c r="Y827" i="15"/>
  <c r="Y828" i="15"/>
  <c r="Y829" i="15"/>
  <c r="Y830" i="15"/>
  <c r="Y831" i="15"/>
  <c r="Y832" i="15"/>
  <c r="Y833" i="15"/>
  <c r="Y834" i="15"/>
  <c r="Y835" i="15"/>
  <c r="Y836" i="15"/>
  <c r="Y837" i="15"/>
  <c r="Y838" i="15"/>
  <c r="Y839" i="15"/>
  <c r="Y840" i="15"/>
  <c r="Y841" i="15"/>
  <c r="Y842" i="15"/>
  <c r="Y843" i="15"/>
  <c r="Y844" i="15"/>
  <c r="Y845" i="15"/>
  <c r="Y846" i="15"/>
  <c r="Y847" i="15"/>
  <c r="Y848" i="15"/>
  <c r="Y849" i="15"/>
  <c r="Y850" i="15"/>
  <c r="Y851" i="15"/>
  <c r="Y852" i="15"/>
  <c r="Y853" i="15"/>
  <c r="Y854" i="15"/>
  <c r="Y855" i="15"/>
  <c r="Y856" i="15"/>
  <c r="Y857" i="15"/>
  <c r="Y858" i="15"/>
  <c r="Y859" i="15"/>
  <c r="Y860" i="15"/>
  <c r="Y861" i="15"/>
  <c r="Y862" i="15"/>
  <c r="Y863" i="15"/>
  <c r="Y864" i="15"/>
  <c r="Y865" i="15"/>
  <c r="Y866" i="15"/>
  <c r="Y867" i="15"/>
  <c r="Y868" i="15"/>
  <c r="Y869" i="15"/>
  <c r="Y870" i="15"/>
  <c r="Y871" i="15"/>
  <c r="Y872" i="15"/>
  <c r="Y873" i="15"/>
  <c r="Y874" i="15"/>
  <c r="Y875" i="15"/>
  <c r="Y876" i="15"/>
  <c r="Y877" i="15"/>
  <c r="Y878" i="15"/>
  <c r="Y879" i="15"/>
  <c r="Y880" i="15"/>
  <c r="Y881" i="15"/>
  <c r="Y882" i="15"/>
  <c r="Y883" i="15"/>
  <c r="Y884" i="15"/>
  <c r="Y885" i="15"/>
  <c r="Y886" i="15"/>
  <c r="Y887" i="15"/>
  <c r="Y888" i="15"/>
  <c r="Y889" i="15"/>
  <c r="Y890" i="15"/>
  <c r="Y891" i="15"/>
  <c r="Y892" i="15"/>
  <c r="Y893" i="15"/>
  <c r="Y894" i="15"/>
  <c r="Y895" i="15"/>
  <c r="Y896" i="15"/>
  <c r="Y897" i="15"/>
  <c r="Y898" i="15"/>
  <c r="Y899" i="15"/>
  <c r="Y900" i="15"/>
  <c r="Y901" i="15"/>
  <c r="Y902" i="15"/>
  <c r="Y903" i="15"/>
  <c r="Y904" i="15"/>
  <c r="Y905" i="15"/>
  <c r="Y906" i="15"/>
  <c r="Y907" i="15"/>
  <c r="Y908" i="15"/>
  <c r="Y909" i="15"/>
  <c r="Y910" i="15"/>
  <c r="Y911" i="15"/>
  <c r="Y912" i="15"/>
  <c r="Y913" i="15"/>
  <c r="Y914" i="15"/>
  <c r="Y915" i="15"/>
  <c r="Y916" i="15"/>
  <c r="Y917" i="15"/>
  <c r="Y918" i="15"/>
  <c r="Y919" i="15"/>
  <c r="Y920" i="15"/>
  <c r="Y921" i="15"/>
  <c r="Y922" i="15"/>
  <c r="Y923" i="15"/>
  <c r="Y924" i="15"/>
  <c r="Y925" i="15"/>
  <c r="Y926" i="15"/>
  <c r="Y927" i="15"/>
  <c r="Y928" i="15"/>
  <c r="Y929" i="15"/>
  <c r="Y930" i="15"/>
  <c r="Y931" i="15"/>
  <c r="Y932" i="15"/>
  <c r="Y933" i="15"/>
  <c r="Y934" i="15"/>
  <c r="Y935" i="15"/>
  <c r="Y936" i="15"/>
  <c r="Y937" i="15"/>
  <c r="Y938" i="15"/>
  <c r="Y939" i="15"/>
  <c r="Y940" i="15"/>
  <c r="Y941" i="15"/>
  <c r="Y942" i="15"/>
  <c r="Y943" i="15"/>
  <c r="Y944" i="15"/>
  <c r="Y945" i="15"/>
  <c r="Y946" i="15"/>
  <c r="Y947" i="15"/>
  <c r="Y948" i="15"/>
  <c r="Y949" i="15"/>
  <c r="Y950" i="15"/>
  <c r="Y951" i="15"/>
  <c r="Y952" i="15"/>
  <c r="Y953" i="15"/>
  <c r="Y954" i="15"/>
  <c r="Y955" i="15"/>
  <c r="Y956" i="15"/>
  <c r="Y957" i="15"/>
  <c r="Y958" i="15"/>
  <c r="Y959" i="15"/>
  <c r="Y960" i="15"/>
  <c r="Y961" i="15"/>
  <c r="Y962" i="15"/>
  <c r="Y963" i="15"/>
  <c r="Y964" i="15"/>
  <c r="Y965" i="15"/>
  <c r="Y966" i="15"/>
  <c r="Y967" i="15"/>
  <c r="Y968" i="15"/>
  <c r="Y969" i="15"/>
  <c r="Y970" i="15"/>
  <c r="Y971" i="15"/>
  <c r="Y972" i="15"/>
  <c r="Y973" i="15"/>
  <c r="Y974" i="15"/>
  <c r="Y975" i="15"/>
  <c r="Y976" i="15"/>
  <c r="X3" i="15"/>
  <c r="X4" i="15"/>
  <c r="X5" i="15"/>
  <c r="X6" i="15"/>
  <c r="X7" i="15"/>
  <c r="X8" i="15"/>
  <c r="X9" i="15"/>
  <c r="X10" i="15"/>
  <c r="X11" i="15"/>
  <c r="X12" i="15"/>
  <c r="X13" i="15"/>
  <c r="X14" i="15"/>
  <c r="X15" i="15"/>
  <c r="X16" i="15"/>
  <c r="X17" i="15"/>
  <c r="X18" i="15"/>
  <c r="X19" i="15"/>
  <c r="X20" i="15"/>
  <c r="X21" i="15"/>
  <c r="X22" i="15"/>
  <c r="X23" i="15"/>
  <c r="X24" i="15"/>
  <c r="X25" i="15"/>
  <c r="X26" i="15"/>
  <c r="X27" i="15"/>
  <c r="X28" i="15"/>
  <c r="X29" i="15"/>
  <c r="X30" i="15"/>
  <c r="X31" i="15"/>
  <c r="X32" i="15"/>
  <c r="X33" i="15"/>
  <c r="X34" i="15"/>
  <c r="X35" i="15"/>
  <c r="X36" i="15"/>
  <c r="X37" i="15"/>
  <c r="X38" i="15"/>
  <c r="X39" i="15"/>
  <c r="X40" i="15"/>
  <c r="X41" i="15"/>
  <c r="X42" i="15"/>
  <c r="X43" i="15"/>
  <c r="X44" i="15"/>
  <c r="X45" i="15"/>
  <c r="X46" i="15"/>
  <c r="X47" i="15"/>
  <c r="X48" i="15"/>
  <c r="X49" i="15"/>
  <c r="X50" i="15"/>
  <c r="X51" i="15"/>
  <c r="X52" i="15"/>
  <c r="X53" i="15"/>
  <c r="X54" i="15"/>
  <c r="X55" i="15"/>
  <c r="X56" i="15"/>
  <c r="X57" i="15"/>
  <c r="X58" i="15"/>
  <c r="X59" i="15"/>
  <c r="X60" i="15"/>
  <c r="X61" i="15"/>
  <c r="X62" i="15"/>
  <c r="X63" i="15"/>
  <c r="X64" i="15"/>
  <c r="X65" i="15"/>
  <c r="X66" i="15"/>
  <c r="X67" i="15"/>
  <c r="X68" i="15"/>
  <c r="X69" i="15"/>
  <c r="X70" i="15"/>
  <c r="X71" i="15"/>
  <c r="X72" i="15"/>
  <c r="X73" i="15"/>
  <c r="X74" i="15"/>
  <c r="X75" i="15"/>
  <c r="X76" i="15"/>
  <c r="X77" i="15"/>
  <c r="X78" i="15"/>
  <c r="X79" i="15"/>
  <c r="X80" i="15"/>
  <c r="X81" i="15"/>
  <c r="X82" i="15"/>
  <c r="X83" i="15"/>
  <c r="X84" i="15"/>
  <c r="X85" i="15"/>
  <c r="X86" i="15"/>
  <c r="X87" i="15"/>
  <c r="X88" i="15"/>
  <c r="X89" i="15"/>
  <c r="X90" i="15"/>
  <c r="X91" i="15"/>
  <c r="X92" i="15"/>
  <c r="X93" i="15"/>
  <c r="X94" i="15"/>
  <c r="X95" i="15"/>
  <c r="X96" i="15"/>
  <c r="X97" i="15"/>
  <c r="X98" i="15"/>
  <c r="X99" i="15"/>
  <c r="X100" i="15"/>
  <c r="X101" i="15"/>
  <c r="X102" i="15"/>
  <c r="X103" i="15"/>
  <c r="X104" i="15"/>
  <c r="X105" i="15"/>
  <c r="X106" i="15"/>
  <c r="X107" i="15"/>
  <c r="X108" i="15"/>
  <c r="X109" i="15"/>
  <c r="X110" i="15"/>
  <c r="X111" i="15"/>
  <c r="X112" i="15"/>
  <c r="X113" i="15"/>
  <c r="X114" i="15"/>
  <c r="X115" i="15"/>
  <c r="X116" i="15"/>
  <c r="X117" i="15"/>
  <c r="X118" i="15"/>
  <c r="X119" i="15"/>
  <c r="X120" i="15"/>
  <c r="X121" i="15"/>
  <c r="X122" i="15"/>
  <c r="X123" i="15"/>
  <c r="X124" i="15"/>
  <c r="X125" i="15"/>
  <c r="X126" i="15"/>
  <c r="X127" i="15"/>
  <c r="X128" i="15"/>
  <c r="X129" i="15"/>
  <c r="X130" i="15"/>
  <c r="X131" i="15"/>
  <c r="X132" i="15"/>
  <c r="X133" i="15"/>
  <c r="X134" i="15"/>
  <c r="X135" i="15"/>
  <c r="X136" i="15"/>
  <c r="X137" i="15"/>
  <c r="X138" i="15"/>
  <c r="X139" i="15"/>
  <c r="X140" i="15"/>
  <c r="X141" i="15"/>
  <c r="X142" i="15"/>
  <c r="X143" i="15"/>
  <c r="X144" i="15"/>
  <c r="X145" i="15"/>
  <c r="X146" i="15"/>
  <c r="X147" i="15"/>
  <c r="X148" i="15"/>
  <c r="X149" i="15"/>
  <c r="X150" i="15"/>
  <c r="X151" i="15"/>
  <c r="X152" i="15"/>
  <c r="X153" i="15"/>
  <c r="X154" i="15"/>
  <c r="X155" i="15"/>
  <c r="X156" i="15"/>
  <c r="X157" i="15"/>
  <c r="X158" i="15"/>
  <c r="X159" i="15"/>
  <c r="X160" i="15"/>
  <c r="X161" i="15"/>
  <c r="X162" i="15"/>
  <c r="X163" i="15"/>
  <c r="X164" i="15"/>
  <c r="X165" i="15"/>
  <c r="X166" i="15"/>
  <c r="X167" i="15"/>
  <c r="X168" i="15"/>
  <c r="X169" i="15"/>
  <c r="X170" i="15"/>
  <c r="X171" i="15"/>
  <c r="X172" i="15"/>
  <c r="X173" i="15"/>
  <c r="X174" i="15"/>
  <c r="X175" i="15"/>
  <c r="X176" i="15"/>
  <c r="X177" i="15"/>
  <c r="X178" i="15"/>
  <c r="X179" i="15"/>
  <c r="X180" i="15"/>
  <c r="X181" i="15"/>
  <c r="X182" i="15"/>
  <c r="X183" i="15"/>
  <c r="X184" i="15"/>
  <c r="X185" i="15"/>
  <c r="X186" i="15"/>
  <c r="X187" i="15"/>
  <c r="X188" i="15"/>
  <c r="X189" i="15"/>
  <c r="X190" i="15"/>
  <c r="X191" i="15"/>
  <c r="X192" i="15"/>
  <c r="X193" i="15"/>
  <c r="X194" i="15"/>
  <c r="X195" i="15"/>
  <c r="X196" i="15"/>
  <c r="X197" i="15"/>
  <c r="X198" i="15"/>
  <c r="X199" i="15"/>
  <c r="X200" i="15"/>
  <c r="X201" i="15"/>
  <c r="X202" i="15"/>
  <c r="X203" i="15"/>
  <c r="X204" i="15"/>
  <c r="X205" i="15"/>
  <c r="X206" i="15"/>
  <c r="X207" i="15"/>
  <c r="X208" i="15"/>
  <c r="X209" i="15"/>
  <c r="X210" i="15"/>
  <c r="X211" i="15"/>
  <c r="X212" i="15"/>
  <c r="X213" i="15"/>
  <c r="X214" i="15"/>
  <c r="X215" i="15"/>
  <c r="X216" i="15"/>
  <c r="X217" i="15"/>
  <c r="X218" i="15"/>
  <c r="X219" i="15"/>
  <c r="X220" i="15"/>
  <c r="X221" i="15"/>
  <c r="X222" i="15"/>
  <c r="X223" i="15"/>
  <c r="X224" i="15"/>
  <c r="X225" i="15"/>
  <c r="X226" i="15"/>
  <c r="X227" i="15"/>
  <c r="X228" i="15"/>
  <c r="X229" i="15"/>
  <c r="X230" i="15"/>
  <c r="X231" i="15"/>
  <c r="X232" i="15"/>
  <c r="X233" i="15"/>
  <c r="X234" i="15"/>
  <c r="X235" i="15"/>
  <c r="X236" i="15"/>
  <c r="X237" i="15"/>
  <c r="X238" i="15"/>
  <c r="X239" i="15"/>
  <c r="X240" i="15"/>
  <c r="X241" i="15"/>
  <c r="X242" i="15"/>
  <c r="X243" i="15"/>
  <c r="X244" i="15"/>
  <c r="X245" i="15"/>
  <c r="X246" i="15"/>
  <c r="X247" i="15"/>
  <c r="X248" i="15"/>
  <c r="X249" i="15"/>
  <c r="X250" i="15"/>
  <c r="X251" i="15"/>
  <c r="X252" i="15"/>
  <c r="X253" i="15"/>
  <c r="X254" i="15"/>
  <c r="X255" i="15"/>
  <c r="X256" i="15"/>
  <c r="X257" i="15"/>
  <c r="X258" i="15"/>
  <c r="X259" i="15"/>
  <c r="X260" i="15"/>
  <c r="X261" i="15"/>
  <c r="X262" i="15"/>
  <c r="X263" i="15"/>
  <c r="X264" i="15"/>
  <c r="X265" i="15"/>
  <c r="X266" i="15"/>
  <c r="X267" i="15"/>
  <c r="X268" i="15"/>
  <c r="X269" i="15"/>
  <c r="X270" i="15"/>
  <c r="X271" i="15"/>
  <c r="X272" i="15"/>
  <c r="X273" i="15"/>
  <c r="X274" i="15"/>
  <c r="X275" i="15"/>
  <c r="X276" i="15"/>
  <c r="X277" i="15"/>
  <c r="X278" i="15"/>
  <c r="X279" i="15"/>
  <c r="X280" i="15"/>
  <c r="X281" i="15"/>
  <c r="X282" i="15"/>
  <c r="X283" i="15"/>
  <c r="X284" i="15"/>
  <c r="X285" i="15"/>
  <c r="X286" i="15"/>
  <c r="X287" i="15"/>
  <c r="X288" i="15"/>
  <c r="X289" i="15"/>
  <c r="X290" i="15"/>
  <c r="X291" i="15"/>
  <c r="X292" i="15"/>
  <c r="X293" i="15"/>
  <c r="X294" i="15"/>
  <c r="X295" i="15"/>
  <c r="X296" i="15"/>
  <c r="X297" i="15"/>
  <c r="X298" i="15"/>
  <c r="X299" i="15"/>
  <c r="X300" i="15"/>
  <c r="X301" i="15"/>
  <c r="X302" i="15"/>
  <c r="X303" i="15"/>
  <c r="X304" i="15"/>
  <c r="X305" i="15"/>
  <c r="X306" i="15"/>
  <c r="X307" i="15"/>
  <c r="X308" i="15"/>
  <c r="X309" i="15"/>
  <c r="X310" i="15"/>
  <c r="X311" i="15"/>
  <c r="X312" i="15"/>
  <c r="X313" i="15"/>
  <c r="X314" i="15"/>
  <c r="X315" i="15"/>
  <c r="X316" i="15"/>
  <c r="X317" i="15"/>
  <c r="X318" i="15"/>
  <c r="X319" i="15"/>
  <c r="X320" i="15"/>
  <c r="X321" i="15"/>
  <c r="X322" i="15"/>
  <c r="X323" i="15"/>
  <c r="X324" i="15"/>
  <c r="X325" i="15"/>
  <c r="X326" i="15"/>
  <c r="X327" i="15"/>
  <c r="X328" i="15"/>
  <c r="X329" i="15"/>
  <c r="X330" i="15"/>
  <c r="X331" i="15"/>
  <c r="X332" i="15"/>
  <c r="X333" i="15"/>
  <c r="X334" i="15"/>
  <c r="X335" i="15"/>
  <c r="X336" i="15"/>
  <c r="X337" i="15"/>
  <c r="X338" i="15"/>
  <c r="X339" i="15"/>
  <c r="X340" i="15"/>
  <c r="X341" i="15"/>
  <c r="X342" i="15"/>
  <c r="X343" i="15"/>
  <c r="X344" i="15"/>
  <c r="X345" i="15"/>
  <c r="X346" i="15"/>
  <c r="X347" i="15"/>
  <c r="X348" i="15"/>
  <c r="X349" i="15"/>
  <c r="X350" i="15"/>
  <c r="X351" i="15"/>
  <c r="X352" i="15"/>
  <c r="X353" i="15"/>
  <c r="X354" i="15"/>
  <c r="X355" i="15"/>
  <c r="X356" i="15"/>
  <c r="X357" i="15"/>
  <c r="X358" i="15"/>
  <c r="X359" i="15"/>
  <c r="X360" i="15"/>
  <c r="X361" i="15"/>
  <c r="X362" i="15"/>
  <c r="X363" i="15"/>
  <c r="X364" i="15"/>
  <c r="X365" i="15"/>
  <c r="X366" i="15"/>
  <c r="X367" i="15"/>
  <c r="X368" i="15"/>
  <c r="X369" i="15"/>
  <c r="X370" i="15"/>
  <c r="X371" i="15"/>
  <c r="X372" i="15"/>
  <c r="X373" i="15"/>
  <c r="X374" i="15"/>
  <c r="X375" i="15"/>
  <c r="X376" i="15"/>
  <c r="X377" i="15"/>
  <c r="X378" i="15"/>
  <c r="X379" i="15"/>
  <c r="X380" i="15"/>
  <c r="X381" i="15"/>
  <c r="X382" i="15"/>
  <c r="X383" i="15"/>
  <c r="X384" i="15"/>
  <c r="X385" i="15"/>
  <c r="X386" i="15"/>
  <c r="X387" i="15"/>
  <c r="X388" i="15"/>
  <c r="X389" i="15"/>
  <c r="X390" i="15"/>
  <c r="X391" i="15"/>
  <c r="X392" i="15"/>
  <c r="X393" i="15"/>
  <c r="X394" i="15"/>
  <c r="X395" i="15"/>
  <c r="X396" i="15"/>
  <c r="X397" i="15"/>
  <c r="X398" i="15"/>
  <c r="X399" i="15"/>
  <c r="X400" i="15"/>
  <c r="X401" i="15"/>
  <c r="X402" i="15"/>
  <c r="X403" i="15"/>
  <c r="X404" i="15"/>
  <c r="X405" i="15"/>
  <c r="X406" i="15"/>
  <c r="X407" i="15"/>
  <c r="X408" i="15"/>
  <c r="X409" i="15"/>
  <c r="X410" i="15"/>
  <c r="X411" i="15"/>
  <c r="X412" i="15"/>
  <c r="X413" i="15"/>
  <c r="X414" i="15"/>
  <c r="X415" i="15"/>
  <c r="X416" i="15"/>
  <c r="X417" i="15"/>
  <c r="X418" i="15"/>
  <c r="X419" i="15"/>
  <c r="X420" i="15"/>
  <c r="X421" i="15"/>
  <c r="X422" i="15"/>
  <c r="X423" i="15"/>
  <c r="X424" i="15"/>
  <c r="X425" i="15"/>
  <c r="X426" i="15"/>
  <c r="X427" i="15"/>
  <c r="X428" i="15"/>
  <c r="X429" i="15"/>
  <c r="X430" i="15"/>
  <c r="X431" i="15"/>
  <c r="X432" i="15"/>
  <c r="X433" i="15"/>
  <c r="X434" i="15"/>
  <c r="X435" i="15"/>
  <c r="X436" i="15"/>
  <c r="X437" i="15"/>
  <c r="X438" i="15"/>
  <c r="X439" i="15"/>
  <c r="X440" i="15"/>
  <c r="X441" i="15"/>
  <c r="X442" i="15"/>
  <c r="X443" i="15"/>
  <c r="X444" i="15"/>
  <c r="X445" i="15"/>
  <c r="X446" i="15"/>
  <c r="X447" i="15"/>
  <c r="X448" i="15"/>
  <c r="X449" i="15"/>
  <c r="X450" i="15"/>
  <c r="X451" i="15"/>
  <c r="X452" i="15"/>
  <c r="X453" i="15"/>
  <c r="X454" i="15"/>
  <c r="X455" i="15"/>
  <c r="X456" i="15"/>
  <c r="X457" i="15"/>
  <c r="X458" i="15"/>
  <c r="X459" i="15"/>
  <c r="X460" i="15"/>
  <c r="X461" i="15"/>
  <c r="X462" i="15"/>
  <c r="X463" i="15"/>
  <c r="X464" i="15"/>
  <c r="X465" i="15"/>
  <c r="X466" i="15"/>
  <c r="X467" i="15"/>
  <c r="X468" i="15"/>
  <c r="X469" i="15"/>
  <c r="X470" i="15"/>
  <c r="X471" i="15"/>
  <c r="X472" i="15"/>
  <c r="X473" i="15"/>
  <c r="X474" i="15"/>
  <c r="X475" i="15"/>
  <c r="X476" i="15"/>
  <c r="X477" i="15"/>
  <c r="X478" i="15"/>
  <c r="X479" i="15"/>
  <c r="X480" i="15"/>
  <c r="X481" i="15"/>
  <c r="X482" i="15"/>
  <c r="X483" i="15"/>
  <c r="X484" i="15"/>
  <c r="X485" i="15"/>
  <c r="X486" i="15"/>
  <c r="X487" i="15"/>
  <c r="X488" i="15"/>
  <c r="X489" i="15"/>
  <c r="X490" i="15"/>
  <c r="X491" i="15"/>
  <c r="X492" i="15"/>
  <c r="X493" i="15"/>
  <c r="X494" i="15"/>
  <c r="X495" i="15"/>
  <c r="X496" i="15"/>
  <c r="X497" i="15"/>
  <c r="X498" i="15"/>
  <c r="X499" i="15"/>
  <c r="X500" i="15"/>
  <c r="X501" i="15"/>
  <c r="X502" i="15"/>
  <c r="X503" i="15"/>
  <c r="X504" i="15"/>
  <c r="X505" i="15"/>
  <c r="X506" i="15"/>
  <c r="X507" i="15"/>
  <c r="X508" i="15"/>
  <c r="X509" i="15"/>
  <c r="X510" i="15"/>
  <c r="X511" i="15"/>
  <c r="X512" i="15"/>
  <c r="X513" i="15"/>
  <c r="X514" i="15"/>
  <c r="X515" i="15"/>
  <c r="X516" i="15"/>
  <c r="X517" i="15"/>
  <c r="X518" i="15"/>
  <c r="X519" i="15"/>
  <c r="X520" i="15"/>
  <c r="X521" i="15"/>
  <c r="X522" i="15"/>
  <c r="X523" i="15"/>
  <c r="X524" i="15"/>
  <c r="X525" i="15"/>
  <c r="X526" i="15"/>
  <c r="X527" i="15"/>
  <c r="X528" i="15"/>
  <c r="X529" i="15"/>
  <c r="X530" i="15"/>
  <c r="X531" i="15"/>
  <c r="X532" i="15"/>
  <c r="X533" i="15"/>
  <c r="X534" i="15"/>
  <c r="X535" i="15"/>
  <c r="X536" i="15"/>
  <c r="X537" i="15"/>
  <c r="X538" i="15"/>
  <c r="X539" i="15"/>
  <c r="X540" i="15"/>
  <c r="X541" i="15"/>
  <c r="X542" i="15"/>
  <c r="X543" i="15"/>
  <c r="X544" i="15"/>
  <c r="X545" i="15"/>
  <c r="X546" i="15"/>
  <c r="X547" i="15"/>
  <c r="X548" i="15"/>
  <c r="X549" i="15"/>
  <c r="X550" i="15"/>
  <c r="X551" i="15"/>
  <c r="X552" i="15"/>
  <c r="X553" i="15"/>
  <c r="X554" i="15"/>
  <c r="X555" i="15"/>
  <c r="X556" i="15"/>
  <c r="X557" i="15"/>
  <c r="X558" i="15"/>
  <c r="X559" i="15"/>
  <c r="X560" i="15"/>
  <c r="X561" i="15"/>
  <c r="X562" i="15"/>
  <c r="X563" i="15"/>
  <c r="X564" i="15"/>
  <c r="X565" i="15"/>
  <c r="X566" i="15"/>
  <c r="X567" i="15"/>
  <c r="X568" i="15"/>
  <c r="X569" i="15"/>
  <c r="X570" i="15"/>
  <c r="X571" i="15"/>
  <c r="X572" i="15"/>
  <c r="X573" i="15"/>
  <c r="X574" i="15"/>
  <c r="X575" i="15"/>
  <c r="X576" i="15"/>
  <c r="X577" i="15"/>
  <c r="X578" i="15"/>
  <c r="X579" i="15"/>
  <c r="X580" i="15"/>
  <c r="X581" i="15"/>
  <c r="X582" i="15"/>
  <c r="X583" i="15"/>
  <c r="X584" i="15"/>
  <c r="X585" i="15"/>
  <c r="X586" i="15"/>
  <c r="X587" i="15"/>
  <c r="X588" i="15"/>
  <c r="X589" i="15"/>
  <c r="X590" i="15"/>
  <c r="X591" i="15"/>
  <c r="X592" i="15"/>
  <c r="X593" i="15"/>
  <c r="X594" i="15"/>
  <c r="X595" i="15"/>
  <c r="X596" i="15"/>
  <c r="X597" i="15"/>
  <c r="X598" i="15"/>
  <c r="X599" i="15"/>
  <c r="X600" i="15"/>
  <c r="X601" i="15"/>
  <c r="X602" i="15"/>
  <c r="X603" i="15"/>
  <c r="X604" i="15"/>
  <c r="X605" i="15"/>
  <c r="X606" i="15"/>
  <c r="X607" i="15"/>
  <c r="X608" i="15"/>
  <c r="X609" i="15"/>
  <c r="X610" i="15"/>
  <c r="X611" i="15"/>
  <c r="X612" i="15"/>
  <c r="X613" i="15"/>
  <c r="X614" i="15"/>
  <c r="X615" i="15"/>
  <c r="X616" i="15"/>
  <c r="X617" i="15"/>
  <c r="X618" i="15"/>
  <c r="X619" i="15"/>
  <c r="X620" i="15"/>
  <c r="X621" i="15"/>
  <c r="X622" i="15"/>
  <c r="X623" i="15"/>
  <c r="X624" i="15"/>
  <c r="X625" i="15"/>
  <c r="X626" i="15"/>
  <c r="X627" i="15"/>
  <c r="X628" i="15"/>
  <c r="X629" i="15"/>
  <c r="X630" i="15"/>
  <c r="X631" i="15"/>
  <c r="X632" i="15"/>
  <c r="X633" i="15"/>
  <c r="X634" i="15"/>
  <c r="X635" i="15"/>
  <c r="X636" i="15"/>
  <c r="X637" i="15"/>
  <c r="X638" i="15"/>
  <c r="X639" i="15"/>
  <c r="X640" i="15"/>
  <c r="X641" i="15"/>
  <c r="X642" i="15"/>
  <c r="X643" i="15"/>
  <c r="X644" i="15"/>
  <c r="X645" i="15"/>
  <c r="X646" i="15"/>
  <c r="X647" i="15"/>
  <c r="X648" i="15"/>
  <c r="X649" i="15"/>
  <c r="X650" i="15"/>
  <c r="X651" i="15"/>
  <c r="X652" i="15"/>
  <c r="X653" i="15"/>
  <c r="X654" i="15"/>
  <c r="X655" i="15"/>
  <c r="X656" i="15"/>
  <c r="X657" i="15"/>
  <c r="X658" i="15"/>
  <c r="X659" i="15"/>
  <c r="X660" i="15"/>
  <c r="X661" i="15"/>
  <c r="X662" i="15"/>
  <c r="X663" i="15"/>
  <c r="X664" i="15"/>
  <c r="X665" i="15"/>
  <c r="X666" i="15"/>
  <c r="X667" i="15"/>
  <c r="X668" i="15"/>
  <c r="X669" i="15"/>
  <c r="X670" i="15"/>
  <c r="X671" i="15"/>
  <c r="X672" i="15"/>
  <c r="X673" i="15"/>
  <c r="X674" i="15"/>
  <c r="X675" i="15"/>
  <c r="X676" i="15"/>
  <c r="X677" i="15"/>
  <c r="X678" i="15"/>
  <c r="X679" i="15"/>
  <c r="X680" i="15"/>
  <c r="X681" i="15"/>
  <c r="X682" i="15"/>
  <c r="X683" i="15"/>
  <c r="X684" i="15"/>
  <c r="X685" i="15"/>
  <c r="X686" i="15"/>
  <c r="X687" i="15"/>
  <c r="X688" i="15"/>
  <c r="X689" i="15"/>
  <c r="X690" i="15"/>
  <c r="X691" i="15"/>
  <c r="X692" i="15"/>
  <c r="X693" i="15"/>
  <c r="X694" i="15"/>
  <c r="X695" i="15"/>
  <c r="X696" i="15"/>
  <c r="X697" i="15"/>
  <c r="X698" i="15"/>
  <c r="X699" i="15"/>
  <c r="X700" i="15"/>
  <c r="X701" i="15"/>
  <c r="X702" i="15"/>
  <c r="X703" i="15"/>
  <c r="X704" i="15"/>
  <c r="X705" i="15"/>
  <c r="X706" i="15"/>
  <c r="X707" i="15"/>
  <c r="X708" i="15"/>
  <c r="X709" i="15"/>
  <c r="X710" i="15"/>
  <c r="X711" i="15"/>
  <c r="X712" i="15"/>
  <c r="X713" i="15"/>
  <c r="X714" i="15"/>
  <c r="X715" i="15"/>
  <c r="X716" i="15"/>
  <c r="X717" i="15"/>
  <c r="X718" i="15"/>
  <c r="X719" i="15"/>
  <c r="X720" i="15"/>
  <c r="X721" i="15"/>
  <c r="X722" i="15"/>
  <c r="X723" i="15"/>
  <c r="X724" i="15"/>
  <c r="X725" i="15"/>
  <c r="X726" i="15"/>
  <c r="X727" i="15"/>
  <c r="X728" i="15"/>
  <c r="X729" i="15"/>
  <c r="X730" i="15"/>
  <c r="X731" i="15"/>
  <c r="X732" i="15"/>
  <c r="X733" i="15"/>
  <c r="X734" i="15"/>
  <c r="X735" i="15"/>
  <c r="X736" i="15"/>
  <c r="X737" i="15"/>
  <c r="X738" i="15"/>
  <c r="X739" i="15"/>
  <c r="X740" i="15"/>
  <c r="X741" i="15"/>
  <c r="X742" i="15"/>
  <c r="X743" i="15"/>
  <c r="X744" i="15"/>
  <c r="X745" i="15"/>
  <c r="X746" i="15"/>
  <c r="X747" i="15"/>
  <c r="X748" i="15"/>
  <c r="X749" i="15"/>
  <c r="X750" i="15"/>
  <c r="X751" i="15"/>
  <c r="X752" i="15"/>
  <c r="X753" i="15"/>
  <c r="X754" i="15"/>
  <c r="X755" i="15"/>
  <c r="X756" i="15"/>
  <c r="X757" i="15"/>
  <c r="X758" i="15"/>
  <c r="X759" i="15"/>
  <c r="X760" i="15"/>
  <c r="X761" i="15"/>
  <c r="X762" i="15"/>
  <c r="X763" i="15"/>
  <c r="X764" i="15"/>
  <c r="X765" i="15"/>
  <c r="X766" i="15"/>
  <c r="X767" i="15"/>
  <c r="X768" i="15"/>
  <c r="X769" i="15"/>
  <c r="X770" i="15"/>
  <c r="X771" i="15"/>
  <c r="X772" i="15"/>
  <c r="X773" i="15"/>
  <c r="X774" i="15"/>
  <c r="X775" i="15"/>
  <c r="X776" i="15"/>
  <c r="X777" i="15"/>
  <c r="X778" i="15"/>
  <c r="X779" i="15"/>
  <c r="X780" i="15"/>
  <c r="X781" i="15"/>
  <c r="X782" i="15"/>
  <c r="X783" i="15"/>
  <c r="X784" i="15"/>
  <c r="X785" i="15"/>
  <c r="X786" i="15"/>
  <c r="X787" i="15"/>
  <c r="X788" i="15"/>
  <c r="X789" i="15"/>
  <c r="X790" i="15"/>
  <c r="X791" i="15"/>
  <c r="X792" i="15"/>
  <c r="X793" i="15"/>
  <c r="X794" i="15"/>
  <c r="X795" i="15"/>
  <c r="X796" i="15"/>
  <c r="X797" i="15"/>
  <c r="X798" i="15"/>
  <c r="X799" i="15"/>
  <c r="X800" i="15"/>
  <c r="X801" i="15"/>
  <c r="X802" i="15"/>
  <c r="X803" i="15"/>
  <c r="X804" i="15"/>
  <c r="X805" i="15"/>
  <c r="X806" i="15"/>
  <c r="X807" i="15"/>
  <c r="X808" i="15"/>
  <c r="X809" i="15"/>
  <c r="X810" i="15"/>
  <c r="X811" i="15"/>
  <c r="X812" i="15"/>
  <c r="X813" i="15"/>
  <c r="X814" i="15"/>
  <c r="X815" i="15"/>
  <c r="X816" i="15"/>
  <c r="X817" i="15"/>
  <c r="X818" i="15"/>
  <c r="X819" i="15"/>
  <c r="X820" i="15"/>
  <c r="X821" i="15"/>
  <c r="X822" i="15"/>
  <c r="X823" i="15"/>
  <c r="X824" i="15"/>
  <c r="X825" i="15"/>
  <c r="X826" i="15"/>
  <c r="X827" i="15"/>
  <c r="X828" i="15"/>
  <c r="X829" i="15"/>
  <c r="X830" i="15"/>
  <c r="X831" i="15"/>
  <c r="X832" i="15"/>
  <c r="X833" i="15"/>
  <c r="X834" i="15"/>
  <c r="X835" i="15"/>
  <c r="X836" i="15"/>
  <c r="X837" i="15"/>
  <c r="X838" i="15"/>
  <c r="X839" i="15"/>
  <c r="X840" i="15"/>
  <c r="X841" i="15"/>
  <c r="X842" i="15"/>
  <c r="X843" i="15"/>
  <c r="X844" i="15"/>
  <c r="X845" i="15"/>
  <c r="X846" i="15"/>
  <c r="X847" i="15"/>
  <c r="X848" i="15"/>
  <c r="X849" i="15"/>
  <c r="X850" i="15"/>
  <c r="X851" i="15"/>
  <c r="X852" i="15"/>
  <c r="X853" i="15"/>
  <c r="X854" i="15"/>
  <c r="X855" i="15"/>
  <c r="X856" i="15"/>
  <c r="X857" i="15"/>
  <c r="X858" i="15"/>
  <c r="X859" i="15"/>
  <c r="X860" i="15"/>
  <c r="X861" i="15"/>
  <c r="X862" i="15"/>
  <c r="X863" i="15"/>
  <c r="X864" i="15"/>
  <c r="X865" i="15"/>
  <c r="X866" i="15"/>
  <c r="X867" i="15"/>
  <c r="X868" i="15"/>
  <c r="X869" i="15"/>
  <c r="X870" i="15"/>
  <c r="X871" i="15"/>
  <c r="X872" i="15"/>
  <c r="X873" i="15"/>
  <c r="X874" i="15"/>
  <c r="X875" i="15"/>
  <c r="X876" i="15"/>
  <c r="X877" i="15"/>
  <c r="X878" i="15"/>
  <c r="X879" i="15"/>
  <c r="X880" i="15"/>
  <c r="X881" i="15"/>
  <c r="X882" i="15"/>
  <c r="X883" i="15"/>
  <c r="X884" i="15"/>
  <c r="X885" i="15"/>
  <c r="X886" i="15"/>
  <c r="X887" i="15"/>
  <c r="X888" i="15"/>
  <c r="X889" i="15"/>
  <c r="X890" i="15"/>
  <c r="X891" i="15"/>
  <c r="X892" i="15"/>
  <c r="X893" i="15"/>
  <c r="X894" i="15"/>
  <c r="X895" i="15"/>
  <c r="X896" i="15"/>
  <c r="X897" i="15"/>
  <c r="X898" i="15"/>
  <c r="X899" i="15"/>
  <c r="X900" i="15"/>
  <c r="X901" i="15"/>
  <c r="X902" i="15"/>
  <c r="X903" i="15"/>
  <c r="X904" i="15"/>
  <c r="X905" i="15"/>
  <c r="X906" i="15"/>
  <c r="X907" i="15"/>
  <c r="X908" i="15"/>
  <c r="X909" i="15"/>
  <c r="X910" i="15"/>
  <c r="X911" i="15"/>
  <c r="X912" i="15"/>
  <c r="X913" i="15"/>
  <c r="X914" i="15"/>
  <c r="X915" i="15"/>
  <c r="X916" i="15"/>
  <c r="X917" i="15"/>
  <c r="X918" i="15"/>
  <c r="X919" i="15"/>
  <c r="X920" i="15"/>
  <c r="X921" i="15"/>
  <c r="X922" i="15"/>
  <c r="X923" i="15"/>
  <c r="X924" i="15"/>
  <c r="X925" i="15"/>
  <c r="X926" i="15"/>
  <c r="X927" i="15"/>
  <c r="X928" i="15"/>
  <c r="X929" i="15"/>
  <c r="X930" i="15"/>
  <c r="X931" i="15"/>
  <c r="X932" i="15"/>
  <c r="X933" i="15"/>
  <c r="X934" i="15"/>
  <c r="X935" i="15"/>
  <c r="X936" i="15"/>
  <c r="X937" i="15"/>
  <c r="X938" i="15"/>
  <c r="X939" i="15"/>
  <c r="X940" i="15"/>
  <c r="X941" i="15"/>
  <c r="X942" i="15"/>
  <c r="X943" i="15"/>
  <c r="X944" i="15"/>
  <c r="X945" i="15"/>
  <c r="X946" i="15"/>
  <c r="X947" i="15"/>
  <c r="X948" i="15"/>
  <c r="X949" i="15"/>
  <c r="X950" i="15"/>
  <c r="X951" i="15"/>
  <c r="X952" i="15"/>
  <c r="X953" i="15"/>
  <c r="X954" i="15"/>
  <c r="X955" i="15"/>
  <c r="X956" i="15"/>
  <c r="X957" i="15"/>
  <c r="X958" i="15"/>
  <c r="X959" i="15"/>
  <c r="X960" i="15"/>
  <c r="X961" i="15"/>
  <c r="X962" i="15"/>
  <c r="X963" i="15"/>
  <c r="X964" i="15"/>
  <c r="X965" i="15"/>
  <c r="X966" i="15"/>
  <c r="X967" i="15"/>
  <c r="X968" i="15"/>
  <c r="X969" i="15"/>
  <c r="X970" i="15"/>
  <c r="X971" i="15"/>
  <c r="X972" i="15"/>
  <c r="X973" i="15"/>
  <c r="X974" i="15"/>
  <c r="X975" i="15"/>
  <c r="X976" i="15"/>
  <c r="W3" i="15"/>
  <c r="AK3" i="15" s="1"/>
  <c r="W4" i="15"/>
  <c r="AK4" i="15" s="1"/>
  <c r="W5" i="15"/>
  <c r="AK5" i="15" s="1"/>
  <c r="W6" i="15"/>
  <c r="AK6" i="15" s="1"/>
  <c r="W7" i="15"/>
  <c r="AK7" i="15" s="1"/>
  <c r="W8" i="15"/>
  <c r="AK8" i="15" s="1"/>
  <c r="W9" i="15"/>
  <c r="AK9" i="15" s="1"/>
  <c r="W10" i="15"/>
  <c r="AK10" i="15" s="1"/>
  <c r="W11" i="15"/>
  <c r="AK11" i="15" s="1"/>
  <c r="W12" i="15"/>
  <c r="AK12" i="15" s="1"/>
  <c r="W13" i="15"/>
  <c r="AK13" i="15" s="1"/>
  <c r="W14" i="15"/>
  <c r="AK14" i="15" s="1"/>
  <c r="W15" i="15"/>
  <c r="AK15" i="15" s="1"/>
  <c r="W16" i="15"/>
  <c r="AK16" i="15" s="1"/>
  <c r="W17" i="15"/>
  <c r="AK17" i="15" s="1"/>
  <c r="W18" i="15"/>
  <c r="AK18" i="15" s="1"/>
  <c r="W19" i="15"/>
  <c r="AK19" i="15" s="1"/>
  <c r="W20" i="15"/>
  <c r="AK20" i="15" s="1"/>
  <c r="W21" i="15"/>
  <c r="AK21" i="15" s="1"/>
  <c r="W22" i="15"/>
  <c r="AK22" i="15" s="1"/>
  <c r="W23" i="15"/>
  <c r="AK23" i="15" s="1"/>
  <c r="W24" i="15"/>
  <c r="AK24" i="15" s="1"/>
  <c r="W25" i="15"/>
  <c r="AK25" i="15" s="1"/>
  <c r="W26" i="15"/>
  <c r="AK26" i="15" s="1"/>
  <c r="W27" i="15"/>
  <c r="AK27" i="15" s="1"/>
  <c r="W28" i="15"/>
  <c r="AK28" i="15" s="1"/>
  <c r="W29" i="15"/>
  <c r="AK29" i="15" s="1"/>
  <c r="W30" i="15"/>
  <c r="AK30" i="15" s="1"/>
  <c r="W31" i="15"/>
  <c r="AK31" i="15" s="1"/>
  <c r="W32" i="15"/>
  <c r="AK32" i="15" s="1"/>
  <c r="W33" i="15"/>
  <c r="AK33" i="15" s="1"/>
  <c r="W34" i="15"/>
  <c r="AK34" i="15" s="1"/>
  <c r="W35" i="15"/>
  <c r="AK35" i="15" s="1"/>
  <c r="W36" i="15"/>
  <c r="AK36" i="15" s="1"/>
  <c r="W37" i="15"/>
  <c r="AK37" i="15" s="1"/>
  <c r="W38" i="15"/>
  <c r="AK38" i="15" s="1"/>
  <c r="W39" i="15"/>
  <c r="AK39" i="15" s="1"/>
  <c r="W40" i="15"/>
  <c r="AK40" i="15" s="1"/>
  <c r="W41" i="15"/>
  <c r="AK41" i="15" s="1"/>
  <c r="W42" i="15"/>
  <c r="AK42" i="15" s="1"/>
  <c r="W43" i="15"/>
  <c r="AK43" i="15" s="1"/>
  <c r="W44" i="15"/>
  <c r="AK44" i="15" s="1"/>
  <c r="W45" i="15"/>
  <c r="AK45" i="15" s="1"/>
  <c r="W46" i="15"/>
  <c r="AK46" i="15" s="1"/>
  <c r="W47" i="15"/>
  <c r="AK47" i="15" s="1"/>
  <c r="W48" i="15"/>
  <c r="AK48" i="15" s="1"/>
  <c r="W49" i="15"/>
  <c r="AK49" i="15" s="1"/>
  <c r="W50" i="15"/>
  <c r="AK50" i="15" s="1"/>
  <c r="W51" i="15"/>
  <c r="AK51" i="15" s="1"/>
  <c r="W52" i="15"/>
  <c r="AK52" i="15" s="1"/>
  <c r="W53" i="15"/>
  <c r="AK53" i="15" s="1"/>
  <c r="W54" i="15"/>
  <c r="AK54" i="15" s="1"/>
  <c r="W55" i="15"/>
  <c r="AK55" i="15" s="1"/>
  <c r="W56" i="15"/>
  <c r="AK56" i="15" s="1"/>
  <c r="W57" i="15"/>
  <c r="AK57" i="15" s="1"/>
  <c r="W58" i="15"/>
  <c r="AK58" i="15" s="1"/>
  <c r="W59" i="15"/>
  <c r="AK59" i="15" s="1"/>
  <c r="W60" i="15"/>
  <c r="AK60" i="15" s="1"/>
  <c r="W61" i="15"/>
  <c r="AK61" i="15" s="1"/>
  <c r="W62" i="15"/>
  <c r="AK62" i="15" s="1"/>
  <c r="W63" i="15"/>
  <c r="AK63" i="15" s="1"/>
  <c r="W64" i="15"/>
  <c r="AK64" i="15" s="1"/>
  <c r="W65" i="15"/>
  <c r="AK65" i="15" s="1"/>
  <c r="W66" i="15"/>
  <c r="AK66" i="15" s="1"/>
  <c r="W67" i="15"/>
  <c r="AK67" i="15" s="1"/>
  <c r="W68" i="15"/>
  <c r="AK68" i="15" s="1"/>
  <c r="W69" i="15"/>
  <c r="AK69" i="15" s="1"/>
  <c r="W70" i="15"/>
  <c r="AK70" i="15" s="1"/>
  <c r="W71" i="15"/>
  <c r="AK71" i="15" s="1"/>
  <c r="W72" i="15"/>
  <c r="AK72" i="15" s="1"/>
  <c r="W73" i="15"/>
  <c r="AK73" i="15" s="1"/>
  <c r="W74" i="15"/>
  <c r="AK74" i="15" s="1"/>
  <c r="W75" i="15"/>
  <c r="AK75" i="15" s="1"/>
  <c r="W76" i="15"/>
  <c r="AK76" i="15" s="1"/>
  <c r="W77" i="15"/>
  <c r="AK77" i="15" s="1"/>
  <c r="W78" i="15"/>
  <c r="AK78" i="15" s="1"/>
  <c r="W79" i="15"/>
  <c r="AK79" i="15" s="1"/>
  <c r="W80" i="15"/>
  <c r="AK80" i="15" s="1"/>
  <c r="W81" i="15"/>
  <c r="AK81" i="15" s="1"/>
  <c r="W82" i="15"/>
  <c r="AK82" i="15" s="1"/>
  <c r="W83" i="15"/>
  <c r="AK83" i="15" s="1"/>
  <c r="W84" i="15"/>
  <c r="AK84" i="15" s="1"/>
  <c r="W85" i="15"/>
  <c r="AK85" i="15" s="1"/>
  <c r="W86" i="15"/>
  <c r="AK86" i="15" s="1"/>
  <c r="W87" i="15"/>
  <c r="AK87" i="15" s="1"/>
  <c r="W88" i="15"/>
  <c r="AK88" i="15" s="1"/>
  <c r="W89" i="15"/>
  <c r="AK89" i="15" s="1"/>
  <c r="W90" i="15"/>
  <c r="AK90" i="15" s="1"/>
  <c r="W91" i="15"/>
  <c r="AK91" i="15" s="1"/>
  <c r="W92" i="15"/>
  <c r="AK92" i="15" s="1"/>
  <c r="W93" i="15"/>
  <c r="AK93" i="15" s="1"/>
  <c r="W94" i="15"/>
  <c r="AK94" i="15" s="1"/>
  <c r="W95" i="15"/>
  <c r="AK95" i="15" s="1"/>
  <c r="W96" i="15"/>
  <c r="AK96" i="15" s="1"/>
  <c r="W97" i="15"/>
  <c r="AK97" i="15" s="1"/>
  <c r="W98" i="15"/>
  <c r="AK98" i="15" s="1"/>
  <c r="W99" i="15"/>
  <c r="AK99" i="15" s="1"/>
  <c r="W100" i="15"/>
  <c r="AK100" i="15" s="1"/>
  <c r="W101" i="15"/>
  <c r="AK101" i="15" s="1"/>
  <c r="W102" i="15"/>
  <c r="AK102" i="15" s="1"/>
  <c r="W103" i="15"/>
  <c r="AK103" i="15" s="1"/>
  <c r="W104" i="15"/>
  <c r="AK104" i="15" s="1"/>
  <c r="W105" i="15"/>
  <c r="AK105" i="15" s="1"/>
  <c r="W106" i="15"/>
  <c r="AK106" i="15" s="1"/>
  <c r="W107" i="15"/>
  <c r="AK107" i="15" s="1"/>
  <c r="W108" i="15"/>
  <c r="AK108" i="15" s="1"/>
  <c r="W109" i="15"/>
  <c r="AK109" i="15" s="1"/>
  <c r="W110" i="15"/>
  <c r="AK110" i="15" s="1"/>
  <c r="W111" i="15"/>
  <c r="AK111" i="15" s="1"/>
  <c r="W112" i="15"/>
  <c r="AK112" i="15" s="1"/>
  <c r="W113" i="15"/>
  <c r="AK113" i="15" s="1"/>
  <c r="W114" i="15"/>
  <c r="AK114" i="15" s="1"/>
  <c r="W115" i="15"/>
  <c r="AK115" i="15" s="1"/>
  <c r="W116" i="15"/>
  <c r="AK116" i="15" s="1"/>
  <c r="W117" i="15"/>
  <c r="AK117" i="15" s="1"/>
  <c r="W118" i="15"/>
  <c r="AK118" i="15" s="1"/>
  <c r="W119" i="15"/>
  <c r="AK119" i="15" s="1"/>
  <c r="W120" i="15"/>
  <c r="AK120" i="15" s="1"/>
  <c r="W121" i="15"/>
  <c r="AK121" i="15" s="1"/>
  <c r="W122" i="15"/>
  <c r="AK122" i="15" s="1"/>
  <c r="W123" i="15"/>
  <c r="AK123" i="15" s="1"/>
  <c r="W124" i="15"/>
  <c r="AK124" i="15" s="1"/>
  <c r="W125" i="15"/>
  <c r="AK125" i="15" s="1"/>
  <c r="W126" i="15"/>
  <c r="AK126" i="15" s="1"/>
  <c r="W127" i="15"/>
  <c r="AK127" i="15" s="1"/>
  <c r="W128" i="15"/>
  <c r="AK128" i="15" s="1"/>
  <c r="W129" i="15"/>
  <c r="AK129" i="15" s="1"/>
  <c r="W130" i="15"/>
  <c r="AK130" i="15" s="1"/>
  <c r="W131" i="15"/>
  <c r="AK131" i="15" s="1"/>
  <c r="W132" i="15"/>
  <c r="AK132" i="15" s="1"/>
  <c r="W133" i="15"/>
  <c r="AK133" i="15" s="1"/>
  <c r="W134" i="15"/>
  <c r="AK134" i="15" s="1"/>
  <c r="W135" i="15"/>
  <c r="AK135" i="15" s="1"/>
  <c r="W136" i="15"/>
  <c r="AK136" i="15" s="1"/>
  <c r="W137" i="15"/>
  <c r="AK137" i="15" s="1"/>
  <c r="W138" i="15"/>
  <c r="AK138" i="15" s="1"/>
  <c r="W139" i="15"/>
  <c r="AK139" i="15" s="1"/>
  <c r="W140" i="15"/>
  <c r="AK140" i="15" s="1"/>
  <c r="W141" i="15"/>
  <c r="AK141" i="15" s="1"/>
  <c r="W142" i="15"/>
  <c r="AK142" i="15" s="1"/>
  <c r="W143" i="15"/>
  <c r="AK143" i="15" s="1"/>
  <c r="W144" i="15"/>
  <c r="AK144" i="15" s="1"/>
  <c r="W145" i="15"/>
  <c r="AK145" i="15" s="1"/>
  <c r="W146" i="15"/>
  <c r="AK146" i="15" s="1"/>
  <c r="W147" i="15"/>
  <c r="AK147" i="15" s="1"/>
  <c r="W148" i="15"/>
  <c r="AK148" i="15" s="1"/>
  <c r="W149" i="15"/>
  <c r="AK149" i="15" s="1"/>
  <c r="W150" i="15"/>
  <c r="AK150" i="15" s="1"/>
  <c r="W151" i="15"/>
  <c r="AK151" i="15" s="1"/>
  <c r="W152" i="15"/>
  <c r="AK152" i="15" s="1"/>
  <c r="W153" i="15"/>
  <c r="AK153" i="15" s="1"/>
  <c r="W154" i="15"/>
  <c r="AK154" i="15" s="1"/>
  <c r="W155" i="15"/>
  <c r="AK155" i="15" s="1"/>
  <c r="W156" i="15"/>
  <c r="AK156" i="15" s="1"/>
  <c r="W157" i="15"/>
  <c r="AK157" i="15" s="1"/>
  <c r="W158" i="15"/>
  <c r="AK158" i="15" s="1"/>
  <c r="W159" i="15"/>
  <c r="AK159" i="15" s="1"/>
  <c r="W160" i="15"/>
  <c r="AK160" i="15" s="1"/>
  <c r="W161" i="15"/>
  <c r="AK161" i="15" s="1"/>
  <c r="W162" i="15"/>
  <c r="AK162" i="15" s="1"/>
  <c r="W163" i="15"/>
  <c r="AK163" i="15" s="1"/>
  <c r="W164" i="15"/>
  <c r="AK164" i="15" s="1"/>
  <c r="W165" i="15"/>
  <c r="AK165" i="15" s="1"/>
  <c r="W166" i="15"/>
  <c r="AK166" i="15" s="1"/>
  <c r="W167" i="15"/>
  <c r="AK167" i="15" s="1"/>
  <c r="W168" i="15"/>
  <c r="AK168" i="15" s="1"/>
  <c r="W169" i="15"/>
  <c r="AK169" i="15" s="1"/>
  <c r="W170" i="15"/>
  <c r="AK170" i="15" s="1"/>
  <c r="W171" i="15"/>
  <c r="AK171" i="15" s="1"/>
  <c r="W172" i="15"/>
  <c r="AK172" i="15" s="1"/>
  <c r="W173" i="15"/>
  <c r="AK173" i="15" s="1"/>
  <c r="W174" i="15"/>
  <c r="AK174" i="15" s="1"/>
  <c r="W175" i="15"/>
  <c r="AK175" i="15" s="1"/>
  <c r="W176" i="15"/>
  <c r="AK176" i="15" s="1"/>
  <c r="W177" i="15"/>
  <c r="AK177" i="15" s="1"/>
  <c r="W178" i="15"/>
  <c r="AK178" i="15" s="1"/>
  <c r="W179" i="15"/>
  <c r="AK179" i="15" s="1"/>
  <c r="W180" i="15"/>
  <c r="AK180" i="15" s="1"/>
  <c r="W181" i="15"/>
  <c r="AK181" i="15" s="1"/>
  <c r="W182" i="15"/>
  <c r="AK182" i="15" s="1"/>
  <c r="W183" i="15"/>
  <c r="AK183" i="15" s="1"/>
  <c r="W184" i="15"/>
  <c r="AK184" i="15" s="1"/>
  <c r="W185" i="15"/>
  <c r="AK185" i="15" s="1"/>
  <c r="W186" i="15"/>
  <c r="AK186" i="15" s="1"/>
  <c r="W187" i="15"/>
  <c r="AK187" i="15" s="1"/>
  <c r="W188" i="15"/>
  <c r="AK188" i="15" s="1"/>
  <c r="W189" i="15"/>
  <c r="AK189" i="15" s="1"/>
  <c r="W190" i="15"/>
  <c r="AK190" i="15" s="1"/>
  <c r="W191" i="15"/>
  <c r="AK191" i="15" s="1"/>
  <c r="W192" i="15"/>
  <c r="AK192" i="15" s="1"/>
  <c r="W193" i="15"/>
  <c r="AK193" i="15" s="1"/>
  <c r="W194" i="15"/>
  <c r="AK194" i="15" s="1"/>
  <c r="W195" i="15"/>
  <c r="AK195" i="15" s="1"/>
  <c r="W196" i="15"/>
  <c r="AK196" i="15" s="1"/>
  <c r="W197" i="15"/>
  <c r="AK197" i="15" s="1"/>
  <c r="W198" i="15"/>
  <c r="AK198" i="15" s="1"/>
  <c r="W199" i="15"/>
  <c r="AK199" i="15" s="1"/>
  <c r="W200" i="15"/>
  <c r="AK200" i="15" s="1"/>
  <c r="W201" i="15"/>
  <c r="AK201" i="15" s="1"/>
  <c r="W202" i="15"/>
  <c r="AK202" i="15" s="1"/>
  <c r="W203" i="15"/>
  <c r="AK203" i="15" s="1"/>
  <c r="W204" i="15"/>
  <c r="AK204" i="15" s="1"/>
  <c r="W205" i="15"/>
  <c r="AK205" i="15" s="1"/>
  <c r="W206" i="15"/>
  <c r="AK206" i="15" s="1"/>
  <c r="W207" i="15"/>
  <c r="AK207" i="15" s="1"/>
  <c r="W208" i="15"/>
  <c r="AK208" i="15" s="1"/>
  <c r="W209" i="15"/>
  <c r="AK209" i="15" s="1"/>
  <c r="W210" i="15"/>
  <c r="AK210" i="15" s="1"/>
  <c r="W211" i="15"/>
  <c r="AK211" i="15" s="1"/>
  <c r="W212" i="15"/>
  <c r="AK212" i="15" s="1"/>
  <c r="W213" i="15"/>
  <c r="AK213" i="15" s="1"/>
  <c r="W214" i="15"/>
  <c r="AK214" i="15" s="1"/>
  <c r="W215" i="15"/>
  <c r="AK215" i="15" s="1"/>
  <c r="W216" i="15"/>
  <c r="AK216" i="15" s="1"/>
  <c r="W217" i="15"/>
  <c r="AK217" i="15" s="1"/>
  <c r="W218" i="15"/>
  <c r="AK218" i="15" s="1"/>
  <c r="W219" i="15"/>
  <c r="AK219" i="15" s="1"/>
  <c r="W220" i="15"/>
  <c r="AK220" i="15" s="1"/>
  <c r="W221" i="15"/>
  <c r="AK221" i="15" s="1"/>
  <c r="W222" i="15"/>
  <c r="AK222" i="15" s="1"/>
  <c r="W223" i="15"/>
  <c r="AK223" i="15" s="1"/>
  <c r="W224" i="15"/>
  <c r="AK224" i="15" s="1"/>
  <c r="W225" i="15"/>
  <c r="AK225" i="15" s="1"/>
  <c r="W226" i="15"/>
  <c r="AK226" i="15" s="1"/>
  <c r="W227" i="15"/>
  <c r="AK227" i="15" s="1"/>
  <c r="W228" i="15"/>
  <c r="AK228" i="15" s="1"/>
  <c r="W229" i="15"/>
  <c r="AK229" i="15" s="1"/>
  <c r="W230" i="15"/>
  <c r="AK230" i="15" s="1"/>
  <c r="W231" i="15"/>
  <c r="AK231" i="15" s="1"/>
  <c r="W232" i="15"/>
  <c r="AK232" i="15" s="1"/>
  <c r="W233" i="15"/>
  <c r="AK233" i="15" s="1"/>
  <c r="W234" i="15"/>
  <c r="AK234" i="15" s="1"/>
  <c r="W235" i="15"/>
  <c r="AK235" i="15" s="1"/>
  <c r="W236" i="15"/>
  <c r="AK236" i="15" s="1"/>
  <c r="W237" i="15"/>
  <c r="AK237" i="15" s="1"/>
  <c r="W238" i="15"/>
  <c r="AK238" i="15" s="1"/>
  <c r="W239" i="15"/>
  <c r="AK239" i="15" s="1"/>
  <c r="W240" i="15"/>
  <c r="AK240" i="15" s="1"/>
  <c r="W241" i="15"/>
  <c r="AK241" i="15" s="1"/>
  <c r="W242" i="15"/>
  <c r="AK242" i="15" s="1"/>
  <c r="W243" i="15"/>
  <c r="AK243" i="15" s="1"/>
  <c r="W244" i="15"/>
  <c r="AK244" i="15" s="1"/>
  <c r="W245" i="15"/>
  <c r="AK245" i="15" s="1"/>
  <c r="W246" i="15"/>
  <c r="AK246" i="15" s="1"/>
  <c r="W247" i="15"/>
  <c r="AK247" i="15" s="1"/>
  <c r="W248" i="15"/>
  <c r="AK248" i="15" s="1"/>
  <c r="W249" i="15"/>
  <c r="AK249" i="15" s="1"/>
  <c r="W250" i="15"/>
  <c r="AK250" i="15" s="1"/>
  <c r="W251" i="15"/>
  <c r="AK251" i="15" s="1"/>
  <c r="W252" i="15"/>
  <c r="AK252" i="15" s="1"/>
  <c r="W253" i="15"/>
  <c r="AK253" i="15" s="1"/>
  <c r="W254" i="15"/>
  <c r="AK254" i="15" s="1"/>
  <c r="W255" i="15"/>
  <c r="AK255" i="15" s="1"/>
  <c r="W256" i="15"/>
  <c r="AK256" i="15" s="1"/>
  <c r="W257" i="15"/>
  <c r="AK257" i="15" s="1"/>
  <c r="W258" i="15"/>
  <c r="AK258" i="15" s="1"/>
  <c r="W259" i="15"/>
  <c r="AK259" i="15" s="1"/>
  <c r="W260" i="15"/>
  <c r="AK260" i="15" s="1"/>
  <c r="W261" i="15"/>
  <c r="AK261" i="15" s="1"/>
  <c r="W262" i="15"/>
  <c r="AK262" i="15" s="1"/>
  <c r="W263" i="15"/>
  <c r="AK263" i="15" s="1"/>
  <c r="W264" i="15"/>
  <c r="AK264" i="15" s="1"/>
  <c r="W265" i="15"/>
  <c r="AK265" i="15" s="1"/>
  <c r="W266" i="15"/>
  <c r="AK266" i="15" s="1"/>
  <c r="W267" i="15"/>
  <c r="AK267" i="15" s="1"/>
  <c r="W268" i="15"/>
  <c r="AK268" i="15" s="1"/>
  <c r="W269" i="15"/>
  <c r="AK269" i="15" s="1"/>
  <c r="W270" i="15"/>
  <c r="AK270" i="15" s="1"/>
  <c r="W271" i="15"/>
  <c r="AK271" i="15" s="1"/>
  <c r="W272" i="15"/>
  <c r="AK272" i="15" s="1"/>
  <c r="W273" i="15"/>
  <c r="AK273" i="15" s="1"/>
  <c r="W274" i="15"/>
  <c r="AK274" i="15" s="1"/>
  <c r="W275" i="15"/>
  <c r="AK275" i="15" s="1"/>
  <c r="W276" i="15"/>
  <c r="AK276" i="15" s="1"/>
  <c r="W277" i="15"/>
  <c r="AK277" i="15" s="1"/>
  <c r="W278" i="15"/>
  <c r="AK278" i="15" s="1"/>
  <c r="W279" i="15"/>
  <c r="AK279" i="15" s="1"/>
  <c r="W280" i="15"/>
  <c r="AK280" i="15" s="1"/>
  <c r="W281" i="15"/>
  <c r="AK281" i="15" s="1"/>
  <c r="W282" i="15"/>
  <c r="AK282" i="15" s="1"/>
  <c r="W283" i="15"/>
  <c r="AK283" i="15" s="1"/>
  <c r="W284" i="15"/>
  <c r="AK284" i="15" s="1"/>
  <c r="W285" i="15"/>
  <c r="AK285" i="15" s="1"/>
  <c r="W286" i="15"/>
  <c r="AK286" i="15" s="1"/>
  <c r="W287" i="15"/>
  <c r="AK287" i="15" s="1"/>
  <c r="W288" i="15"/>
  <c r="AK288" i="15" s="1"/>
  <c r="W289" i="15"/>
  <c r="AK289" i="15" s="1"/>
  <c r="W290" i="15"/>
  <c r="AK290" i="15" s="1"/>
  <c r="W291" i="15"/>
  <c r="AK291" i="15" s="1"/>
  <c r="W292" i="15"/>
  <c r="AK292" i="15" s="1"/>
  <c r="W293" i="15"/>
  <c r="AK293" i="15" s="1"/>
  <c r="W294" i="15"/>
  <c r="AK294" i="15" s="1"/>
  <c r="W295" i="15"/>
  <c r="AK295" i="15" s="1"/>
  <c r="W296" i="15"/>
  <c r="AK296" i="15" s="1"/>
  <c r="W297" i="15"/>
  <c r="AK297" i="15" s="1"/>
  <c r="W298" i="15"/>
  <c r="AK298" i="15" s="1"/>
  <c r="W299" i="15"/>
  <c r="AK299" i="15" s="1"/>
  <c r="W300" i="15"/>
  <c r="AK300" i="15" s="1"/>
  <c r="W301" i="15"/>
  <c r="AK301" i="15" s="1"/>
  <c r="W302" i="15"/>
  <c r="AK302" i="15" s="1"/>
  <c r="W303" i="15"/>
  <c r="AK303" i="15" s="1"/>
  <c r="W304" i="15"/>
  <c r="AK304" i="15" s="1"/>
  <c r="W305" i="15"/>
  <c r="AK305" i="15" s="1"/>
  <c r="W306" i="15"/>
  <c r="AK306" i="15" s="1"/>
  <c r="W307" i="15"/>
  <c r="AK307" i="15" s="1"/>
  <c r="W308" i="15"/>
  <c r="AK308" i="15" s="1"/>
  <c r="W309" i="15"/>
  <c r="AK309" i="15" s="1"/>
  <c r="W310" i="15"/>
  <c r="AK310" i="15" s="1"/>
  <c r="W311" i="15"/>
  <c r="AK311" i="15" s="1"/>
  <c r="W312" i="15"/>
  <c r="AK312" i="15" s="1"/>
  <c r="W313" i="15"/>
  <c r="AK313" i="15" s="1"/>
  <c r="W314" i="15"/>
  <c r="AK314" i="15" s="1"/>
  <c r="W315" i="15"/>
  <c r="AK315" i="15" s="1"/>
  <c r="W316" i="15"/>
  <c r="AK316" i="15" s="1"/>
  <c r="W317" i="15"/>
  <c r="AK317" i="15" s="1"/>
  <c r="W318" i="15"/>
  <c r="AK318" i="15" s="1"/>
  <c r="W319" i="15"/>
  <c r="AK319" i="15" s="1"/>
  <c r="W320" i="15"/>
  <c r="AK320" i="15" s="1"/>
  <c r="W321" i="15"/>
  <c r="AK321" i="15" s="1"/>
  <c r="W322" i="15"/>
  <c r="AK322" i="15" s="1"/>
  <c r="W323" i="15"/>
  <c r="AK323" i="15" s="1"/>
  <c r="W324" i="15"/>
  <c r="AK324" i="15" s="1"/>
  <c r="W325" i="15"/>
  <c r="AK325" i="15" s="1"/>
  <c r="W326" i="15"/>
  <c r="AK326" i="15" s="1"/>
  <c r="W327" i="15"/>
  <c r="AK327" i="15" s="1"/>
  <c r="W328" i="15"/>
  <c r="AK328" i="15" s="1"/>
  <c r="W329" i="15"/>
  <c r="AK329" i="15" s="1"/>
  <c r="W330" i="15"/>
  <c r="AK330" i="15" s="1"/>
  <c r="W331" i="15"/>
  <c r="AK331" i="15" s="1"/>
  <c r="W332" i="15"/>
  <c r="AK332" i="15" s="1"/>
  <c r="W333" i="15"/>
  <c r="AK333" i="15" s="1"/>
  <c r="W334" i="15"/>
  <c r="AK334" i="15" s="1"/>
  <c r="W335" i="15"/>
  <c r="AK335" i="15" s="1"/>
  <c r="W336" i="15"/>
  <c r="AK336" i="15" s="1"/>
  <c r="W337" i="15"/>
  <c r="AK337" i="15" s="1"/>
  <c r="W338" i="15"/>
  <c r="AK338" i="15" s="1"/>
  <c r="W339" i="15"/>
  <c r="AK339" i="15" s="1"/>
  <c r="W340" i="15"/>
  <c r="AK340" i="15" s="1"/>
  <c r="W341" i="15"/>
  <c r="AK341" i="15" s="1"/>
  <c r="W342" i="15"/>
  <c r="AK342" i="15" s="1"/>
  <c r="W343" i="15"/>
  <c r="AK343" i="15" s="1"/>
  <c r="W344" i="15"/>
  <c r="AK344" i="15" s="1"/>
  <c r="W345" i="15"/>
  <c r="AK345" i="15" s="1"/>
  <c r="W346" i="15"/>
  <c r="AK346" i="15" s="1"/>
  <c r="W347" i="15"/>
  <c r="AK347" i="15" s="1"/>
  <c r="W348" i="15"/>
  <c r="AK348" i="15" s="1"/>
  <c r="W349" i="15"/>
  <c r="AK349" i="15" s="1"/>
  <c r="W350" i="15"/>
  <c r="AK350" i="15" s="1"/>
  <c r="W351" i="15"/>
  <c r="AK351" i="15" s="1"/>
  <c r="W352" i="15"/>
  <c r="AK352" i="15" s="1"/>
  <c r="W353" i="15"/>
  <c r="AK353" i="15" s="1"/>
  <c r="W354" i="15"/>
  <c r="AK354" i="15" s="1"/>
  <c r="W355" i="15"/>
  <c r="AK355" i="15" s="1"/>
  <c r="W356" i="15"/>
  <c r="AK356" i="15" s="1"/>
  <c r="W357" i="15"/>
  <c r="AK357" i="15" s="1"/>
  <c r="W358" i="15"/>
  <c r="AK358" i="15" s="1"/>
  <c r="W359" i="15"/>
  <c r="AK359" i="15" s="1"/>
  <c r="W360" i="15"/>
  <c r="AK360" i="15" s="1"/>
  <c r="W361" i="15"/>
  <c r="AK361" i="15" s="1"/>
  <c r="W362" i="15"/>
  <c r="AK362" i="15" s="1"/>
  <c r="W363" i="15"/>
  <c r="AK363" i="15" s="1"/>
  <c r="W364" i="15"/>
  <c r="AK364" i="15" s="1"/>
  <c r="W365" i="15"/>
  <c r="AK365" i="15" s="1"/>
  <c r="W366" i="15"/>
  <c r="AK366" i="15" s="1"/>
  <c r="W367" i="15"/>
  <c r="AK367" i="15" s="1"/>
  <c r="W368" i="15"/>
  <c r="AK368" i="15" s="1"/>
  <c r="W369" i="15"/>
  <c r="AK369" i="15" s="1"/>
  <c r="W370" i="15"/>
  <c r="AK370" i="15" s="1"/>
  <c r="W371" i="15"/>
  <c r="AK371" i="15" s="1"/>
  <c r="W372" i="15"/>
  <c r="AK372" i="15" s="1"/>
  <c r="W373" i="15"/>
  <c r="AK373" i="15" s="1"/>
  <c r="W374" i="15"/>
  <c r="AK374" i="15" s="1"/>
  <c r="W375" i="15"/>
  <c r="AK375" i="15" s="1"/>
  <c r="W376" i="15"/>
  <c r="AK376" i="15" s="1"/>
  <c r="W377" i="15"/>
  <c r="AK377" i="15" s="1"/>
  <c r="W378" i="15"/>
  <c r="AK378" i="15" s="1"/>
  <c r="W379" i="15"/>
  <c r="AK379" i="15" s="1"/>
  <c r="W380" i="15"/>
  <c r="AK380" i="15" s="1"/>
  <c r="W381" i="15"/>
  <c r="AK381" i="15" s="1"/>
  <c r="W382" i="15"/>
  <c r="AK382" i="15" s="1"/>
  <c r="W383" i="15"/>
  <c r="AK383" i="15" s="1"/>
  <c r="W384" i="15"/>
  <c r="AK384" i="15" s="1"/>
  <c r="W385" i="15"/>
  <c r="AK385" i="15" s="1"/>
  <c r="W386" i="15"/>
  <c r="AK386" i="15" s="1"/>
  <c r="W387" i="15"/>
  <c r="AK387" i="15" s="1"/>
  <c r="W388" i="15"/>
  <c r="AK388" i="15" s="1"/>
  <c r="W389" i="15"/>
  <c r="AK389" i="15" s="1"/>
  <c r="W390" i="15"/>
  <c r="AK390" i="15" s="1"/>
  <c r="W391" i="15"/>
  <c r="AK391" i="15" s="1"/>
  <c r="W392" i="15"/>
  <c r="AK392" i="15" s="1"/>
  <c r="W393" i="15"/>
  <c r="AK393" i="15" s="1"/>
  <c r="W394" i="15"/>
  <c r="AK394" i="15" s="1"/>
  <c r="W395" i="15"/>
  <c r="AK395" i="15" s="1"/>
  <c r="W396" i="15"/>
  <c r="AK396" i="15" s="1"/>
  <c r="W397" i="15"/>
  <c r="AK397" i="15" s="1"/>
  <c r="W398" i="15"/>
  <c r="AK398" i="15" s="1"/>
  <c r="W399" i="15"/>
  <c r="AK399" i="15" s="1"/>
  <c r="W400" i="15"/>
  <c r="AK400" i="15" s="1"/>
  <c r="W401" i="15"/>
  <c r="AK401" i="15" s="1"/>
  <c r="W402" i="15"/>
  <c r="AK402" i="15" s="1"/>
  <c r="W403" i="15"/>
  <c r="AK403" i="15" s="1"/>
  <c r="W404" i="15"/>
  <c r="AK404" i="15" s="1"/>
  <c r="W405" i="15"/>
  <c r="AK405" i="15" s="1"/>
  <c r="W406" i="15"/>
  <c r="AK406" i="15" s="1"/>
  <c r="W407" i="15"/>
  <c r="AK407" i="15" s="1"/>
  <c r="W408" i="15"/>
  <c r="AK408" i="15" s="1"/>
  <c r="W409" i="15"/>
  <c r="AK409" i="15" s="1"/>
  <c r="W410" i="15"/>
  <c r="AK410" i="15" s="1"/>
  <c r="W411" i="15"/>
  <c r="AK411" i="15" s="1"/>
  <c r="W412" i="15"/>
  <c r="AK412" i="15" s="1"/>
  <c r="W413" i="15"/>
  <c r="AK413" i="15" s="1"/>
  <c r="W414" i="15"/>
  <c r="AK414" i="15" s="1"/>
  <c r="W415" i="15"/>
  <c r="AK415" i="15" s="1"/>
  <c r="W416" i="15"/>
  <c r="AK416" i="15" s="1"/>
  <c r="W417" i="15"/>
  <c r="AK417" i="15" s="1"/>
  <c r="W418" i="15"/>
  <c r="AK418" i="15" s="1"/>
  <c r="W419" i="15"/>
  <c r="AK419" i="15" s="1"/>
  <c r="W420" i="15"/>
  <c r="AK420" i="15" s="1"/>
  <c r="W421" i="15"/>
  <c r="AK421" i="15" s="1"/>
  <c r="W422" i="15"/>
  <c r="AK422" i="15" s="1"/>
  <c r="W423" i="15"/>
  <c r="AK423" i="15" s="1"/>
  <c r="W424" i="15"/>
  <c r="AK424" i="15" s="1"/>
  <c r="W425" i="15"/>
  <c r="AK425" i="15" s="1"/>
  <c r="W426" i="15"/>
  <c r="AK426" i="15" s="1"/>
  <c r="W427" i="15"/>
  <c r="AK427" i="15" s="1"/>
  <c r="W428" i="15"/>
  <c r="AK428" i="15" s="1"/>
  <c r="W429" i="15"/>
  <c r="AK429" i="15" s="1"/>
  <c r="W430" i="15"/>
  <c r="AK430" i="15" s="1"/>
  <c r="W431" i="15"/>
  <c r="AK431" i="15" s="1"/>
  <c r="W432" i="15"/>
  <c r="AK432" i="15" s="1"/>
  <c r="W433" i="15"/>
  <c r="AK433" i="15" s="1"/>
  <c r="W434" i="15"/>
  <c r="AK434" i="15" s="1"/>
  <c r="W435" i="15"/>
  <c r="AK435" i="15" s="1"/>
  <c r="W436" i="15"/>
  <c r="AK436" i="15" s="1"/>
  <c r="W437" i="15"/>
  <c r="AK437" i="15" s="1"/>
  <c r="W438" i="15"/>
  <c r="AK438" i="15" s="1"/>
  <c r="W439" i="15"/>
  <c r="AK439" i="15" s="1"/>
  <c r="W440" i="15"/>
  <c r="AK440" i="15" s="1"/>
  <c r="W441" i="15"/>
  <c r="AK441" i="15" s="1"/>
  <c r="W442" i="15"/>
  <c r="AK442" i="15" s="1"/>
  <c r="W443" i="15"/>
  <c r="AK443" i="15" s="1"/>
  <c r="W444" i="15"/>
  <c r="AK444" i="15" s="1"/>
  <c r="W445" i="15"/>
  <c r="AK445" i="15" s="1"/>
  <c r="W446" i="15"/>
  <c r="AK446" i="15" s="1"/>
  <c r="W447" i="15"/>
  <c r="AK447" i="15" s="1"/>
  <c r="W448" i="15"/>
  <c r="AK448" i="15" s="1"/>
  <c r="W449" i="15"/>
  <c r="AK449" i="15" s="1"/>
  <c r="W450" i="15"/>
  <c r="AK450" i="15" s="1"/>
  <c r="W451" i="15"/>
  <c r="AK451" i="15" s="1"/>
  <c r="W452" i="15"/>
  <c r="AK452" i="15" s="1"/>
  <c r="W453" i="15"/>
  <c r="AK453" i="15" s="1"/>
  <c r="W454" i="15"/>
  <c r="AK454" i="15" s="1"/>
  <c r="W455" i="15"/>
  <c r="AK455" i="15" s="1"/>
  <c r="W456" i="15"/>
  <c r="AK456" i="15" s="1"/>
  <c r="W457" i="15"/>
  <c r="AK457" i="15" s="1"/>
  <c r="W458" i="15"/>
  <c r="AK458" i="15" s="1"/>
  <c r="W459" i="15"/>
  <c r="AK459" i="15" s="1"/>
  <c r="W460" i="15"/>
  <c r="AK460" i="15" s="1"/>
  <c r="W461" i="15"/>
  <c r="AK461" i="15" s="1"/>
  <c r="W462" i="15"/>
  <c r="AK462" i="15" s="1"/>
  <c r="W463" i="15"/>
  <c r="AK463" i="15" s="1"/>
  <c r="W464" i="15"/>
  <c r="AK464" i="15" s="1"/>
  <c r="W465" i="15"/>
  <c r="AK465" i="15" s="1"/>
  <c r="W466" i="15"/>
  <c r="AK466" i="15" s="1"/>
  <c r="W467" i="15"/>
  <c r="AK467" i="15" s="1"/>
  <c r="W468" i="15"/>
  <c r="AK468" i="15" s="1"/>
  <c r="W469" i="15"/>
  <c r="AK469" i="15" s="1"/>
  <c r="W470" i="15"/>
  <c r="AK470" i="15" s="1"/>
  <c r="W471" i="15"/>
  <c r="AK471" i="15" s="1"/>
  <c r="W472" i="15"/>
  <c r="AK472" i="15" s="1"/>
  <c r="W473" i="15"/>
  <c r="AK473" i="15" s="1"/>
  <c r="W474" i="15"/>
  <c r="AK474" i="15" s="1"/>
  <c r="W475" i="15"/>
  <c r="AK475" i="15" s="1"/>
  <c r="W476" i="15"/>
  <c r="AK476" i="15" s="1"/>
  <c r="W477" i="15"/>
  <c r="AK477" i="15" s="1"/>
  <c r="W478" i="15"/>
  <c r="AK478" i="15" s="1"/>
  <c r="W479" i="15"/>
  <c r="AK479" i="15" s="1"/>
  <c r="W480" i="15"/>
  <c r="AK480" i="15" s="1"/>
  <c r="W481" i="15"/>
  <c r="AK481" i="15" s="1"/>
  <c r="W482" i="15"/>
  <c r="AK482" i="15" s="1"/>
  <c r="W483" i="15"/>
  <c r="AK483" i="15" s="1"/>
  <c r="W484" i="15"/>
  <c r="AK484" i="15" s="1"/>
  <c r="W485" i="15"/>
  <c r="AK485" i="15" s="1"/>
  <c r="W486" i="15"/>
  <c r="AK486" i="15" s="1"/>
  <c r="W487" i="15"/>
  <c r="AK487" i="15" s="1"/>
  <c r="W488" i="15"/>
  <c r="AK488" i="15" s="1"/>
  <c r="W489" i="15"/>
  <c r="AK489" i="15" s="1"/>
  <c r="W490" i="15"/>
  <c r="AK490" i="15" s="1"/>
  <c r="W491" i="15"/>
  <c r="AK491" i="15" s="1"/>
  <c r="W492" i="15"/>
  <c r="AK492" i="15" s="1"/>
  <c r="W493" i="15"/>
  <c r="AK493" i="15" s="1"/>
  <c r="W494" i="15"/>
  <c r="AK494" i="15" s="1"/>
  <c r="W495" i="15"/>
  <c r="AK495" i="15" s="1"/>
  <c r="W496" i="15"/>
  <c r="AK496" i="15" s="1"/>
  <c r="W497" i="15"/>
  <c r="AK497" i="15" s="1"/>
  <c r="W498" i="15"/>
  <c r="AK498" i="15" s="1"/>
  <c r="W499" i="15"/>
  <c r="AK499" i="15" s="1"/>
  <c r="W500" i="15"/>
  <c r="AK500" i="15" s="1"/>
  <c r="W501" i="15"/>
  <c r="AK501" i="15" s="1"/>
  <c r="W502" i="15"/>
  <c r="AK502" i="15" s="1"/>
  <c r="W503" i="15"/>
  <c r="AK503" i="15" s="1"/>
  <c r="W504" i="15"/>
  <c r="AK504" i="15" s="1"/>
  <c r="W505" i="15"/>
  <c r="AK505" i="15" s="1"/>
  <c r="W506" i="15"/>
  <c r="AK506" i="15" s="1"/>
  <c r="W507" i="15"/>
  <c r="AK507" i="15" s="1"/>
  <c r="W508" i="15"/>
  <c r="AK508" i="15" s="1"/>
  <c r="W509" i="15"/>
  <c r="AK509" i="15" s="1"/>
  <c r="W510" i="15"/>
  <c r="AK510" i="15" s="1"/>
  <c r="W511" i="15"/>
  <c r="AK511" i="15" s="1"/>
  <c r="W512" i="15"/>
  <c r="AK512" i="15" s="1"/>
  <c r="W513" i="15"/>
  <c r="AK513" i="15" s="1"/>
  <c r="W514" i="15"/>
  <c r="AK514" i="15" s="1"/>
  <c r="W515" i="15"/>
  <c r="AK515" i="15" s="1"/>
  <c r="W516" i="15"/>
  <c r="AK516" i="15" s="1"/>
  <c r="W517" i="15"/>
  <c r="AK517" i="15" s="1"/>
  <c r="W518" i="15"/>
  <c r="AK518" i="15" s="1"/>
  <c r="W519" i="15"/>
  <c r="AK519" i="15" s="1"/>
  <c r="W520" i="15"/>
  <c r="AK520" i="15" s="1"/>
  <c r="W521" i="15"/>
  <c r="AK521" i="15" s="1"/>
  <c r="W522" i="15"/>
  <c r="AK522" i="15" s="1"/>
  <c r="W523" i="15"/>
  <c r="AK523" i="15" s="1"/>
  <c r="W524" i="15"/>
  <c r="AK524" i="15" s="1"/>
  <c r="W525" i="15"/>
  <c r="AK525" i="15" s="1"/>
  <c r="W526" i="15"/>
  <c r="AK526" i="15" s="1"/>
  <c r="W527" i="15"/>
  <c r="AK527" i="15" s="1"/>
  <c r="W528" i="15"/>
  <c r="AK528" i="15" s="1"/>
  <c r="W529" i="15"/>
  <c r="AK529" i="15" s="1"/>
  <c r="W530" i="15"/>
  <c r="AK530" i="15" s="1"/>
  <c r="W531" i="15"/>
  <c r="AK531" i="15" s="1"/>
  <c r="W532" i="15"/>
  <c r="AK532" i="15" s="1"/>
  <c r="W533" i="15"/>
  <c r="AK533" i="15" s="1"/>
  <c r="W534" i="15"/>
  <c r="AK534" i="15" s="1"/>
  <c r="W535" i="15"/>
  <c r="AK535" i="15" s="1"/>
  <c r="W536" i="15"/>
  <c r="AK536" i="15" s="1"/>
  <c r="W537" i="15"/>
  <c r="AK537" i="15" s="1"/>
  <c r="W538" i="15"/>
  <c r="AK538" i="15" s="1"/>
  <c r="W539" i="15"/>
  <c r="AK539" i="15" s="1"/>
  <c r="W540" i="15"/>
  <c r="AK540" i="15" s="1"/>
  <c r="W541" i="15"/>
  <c r="AK541" i="15" s="1"/>
  <c r="W542" i="15"/>
  <c r="AK542" i="15" s="1"/>
  <c r="W543" i="15"/>
  <c r="AK543" i="15" s="1"/>
  <c r="W544" i="15"/>
  <c r="AK544" i="15" s="1"/>
  <c r="W545" i="15"/>
  <c r="AK545" i="15" s="1"/>
  <c r="W546" i="15"/>
  <c r="AK546" i="15" s="1"/>
  <c r="W547" i="15"/>
  <c r="AK547" i="15" s="1"/>
  <c r="W548" i="15"/>
  <c r="AK548" i="15" s="1"/>
  <c r="W549" i="15"/>
  <c r="AK549" i="15" s="1"/>
  <c r="W550" i="15"/>
  <c r="AK550" i="15" s="1"/>
  <c r="W551" i="15"/>
  <c r="AK551" i="15" s="1"/>
  <c r="W552" i="15"/>
  <c r="AK552" i="15" s="1"/>
  <c r="W553" i="15"/>
  <c r="AK553" i="15" s="1"/>
  <c r="W554" i="15"/>
  <c r="AK554" i="15" s="1"/>
  <c r="W555" i="15"/>
  <c r="AK555" i="15" s="1"/>
  <c r="W556" i="15"/>
  <c r="AK556" i="15" s="1"/>
  <c r="W557" i="15"/>
  <c r="AK557" i="15" s="1"/>
  <c r="W558" i="15"/>
  <c r="AK558" i="15" s="1"/>
  <c r="W559" i="15"/>
  <c r="AK559" i="15" s="1"/>
  <c r="W560" i="15"/>
  <c r="AK560" i="15" s="1"/>
  <c r="W561" i="15"/>
  <c r="AK561" i="15" s="1"/>
  <c r="W562" i="15"/>
  <c r="AK562" i="15" s="1"/>
  <c r="W563" i="15"/>
  <c r="AK563" i="15" s="1"/>
  <c r="W564" i="15"/>
  <c r="AK564" i="15" s="1"/>
  <c r="W565" i="15"/>
  <c r="AK565" i="15" s="1"/>
  <c r="W566" i="15"/>
  <c r="AK566" i="15" s="1"/>
  <c r="W567" i="15"/>
  <c r="AK567" i="15" s="1"/>
  <c r="W568" i="15"/>
  <c r="AK568" i="15" s="1"/>
  <c r="W569" i="15"/>
  <c r="AK569" i="15" s="1"/>
  <c r="W570" i="15"/>
  <c r="AK570" i="15" s="1"/>
  <c r="W571" i="15"/>
  <c r="AK571" i="15" s="1"/>
  <c r="W572" i="15"/>
  <c r="AK572" i="15" s="1"/>
  <c r="W573" i="15"/>
  <c r="AK573" i="15" s="1"/>
  <c r="W574" i="15"/>
  <c r="AK574" i="15" s="1"/>
  <c r="W575" i="15"/>
  <c r="AK575" i="15" s="1"/>
  <c r="W576" i="15"/>
  <c r="AK576" i="15" s="1"/>
  <c r="W577" i="15"/>
  <c r="AK577" i="15" s="1"/>
  <c r="W578" i="15"/>
  <c r="AK578" i="15" s="1"/>
  <c r="W579" i="15"/>
  <c r="AK579" i="15" s="1"/>
  <c r="W580" i="15"/>
  <c r="AK580" i="15" s="1"/>
  <c r="W581" i="15"/>
  <c r="AK581" i="15" s="1"/>
  <c r="W582" i="15"/>
  <c r="AK582" i="15" s="1"/>
  <c r="W583" i="15"/>
  <c r="AK583" i="15" s="1"/>
  <c r="W584" i="15"/>
  <c r="AK584" i="15" s="1"/>
  <c r="W585" i="15"/>
  <c r="AK585" i="15" s="1"/>
  <c r="W586" i="15"/>
  <c r="AK586" i="15" s="1"/>
  <c r="W587" i="15"/>
  <c r="AK587" i="15" s="1"/>
  <c r="W588" i="15"/>
  <c r="AK588" i="15" s="1"/>
  <c r="W589" i="15"/>
  <c r="AK589" i="15" s="1"/>
  <c r="W590" i="15"/>
  <c r="AK590" i="15" s="1"/>
  <c r="W591" i="15"/>
  <c r="AK591" i="15" s="1"/>
  <c r="W592" i="15"/>
  <c r="AK592" i="15" s="1"/>
  <c r="W593" i="15"/>
  <c r="AK593" i="15" s="1"/>
  <c r="W594" i="15"/>
  <c r="AK594" i="15" s="1"/>
  <c r="W595" i="15"/>
  <c r="AK595" i="15" s="1"/>
  <c r="W596" i="15"/>
  <c r="AK596" i="15" s="1"/>
  <c r="W597" i="15"/>
  <c r="AK597" i="15" s="1"/>
  <c r="W598" i="15"/>
  <c r="AK598" i="15" s="1"/>
  <c r="W599" i="15"/>
  <c r="AK599" i="15" s="1"/>
  <c r="W600" i="15"/>
  <c r="AK600" i="15" s="1"/>
  <c r="W601" i="15"/>
  <c r="AK601" i="15" s="1"/>
  <c r="W602" i="15"/>
  <c r="AK602" i="15" s="1"/>
  <c r="W603" i="15"/>
  <c r="AK603" i="15" s="1"/>
  <c r="W604" i="15"/>
  <c r="AK604" i="15" s="1"/>
  <c r="W605" i="15"/>
  <c r="AK605" i="15" s="1"/>
  <c r="W606" i="15"/>
  <c r="AK606" i="15" s="1"/>
  <c r="W607" i="15"/>
  <c r="AK607" i="15" s="1"/>
  <c r="W608" i="15"/>
  <c r="AK608" i="15" s="1"/>
  <c r="W609" i="15"/>
  <c r="AK609" i="15" s="1"/>
  <c r="W610" i="15"/>
  <c r="AK610" i="15" s="1"/>
  <c r="W611" i="15"/>
  <c r="AK611" i="15" s="1"/>
  <c r="W612" i="15"/>
  <c r="AK612" i="15" s="1"/>
  <c r="W613" i="15"/>
  <c r="AK613" i="15" s="1"/>
  <c r="W614" i="15"/>
  <c r="AK614" i="15" s="1"/>
  <c r="W615" i="15"/>
  <c r="AK615" i="15" s="1"/>
  <c r="W616" i="15"/>
  <c r="AK616" i="15" s="1"/>
  <c r="W617" i="15"/>
  <c r="AK617" i="15" s="1"/>
  <c r="W618" i="15"/>
  <c r="AK618" i="15" s="1"/>
  <c r="W619" i="15"/>
  <c r="AK619" i="15" s="1"/>
  <c r="W620" i="15"/>
  <c r="AK620" i="15" s="1"/>
  <c r="W621" i="15"/>
  <c r="AK621" i="15" s="1"/>
  <c r="W622" i="15"/>
  <c r="AK622" i="15" s="1"/>
  <c r="W623" i="15"/>
  <c r="AK623" i="15" s="1"/>
  <c r="W624" i="15"/>
  <c r="AK624" i="15" s="1"/>
  <c r="W625" i="15"/>
  <c r="AK625" i="15" s="1"/>
  <c r="W626" i="15"/>
  <c r="AK626" i="15" s="1"/>
  <c r="W627" i="15"/>
  <c r="AK627" i="15" s="1"/>
  <c r="W628" i="15"/>
  <c r="AK628" i="15" s="1"/>
  <c r="W629" i="15"/>
  <c r="AK629" i="15" s="1"/>
  <c r="W630" i="15"/>
  <c r="AK630" i="15" s="1"/>
  <c r="W631" i="15"/>
  <c r="AK631" i="15" s="1"/>
  <c r="W632" i="15"/>
  <c r="AK632" i="15" s="1"/>
  <c r="W633" i="15"/>
  <c r="AK633" i="15" s="1"/>
  <c r="W634" i="15"/>
  <c r="AK634" i="15" s="1"/>
  <c r="W635" i="15"/>
  <c r="AK635" i="15" s="1"/>
  <c r="W636" i="15"/>
  <c r="AK636" i="15" s="1"/>
  <c r="W637" i="15"/>
  <c r="AK637" i="15" s="1"/>
  <c r="W638" i="15"/>
  <c r="AK638" i="15" s="1"/>
  <c r="W639" i="15"/>
  <c r="AK639" i="15" s="1"/>
  <c r="W640" i="15"/>
  <c r="AK640" i="15" s="1"/>
  <c r="W641" i="15"/>
  <c r="AK641" i="15" s="1"/>
  <c r="W642" i="15"/>
  <c r="AK642" i="15" s="1"/>
  <c r="W643" i="15"/>
  <c r="AK643" i="15" s="1"/>
  <c r="W644" i="15"/>
  <c r="AK644" i="15" s="1"/>
  <c r="W645" i="15"/>
  <c r="AK645" i="15" s="1"/>
  <c r="W646" i="15"/>
  <c r="AK646" i="15" s="1"/>
  <c r="W647" i="15"/>
  <c r="AK647" i="15" s="1"/>
  <c r="W648" i="15"/>
  <c r="AK648" i="15" s="1"/>
  <c r="W649" i="15"/>
  <c r="AK649" i="15" s="1"/>
  <c r="W650" i="15"/>
  <c r="AK650" i="15" s="1"/>
  <c r="W651" i="15"/>
  <c r="AK651" i="15" s="1"/>
  <c r="W652" i="15"/>
  <c r="AK652" i="15" s="1"/>
  <c r="W653" i="15"/>
  <c r="AK653" i="15" s="1"/>
  <c r="W654" i="15"/>
  <c r="AK654" i="15" s="1"/>
  <c r="W655" i="15"/>
  <c r="AK655" i="15" s="1"/>
  <c r="W656" i="15"/>
  <c r="AK656" i="15" s="1"/>
  <c r="W657" i="15"/>
  <c r="AK657" i="15" s="1"/>
  <c r="W658" i="15"/>
  <c r="AK658" i="15" s="1"/>
  <c r="W659" i="15"/>
  <c r="AK659" i="15" s="1"/>
  <c r="W660" i="15"/>
  <c r="AK660" i="15" s="1"/>
  <c r="W661" i="15"/>
  <c r="AK661" i="15" s="1"/>
  <c r="W662" i="15"/>
  <c r="AK662" i="15" s="1"/>
  <c r="W663" i="15"/>
  <c r="AK663" i="15" s="1"/>
  <c r="W664" i="15"/>
  <c r="AK664" i="15" s="1"/>
  <c r="W665" i="15"/>
  <c r="AK665" i="15" s="1"/>
  <c r="W666" i="15"/>
  <c r="AK666" i="15" s="1"/>
  <c r="W667" i="15"/>
  <c r="AK667" i="15" s="1"/>
  <c r="W668" i="15"/>
  <c r="AK668" i="15" s="1"/>
  <c r="W669" i="15"/>
  <c r="AK669" i="15" s="1"/>
  <c r="W670" i="15"/>
  <c r="AK670" i="15" s="1"/>
  <c r="W671" i="15"/>
  <c r="AK671" i="15" s="1"/>
  <c r="W672" i="15"/>
  <c r="AK672" i="15" s="1"/>
  <c r="W673" i="15"/>
  <c r="AK673" i="15" s="1"/>
  <c r="W674" i="15"/>
  <c r="AK674" i="15" s="1"/>
  <c r="W675" i="15"/>
  <c r="AK675" i="15" s="1"/>
  <c r="W676" i="15"/>
  <c r="AK676" i="15" s="1"/>
  <c r="W677" i="15"/>
  <c r="AK677" i="15" s="1"/>
  <c r="W678" i="15"/>
  <c r="AK678" i="15" s="1"/>
  <c r="W679" i="15"/>
  <c r="AK679" i="15" s="1"/>
  <c r="W680" i="15"/>
  <c r="AK680" i="15" s="1"/>
  <c r="W681" i="15"/>
  <c r="AK681" i="15" s="1"/>
  <c r="W682" i="15"/>
  <c r="AK682" i="15" s="1"/>
  <c r="W683" i="15"/>
  <c r="AK683" i="15" s="1"/>
  <c r="W684" i="15"/>
  <c r="AK684" i="15" s="1"/>
  <c r="W685" i="15"/>
  <c r="AK685" i="15" s="1"/>
  <c r="W686" i="15"/>
  <c r="AK686" i="15" s="1"/>
  <c r="W687" i="15"/>
  <c r="AK687" i="15" s="1"/>
  <c r="W688" i="15"/>
  <c r="AK688" i="15" s="1"/>
  <c r="W689" i="15"/>
  <c r="AK689" i="15" s="1"/>
  <c r="W690" i="15"/>
  <c r="AK690" i="15" s="1"/>
  <c r="W691" i="15"/>
  <c r="AK691" i="15" s="1"/>
  <c r="W692" i="15"/>
  <c r="AK692" i="15" s="1"/>
  <c r="W693" i="15"/>
  <c r="AK693" i="15" s="1"/>
  <c r="W694" i="15"/>
  <c r="AK694" i="15" s="1"/>
  <c r="W695" i="15"/>
  <c r="AK695" i="15" s="1"/>
  <c r="W696" i="15"/>
  <c r="AK696" i="15" s="1"/>
  <c r="W697" i="15"/>
  <c r="AK697" i="15" s="1"/>
  <c r="W698" i="15"/>
  <c r="AK698" i="15" s="1"/>
  <c r="W699" i="15"/>
  <c r="AK699" i="15" s="1"/>
  <c r="W700" i="15"/>
  <c r="AK700" i="15" s="1"/>
  <c r="W701" i="15"/>
  <c r="AK701" i="15" s="1"/>
  <c r="W702" i="15"/>
  <c r="AK702" i="15" s="1"/>
  <c r="W703" i="15"/>
  <c r="AK703" i="15" s="1"/>
  <c r="W704" i="15"/>
  <c r="AK704" i="15" s="1"/>
  <c r="W705" i="15"/>
  <c r="AK705" i="15" s="1"/>
  <c r="W706" i="15"/>
  <c r="AK706" i="15" s="1"/>
  <c r="W707" i="15"/>
  <c r="AK707" i="15" s="1"/>
  <c r="W708" i="15"/>
  <c r="AK708" i="15" s="1"/>
  <c r="W709" i="15"/>
  <c r="AK709" i="15" s="1"/>
  <c r="W710" i="15"/>
  <c r="AK710" i="15" s="1"/>
  <c r="W711" i="15"/>
  <c r="AK711" i="15" s="1"/>
  <c r="W712" i="15"/>
  <c r="AK712" i="15" s="1"/>
  <c r="W713" i="15"/>
  <c r="AK713" i="15" s="1"/>
  <c r="W714" i="15"/>
  <c r="AK714" i="15" s="1"/>
  <c r="W715" i="15"/>
  <c r="AK715" i="15" s="1"/>
  <c r="W716" i="15"/>
  <c r="AK716" i="15" s="1"/>
  <c r="W717" i="15"/>
  <c r="AK717" i="15" s="1"/>
  <c r="W718" i="15"/>
  <c r="AK718" i="15" s="1"/>
  <c r="W719" i="15"/>
  <c r="AK719" i="15" s="1"/>
  <c r="W720" i="15"/>
  <c r="AK720" i="15" s="1"/>
  <c r="W721" i="15"/>
  <c r="AK721" i="15" s="1"/>
  <c r="W722" i="15"/>
  <c r="AK722" i="15" s="1"/>
  <c r="W723" i="15"/>
  <c r="AK723" i="15" s="1"/>
  <c r="W724" i="15"/>
  <c r="AK724" i="15" s="1"/>
  <c r="W725" i="15"/>
  <c r="AK725" i="15" s="1"/>
  <c r="W726" i="15"/>
  <c r="AK726" i="15" s="1"/>
  <c r="W727" i="15"/>
  <c r="AK727" i="15" s="1"/>
  <c r="W728" i="15"/>
  <c r="AK728" i="15" s="1"/>
  <c r="W729" i="15"/>
  <c r="AK729" i="15" s="1"/>
  <c r="W730" i="15"/>
  <c r="AK730" i="15" s="1"/>
  <c r="W731" i="15"/>
  <c r="AK731" i="15" s="1"/>
  <c r="W732" i="15"/>
  <c r="AK732" i="15" s="1"/>
  <c r="W733" i="15"/>
  <c r="AK733" i="15" s="1"/>
  <c r="W734" i="15"/>
  <c r="AK734" i="15" s="1"/>
  <c r="W735" i="15"/>
  <c r="AK735" i="15" s="1"/>
  <c r="W736" i="15"/>
  <c r="AK736" i="15" s="1"/>
  <c r="W737" i="15"/>
  <c r="AK737" i="15" s="1"/>
  <c r="W738" i="15"/>
  <c r="AK738" i="15" s="1"/>
  <c r="W739" i="15"/>
  <c r="AK739" i="15" s="1"/>
  <c r="W740" i="15"/>
  <c r="AK740" i="15" s="1"/>
  <c r="W741" i="15"/>
  <c r="AK741" i="15" s="1"/>
  <c r="W742" i="15"/>
  <c r="AK742" i="15" s="1"/>
  <c r="W743" i="15"/>
  <c r="AK743" i="15" s="1"/>
  <c r="W744" i="15"/>
  <c r="AK744" i="15" s="1"/>
  <c r="W745" i="15"/>
  <c r="AK745" i="15" s="1"/>
  <c r="W746" i="15"/>
  <c r="AK746" i="15" s="1"/>
  <c r="W747" i="15"/>
  <c r="AK747" i="15" s="1"/>
  <c r="W748" i="15"/>
  <c r="AK748" i="15" s="1"/>
  <c r="W749" i="15"/>
  <c r="AK749" i="15" s="1"/>
  <c r="W750" i="15"/>
  <c r="AK750" i="15" s="1"/>
  <c r="W751" i="15"/>
  <c r="AK751" i="15" s="1"/>
  <c r="W752" i="15"/>
  <c r="AK752" i="15" s="1"/>
  <c r="W753" i="15"/>
  <c r="AK753" i="15" s="1"/>
  <c r="W754" i="15"/>
  <c r="AK754" i="15" s="1"/>
  <c r="W755" i="15"/>
  <c r="AK755" i="15" s="1"/>
  <c r="W756" i="15"/>
  <c r="AK756" i="15" s="1"/>
  <c r="W757" i="15"/>
  <c r="AK757" i="15" s="1"/>
  <c r="W758" i="15"/>
  <c r="AK758" i="15" s="1"/>
  <c r="W759" i="15"/>
  <c r="AK759" i="15" s="1"/>
  <c r="W760" i="15"/>
  <c r="AK760" i="15" s="1"/>
  <c r="W761" i="15"/>
  <c r="AK761" i="15" s="1"/>
  <c r="W762" i="15"/>
  <c r="AK762" i="15" s="1"/>
  <c r="W763" i="15"/>
  <c r="AK763" i="15" s="1"/>
  <c r="W764" i="15"/>
  <c r="AK764" i="15" s="1"/>
  <c r="W765" i="15"/>
  <c r="AK765" i="15" s="1"/>
  <c r="W766" i="15"/>
  <c r="AK766" i="15" s="1"/>
  <c r="W767" i="15"/>
  <c r="AK767" i="15" s="1"/>
  <c r="W768" i="15"/>
  <c r="AK768" i="15" s="1"/>
  <c r="W769" i="15"/>
  <c r="AK769" i="15" s="1"/>
  <c r="W770" i="15"/>
  <c r="AK770" i="15" s="1"/>
  <c r="W771" i="15"/>
  <c r="AK771" i="15" s="1"/>
  <c r="W772" i="15"/>
  <c r="AK772" i="15" s="1"/>
  <c r="W773" i="15"/>
  <c r="AK773" i="15" s="1"/>
  <c r="W774" i="15"/>
  <c r="AK774" i="15" s="1"/>
  <c r="W775" i="15"/>
  <c r="AK775" i="15" s="1"/>
  <c r="W776" i="15"/>
  <c r="AK776" i="15" s="1"/>
  <c r="W777" i="15"/>
  <c r="AK777" i="15" s="1"/>
  <c r="W778" i="15"/>
  <c r="AK778" i="15" s="1"/>
  <c r="W779" i="15"/>
  <c r="AK779" i="15" s="1"/>
  <c r="W780" i="15"/>
  <c r="AK780" i="15" s="1"/>
  <c r="W781" i="15"/>
  <c r="AK781" i="15" s="1"/>
  <c r="W782" i="15"/>
  <c r="AK782" i="15" s="1"/>
  <c r="W783" i="15"/>
  <c r="AK783" i="15" s="1"/>
  <c r="W784" i="15"/>
  <c r="AK784" i="15" s="1"/>
  <c r="W785" i="15"/>
  <c r="AK785" i="15" s="1"/>
  <c r="W786" i="15"/>
  <c r="AK786" i="15" s="1"/>
  <c r="W787" i="15"/>
  <c r="AK787" i="15" s="1"/>
  <c r="W788" i="15"/>
  <c r="AK788" i="15" s="1"/>
  <c r="W789" i="15"/>
  <c r="AK789" i="15" s="1"/>
  <c r="W790" i="15"/>
  <c r="AK790" i="15" s="1"/>
  <c r="W791" i="15"/>
  <c r="AK791" i="15" s="1"/>
  <c r="W792" i="15"/>
  <c r="AK792" i="15" s="1"/>
  <c r="W793" i="15"/>
  <c r="AK793" i="15" s="1"/>
  <c r="W794" i="15"/>
  <c r="AK794" i="15" s="1"/>
  <c r="W795" i="15"/>
  <c r="AK795" i="15" s="1"/>
  <c r="W796" i="15"/>
  <c r="AK796" i="15" s="1"/>
  <c r="W797" i="15"/>
  <c r="AK797" i="15" s="1"/>
  <c r="W798" i="15"/>
  <c r="AK798" i="15" s="1"/>
  <c r="W799" i="15"/>
  <c r="AK799" i="15" s="1"/>
  <c r="W800" i="15"/>
  <c r="AK800" i="15" s="1"/>
  <c r="W801" i="15"/>
  <c r="AK801" i="15" s="1"/>
  <c r="W802" i="15"/>
  <c r="AK802" i="15" s="1"/>
  <c r="W803" i="15"/>
  <c r="AK803" i="15" s="1"/>
  <c r="W804" i="15"/>
  <c r="AK804" i="15" s="1"/>
  <c r="W805" i="15"/>
  <c r="AK805" i="15" s="1"/>
  <c r="W806" i="15"/>
  <c r="AK806" i="15" s="1"/>
  <c r="W807" i="15"/>
  <c r="AK807" i="15" s="1"/>
  <c r="W808" i="15"/>
  <c r="AK808" i="15" s="1"/>
  <c r="W809" i="15"/>
  <c r="AK809" i="15" s="1"/>
  <c r="W810" i="15"/>
  <c r="AK810" i="15" s="1"/>
  <c r="W811" i="15"/>
  <c r="AK811" i="15" s="1"/>
  <c r="W812" i="15"/>
  <c r="AK812" i="15" s="1"/>
  <c r="W813" i="15"/>
  <c r="AK813" i="15" s="1"/>
  <c r="W814" i="15"/>
  <c r="AK814" i="15" s="1"/>
  <c r="W815" i="15"/>
  <c r="AK815" i="15" s="1"/>
  <c r="W816" i="15"/>
  <c r="AK816" i="15" s="1"/>
  <c r="W817" i="15"/>
  <c r="AK817" i="15" s="1"/>
  <c r="W818" i="15"/>
  <c r="AK818" i="15" s="1"/>
  <c r="W819" i="15"/>
  <c r="AK819" i="15" s="1"/>
  <c r="W820" i="15"/>
  <c r="AK820" i="15" s="1"/>
  <c r="W821" i="15"/>
  <c r="AK821" i="15" s="1"/>
  <c r="W822" i="15"/>
  <c r="AK822" i="15" s="1"/>
  <c r="W823" i="15"/>
  <c r="AK823" i="15" s="1"/>
  <c r="W824" i="15"/>
  <c r="AK824" i="15" s="1"/>
  <c r="W825" i="15"/>
  <c r="AK825" i="15" s="1"/>
  <c r="W826" i="15"/>
  <c r="AK826" i="15" s="1"/>
  <c r="W827" i="15"/>
  <c r="AK827" i="15" s="1"/>
  <c r="W828" i="15"/>
  <c r="AK828" i="15" s="1"/>
  <c r="W829" i="15"/>
  <c r="AK829" i="15" s="1"/>
  <c r="W830" i="15"/>
  <c r="AK830" i="15" s="1"/>
  <c r="W831" i="15"/>
  <c r="AK831" i="15" s="1"/>
  <c r="W832" i="15"/>
  <c r="AK832" i="15" s="1"/>
  <c r="W833" i="15"/>
  <c r="AK833" i="15" s="1"/>
  <c r="W834" i="15"/>
  <c r="AK834" i="15" s="1"/>
  <c r="W835" i="15"/>
  <c r="AK835" i="15" s="1"/>
  <c r="W836" i="15"/>
  <c r="AK836" i="15" s="1"/>
  <c r="W837" i="15"/>
  <c r="AK837" i="15" s="1"/>
  <c r="W838" i="15"/>
  <c r="AK838" i="15" s="1"/>
  <c r="W839" i="15"/>
  <c r="AK839" i="15" s="1"/>
  <c r="W840" i="15"/>
  <c r="AK840" i="15" s="1"/>
  <c r="W841" i="15"/>
  <c r="AK841" i="15" s="1"/>
  <c r="W842" i="15"/>
  <c r="AK842" i="15" s="1"/>
  <c r="W843" i="15"/>
  <c r="AK843" i="15" s="1"/>
  <c r="W844" i="15"/>
  <c r="AK844" i="15" s="1"/>
  <c r="W845" i="15"/>
  <c r="AK845" i="15" s="1"/>
  <c r="W846" i="15"/>
  <c r="AK846" i="15" s="1"/>
  <c r="W847" i="15"/>
  <c r="AK847" i="15" s="1"/>
  <c r="W848" i="15"/>
  <c r="AK848" i="15" s="1"/>
  <c r="W849" i="15"/>
  <c r="AK849" i="15" s="1"/>
  <c r="W850" i="15"/>
  <c r="AK850" i="15" s="1"/>
  <c r="W851" i="15"/>
  <c r="AK851" i="15" s="1"/>
  <c r="W852" i="15"/>
  <c r="AK852" i="15" s="1"/>
  <c r="W853" i="15"/>
  <c r="AK853" i="15" s="1"/>
  <c r="W854" i="15"/>
  <c r="AK854" i="15" s="1"/>
  <c r="W855" i="15"/>
  <c r="AK855" i="15" s="1"/>
  <c r="W856" i="15"/>
  <c r="AK856" i="15" s="1"/>
  <c r="W857" i="15"/>
  <c r="AK857" i="15" s="1"/>
  <c r="W858" i="15"/>
  <c r="AK858" i="15" s="1"/>
  <c r="W859" i="15"/>
  <c r="AK859" i="15" s="1"/>
  <c r="W860" i="15"/>
  <c r="AK860" i="15" s="1"/>
  <c r="W861" i="15"/>
  <c r="AK861" i="15" s="1"/>
  <c r="W862" i="15"/>
  <c r="AK862" i="15" s="1"/>
  <c r="W863" i="15"/>
  <c r="AK863" i="15" s="1"/>
  <c r="W864" i="15"/>
  <c r="AK864" i="15" s="1"/>
  <c r="W865" i="15"/>
  <c r="AK865" i="15" s="1"/>
  <c r="W866" i="15"/>
  <c r="AK866" i="15" s="1"/>
  <c r="W867" i="15"/>
  <c r="AK867" i="15" s="1"/>
  <c r="W868" i="15"/>
  <c r="AK868" i="15" s="1"/>
  <c r="W869" i="15"/>
  <c r="AK869" i="15" s="1"/>
  <c r="W870" i="15"/>
  <c r="AK870" i="15" s="1"/>
  <c r="W871" i="15"/>
  <c r="AK871" i="15" s="1"/>
  <c r="W872" i="15"/>
  <c r="AK872" i="15" s="1"/>
  <c r="W873" i="15"/>
  <c r="AK873" i="15" s="1"/>
  <c r="W874" i="15"/>
  <c r="AK874" i="15" s="1"/>
  <c r="W875" i="15"/>
  <c r="AK875" i="15" s="1"/>
  <c r="W876" i="15"/>
  <c r="AK876" i="15" s="1"/>
  <c r="W877" i="15"/>
  <c r="AK877" i="15" s="1"/>
  <c r="W878" i="15"/>
  <c r="AK878" i="15" s="1"/>
  <c r="W879" i="15"/>
  <c r="AK879" i="15" s="1"/>
  <c r="W880" i="15"/>
  <c r="AK880" i="15" s="1"/>
  <c r="W881" i="15"/>
  <c r="AK881" i="15" s="1"/>
  <c r="W882" i="15"/>
  <c r="AK882" i="15" s="1"/>
  <c r="W883" i="15"/>
  <c r="AK883" i="15" s="1"/>
  <c r="W884" i="15"/>
  <c r="AK884" i="15" s="1"/>
  <c r="W885" i="15"/>
  <c r="AK885" i="15" s="1"/>
  <c r="W886" i="15"/>
  <c r="AK886" i="15" s="1"/>
  <c r="W887" i="15"/>
  <c r="AK887" i="15" s="1"/>
  <c r="W888" i="15"/>
  <c r="AK888" i="15" s="1"/>
  <c r="W889" i="15"/>
  <c r="AK889" i="15" s="1"/>
  <c r="W890" i="15"/>
  <c r="AK890" i="15" s="1"/>
  <c r="W891" i="15"/>
  <c r="AK891" i="15" s="1"/>
  <c r="W892" i="15"/>
  <c r="AK892" i="15" s="1"/>
  <c r="W893" i="15"/>
  <c r="AK893" i="15" s="1"/>
  <c r="W894" i="15"/>
  <c r="AK894" i="15" s="1"/>
  <c r="W895" i="15"/>
  <c r="AK895" i="15" s="1"/>
  <c r="W896" i="15"/>
  <c r="AK896" i="15" s="1"/>
  <c r="W897" i="15"/>
  <c r="AK897" i="15" s="1"/>
  <c r="W898" i="15"/>
  <c r="AK898" i="15" s="1"/>
  <c r="W899" i="15"/>
  <c r="AK899" i="15" s="1"/>
  <c r="W900" i="15"/>
  <c r="AK900" i="15" s="1"/>
  <c r="W901" i="15"/>
  <c r="AK901" i="15" s="1"/>
  <c r="W902" i="15"/>
  <c r="AK902" i="15" s="1"/>
  <c r="W903" i="15"/>
  <c r="AK903" i="15" s="1"/>
  <c r="W904" i="15"/>
  <c r="AK904" i="15" s="1"/>
  <c r="W905" i="15"/>
  <c r="AK905" i="15" s="1"/>
  <c r="W906" i="15"/>
  <c r="AK906" i="15" s="1"/>
  <c r="W907" i="15"/>
  <c r="AK907" i="15" s="1"/>
  <c r="W908" i="15"/>
  <c r="AK908" i="15" s="1"/>
  <c r="W909" i="15"/>
  <c r="AK909" i="15" s="1"/>
  <c r="W910" i="15"/>
  <c r="AK910" i="15" s="1"/>
  <c r="W911" i="15"/>
  <c r="AK911" i="15" s="1"/>
  <c r="W912" i="15"/>
  <c r="AK912" i="15" s="1"/>
  <c r="W913" i="15"/>
  <c r="AK913" i="15" s="1"/>
  <c r="W914" i="15"/>
  <c r="AK914" i="15" s="1"/>
  <c r="W915" i="15"/>
  <c r="AK915" i="15" s="1"/>
  <c r="W916" i="15"/>
  <c r="AK916" i="15" s="1"/>
  <c r="W917" i="15"/>
  <c r="AK917" i="15" s="1"/>
  <c r="W918" i="15"/>
  <c r="AK918" i="15" s="1"/>
  <c r="W919" i="15"/>
  <c r="AK919" i="15" s="1"/>
  <c r="W920" i="15"/>
  <c r="AK920" i="15" s="1"/>
  <c r="W921" i="15"/>
  <c r="AK921" i="15" s="1"/>
  <c r="W922" i="15"/>
  <c r="AK922" i="15" s="1"/>
  <c r="W923" i="15"/>
  <c r="AK923" i="15" s="1"/>
  <c r="W924" i="15"/>
  <c r="AK924" i="15" s="1"/>
  <c r="W925" i="15"/>
  <c r="AK925" i="15" s="1"/>
  <c r="W926" i="15"/>
  <c r="AK926" i="15" s="1"/>
  <c r="W927" i="15"/>
  <c r="AK927" i="15" s="1"/>
  <c r="W928" i="15"/>
  <c r="AK928" i="15" s="1"/>
  <c r="W929" i="15"/>
  <c r="AK929" i="15" s="1"/>
  <c r="W930" i="15"/>
  <c r="AK930" i="15" s="1"/>
  <c r="W931" i="15"/>
  <c r="AK931" i="15" s="1"/>
  <c r="W932" i="15"/>
  <c r="AK932" i="15" s="1"/>
  <c r="W933" i="15"/>
  <c r="AK933" i="15" s="1"/>
  <c r="W934" i="15"/>
  <c r="AK934" i="15" s="1"/>
  <c r="W935" i="15"/>
  <c r="AK935" i="15" s="1"/>
  <c r="W936" i="15"/>
  <c r="AK936" i="15" s="1"/>
  <c r="W937" i="15"/>
  <c r="AK937" i="15" s="1"/>
  <c r="W938" i="15"/>
  <c r="AK938" i="15" s="1"/>
  <c r="W939" i="15"/>
  <c r="AK939" i="15" s="1"/>
  <c r="W940" i="15"/>
  <c r="AK940" i="15" s="1"/>
  <c r="W941" i="15"/>
  <c r="AK941" i="15" s="1"/>
  <c r="W942" i="15"/>
  <c r="AK942" i="15" s="1"/>
  <c r="W943" i="15"/>
  <c r="AK943" i="15" s="1"/>
  <c r="W944" i="15"/>
  <c r="AK944" i="15" s="1"/>
  <c r="W945" i="15"/>
  <c r="AK945" i="15" s="1"/>
  <c r="W946" i="15"/>
  <c r="AK946" i="15" s="1"/>
  <c r="W947" i="15"/>
  <c r="AK947" i="15" s="1"/>
  <c r="W948" i="15"/>
  <c r="AK948" i="15" s="1"/>
  <c r="W949" i="15"/>
  <c r="AK949" i="15" s="1"/>
  <c r="W950" i="15"/>
  <c r="AK950" i="15" s="1"/>
  <c r="W951" i="15"/>
  <c r="AK951" i="15" s="1"/>
  <c r="W952" i="15"/>
  <c r="AK952" i="15" s="1"/>
  <c r="W953" i="15"/>
  <c r="AK953" i="15" s="1"/>
  <c r="W954" i="15"/>
  <c r="AK954" i="15" s="1"/>
  <c r="W955" i="15"/>
  <c r="AK955" i="15" s="1"/>
  <c r="W956" i="15"/>
  <c r="AK956" i="15" s="1"/>
  <c r="W957" i="15"/>
  <c r="AK957" i="15" s="1"/>
  <c r="W958" i="15"/>
  <c r="AK958" i="15" s="1"/>
  <c r="W959" i="15"/>
  <c r="AK959" i="15" s="1"/>
  <c r="W960" i="15"/>
  <c r="AK960" i="15" s="1"/>
  <c r="W961" i="15"/>
  <c r="AK961" i="15" s="1"/>
  <c r="W962" i="15"/>
  <c r="AK962" i="15" s="1"/>
  <c r="W963" i="15"/>
  <c r="AK963" i="15" s="1"/>
  <c r="W964" i="15"/>
  <c r="AK964" i="15" s="1"/>
  <c r="W965" i="15"/>
  <c r="AK965" i="15" s="1"/>
  <c r="W966" i="15"/>
  <c r="AK966" i="15" s="1"/>
  <c r="W967" i="15"/>
  <c r="AK967" i="15" s="1"/>
  <c r="W968" i="15"/>
  <c r="AK968" i="15" s="1"/>
  <c r="W969" i="15"/>
  <c r="AK969" i="15" s="1"/>
  <c r="W970" i="15"/>
  <c r="AK970" i="15" s="1"/>
  <c r="W971" i="15"/>
  <c r="AK971" i="15" s="1"/>
  <c r="W972" i="15"/>
  <c r="AK972" i="15" s="1"/>
  <c r="W973" i="15"/>
  <c r="AK973" i="15" s="1"/>
  <c r="W974" i="15"/>
  <c r="AK974" i="15" s="1"/>
  <c r="W975" i="15"/>
  <c r="AK975" i="15" s="1"/>
  <c r="W976" i="15"/>
  <c r="AK976" i="15" s="1"/>
  <c r="V3" i="15"/>
  <c r="AJ3" i="15" s="1"/>
  <c r="V4" i="15"/>
  <c r="AJ4" i="15" s="1"/>
  <c r="V5" i="15"/>
  <c r="AJ5" i="15" s="1"/>
  <c r="V6" i="15"/>
  <c r="AJ6" i="15" s="1"/>
  <c r="V7" i="15"/>
  <c r="AJ7" i="15" s="1"/>
  <c r="V8" i="15"/>
  <c r="AJ8" i="15" s="1"/>
  <c r="V9" i="15"/>
  <c r="AJ9" i="15" s="1"/>
  <c r="V10" i="15"/>
  <c r="AJ10" i="15" s="1"/>
  <c r="V11" i="15"/>
  <c r="AJ11" i="15" s="1"/>
  <c r="V12" i="15"/>
  <c r="AJ12" i="15" s="1"/>
  <c r="V13" i="15"/>
  <c r="AJ13" i="15" s="1"/>
  <c r="V14" i="15"/>
  <c r="AJ14" i="15" s="1"/>
  <c r="V15" i="15"/>
  <c r="AJ15" i="15" s="1"/>
  <c r="V16" i="15"/>
  <c r="AJ16" i="15" s="1"/>
  <c r="V17" i="15"/>
  <c r="AJ17" i="15" s="1"/>
  <c r="V18" i="15"/>
  <c r="AJ18" i="15" s="1"/>
  <c r="V19" i="15"/>
  <c r="AJ19" i="15" s="1"/>
  <c r="V20" i="15"/>
  <c r="AJ20" i="15" s="1"/>
  <c r="V21" i="15"/>
  <c r="AJ21" i="15" s="1"/>
  <c r="V22" i="15"/>
  <c r="AJ22" i="15" s="1"/>
  <c r="V23" i="15"/>
  <c r="AJ23" i="15" s="1"/>
  <c r="V24" i="15"/>
  <c r="AJ24" i="15" s="1"/>
  <c r="V25" i="15"/>
  <c r="AJ25" i="15" s="1"/>
  <c r="V26" i="15"/>
  <c r="AJ26" i="15" s="1"/>
  <c r="V27" i="15"/>
  <c r="AJ27" i="15" s="1"/>
  <c r="V28" i="15"/>
  <c r="AJ28" i="15" s="1"/>
  <c r="V29" i="15"/>
  <c r="AJ29" i="15" s="1"/>
  <c r="V30" i="15"/>
  <c r="AJ30" i="15" s="1"/>
  <c r="V31" i="15"/>
  <c r="AJ31" i="15" s="1"/>
  <c r="V32" i="15"/>
  <c r="AJ32" i="15" s="1"/>
  <c r="V33" i="15"/>
  <c r="AJ33" i="15" s="1"/>
  <c r="V34" i="15"/>
  <c r="AJ34" i="15" s="1"/>
  <c r="V35" i="15"/>
  <c r="AJ35" i="15" s="1"/>
  <c r="V36" i="15"/>
  <c r="AJ36" i="15" s="1"/>
  <c r="V37" i="15"/>
  <c r="AJ37" i="15" s="1"/>
  <c r="V38" i="15"/>
  <c r="AJ38" i="15" s="1"/>
  <c r="V39" i="15"/>
  <c r="AJ39" i="15" s="1"/>
  <c r="V40" i="15"/>
  <c r="AJ40" i="15" s="1"/>
  <c r="V41" i="15"/>
  <c r="AJ41" i="15" s="1"/>
  <c r="V42" i="15"/>
  <c r="AJ42" i="15" s="1"/>
  <c r="V43" i="15"/>
  <c r="AJ43" i="15" s="1"/>
  <c r="V44" i="15"/>
  <c r="AJ44" i="15" s="1"/>
  <c r="V45" i="15"/>
  <c r="AJ45" i="15" s="1"/>
  <c r="V46" i="15"/>
  <c r="AJ46" i="15" s="1"/>
  <c r="V47" i="15"/>
  <c r="AJ47" i="15" s="1"/>
  <c r="V48" i="15"/>
  <c r="AJ48" i="15" s="1"/>
  <c r="V49" i="15"/>
  <c r="AJ49" i="15" s="1"/>
  <c r="V50" i="15"/>
  <c r="AJ50" i="15" s="1"/>
  <c r="V51" i="15"/>
  <c r="AJ51" i="15" s="1"/>
  <c r="V52" i="15"/>
  <c r="AJ52" i="15" s="1"/>
  <c r="V53" i="15"/>
  <c r="AJ53" i="15" s="1"/>
  <c r="V54" i="15"/>
  <c r="AJ54" i="15" s="1"/>
  <c r="V55" i="15"/>
  <c r="AJ55" i="15" s="1"/>
  <c r="V56" i="15"/>
  <c r="AJ56" i="15" s="1"/>
  <c r="V57" i="15"/>
  <c r="AJ57" i="15" s="1"/>
  <c r="V58" i="15"/>
  <c r="AJ58" i="15" s="1"/>
  <c r="V59" i="15"/>
  <c r="AJ59" i="15" s="1"/>
  <c r="V60" i="15"/>
  <c r="AJ60" i="15" s="1"/>
  <c r="V61" i="15"/>
  <c r="AJ61" i="15" s="1"/>
  <c r="V62" i="15"/>
  <c r="AJ62" i="15" s="1"/>
  <c r="V63" i="15"/>
  <c r="AJ63" i="15" s="1"/>
  <c r="V64" i="15"/>
  <c r="AJ64" i="15" s="1"/>
  <c r="V65" i="15"/>
  <c r="AJ65" i="15" s="1"/>
  <c r="V66" i="15"/>
  <c r="AJ66" i="15" s="1"/>
  <c r="V67" i="15"/>
  <c r="AJ67" i="15" s="1"/>
  <c r="V68" i="15"/>
  <c r="AJ68" i="15" s="1"/>
  <c r="V69" i="15"/>
  <c r="AJ69" i="15" s="1"/>
  <c r="V70" i="15"/>
  <c r="AJ70" i="15" s="1"/>
  <c r="V71" i="15"/>
  <c r="AJ71" i="15" s="1"/>
  <c r="V72" i="15"/>
  <c r="AJ72" i="15" s="1"/>
  <c r="V73" i="15"/>
  <c r="AJ73" i="15" s="1"/>
  <c r="V74" i="15"/>
  <c r="AJ74" i="15" s="1"/>
  <c r="V75" i="15"/>
  <c r="AJ75" i="15" s="1"/>
  <c r="V76" i="15"/>
  <c r="AJ76" i="15" s="1"/>
  <c r="V77" i="15"/>
  <c r="AJ77" i="15" s="1"/>
  <c r="V78" i="15"/>
  <c r="AJ78" i="15" s="1"/>
  <c r="V79" i="15"/>
  <c r="AJ79" i="15" s="1"/>
  <c r="V80" i="15"/>
  <c r="AJ80" i="15" s="1"/>
  <c r="V81" i="15"/>
  <c r="AJ81" i="15" s="1"/>
  <c r="V82" i="15"/>
  <c r="AJ82" i="15" s="1"/>
  <c r="V83" i="15"/>
  <c r="AJ83" i="15" s="1"/>
  <c r="V84" i="15"/>
  <c r="AJ84" i="15" s="1"/>
  <c r="V85" i="15"/>
  <c r="AJ85" i="15" s="1"/>
  <c r="V86" i="15"/>
  <c r="AJ86" i="15" s="1"/>
  <c r="V87" i="15"/>
  <c r="AJ87" i="15" s="1"/>
  <c r="V88" i="15"/>
  <c r="AJ88" i="15" s="1"/>
  <c r="V89" i="15"/>
  <c r="AJ89" i="15" s="1"/>
  <c r="V90" i="15"/>
  <c r="AJ90" i="15" s="1"/>
  <c r="V91" i="15"/>
  <c r="AJ91" i="15" s="1"/>
  <c r="V92" i="15"/>
  <c r="AJ92" i="15" s="1"/>
  <c r="V93" i="15"/>
  <c r="AJ93" i="15" s="1"/>
  <c r="V94" i="15"/>
  <c r="AJ94" i="15" s="1"/>
  <c r="V95" i="15"/>
  <c r="AJ95" i="15" s="1"/>
  <c r="V96" i="15"/>
  <c r="AJ96" i="15" s="1"/>
  <c r="V97" i="15"/>
  <c r="AJ97" i="15" s="1"/>
  <c r="V98" i="15"/>
  <c r="AJ98" i="15" s="1"/>
  <c r="V99" i="15"/>
  <c r="AJ99" i="15" s="1"/>
  <c r="V100" i="15"/>
  <c r="AJ100" i="15" s="1"/>
  <c r="V101" i="15"/>
  <c r="AJ101" i="15" s="1"/>
  <c r="V102" i="15"/>
  <c r="AJ102" i="15" s="1"/>
  <c r="V103" i="15"/>
  <c r="AJ103" i="15" s="1"/>
  <c r="V104" i="15"/>
  <c r="AJ104" i="15" s="1"/>
  <c r="V105" i="15"/>
  <c r="AJ105" i="15" s="1"/>
  <c r="V106" i="15"/>
  <c r="AJ106" i="15" s="1"/>
  <c r="V107" i="15"/>
  <c r="AJ107" i="15" s="1"/>
  <c r="V108" i="15"/>
  <c r="AJ108" i="15" s="1"/>
  <c r="V109" i="15"/>
  <c r="AJ109" i="15" s="1"/>
  <c r="V110" i="15"/>
  <c r="AJ110" i="15" s="1"/>
  <c r="V111" i="15"/>
  <c r="AJ111" i="15" s="1"/>
  <c r="V112" i="15"/>
  <c r="AJ112" i="15" s="1"/>
  <c r="V113" i="15"/>
  <c r="AJ113" i="15" s="1"/>
  <c r="V114" i="15"/>
  <c r="AJ114" i="15" s="1"/>
  <c r="V115" i="15"/>
  <c r="AJ115" i="15" s="1"/>
  <c r="V116" i="15"/>
  <c r="AJ116" i="15" s="1"/>
  <c r="V117" i="15"/>
  <c r="AJ117" i="15" s="1"/>
  <c r="V118" i="15"/>
  <c r="AJ118" i="15" s="1"/>
  <c r="V119" i="15"/>
  <c r="AJ119" i="15" s="1"/>
  <c r="V120" i="15"/>
  <c r="AJ120" i="15" s="1"/>
  <c r="V121" i="15"/>
  <c r="AJ121" i="15" s="1"/>
  <c r="V122" i="15"/>
  <c r="AJ122" i="15" s="1"/>
  <c r="V123" i="15"/>
  <c r="AJ123" i="15" s="1"/>
  <c r="V124" i="15"/>
  <c r="AJ124" i="15" s="1"/>
  <c r="V125" i="15"/>
  <c r="AJ125" i="15" s="1"/>
  <c r="V126" i="15"/>
  <c r="AJ126" i="15" s="1"/>
  <c r="V127" i="15"/>
  <c r="AJ127" i="15" s="1"/>
  <c r="V128" i="15"/>
  <c r="AJ128" i="15" s="1"/>
  <c r="V129" i="15"/>
  <c r="AJ129" i="15" s="1"/>
  <c r="V130" i="15"/>
  <c r="AJ130" i="15" s="1"/>
  <c r="V131" i="15"/>
  <c r="AJ131" i="15" s="1"/>
  <c r="V132" i="15"/>
  <c r="AJ132" i="15" s="1"/>
  <c r="V133" i="15"/>
  <c r="AJ133" i="15" s="1"/>
  <c r="V134" i="15"/>
  <c r="AJ134" i="15" s="1"/>
  <c r="V135" i="15"/>
  <c r="AJ135" i="15" s="1"/>
  <c r="V136" i="15"/>
  <c r="AJ136" i="15" s="1"/>
  <c r="V137" i="15"/>
  <c r="AJ137" i="15" s="1"/>
  <c r="V138" i="15"/>
  <c r="AJ138" i="15" s="1"/>
  <c r="V139" i="15"/>
  <c r="AJ139" i="15" s="1"/>
  <c r="V140" i="15"/>
  <c r="AJ140" i="15" s="1"/>
  <c r="V141" i="15"/>
  <c r="AJ141" i="15" s="1"/>
  <c r="V142" i="15"/>
  <c r="AJ142" i="15" s="1"/>
  <c r="V143" i="15"/>
  <c r="AJ143" i="15" s="1"/>
  <c r="V144" i="15"/>
  <c r="AJ144" i="15" s="1"/>
  <c r="V145" i="15"/>
  <c r="AJ145" i="15" s="1"/>
  <c r="V146" i="15"/>
  <c r="AJ146" i="15" s="1"/>
  <c r="V147" i="15"/>
  <c r="AJ147" i="15" s="1"/>
  <c r="V148" i="15"/>
  <c r="AJ148" i="15" s="1"/>
  <c r="V149" i="15"/>
  <c r="AJ149" i="15" s="1"/>
  <c r="V150" i="15"/>
  <c r="AJ150" i="15" s="1"/>
  <c r="V151" i="15"/>
  <c r="AJ151" i="15" s="1"/>
  <c r="V152" i="15"/>
  <c r="AJ152" i="15" s="1"/>
  <c r="V153" i="15"/>
  <c r="AJ153" i="15" s="1"/>
  <c r="V154" i="15"/>
  <c r="AJ154" i="15" s="1"/>
  <c r="V155" i="15"/>
  <c r="AJ155" i="15" s="1"/>
  <c r="V156" i="15"/>
  <c r="AJ156" i="15" s="1"/>
  <c r="V157" i="15"/>
  <c r="AJ157" i="15" s="1"/>
  <c r="V158" i="15"/>
  <c r="AJ158" i="15" s="1"/>
  <c r="V159" i="15"/>
  <c r="AJ159" i="15" s="1"/>
  <c r="V160" i="15"/>
  <c r="AJ160" i="15" s="1"/>
  <c r="V161" i="15"/>
  <c r="AJ161" i="15" s="1"/>
  <c r="V162" i="15"/>
  <c r="AJ162" i="15" s="1"/>
  <c r="V163" i="15"/>
  <c r="AJ163" i="15" s="1"/>
  <c r="V164" i="15"/>
  <c r="AJ164" i="15" s="1"/>
  <c r="V165" i="15"/>
  <c r="AJ165" i="15" s="1"/>
  <c r="V166" i="15"/>
  <c r="AJ166" i="15" s="1"/>
  <c r="V167" i="15"/>
  <c r="AJ167" i="15" s="1"/>
  <c r="V168" i="15"/>
  <c r="AJ168" i="15" s="1"/>
  <c r="V169" i="15"/>
  <c r="AJ169" i="15" s="1"/>
  <c r="V170" i="15"/>
  <c r="AJ170" i="15" s="1"/>
  <c r="V171" i="15"/>
  <c r="AJ171" i="15" s="1"/>
  <c r="V172" i="15"/>
  <c r="AJ172" i="15" s="1"/>
  <c r="V173" i="15"/>
  <c r="AJ173" i="15" s="1"/>
  <c r="V174" i="15"/>
  <c r="AJ174" i="15" s="1"/>
  <c r="V175" i="15"/>
  <c r="AJ175" i="15" s="1"/>
  <c r="V176" i="15"/>
  <c r="AJ176" i="15" s="1"/>
  <c r="V177" i="15"/>
  <c r="AJ177" i="15" s="1"/>
  <c r="V178" i="15"/>
  <c r="AJ178" i="15" s="1"/>
  <c r="V179" i="15"/>
  <c r="AJ179" i="15" s="1"/>
  <c r="V180" i="15"/>
  <c r="AJ180" i="15" s="1"/>
  <c r="V181" i="15"/>
  <c r="AJ181" i="15" s="1"/>
  <c r="V182" i="15"/>
  <c r="AJ182" i="15" s="1"/>
  <c r="V183" i="15"/>
  <c r="AJ183" i="15" s="1"/>
  <c r="V184" i="15"/>
  <c r="AJ184" i="15" s="1"/>
  <c r="V185" i="15"/>
  <c r="AJ185" i="15" s="1"/>
  <c r="V186" i="15"/>
  <c r="AJ186" i="15" s="1"/>
  <c r="V187" i="15"/>
  <c r="AJ187" i="15" s="1"/>
  <c r="V188" i="15"/>
  <c r="AJ188" i="15" s="1"/>
  <c r="V189" i="15"/>
  <c r="AJ189" i="15" s="1"/>
  <c r="V190" i="15"/>
  <c r="AJ190" i="15" s="1"/>
  <c r="V191" i="15"/>
  <c r="AJ191" i="15" s="1"/>
  <c r="V192" i="15"/>
  <c r="AJ192" i="15" s="1"/>
  <c r="V193" i="15"/>
  <c r="AJ193" i="15" s="1"/>
  <c r="V194" i="15"/>
  <c r="AJ194" i="15" s="1"/>
  <c r="V195" i="15"/>
  <c r="AJ195" i="15" s="1"/>
  <c r="V196" i="15"/>
  <c r="AJ196" i="15" s="1"/>
  <c r="V197" i="15"/>
  <c r="AJ197" i="15" s="1"/>
  <c r="V198" i="15"/>
  <c r="AJ198" i="15" s="1"/>
  <c r="V199" i="15"/>
  <c r="AJ199" i="15" s="1"/>
  <c r="V200" i="15"/>
  <c r="AJ200" i="15" s="1"/>
  <c r="V201" i="15"/>
  <c r="AJ201" i="15" s="1"/>
  <c r="V202" i="15"/>
  <c r="AJ202" i="15" s="1"/>
  <c r="V203" i="15"/>
  <c r="AJ203" i="15" s="1"/>
  <c r="V204" i="15"/>
  <c r="AJ204" i="15" s="1"/>
  <c r="V205" i="15"/>
  <c r="AJ205" i="15" s="1"/>
  <c r="V206" i="15"/>
  <c r="AJ206" i="15" s="1"/>
  <c r="V207" i="15"/>
  <c r="AJ207" i="15" s="1"/>
  <c r="V208" i="15"/>
  <c r="AJ208" i="15" s="1"/>
  <c r="V209" i="15"/>
  <c r="AJ209" i="15" s="1"/>
  <c r="V210" i="15"/>
  <c r="AJ210" i="15" s="1"/>
  <c r="V211" i="15"/>
  <c r="AJ211" i="15" s="1"/>
  <c r="V212" i="15"/>
  <c r="AJ212" i="15" s="1"/>
  <c r="V213" i="15"/>
  <c r="AJ213" i="15" s="1"/>
  <c r="V214" i="15"/>
  <c r="AJ214" i="15" s="1"/>
  <c r="V215" i="15"/>
  <c r="AJ215" i="15" s="1"/>
  <c r="V216" i="15"/>
  <c r="AJ216" i="15" s="1"/>
  <c r="V217" i="15"/>
  <c r="AJ217" i="15" s="1"/>
  <c r="V218" i="15"/>
  <c r="AJ218" i="15" s="1"/>
  <c r="V219" i="15"/>
  <c r="AJ219" i="15" s="1"/>
  <c r="V220" i="15"/>
  <c r="AJ220" i="15" s="1"/>
  <c r="V221" i="15"/>
  <c r="AJ221" i="15" s="1"/>
  <c r="V222" i="15"/>
  <c r="AJ222" i="15" s="1"/>
  <c r="V223" i="15"/>
  <c r="AJ223" i="15" s="1"/>
  <c r="V224" i="15"/>
  <c r="AJ224" i="15" s="1"/>
  <c r="V225" i="15"/>
  <c r="AJ225" i="15" s="1"/>
  <c r="V226" i="15"/>
  <c r="AJ226" i="15" s="1"/>
  <c r="V227" i="15"/>
  <c r="AJ227" i="15" s="1"/>
  <c r="V228" i="15"/>
  <c r="AJ228" i="15" s="1"/>
  <c r="V229" i="15"/>
  <c r="AJ229" i="15" s="1"/>
  <c r="V230" i="15"/>
  <c r="AJ230" i="15" s="1"/>
  <c r="V231" i="15"/>
  <c r="AJ231" i="15" s="1"/>
  <c r="V232" i="15"/>
  <c r="AJ232" i="15" s="1"/>
  <c r="V233" i="15"/>
  <c r="AJ233" i="15" s="1"/>
  <c r="V234" i="15"/>
  <c r="AJ234" i="15" s="1"/>
  <c r="V235" i="15"/>
  <c r="AJ235" i="15" s="1"/>
  <c r="V236" i="15"/>
  <c r="AJ236" i="15" s="1"/>
  <c r="V237" i="15"/>
  <c r="AJ237" i="15" s="1"/>
  <c r="V238" i="15"/>
  <c r="AJ238" i="15" s="1"/>
  <c r="V239" i="15"/>
  <c r="AJ239" i="15" s="1"/>
  <c r="V240" i="15"/>
  <c r="AJ240" i="15" s="1"/>
  <c r="V241" i="15"/>
  <c r="AJ241" i="15" s="1"/>
  <c r="V242" i="15"/>
  <c r="AJ242" i="15" s="1"/>
  <c r="V243" i="15"/>
  <c r="AJ243" i="15" s="1"/>
  <c r="V244" i="15"/>
  <c r="AJ244" i="15" s="1"/>
  <c r="V245" i="15"/>
  <c r="AJ245" i="15" s="1"/>
  <c r="V246" i="15"/>
  <c r="AJ246" i="15" s="1"/>
  <c r="V247" i="15"/>
  <c r="AJ247" i="15" s="1"/>
  <c r="V248" i="15"/>
  <c r="AJ248" i="15" s="1"/>
  <c r="V249" i="15"/>
  <c r="AJ249" i="15" s="1"/>
  <c r="V250" i="15"/>
  <c r="AJ250" i="15" s="1"/>
  <c r="V251" i="15"/>
  <c r="AJ251" i="15" s="1"/>
  <c r="V252" i="15"/>
  <c r="AJ252" i="15" s="1"/>
  <c r="V253" i="15"/>
  <c r="AJ253" i="15" s="1"/>
  <c r="V254" i="15"/>
  <c r="AJ254" i="15" s="1"/>
  <c r="V255" i="15"/>
  <c r="AJ255" i="15" s="1"/>
  <c r="V256" i="15"/>
  <c r="AJ256" i="15" s="1"/>
  <c r="V257" i="15"/>
  <c r="AJ257" i="15" s="1"/>
  <c r="V258" i="15"/>
  <c r="AJ258" i="15" s="1"/>
  <c r="V259" i="15"/>
  <c r="AJ259" i="15" s="1"/>
  <c r="V260" i="15"/>
  <c r="AJ260" i="15" s="1"/>
  <c r="V261" i="15"/>
  <c r="AJ261" i="15" s="1"/>
  <c r="V262" i="15"/>
  <c r="AJ262" i="15" s="1"/>
  <c r="V263" i="15"/>
  <c r="AJ263" i="15" s="1"/>
  <c r="V264" i="15"/>
  <c r="AJ264" i="15" s="1"/>
  <c r="V265" i="15"/>
  <c r="AJ265" i="15" s="1"/>
  <c r="V266" i="15"/>
  <c r="AJ266" i="15" s="1"/>
  <c r="V267" i="15"/>
  <c r="AJ267" i="15" s="1"/>
  <c r="V268" i="15"/>
  <c r="AJ268" i="15" s="1"/>
  <c r="V269" i="15"/>
  <c r="AJ269" i="15" s="1"/>
  <c r="V270" i="15"/>
  <c r="AJ270" i="15" s="1"/>
  <c r="V271" i="15"/>
  <c r="AJ271" i="15" s="1"/>
  <c r="V272" i="15"/>
  <c r="AJ272" i="15" s="1"/>
  <c r="V273" i="15"/>
  <c r="AJ273" i="15" s="1"/>
  <c r="V274" i="15"/>
  <c r="AJ274" i="15" s="1"/>
  <c r="V275" i="15"/>
  <c r="AJ275" i="15" s="1"/>
  <c r="V276" i="15"/>
  <c r="AJ276" i="15" s="1"/>
  <c r="V277" i="15"/>
  <c r="AJ277" i="15" s="1"/>
  <c r="V278" i="15"/>
  <c r="AJ278" i="15" s="1"/>
  <c r="V279" i="15"/>
  <c r="AJ279" i="15" s="1"/>
  <c r="V280" i="15"/>
  <c r="AJ280" i="15" s="1"/>
  <c r="V281" i="15"/>
  <c r="AJ281" i="15" s="1"/>
  <c r="V282" i="15"/>
  <c r="AJ282" i="15" s="1"/>
  <c r="V283" i="15"/>
  <c r="AJ283" i="15" s="1"/>
  <c r="V284" i="15"/>
  <c r="AJ284" i="15" s="1"/>
  <c r="V285" i="15"/>
  <c r="AJ285" i="15" s="1"/>
  <c r="V286" i="15"/>
  <c r="AJ286" i="15" s="1"/>
  <c r="V287" i="15"/>
  <c r="AJ287" i="15" s="1"/>
  <c r="V288" i="15"/>
  <c r="AJ288" i="15" s="1"/>
  <c r="V289" i="15"/>
  <c r="AJ289" i="15" s="1"/>
  <c r="V290" i="15"/>
  <c r="AJ290" i="15" s="1"/>
  <c r="V291" i="15"/>
  <c r="AJ291" i="15" s="1"/>
  <c r="V292" i="15"/>
  <c r="AJ292" i="15" s="1"/>
  <c r="V293" i="15"/>
  <c r="AJ293" i="15" s="1"/>
  <c r="V294" i="15"/>
  <c r="AJ294" i="15" s="1"/>
  <c r="V295" i="15"/>
  <c r="AJ295" i="15" s="1"/>
  <c r="V296" i="15"/>
  <c r="AJ296" i="15" s="1"/>
  <c r="V297" i="15"/>
  <c r="AJ297" i="15" s="1"/>
  <c r="V298" i="15"/>
  <c r="AJ298" i="15" s="1"/>
  <c r="V299" i="15"/>
  <c r="AJ299" i="15" s="1"/>
  <c r="V300" i="15"/>
  <c r="AJ300" i="15" s="1"/>
  <c r="V301" i="15"/>
  <c r="AJ301" i="15" s="1"/>
  <c r="V302" i="15"/>
  <c r="AJ302" i="15" s="1"/>
  <c r="V303" i="15"/>
  <c r="AJ303" i="15" s="1"/>
  <c r="V304" i="15"/>
  <c r="AJ304" i="15" s="1"/>
  <c r="V305" i="15"/>
  <c r="AJ305" i="15" s="1"/>
  <c r="V306" i="15"/>
  <c r="AJ306" i="15" s="1"/>
  <c r="V307" i="15"/>
  <c r="AJ307" i="15" s="1"/>
  <c r="V308" i="15"/>
  <c r="AJ308" i="15" s="1"/>
  <c r="V309" i="15"/>
  <c r="AJ309" i="15" s="1"/>
  <c r="V310" i="15"/>
  <c r="AJ310" i="15" s="1"/>
  <c r="V311" i="15"/>
  <c r="AJ311" i="15" s="1"/>
  <c r="V312" i="15"/>
  <c r="AJ312" i="15" s="1"/>
  <c r="V313" i="15"/>
  <c r="AJ313" i="15" s="1"/>
  <c r="V314" i="15"/>
  <c r="AJ314" i="15" s="1"/>
  <c r="V315" i="15"/>
  <c r="AJ315" i="15" s="1"/>
  <c r="V316" i="15"/>
  <c r="AJ316" i="15" s="1"/>
  <c r="V317" i="15"/>
  <c r="AJ317" i="15" s="1"/>
  <c r="V318" i="15"/>
  <c r="AJ318" i="15" s="1"/>
  <c r="V319" i="15"/>
  <c r="AJ319" i="15" s="1"/>
  <c r="V320" i="15"/>
  <c r="AJ320" i="15" s="1"/>
  <c r="V321" i="15"/>
  <c r="AJ321" i="15" s="1"/>
  <c r="V322" i="15"/>
  <c r="AJ322" i="15" s="1"/>
  <c r="V323" i="15"/>
  <c r="AJ323" i="15" s="1"/>
  <c r="V324" i="15"/>
  <c r="AJ324" i="15" s="1"/>
  <c r="V325" i="15"/>
  <c r="AJ325" i="15" s="1"/>
  <c r="V326" i="15"/>
  <c r="AJ326" i="15" s="1"/>
  <c r="V327" i="15"/>
  <c r="AJ327" i="15" s="1"/>
  <c r="V328" i="15"/>
  <c r="AJ328" i="15" s="1"/>
  <c r="V329" i="15"/>
  <c r="AJ329" i="15" s="1"/>
  <c r="V330" i="15"/>
  <c r="AJ330" i="15" s="1"/>
  <c r="V331" i="15"/>
  <c r="AJ331" i="15" s="1"/>
  <c r="V332" i="15"/>
  <c r="AJ332" i="15" s="1"/>
  <c r="V333" i="15"/>
  <c r="AJ333" i="15" s="1"/>
  <c r="V334" i="15"/>
  <c r="AJ334" i="15" s="1"/>
  <c r="V335" i="15"/>
  <c r="AJ335" i="15" s="1"/>
  <c r="V336" i="15"/>
  <c r="AJ336" i="15" s="1"/>
  <c r="V337" i="15"/>
  <c r="AJ337" i="15" s="1"/>
  <c r="V338" i="15"/>
  <c r="AJ338" i="15" s="1"/>
  <c r="V339" i="15"/>
  <c r="AJ339" i="15" s="1"/>
  <c r="V340" i="15"/>
  <c r="AJ340" i="15" s="1"/>
  <c r="V341" i="15"/>
  <c r="AJ341" i="15" s="1"/>
  <c r="V342" i="15"/>
  <c r="AJ342" i="15" s="1"/>
  <c r="V343" i="15"/>
  <c r="AJ343" i="15" s="1"/>
  <c r="V344" i="15"/>
  <c r="AJ344" i="15" s="1"/>
  <c r="V345" i="15"/>
  <c r="AJ345" i="15" s="1"/>
  <c r="V346" i="15"/>
  <c r="AJ346" i="15" s="1"/>
  <c r="V347" i="15"/>
  <c r="AJ347" i="15" s="1"/>
  <c r="V348" i="15"/>
  <c r="AJ348" i="15" s="1"/>
  <c r="V349" i="15"/>
  <c r="AJ349" i="15" s="1"/>
  <c r="V350" i="15"/>
  <c r="AJ350" i="15" s="1"/>
  <c r="V351" i="15"/>
  <c r="AJ351" i="15" s="1"/>
  <c r="V352" i="15"/>
  <c r="AJ352" i="15" s="1"/>
  <c r="V353" i="15"/>
  <c r="AJ353" i="15" s="1"/>
  <c r="V354" i="15"/>
  <c r="AJ354" i="15" s="1"/>
  <c r="V355" i="15"/>
  <c r="AJ355" i="15" s="1"/>
  <c r="V356" i="15"/>
  <c r="AJ356" i="15" s="1"/>
  <c r="V357" i="15"/>
  <c r="AJ357" i="15" s="1"/>
  <c r="V358" i="15"/>
  <c r="AJ358" i="15" s="1"/>
  <c r="V359" i="15"/>
  <c r="AJ359" i="15" s="1"/>
  <c r="V360" i="15"/>
  <c r="AJ360" i="15" s="1"/>
  <c r="V361" i="15"/>
  <c r="AJ361" i="15" s="1"/>
  <c r="V362" i="15"/>
  <c r="AJ362" i="15" s="1"/>
  <c r="V363" i="15"/>
  <c r="AJ363" i="15" s="1"/>
  <c r="V364" i="15"/>
  <c r="AJ364" i="15" s="1"/>
  <c r="V365" i="15"/>
  <c r="AJ365" i="15" s="1"/>
  <c r="V366" i="15"/>
  <c r="AJ366" i="15" s="1"/>
  <c r="V367" i="15"/>
  <c r="AJ367" i="15" s="1"/>
  <c r="V368" i="15"/>
  <c r="AJ368" i="15" s="1"/>
  <c r="V369" i="15"/>
  <c r="AJ369" i="15" s="1"/>
  <c r="V370" i="15"/>
  <c r="AJ370" i="15" s="1"/>
  <c r="V371" i="15"/>
  <c r="AJ371" i="15" s="1"/>
  <c r="V372" i="15"/>
  <c r="AJ372" i="15" s="1"/>
  <c r="V373" i="15"/>
  <c r="AJ373" i="15" s="1"/>
  <c r="V374" i="15"/>
  <c r="AJ374" i="15" s="1"/>
  <c r="V375" i="15"/>
  <c r="AJ375" i="15" s="1"/>
  <c r="V376" i="15"/>
  <c r="AJ376" i="15" s="1"/>
  <c r="V377" i="15"/>
  <c r="AJ377" i="15" s="1"/>
  <c r="V378" i="15"/>
  <c r="AJ378" i="15" s="1"/>
  <c r="V379" i="15"/>
  <c r="AJ379" i="15" s="1"/>
  <c r="V380" i="15"/>
  <c r="AJ380" i="15" s="1"/>
  <c r="V381" i="15"/>
  <c r="AJ381" i="15" s="1"/>
  <c r="V382" i="15"/>
  <c r="AJ382" i="15" s="1"/>
  <c r="V383" i="15"/>
  <c r="AJ383" i="15" s="1"/>
  <c r="V384" i="15"/>
  <c r="AJ384" i="15" s="1"/>
  <c r="V385" i="15"/>
  <c r="AJ385" i="15" s="1"/>
  <c r="V386" i="15"/>
  <c r="AJ386" i="15" s="1"/>
  <c r="V387" i="15"/>
  <c r="AJ387" i="15" s="1"/>
  <c r="V388" i="15"/>
  <c r="AJ388" i="15" s="1"/>
  <c r="V389" i="15"/>
  <c r="AJ389" i="15" s="1"/>
  <c r="V390" i="15"/>
  <c r="AJ390" i="15" s="1"/>
  <c r="V391" i="15"/>
  <c r="AJ391" i="15" s="1"/>
  <c r="V392" i="15"/>
  <c r="AJ392" i="15" s="1"/>
  <c r="V393" i="15"/>
  <c r="AJ393" i="15" s="1"/>
  <c r="V394" i="15"/>
  <c r="AJ394" i="15" s="1"/>
  <c r="V395" i="15"/>
  <c r="AJ395" i="15" s="1"/>
  <c r="V396" i="15"/>
  <c r="AJ396" i="15" s="1"/>
  <c r="V397" i="15"/>
  <c r="AJ397" i="15" s="1"/>
  <c r="V398" i="15"/>
  <c r="AJ398" i="15" s="1"/>
  <c r="V399" i="15"/>
  <c r="AJ399" i="15" s="1"/>
  <c r="V400" i="15"/>
  <c r="AJ400" i="15" s="1"/>
  <c r="V401" i="15"/>
  <c r="AJ401" i="15" s="1"/>
  <c r="V402" i="15"/>
  <c r="AJ402" i="15" s="1"/>
  <c r="V403" i="15"/>
  <c r="AJ403" i="15" s="1"/>
  <c r="V404" i="15"/>
  <c r="AJ404" i="15" s="1"/>
  <c r="V405" i="15"/>
  <c r="AJ405" i="15" s="1"/>
  <c r="V406" i="15"/>
  <c r="AJ406" i="15" s="1"/>
  <c r="V407" i="15"/>
  <c r="AJ407" i="15" s="1"/>
  <c r="V408" i="15"/>
  <c r="AJ408" i="15" s="1"/>
  <c r="V409" i="15"/>
  <c r="AJ409" i="15" s="1"/>
  <c r="V410" i="15"/>
  <c r="AJ410" i="15" s="1"/>
  <c r="V411" i="15"/>
  <c r="AJ411" i="15" s="1"/>
  <c r="V412" i="15"/>
  <c r="AJ412" i="15" s="1"/>
  <c r="V413" i="15"/>
  <c r="AJ413" i="15" s="1"/>
  <c r="V414" i="15"/>
  <c r="AJ414" i="15" s="1"/>
  <c r="V415" i="15"/>
  <c r="AJ415" i="15" s="1"/>
  <c r="V416" i="15"/>
  <c r="AJ416" i="15" s="1"/>
  <c r="V417" i="15"/>
  <c r="AJ417" i="15" s="1"/>
  <c r="V418" i="15"/>
  <c r="AJ418" i="15" s="1"/>
  <c r="V419" i="15"/>
  <c r="AJ419" i="15" s="1"/>
  <c r="V420" i="15"/>
  <c r="AJ420" i="15" s="1"/>
  <c r="V421" i="15"/>
  <c r="AJ421" i="15" s="1"/>
  <c r="V422" i="15"/>
  <c r="AJ422" i="15" s="1"/>
  <c r="V423" i="15"/>
  <c r="AJ423" i="15" s="1"/>
  <c r="V424" i="15"/>
  <c r="AJ424" i="15" s="1"/>
  <c r="V425" i="15"/>
  <c r="AJ425" i="15" s="1"/>
  <c r="V426" i="15"/>
  <c r="AJ426" i="15" s="1"/>
  <c r="V427" i="15"/>
  <c r="AJ427" i="15" s="1"/>
  <c r="V428" i="15"/>
  <c r="AJ428" i="15" s="1"/>
  <c r="V429" i="15"/>
  <c r="AJ429" i="15" s="1"/>
  <c r="V430" i="15"/>
  <c r="AJ430" i="15" s="1"/>
  <c r="V431" i="15"/>
  <c r="AJ431" i="15" s="1"/>
  <c r="V432" i="15"/>
  <c r="AJ432" i="15" s="1"/>
  <c r="V433" i="15"/>
  <c r="AJ433" i="15" s="1"/>
  <c r="V434" i="15"/>
  <c r="AJ434" i="15" s="1"/>
  <c r="V435" i="15"/>
  <c r="AJ435" i="15" s="1"/>
  <c r="V436" i="15"/>
  <c r="AJ436" i="15" s="1"/>
  <c r="V437" i="15"/>
  <c r="AJ437" i="15" s="1"/>
  <c r="V438" i="15"/>
  <c r="AJ438" i="15" s="1"/>
  <c r="V439" i="15"/>
  <c r="AJ439" i="15" s="1"/>
  <c r="V440" i="15"/>
  <c r="AJ440" i="15" s="1"/>
  <c r="V441" i="15"/>
  <c r="AJ441" i="15" s="1"/>
  <c r="V442" i="15"/>
  <c r="AJ442" i="15" s="1"/>
  <c r="V443" i="15"/>
  <c r="AJ443" i="15" s="1"/>
  <c r="V444" i="15"/>
  <c r="AJ444" i="15" s="1"/>
  <c r="V445" i="15"/>
  <c r="AJ445" i="15" s="1"/>
  <c r="V446" i="15"/>
  <c r="AJ446" i="15" s="1"/>
  <c r="V447" i="15"/>
  <c r="AJ447" i="15" s="1"/>
  <c r="V448" i="15"/>
  <c r="AJ448" i="15" s="1"/>
  <c r="V449" i="15"/>
  <c r="AJ449" i="15" s="1"/>
  <c r="V450" i="15"/>
  <c r="AJ450" i="15" s="1"/>
  <c r="V451" i="15"/>
  <c r="AJ451" i="15" s="1"/>
  <c r="V452" i="15"/>
  <c r="AJ452" i="15" s="1"/>
  <c r="V453" i="15"/>
  <c r="AJ453" i="15" s="1"/>
  <c r="V454" i="15"/>
  <c r="AJ454" i="15" s="1"/>
  <c r="V455" i="15"/>
  <c r="AJ455" i="15" s="1"/>
  <c r="V456" i="15"/>
  <c r="AJ456" i="15" s="1"/>
  <c r="V457" i="15"/>
  <c r="AJ457" i="15" s="1"/>
  <c r="V458" i="15"/>
  <c r="AJ458" i="15" s="1"/>
  <c r="V459" i="15"/>
  <c r="AJ459" i="15" s="1"/>
  <c r="V460" i="15"/>
  <c r="AJ460" i="15" s="1"/>
  <c r="V461" i="15"/>
  <c r="AJ461" i="15" s="1"/>
  <c r="V462" i="15"/>
  <c r="AJ462" i="15" s="1"/>
  <c r="V463" i="15"/>
  <c r="AJ463" i="15" s="1"/>
  <c r="V464" i="15"/>
  <c r="AJ464" i="15" s="1"/>
  <c r="V465" i="15"/>
  <c r="AJ465" i="15" s="1"/>
  <c r="V466" i="15"/>
  <c r="AJ466" i="15" s="1"/>
  <c r="V467" i="15"/>
  <c r="AJ467" i="15" s="1"/>
  <c r="V468" i="15"/>
  <c r="AJ468" i="15" s="1"/>
  <c r="V469" i="15"/>
  <c r="AJ469" i="15" s="1"/>
  <c r="V470" i="15"/>
  <c r="AJ470" i="15" s="1"/>
  <c r="V471" i="15"/>
  <c r="AJ471" i="15" s="1"/>
  <c r="V472" i="15"/>
  <c r="AJ472" i="15" s="1"/>
  <c r="V473" i="15"/>
  <c r="AJ473" i="15" s="1"/>
  <c r="V474" i="15"/>
  <c r="AJ474" i="15" s="1"/>
  <c r="V475" i="15"/>
  <c r="AJ475" i="15" s="1"/>
  <c r="V476" i="15"/>
  <c r="AJ476" i="15" s="1"/>
  <c r="V477" i="15"/>
  <c r="AJ477" i="15" s="1"/>
  <c r="V478" i="15"/>
  <c r="AJ478" i="15" s="1"/>
  <c r="V479" i="15"/>
  <c r="AJ479" i="15" s="1"/>
  <c r="V480" i="15"/>
  <c r="AJ480" i="15" s="1"/>
  <c r="V481" i="15"/>
  <c r="AJ481" i="15" s="1"/>
  <c r="V482" i="15"/>
  <c r="AJ482" i="15" s="1"/>
  <c r="V483" i="15"/>
  <c r="AJ483" i="15" s="1"/>
  <c r="V484" i="15"/>
  <c r="AJ484" i="15" s="1"/>
  <c r="V485" i="15"/>
  <c r="AJ485" i="15" s="1"/>
  <c r="V486" i="15"/>
  <c r="AJ486" i="15" s="1"/>
  <c r="V487" i="15"/>
  <c r="AJ487" i="15" s="1"/>
  <c r="V488" i="15"/>
  <c r="AJ488" i="15" s="1"/>
  <c r="V489" i="15"/>
  <c r="AJ489" i="15" s="1"/>
  <c r="V490" i="15"/>
  <c r="AJ490" i="15" s="1"/>
  <c r="V491" i="15"/>
  <c r="AJ491" i="15" s="1"/>
  <c r="V492" i="15"/>
  <c r="AJ492" i="15" s="1"/>
  <c r="V493" i="15"/>
  <c r="AJ493" i="15" s="1"/>
  <c r="V494" i="15"/>
  <c r="AJ494" i="15" s="1"/>
  <c r="V495" i="15"/>
  <c r="AJ495" i="15" s="1"/>
  <c r="V496" i="15"/>
  <c r="AJ496" i="15" s="1"/>
  <c r="V497" i="15"/>
  <c r="AJ497" i="15" s="1"/>
  <c r="V498" i="15"/>
  <c r="AJ498" i="15" s="1"/>
  <c r="V499" i="15"/>
  <c r="AJ499" i="15" s="1"/>
  <c r="V500" i="15"/>
  <c r="AJ500" i="15" s="1"/>
  <c r="V501" i="15"/>
  <c r="AJ501" i="15" s="1"/>
  <c r="V502" i="15"/>
  <c r="AJ502" i="15" s="1"/>
  <c r="V503" i="15"/>
  <c r="AJ503" i="15" s="1"/>
  <c r="V504" i="15"/>
  <c r="AJ504" i="15" s="1"/>
  <c r="V505" i="15"/>
  <c r="AJ505" i="15" s="1"/>
  <c r="V506" i="15"/>
  <c r="AJ506" i="15" s="1"/>
  <c r="V507" i="15"/>
  <c r="AJ507" i="15" s="1"/>
  <c r="V508" i="15"/>
  <c r="AJ508" i="15" s="1"/>
  <c r="V509" i="15"/>
  <c r="AJ509" i="15" s="1"/>
  <c r="V510" i="15"/>
  <c r="AJ510" i="15" s="1"/>
  <c r="V511" i="15"/>
  <c r="AJ511" i="15" s="1"/>
  <c r="V512" i="15"/>
  <c r="AJ512" i="15" s="1"/>
  <c r="V513" i="15"/>
  <c r="AJ513" i="15" s="1"/>
  <c r="V514" i="15"/>
  <c r="AJ514" i="15" s="1"/>
  <c r="V515" i="15"/>
  <c r="AJ515" i="15" s="1"/>
  <c r="V516" i="15"/>
  <c r="AJ516" i="15" s="1"/>
  <c r="V517" i="15"/>
  <c r="AJ517" i="15" s="1"/>
  <c r="V518" i="15"/>
  <c r="AJ518" i="15" s="1"/>
  <c r="V519" i="15"/>
  <c r="AJ519" i="15" s="1"/>
  <c r="V520" i="15"/>
  <c r="AJ520" i="15" s="1"/>
  <c r="V521" i="15"/>
  <c r="AJ521" i="15" s="1"/>
  <c r="V522" i="15"/>
  <c r="AJ522" i="15" s="1"/>
  <c r="V523" i="15"/>
  <c r="AJ523" i="15" s="1"/>
  <c r="V524" i="15"/>
  <c r="AJ524" i="15" s="1"/>
  <c r="V525" i="15"/>
  <c r="AJ525" i="15" s="1"/>
  <c r="V526" i="15"/>
  <c r="AJ526" i="15" s="1"/>
  <c r="V527" i="15"/>
  <c r="AJ527" i="15" s="1"/>
  <c r="V528" i="15"/>
  <c r="AJ528" i="15" s="1"/>
  <c r="V529" i="15"/>
  <c r="AJ529" i="15" s="1"/>
  <c r="V530" i="15"/>
  <c r="AJ530" i="15" s="1"/>
  <c r="V531" i="15"/>
  <c r="AJ531" i="15" s="1"/>
  <c r="V532" i="15"/>
  <c r="AJ532" i="15" s="1"/>
  <c r="V533" i="15"/>
  <c r="AJ533" i="15" s="1"/>
  <c r="V534" i="15"/>
  <c r="AJ534" i="15" s="1"/>
  <c r="V535" i="15"/>
  <c r="AJ535" i="15" s="1"/>
  <c r="V536" i="15"/>
  <c r="AJ536" i="15" s="1"/>
  <c r="V537" i="15"/>
  <c r="AJ537" i="15" s="1"/>
  <c r="V538" i="15"/>
  <c r="AJ538" i="15" s="1"/>
  <c r="V539" i="15"/>
  <c r="AJ539" i="15" s="1"/>
  <c r="V540" i="15"/>
  <c r="AJ540" i="15" s="1"/>
  <c r="V541" i="15"/>
  <c r="AJ541" i="15" s="1"/>
  <c r="V542" i="15"/>
  <c r="AJ542" i="15" s="1"/>
  <c r="V543" i="15"/>
  <c r="AJ543" i="15" s="1"/>
  <c r="V544" i="15"/>
  <c r="AJ544" i="15" s="1"/>
  <c r="V545" i="15"/>
  <c r="AJ545" i="15" s="1"/>
  <c r="V546" i="15"/>
  <c r="AJ546" i="15" s="1"/>
  <c r="V547" i="15"/>
  <c r="AJ547" i="15" s="1"/>
  <c r="V548" i="15"/>
  <c r="AJ548" i="15" s="1"/>
  <c r="V549" i="15"/>
  <c r="AJ549" i="15" s="1"/>
  <c r="V550" i="15"/>
  <c r="AJ550" i="15" s="1"/>
  <c r="V551" i="15"/>
  <c r="AJ551" i="15" s="1"/>
  <c r="V552" i="15"/>
  <c r="AJ552" i="15" s="1"/>
  <c r="V553" i="15"/>
  <c r="AJ553" i="15" s="1"/>
  <c r="V554" i="15"/>
  <c r="AJ554" i="15" s="1"/>
  <c r="V555" i="15"/>
  <c r="AJ555" i="15" s="1"/>
  <c r="V556" i="15"/>
  <c r="AJ556" i="15" s="1"/>
  <c r="V557" i="15"/>
  <c r="AJ557" i="15" s="1"/>
  <c r="V558" i="15"/>
  <c r="AJ558" i="15" s="1"/>
  <c r="V559" i="15"/>
  <c r="AJ559" i="15" s="1"/>
  <c r="V560" i="15"/>
  <c r="AJ560" i="15" s="1"/>
  <c r="V561" i="15"/>
  <c r="AJ561" i="15" s="1"/>
  <c r="V562" i="15"/>
  <c r="AJ562" i="15" s="1"/>
  <c r="V563" i="15"/>
  <c r="AJ563" i="15" s="1"/>
  <c r="V564" i="15"/>
  <c r="AJ564" i="15" s="1"/>
  <c r="V565" i="15"/>
  <c r="AJ565" i="15" s="1"/>
  <c r="V566" i="15"/>
  <c r="AJ566" i="15" s="1"/>
  <c r="V567" i="15"/>
  <c r="AJ567" i="15" s="1"/>
  <c r="V568" i="15"/>
  <c r="AJ568" i="15" s="1"/>
  <c r="V569" i="15"/>
  <c r="AJ569" i="15" s="1"/>
  <c r="V570" i="15"/>
  <c r="AJ570" i="15" s="1"/>
  <c r="V571" i="15"/>
  <c r="AJ571" i="15" s="1"/>
  <c r="V572" i="15"/>
  <c r="AJ572" i="15" s="1"/>
  <c r="V573" i="15"/>
  <c r="AJ573" i="15" s="1"/>
  <c r="V574" i="15"/>
  <c r="AJ574" i="15" s="1"/>
  <c r="V575" i="15"/>
  <c r="AJ575" i="15" s="1"/>
  <c r="V576" i="15"/>
  <c r="AJ576" i="15" s="1"/>
  <c r="V577" i="15"/>
  <c r="AJ577" i="15" s="1"/>
  <c r="V578" i="15"/>
  <c r="AJ578" i="15" s="1"/>
  <c r="V579" i="15"/>
  <c r="AJ579" i="15" s="1"/>
  <c r="V580" i="15"/>
  <c r="AJ580" i="15" s="1"/>
  <c r="V581" i="15"/>
  <c r="AJ581" i="15" s="1"/>
  <c r="V582" i="15"/>
  <c r="AJ582" i="15" s="1"/>
  <c r="V583" i="15"/>
  <c r="AJ583" i="15" s="1"/>
  <c r="V584" i="15"/>
  <c r="AJ584" i="15" s="1"/>
  <c r="V585" i="15"/>
  <c r="AJ585" i="15" s="1"/>
  <c r="V586" i="15"/>
  <c r="AJ586" i="15" s="1"/>
  <c r="V587" i="15"/>
  <c r="AJ587" i="15" s="1"/>
  <c r="V588" i="15"/>
  <c r="AJ588" i="15" s="1"/>
  <c r="V589" i="15"/>
  <c r="AJ589" i="15" s="1"/>
  <c r="V590" i="15"/>
  <c r="AJ590" i="15" s="1"/>
  <c r="V591" i="15"/>
  <c r="AJ591" i="15" s="1"/>
  <c r="V592" i="15"/>
  <c r="AJ592" i="15" s="1"/>
  <c r="V593" i="15"/>
  <c r="AJ593" i="15" s="1"/>
  <c r="V594" i="15"/>
  <c r="AJ594" i="15" s="1"/>
  <c r="V595" i="15"/>
  <c r="AJ595" i="15" s="1"/>
  <c r="V596" i="15"/>
  <c r="AJ596" i="15" s="1"/>
  <c r="V597" i="15"/>
  <c r="AJ597" i="15" s="1"/>
  <c r="V598" i="15"/>
  <c r="AJ598" i="15" s="1"/>
  <c r="V599" i="15"/>
  <c r="AJ599" i="15" s="1"/>
  <c r="V600" i="15"/>
  <c r="AJ600" i="15" s="1"/>
  <c r="V601" i="15"/>
  <c r="AJ601" i="15" s="1"/>
  <c r="V602" i="15"/>
  <c r="AJ602" i="15" s="1"/>
  <c r="V603" i="15"/>
  <c r="AJ603" i="15" s="1"/>
  <c r="V604" i="15"/>
  <c r="AJ604" i="15" s="1"/>
  <c r="V605" i="15"/>
  <c r="AJ605" i="15" s="1"/>
  <c r="V606" i="15"/>
  <c r="AJ606" i="15" s="1"/>
  <c r="V607" i="15"/>
  <c r="AJ607" i="15" s="1"/>
  <c r="V608" i="15"/>
  <c r="AJ608" i="15" s="1"/>
  <c r="V609" i="15"/>
  <c r="AJ609" i="15" s="1"/>
  <c r="V610" i="15"/>
  <c r="AJ610" i="15" s="1"/>
  <c r="V611" i="15"/>
  <c r="AJ611" i="15" s="1"/>
  <c r="V612" i="15"/>
  <c r="AJ612" i="15" s="1"/>
  <c r="V613" i="15"/>
  <c r="AJ613" i="15" s="1"/>
  <c r="V614" i="15"/>
  <c r="AJ614" i="15" s="1"/>
  <c r="V615" i="15"/>
  <c r="AJ615" i="15" s="1"/>
  <c r="V616" i="15"/>
  <c r="AJ616" i="15" s="1"/>
  <c r="V617" i="15"/>
  <c r="AJ617" i="15" s="1"/>
  <c r="V618" i="15"/>
  <c r="AJ618" i="15" s="1"/>
  <c r="V619" i="15"/>
  <c r="AJ619" i="15" s="1"/>
  <c r="V620" i="15"/>
  <c r="AJ620" i="15" s="1"/>
  <c r="V621" i="15"/>
  <c r="AJ621" i="15" s="1"/>
  <c r="V622" i="15"/>
  <c r="AJ622" i="15" s="1"/>
  <c r="V623" i="15"/>
  <c r="AJ623" i="15" s="1"/>
  <c r="V624" i="15"/>
  <c r="AJ624" i="15" s="1"/>
  <c r="V625" i="15"/>
  <c r="AJ625" i="15" s="1"/>
  <c r="V626" i="15"/>
  <c r="AJ626" i="15" s="1"/>
  <c r="V627" i="15"/>
  <c r="AJ627" i="15" s="1"/>
  <c r="V628" i="15"/>
  <c r="AJ628" i="15" s="1"/>
  <c r="V629" i="15"/>
  <c r="AJ629" i="15" s="1"/>
  <c r="V630" i="15"/>
  <c r="AJ630" i="15" s="1"/>
  <c r="V631" i="15"/>
  <c r="AJ631" i="15" s="1"/>
  <c r="V632" i="15"/>
  <c r="AJ632" i="15" s="1"/>
  <c r="V633" i="15"/>
  <c r="AJ633" i="15" s="1"/>
  <c r="V634" i="15"/>
  <c r="AJ634" i="15" s="1"/>
  <c r="V635" i="15"/>
  <c r="AJ635" i="15" s="1"/>
  <c r="V636" i="15"/>
  <c r="AJ636" i="15" s="1"/>
  <c r="V637" i="15"/>
  <c r="AJ637" i="15" s="1"/>
  <c r="V638" i="15"/>
  <c r="AJ638" i="15" s="1"/>
  <c r="V639" i="15"/>
  <c r="AJ639" i="15" s="1"/>
  <c r="V640" i="15"/>
  <c r="AJ640" i="15" s="1"/>
  <c r="V641" i="15"/>
  <c r="AJ641" i="15" s="1"/>
  <c r="V642" i="15"/>
  <c r="AJ642" i="15" s="1"/>
  <c r="V643" i="15"/>
  <c r="AJ643" i="15" s="1"/>
  <c r="V644" i="15"/>
  <c r="AJ644" i="15" s="1"/>
  <c r="V645" i="15"/>
  <c r="AJ645" i="15" s="1"/>
  <c r="V646" i="15"/>
  <c r="AJ646" i="15" s="1"/>
  <c r="V647" i="15"/>
  <c r="AJ647" i="15" s="1"/>
  <c r="V648" i="15"/>
  <c r="AJ648" i="15" s="1"/>
  <c r="V649" i="15"/>
  <c r="AJ649" i="15" s="1"/>
  <c r="V650" i="15"/>
  <c r="AJ650" i="15" s="1"/>
  <c r="V651" i="15"/>
  <c r="AJ651" i="15" s="1"/>
  <c r="V652" i="15"/>
  <c r="AJ652" i="15" s="1"/>
  <c r="V653" i="15"/>
  <c r="AJ653" i="15" s="1"/>
  <c r="V654" i="15"/>
  <c r="AJ654" i="15" s="1"/>
  <c r="V655" i="15"/>
  <c r="AJ655" i="15" s="1"/>
  <c r="V656" i="15"/>
  <c r="AJ656" i="15" s="1"/>
  <c r="V657" i="15"/>
  <c r="AJ657" i="15" s="1"/>
  <c r="V658" i="15"/>
  <c r="AJ658" i="15" s="1"/>
  <c r="V659" i="15"/>
  <c r="AJ659" i="15" s="1"/>
  <c r="V660" i="15"/>
  <c r="AJ660" i="15" s="1"/>
  <c r="V661" i="15"/>
  <c r="AJ661" i="15" s="1"/>
  <c r="V662" i="15"/>
  <c r="AJ662" i="15" s="1"/>
  <c r="V663" i="15"/>
  <c r="AJ663" i="15" s="1"/>
  <c r="V664" i="15"/>
  <c r="AJ664" i="15" s="1"/>
  <c r="V665" i="15"/>
  <c r="AJ665" i="15" s="1"/>
  <c r="V666" i="15"/>
  <c r="AJ666" i="15" s="1"/>
  <c r="V667" i="15"/>
  <c r="AJ667" i="15" s="1"/>
  <c r="V668" i="15"/>
  <c r="AJ668" i="15" s="1"/>
  <c r="V669" i="15"/>
  <c r="AJ669" i="15" s="1"/>
  <c r="V670" i="15"/>
  <c r="AJ670" i="15" s="1"/>
  <c r="V671" i="15"/>
  <c r="AJ671" i="15" s="1"/>
  <c r="V672" i="15"/>
  <c r="AJ672" i="15" s="1"/>
  <c r="V673" i="15"/>
  <c r="AJ673" i="15" s="1"/>
  <c r="V674" i="15"/>
  <c r="AJ674" i="15" s="1"/>
  <c r="V675" i="15"/>
  <c r="AJ675" i="15" s="1"/>
  <c r="V676" i="15"/>
  <c r="AJ676" i="15" s="1"/>
  <c r="V677" i="15"/>
  <c r="AJ677" i="15" s="1"/>
  <c r="V678" i="15"/>
  <c r="AJ678" i="15" s="1"/>
  <c r="V679" i="15"/>
  <c r="AJ679" i="15" s="1"/>
  <c r="V680" i="15"/>
  <c r="AJ680" i="15" s="1"/>
  <c r="V681" i="15"/>
  <c r="AJ681" i="15" s="1"/>
  <c r="V682" i="15"/>
  <c r="AJ682" i="15" s="1"/>
  <c r="V683" i="15"/>
  <c r="AJ683" i="15" s="1"/>
  <c r="V684" i="15"/>
  <c r="AJ684" i="15" s="1"/>
  <c r="V685" i="15"/>
  <c r="AJ685" i="15" s="1"/>
  <c r="V686" i="15"/>
  <c r="AJ686" i="15" s="1"/>
  <c r="V687" i="15"/>
  <c r="AJ687" i="15" s="1"/>
  <c r="V688" i="15"/>
  <c r="AJ688" i="15" s="1"/>
  <c r="V689" i="15"/>
  <c r="AJ689" i="15" s="1"/>
  <c r="V690" i="15"/>
  <c r="AJ690" i="15" s="1"/>
  <c r="V691" i="15"/>
  <c r="AJ691" i="15" s="1"/>
  <c r="V692" i="15"/>
  <c r="AJ692" i="15" s="1"/>
  <c r="V693" i="15"/>
  <c r="AJ693" i="15" s="1"/>
  <c r="V694" i="15"/>
  <c r="AJ694" i="15" s="1"/>
  <c r="V695" i="15"/>
  <c r="AJ695" i="15" s="1"/>
  <c r="V696" i="15"/>
  <c r="AJ696" i="15" s="1"/>
  <c r="V697" i="15"/>
  <c r="AJ697" i="15" s="1"/>
  <c r="V698" i="15"/>
  <c r="AJ698" i="15" s="1"/>
  <c r="V699" i="15"/>
  <c r="AJ699" i="15" s="1"/>
  <c r="V700" i="15"/>
  <c r="AJ700" i="15" s="1"/>
  <c r="V701" i="15"/>
  <c r="AJ701" i="15" s="1"/>
  <c r="V702" i="15"/>
  <c r="AJ702" i="15" s="1"/>
  <c r="V703" i="15"/>
  <c r="AJ703" i="15" s="1"/>
  <c r="V704" i="15"/>
  <c r="AJ704" i="15" s="1"/>
  <c r="V705" i="15"/>
  <c r="AJ705" i="15" s="1"/>
  <c r="V706" i="15"/>
  <c r="AJ706" i="15" s="1"/>
  <c r="V707" i="15"/>
  <c r="AJ707" i="15" s="1"/>
  <c r="V708" i="15"/>
  <c r="AJ708" i="15" s="1"/>
  <c r="V709" i="15"/>
  <c r="AJ709" i="15" s="1"/>
  <c r="V710" i="15"/>
  <c r="AJ710" i="15" s="1"/>
  <c r="V711" i="15"/>
  <c r="AJ711" i="15" s="1"/>
  <c r="V712" i="15"/>
  <c r="AJ712" i="15" s="1"/>
  <c r="V713" i="15"/>
  <c r="AJ713" i="15" s="1"/>
  <c r="V714" i="15"/>
  <c r="AJ714" i="15" s="1"/>
  <c r="V715" i="15"/>
  <c r="AJ715" i="15" s="1"/>
  <c r="V716" i="15"/>
  <c r="AJ716" i="15" s="1"/>
  <c r="V717" i="15"/>
  <c r="AJ717" i="15" s="1"/>
  <c r="V718" i="15"/>
  <c r="AJ718" i="15" s="1"/>
  <c r="V719" i="15"/>
  <c r="AJ719" i="15" s="1"/>
  <c r="V720" i="15"/>
  <c r="AJ720" i="15" s="1"/>
  <c r="V721" i="15"/>
  <c r="AJ721" i="15" s="1"/>
  <c r="V722" i="15"/>
  <c r="AJ722" i="15" s="1"/>
  <c r="V723" i="15"/>
  <c r="AJ723" i="15" s="1"/>
  <c r="V724" i="15"/>
  <c r="AJ724" i="15" s="1"/>
  <c r="V725" i="15"/>
  <c r="AJ725" i="15" s="1"/>
  <c r="V726" i="15"/>
  <c r="AJ726" i="15" s="1"/>
  <c r="V727" i="15"/>
  <c r="AJ727" i="15" s="1"/>
  <c r="V728" i="15"/>
  <c r="AJ728" i="15" s="1"/>
  <c r="V729" i="15"/>
  <c r="AJ729" i="15" s="1"/>
  <c r="V730" i="15"/>
  <c r="AJ730" i="15" s="1"/>
  <c r="V731" i="15"/>
  <c r="AJ731" i="15" s="1"/>
  <c r="V732" i="15"/>
  <c r="AJ732" i="15" s="1"/>
  <c r="V733" i="15"/>
  <c r="AJ733" i="15" s="1"/>
  <c r="V734" i="15"/>
  <c r="AJ734" i="15" s="1"/>
  <c r="V735" i="15"/>
  <c r="AJ735" i="15" s="1"/>
  <c r="V736" i="15"/>
  <c r="AJ736" i="15" s="1"/>
  <c r="V737" i="15"/>
  <c r="AJ737" i="15" s="1"/>
  <c r="V738" i="15"/>
  <c r="AJ738" i="15" s="1"/>
  <c r="V739" i="15"/>
  <c r="AJ739" i="15" s="1"/>
  <c r="V740" i="15"/>
  <c r="AJ740" i="15" s="1"/>
  <c r="V741" i="15"/>
  <c r="AJ741" i="15" s="1"/>
  <c r="V742" i="15"/>
  <c r="AJ742" i="15" s="1"/>
  <c r="V743" i="15"/>
  <c r="AJ743" i="15" s="1"/>
  <c r="V744" i="15"/>
  <c r="AJ744" i="15" s="1"/>
  <c r="V745" i="15"/>
  <c r="AJ745" i="15" s="1"/>
  <c r="V746" i="15"/>
  <c r="AJ746" i="15" s="1"/>
  <c r="V747" i="15"/>
  <c r="AJ747" i="15" s="1"/>
  <c r="V748" i="15"/>
  <c r="AJ748" i="15" s="1"/>
  <c r="V749" i="15"/>
  <c r="AJ749" i="15" s="1"/>
  <c r="V750" i="15"/>
  <c r="AJ750" i="15" s="1"/>
  <c r="V751" i="15"/>
  <c r="AJ751" i="15" s="1"/>
  <c r="V752" i="15"/>
  <c r="AJ752" i="15" s="1"/>
  <c r="V753" i="15"/>
  <c r="AJ753" i="15" s="1"/>
  <c r="V754" i="15"/>
  <c r="AJ754" i="15" s="1"/>
  <c r="V755" i="15"/>
  <c r="AJ755" i="15" s="1"/>
  <c r="V756" i="15"/>
  <c r="AJ756" i="15" s="1"/>
  <c r="V757" i="15"/>
  <c r="AJ757" i="15" s="1"/>
  <c r="V758" i="15"/>
  <c r="AJ758" i="15" s="1"/>
  <c r="V759" i="15"/>
  <c r="AJ759" i="15" s="1"/>
  <c r="V760" i="15"/>
  <c r="AJ760" i="15" s="1"/>
  <c r="V761" i="15"/>
  <c r="AJ761" i="15" s="1"/>
  <c r="V762" i="15"/>
  <c r="AJ762" i="15" s="1"/>
  <c r="V763" i="15"/>
  <c r="AJ763" i="15" s="1"/>
  <c r="V764" i="15"/>
  <c r="AJ764" i="15" s="1"/>
  <c r="V765" i="15"/>
  <c r="AJ765" i="15" s="1"/>
  <c r="V766" i="15"/>
  <c r="AJ766" i="15" s="1"/>
  <c r="V767" i="15"/>
  <c r="AJ767" i="15" s="1"/>
  <c r="V768" i="15"/>
  <c r="AJ768" i="15" s="1"/>
  <c r="V769" i="15"/>
  <c r="AJ769" i="15" s="1"/>
  <c r="V770" i="15"/>
  <c r="AJ770" i="15" s="1"/>
  <c r="V771" i="15"/>
  <c r="AJ771" i="15" s="1"/>
  <c r="V772" i="15"/>
  <c r="AJ772" i="15" s="1"/>
  <c r="V773" i="15"/>
  <c r="AJ773" i="15" s="1"/>
  <c r="V774" i="15"/>
  <c r="AJ774" i="15" s="1"/>
  <c r="V775" i="15"/>
  <c r="AJ775" i="15" s="1"/>
  <c r="V776" i="15"/>
  <c r="AJ776" i="15" s="1"/>
  <c r="V777" i="15"/>
  <c r="AJ777" i="15" s="1"/>
  <c r="V778" i="15"/>
  <c r="AJ778" i="15" s="1"/>
  <c r="V779" i="15"/>
  <c r="AJ779" i="15" s="1"/>
  <c r="V780" i="15"/>
  <c r="AJ780" i="15" s="1"/>
  <c r="V781" i="15"/>
  <c r="AJ781" i="15" s="1"/>
  <c r="V782" i="15"/>
  <c r="AJ782" i="15" s="1"/>
  <c r="V783" i="15"/>
  <c r="AJ783" i="15" s="1"/>
  <c r="V784" i="15"/>
  <c r="AJ784" i="15" s="1"/>
  <c r="V785" i="15"/>
  <c r="AJ785" i="15" s="1"/>
  <c r="V786" i="15"/>
  <c r="AJ786" i="15" s="1"/>
  <c r="V787" i="15"/>
  <c r="AJ787" i="15" s="1"/>
  <c r="V788" i="15"/>
  <c r="AJ788" i="15" s="1"/>
  <c r="V789" i="15"/>
  <c r="AJ789" i="15" s="1"/>
  <c r="V790" i="15"/>
  <c r="AJ790" i="15" s="1"/>
  <c r="V791" i="15"/>
  <c r="AJ791" i="15" s="1"/>
  <c r="V792" i="15"/>
  <c r="AJ792" i="15" s="1"/>
  <c r="V793" i="15"/>
  <c r="AJ793" i="15" s="1"/>
  <c r="V794" i="15"/>
  <c r="AJ794" i="15" s="1"/>
  <c r="V795" i="15"/>
  <c r="AJ795" i="15" s="1"/>
  <c r="V796" i="15"/>
  <c r="AJ796" i="15" s="1"/>
  <c r="V797" i="15"/>
  <c r="AJ797" i="15" s="1"/>
  <c r="V798" i="15"/>
  <c r="AJ798" i="15" s="1"/>
  <c r="V799" i="15"/>
  <c r="AJ799" i="15" s="1"/>
  <c r="V800" i="15"/>
  <c r="AJ800" i="15" s="1"/>
  <c r="V801" i="15"/>
  <c r="AJ801" i="15" s="1"/>
  <c r="V802" i="15"/>
  <c r="AJ802" i="15" s="1"/>
  <c r="V803" i="15"/>
  <c r="AJ803" i="15" s="1"/>
  <c r="V804" i="15"/>
  <c r="AJ804" i="15" s="1"/>
  <c r="V805" i="15"/>
  <c r="AJ805" i="15" s="1"/>
  <c r="V806" i="15"/>
  <c r="AJ806" i="15" s="1"/>
  <c r="V807" i="15"/>
  <c r="AJ807" i="15" s="1"/>
  <c r="V808" i="15"/>
  <c r="AJ808" i="15" s="1"/>
  <c r="V809" i="15"/>
  <c r="AJ809" i="15" s="1"/>
  <c r="V810" i="15"/>
  <c r="AJ810" i="15" s="1"/>
  <c r="V811" i="15"/>
  <c r="AJ811" i="15" s="1"/>
  <c r="V812" i="15"/>
  <c r="AJ812" i="15" s="1"/>
  <c r="V813" i="15"/>
  <c r="AJ813" i="15" s="1"/>
  <c r="V814" i="15"/>
  <c r="AJ814" i="15" s="1"/>
  <c r="V815" i="15"/>
  <c r="AJ815" i="15" s="1"/>
  <c r="V816" i="15"/>
  <c r="AJ816" i="15" s="1"/>
  <c r="V817" i="15"/>
  <c r="AJ817" i="15" s="1"/>
  <c r="V818" i="15"/>
  <c r="AJ818" i="15" s="1"/>
  <c r="V819" i="15"/>
  <c r="AJ819" i="15" s="1"/>
  <c r="V820" i="15"/>
  <c r="AJ820" i="15" s="1"/>
  <c r="V821" i="15"/>
  <c r="AJ821" i="15" s="1"/>
  <c r="V822" i="15"/>
  <c r="AJ822" i="15" s="1"/>
  <c r="V823" i="15"/>
  <c r="AJ823" i="15" s="1"/>
  <c r="V824" i="15"/>
  <c r="AJ824" i="15" s="1"/>
  <c r="V825" i="15"/>
  <c r="AJ825" i="15" s="1"/>
  <c r="V826" i="15"/>
  <c r="AJ826" i="15" s="1"/>
  <c r="V827" i="15"/>
  <c r="AJ827" i="15" s="1"/>
  <c r="V828" i="15"/>
  <c r="AJ828" i="15" s="1"/>
  <c r="V829" i="15"/>
  <c r="AJ829" i="15" s="1"/>
  <c r="V830" i="15"/>
  <c r="AJ830" i="15" s="1"/>
  <c r="V831" i="15"/>
  <c r="AJ831" i="15" s="1"/>
  <c r="V832" i="15"/>
  <c r="AJ832" i="15" s="1"/>
  <c r="V833" i="15"/>
  <c r="AJ833" i="15" s="1"/>
  <c r="V834" i="15"/>
  <c r="AJ834" i="15" s="1"/>
  <c r="V835" i="15"/>
  <c r="AJ835" i="15" s="1"/>
  <c r="V836" i="15"/>
  <c r="AJ836" i="15" s="1"/>
  <c r="V837" i="15"/>
  <c r="AJ837" i="15" s="1"/>
  <c r="V838" i="15"/>
  <c r="AJ838" i="15" s="1"/>
  <c r="V839" i="15"/>
  <c r="AJ839" i="15" s="1"/>
  <c r="V840" i="15"/>
  <c r="AJ840" i="15" s="1"/>
  <c r="V841" i="15"/>
  <c r="AJ841" i="15" s="1"/>
  <c r="V842" i="15"/>
  <c r="AJ842" i="15" s="1"/>
  <c r="V843" i="15"/>
  <c r="AJ843" i="15" s="1"/>
  <c r="V844" i="15"/>
  <c r="AJ844" i="15" s="1"/>
  <c r="V845" i="15"/>
  <c r="AJ845" i="15" s="1"/>
  <c r="V846" i="15"/>
  <c r="AJ846" i="15" s="1"/>
  <c r="V847" i="15"/>
  <c r="AJ847" i="15" s="1"/>
  <c r="V848" i="15"/>
  <c r="AJ848" i="15" s="1"/>
  <c r="V849" i="15"/>
  <c r="AJ849" i="15" s="1"/>
  <c r="V850" i="15"/>
  <c r="AJ850" i="15" s="1"/>
  <c r="V851" i="15"/>
  <c r="AJ851" i="15" s="1"/>
  <c r="V852" i="15"/>
  <c r="AJ852" i="15" s="1"/>
  <c r="V853" i="15"/>
  <c r="AJ853" i="15" s="1"/>
  <c r="V854" i="15"/>
  <c r="AJ854" i="15" s="1"/>
  <c r="V855" i="15"/>
  <c r="AJ855" i="15" s="1"/>
  <c r="V856" i="15"/>
  <c r="AJ856" i="15" s="1"/>
  <c r="V857" i="15"/>
  <c r="AJ857" i="15" s="1"/>
  <c r="V858" i="15"/>
  <c r="AJ858" i="15" s="1"/>
  <c r="V859" i="15"/>
  <c r="AJ859" i="15" s="1"/>
  <c r="V860" i="15"/>
  <c r="AJ860" i="15" s="1"/>
  <c r="V861" i="15"/>
  <c r="AJ861" i="15" s="1"/>
  <c r="V862" i="15"/>
  <c r="AJ862" i="15" s="1"/>
  <c r="V863" i="15"/>
  <c r="AJ863" i="15" s="1"/>
  <c r="V864" i="15"/>
  <c r="AJ864" i="15" s="1"/>
  <c r="V865" i="15"/>
  <c r="AJ865" i="15" s="1"/>
  <c r="V866" i="15"/>
  <c r="AJ866" i="15" s="1"/>
  <c r="V867" i="15"/>
  <c r="AJ867" i="15" s="1"/>
  <c r="V868" i="15"/>
  <c r="AJ868" i="15" s="1"/>
  <c r="V869" i="15"/>
  <c r="AJ869" i="15" s="1"/>
  <c r="V870" i="15"/>
  <c r="AJ870" i="15" s="1"/>
  <c r="V871" i="15"/>
  <c r="AJ871" i="15" s="1"/>
  <c r="V872" i="15"/>
  <c r="AJ872" i="15" s="1"/>
  <c r="V873" i="15"/>
  <c r="AJ873" i="15" s="1"/>
  <c r="V874" i="15"/>
  <c r="AJ874" i="15" s="1"/>
  <c r="V875" i="15"/>
  <c r="AJ875" i="15" s="1"/>
  <c r="V876" i="15"/>
  <c r="AJ876" i="15" s="1"/>
  <c r="V877" i="15"/>
  <c r="AJ877" i="15" s="1"/>
  <c r="V878" i="15"/>
  <c r="AJ878" i="15" s="1"/>
  <c r="V879" i="15"/>
  <c r="AJ879" i="15" s="1"/>
  <c r="V880" i="15"/>
  <c r="AJ880" i="15" s="1"/>
  <c r="V881" i="15"/>
  <c r="AJ881" i="15" s="1"/>
  <c r="V882" i="15"/>
  <c r="AJ882" i="15" s="1"/>
  <c r="V883" i="15"/>
  <c r="AJ883" i="15" s="1"/>
  <c r="V884" i="15"/>
  <c r="AJ884" i="15" s="1"/>
  <c r="V885" i="15"/>
  <c r="AJ885" i="15" s="1"/>
  <c r="V886" i="15"/>
  <c r="AJ886" i="15" s="1"/>
  <c r="V887" i="15"/>
  <c r="AJ887" i="15" s="1"/>
  <c r="V888" i="15"/>
  <c r="AJ888" i="15" s="1"/>
  <c r="V889" i="15"/>
  <c r="AJ889" i="15" s="1"/>
  <c r="V890" i="15"/>
  <c r="AJ890" i="15" s="1"/>
  <c r="V891" i="15"/>
  <c r="AJ891" i="15" s="1"/>
  <c r="V892" i="15"/>
  <c r="AJ892" i="15" s="1"/>
  <c r="V893" i="15"/>
  <c r="AJ893" i="15" s="1"/>
  <c r="V894" i="15"/>
  <c r="AJ894" i="15" s="1"/>
  <c r="V895" i="15"/>
  <c r="AJ895" i="15" s="1"/>
  <c r="V896" i="15"/>
  <c r="AJ896" i="15" s="1"/>
  <c r="V897" i="15"/>
  <c r="AJ897" i="15" s="1"/>
  <c r="V898" i="15"/>
  <c r="AJ898" i="15" s="1"/>
  <c r="V899" i="15"/>
  <c r="AJ899" i="15" s="1"/>
  <c r="V900" i="15"/>
  <c r="AJ900" i="15" s="1"/>
  <c r="V901" i="15"/>
  <c r="AJ901" i="15" s="1"/>
  <c r="V902" i="15"/>
  <c r="AJ902" i="15" s="1"/>
  <c r="V903" i="15"/>
  <c r="AJ903" i="15" s="1"/>
  <c r="V904" i="15"/>
  <c r="AJ904" i="15" s="1"/>
  <c r="V905" i="15"/>
  <c r="AJ905" i="15" s="1"/>
  <c r="V906" i="15"/>
  <c r="AJ906" i="15" s="1"/>
  <c r="V907" i="15"/>
  <c r="AJ907" i="15" s="1"/>
  <c r="V908" i="15"/>
  <c r="AJ908" i="15" s="1"/>
  <c r="V909" i="15"/>
  <c r="AJ909" i="15" s="1"/>
  <c r="V910" i="15"/>
  <c r="AJ910" i="15" s="1"/>
  <c r="V911" i="15"/>
  <c r="AJ911" i="15" s="1"/>
  <c r="V912" i="15"/>
  <c r="AJ912" i="15" s="1"/>
  <c r="V913" i="15"/>
  <c r="AJ913" i="15" s="1"/>
  <c r="V914" i="15"/>
  <c r="AJ914" i="15" s="1"/>
  <c r="V915" i="15"/>
  <c r="AJ915" i="15" s="1"/>
  <c r="V916" i="15"/>
  <c r="AJ916" i="15" s="1"/>
  <c r="V917" i="15"/>
  <c r="AJ917" i="15" s="1"/>
  <c r="V918" i="15"/>
  <c r="AJ918" i="15" s="1"/>
  <c r="V919" i="15"/>
  <c r="AJ919" i="15" s="1"/>
  <c r="V920" i="15"/>
  <c r="AJ920" i="15" s="1"/>
  <c r="V921" i="15"/>
  <c r="AJ921" i="15" s="1"/>
  <c r="V922" i="15"/>
  <c r="AJ922" i="15" s="1"/>
  <c r="V923" i="15"/>
  <c r="AJ923" i="15" s="1"/>
  <c r="V924" i="15"/>
  <c r="AJ924" i="15" s="1"/>
  <c r="V925" i="15"/>
  <c r="AJ925" i="15" s="1"/>
  <c r="V926" i="15"/>
  <c r="AJ926" i="15" s="1"/>
  <c r="V927" i="15"/>
  <c r="AJ927" i="15" s="1"/>
  <c r="V928" i="15"/>
  <c r="AJ928" i="15" s="1"/>
  <c r="V929" i="15"/>
  <c r="AJ929" i="15" s="1"/>
  <c r="V930" i="15"/>
  <c r="AJ930" i="15" s="1"/>
  <c r="V931" i="15"/>
  <c r="AJ931" i="15" s="1"/>
  <c r="V932" i="15"/>
  <c r="AJ932" i="15" s="1"/>
  <c r="V933" i="15"/>
  <c r="AJ933" i="15" s="1"/>
  <c r="V934" i="15"/>
  <c r="AJ934" i="15" s="1"/>
  <c r="V935" i="15"/>
  <c r="AJ935" i="15" s="1"/>
  <c r="V936" i="15"/>
  <c r="AJ936" i="15" s="1"/>
  <c r="V937" i="15"/>
  <c r="AJ937" i="15" s="1"/>
  <c r="V938" i="15"/>
  <c r="AJ938" i="15" s="1"/>
  <c r="V939" i="15"/>
  <c r="AJ939" i="15" s="1"/>
  <c r="V940" i="15"/>
  <c r="AJ940" i="15" s="1"/>
  <c r="V941" i="15"/>
  <c r="AJ941" i="15" s="1"/>
  <c r="V942" i="15"/>
  <c r="AJ942" i="15" s="1"/>
  <c r="V943" i="15"/>
  <c r="AJ943" i="15" s="1"/>
  <c r="V944" i="15"/>
  <c r="AJ944" i="15" s="1"/>
  <c r="V945" i="15"/>
  <c r="AJ945" i="15" s="1"/>
  <c r="V946" i="15"/>
  <c r="AJ946" i="15" s="1"/>
  <c r="V947" i="15"/>
  <c r="AJ947" i="15" s="1"/>
  <c r="V948" i="15"/>
  <c r="AJ948" i="15" s="1"/>
  <c r="V949" i="15"/>
  <c r="AJ949" i="15" s="1"/>
  <c r="V950" i="15"/>
  <c r="AJ950" i="15" s="1"/>
  <c r="V951" i="15"/>
  <c r="AJ951" i="15" s="1"/>
  <c r="V952" i="15"/>
  <c r="AJ952" i="15" s="1"/>
  <c r="V953" i="15"/>
  <c r="AJ953" i="15" s="1"/>
  <c r="V954" i="15"/>
  <c r="AJ954" i="15" s="1"/>
  <c r="V955" i="15"/>
  <c r="AJ955" i="15" s="1"/>
  <c r="V956" i="15"/>
  <c r="AJ956" i="15" s="1"/>
  <c r="V957" i="15"/>
  <c r="AJ957" i="15" s="1"/>
  <c r="V958" i="15"/>
  <c r="AJ958" i="15" s="1"/>
  <c r="V959" i="15"/>
  <c r="AJ959" i="15" s="1"/>
  <c r="V960" i="15"/>
  <c r="AJ960" i="15" s="1"/>
  <c r="V961" i="15"/>
  <c r="AJ961" i="15" s="1"/>
  <c r="V962" i="15"/>
  <c r="AJ962" i="15" s="1"/>
  <c r="V963" i="15"/>
  <c r="AJ963" i="15" s="1"/>
  <c r="V964" i="15"/>
  <c r="AJ964" i="15" s="1"/>
  <c r="V965" i="15"/>
  <c r="AJ965" i="15" s="1"/>
  <c r="V966" i="15"/>
  <c r="AJ966" i="15" s="1"/>
  <c r="V967" i="15"/>
  <c r="AJ967" i="15" s="1"/>
  <c r="V968" i="15"/>
  <c r="AJ968" i="15" s="1"/>
  <c r="V969" i="15"/>
  <c r="AJ969" i="15" s="1"/>
  <c r="V970" i="15"/>
  <c r="AJ970" i="15" s="1"/>
  <c r="V971" i="15"/>
  <c r="AJ971" i="15" s="1"/>
  <c r="V972" i="15"/>
  <c r="AJ972" i="15" s="1"/>
  <c r="V973" i="15"/>
  <c r="AJ973" i="15" s="1"/>
  <c r="V974" i="15"/>
  <c r="AJ974" i="15" s="1"/>
  <c r="V975" i="15"/>
  <c r="AJ975" i="15" s="1"/>
  <c r="V976" i="15"/>
  <c r="AJ976" i="15" s="1"/>
  <c r="U3" i="15"/>
  <c r="AI3" i="15" s="1"/>
  <c r="U4" i="15"/>
  <c r="AI4" i="15" s="1"/>
  <c r="U5" i="15"/>
  <c r="AI5" i="15" s="1"/>
  <c r="U6" i="15"/>
  <c r="AI6" i="15" s="1"/>
  <c r="U7" i="15"/>
  <c r="AI7" i="15" s="1"/>
  <c r="U8" i="15"/>
  <c r="AI8" i="15" s="1"/>
  <c r="U9" i="15"/>
  <c r="AI9" i="15" s="1"/>
  <c r="U10" i="15"/>
  <c r="AI10" i="15" s="1"/>
  <c r="U11" i="15"/>
  <c r="AI11" i="15" s="1"/>
  <c r="U12" i="15"/>
  <c r="AI12" i="15" s="1"/>
  <c r="U13" i="15"/>
  <c r="AI13" i="15" s="1"/>
  <c r="U14" i="15"/>
  <c r="AI14" i="15" s="1"/>
  <c r="U15" i="15"/>
  <c r="AI15" i="15" s="1"/>
  <c r="U16" i="15"/>
  <c r="AI16" i="15" s="1"/>
  <c r="U17" i="15"/>
  <c r="AI17" i="15" s="1"/>
  <c r="U18" i="15"/>
  <c r="AI18" i="15" s="1"/>
  <c r="U19" i="15"/>
  <c r="AI19" i="15" s="1"/>
  <c r="U20" i="15"/>
  <c r="AI20" i="15" s="1"/>
  <c r="U21" i="15"/>
  <c r="AI21" i="15" s="1"/>
  <c r="U22" i="15"/>
  <c r="AI22" i="15" s="1"/>
  <c r="U23" i="15"/>
  <c r="AI23" i="15" s="1"/>
  <c r="U24" i="15"/>
  <c r="AI24" i="15" s="1"/>
  <c r="U25" i="15"/>
  <c r="AI25" i="15" s="1"/>
  <c r="U26" i="15"/>
  <c r="AI26" i="15" s="1"/>
  <c r="U27" i="15"/>
  <c r="AI27" i="15" s="1"/>
  <c r="U28" i="15"/>
  <c r="AI28" i="15" s="1"/>
  <c r="U29" i="15"/>
  <c r="AI29" i="15" s="1"/>
  <c r="U30" i="15"/>
  <c r="AI30" i="15" s="1"/>
  <c r="U31" i="15"/>
  <c r="AI31" i="15" s="1"/>
  <c r="U32" i="15"/>
  <c r="AI32" i="15" s="1"/>
  <c r="U33" i="15"/>
  <c r="AI33" i="15" s="1"/>
  <c r="U34" i="15"/>
  <c r="AI34" i="15" s="1"/>
  <c r="U35" i="15"/>
  <c r="AI35" i="15" s="1"/>
  <c r="U36" i="15"/>
  <c r="AI36" i="15" s="1"/>
  <c r="U37" i="15"/>
  <c r="AI37" i="15" s="1"/>
  <c r="U38" i="15"/>
  <c r="AI38" i="15" s="1"/>
  <c r="U39" i="15"/>
  <c r="AI39" i="15" s="1"/>
  <c r="U40" i="15"/>
  <c r="AI40" i="15" s="1"/>
  <c r="U41" i="15"/>
  <c r="AI41" i="15" s="1"/>
  <c r="U42" i="15"/>
  <c r="AI42" i="15" s="1"/>
  <c r="U43" i="15"/>
  <c r="AI43" i="15" s="1"/>
  <c r="U44" i="15"/>
  <c r="AI44" i="15" s="1"/>
  <c r="U45" i="15"/>
  <c r="AI45" i="15" s="1"/>
  <c r="U46" i="15"/>
  <c r="AI46" i="15" s="1"/>
  <c r="U47" i="15"/>
  <c r="AI47" i="15" s="1"/>
  <c r="U48" i="15"/>
  <c r="AI48" i="15" s="1"/>
  <c r="U49" i="15"/>
  <c r="AI49" i="15" s="1"/>
  <c r="U50" i="15"/>
  <c r="AI50" i="15" s="1"/>
  <c r="U51" i="15"/>
  <c r="AI51" i="15" s="1"/>
  <c r="U52" i="15"/>
  <c r="AI52" i="15" s="1"/>
  <c r="U53" i="15"/>
  <c r="AI53" i="15" s="1"/>
  <c r="U54" i="15"/>
  <c r="AI54" i="15" s="1"/>
  <c r="U55" i="15"/>
  <c r="AI55" i="15" s="1"/>
  <c r="U56" i="15"/>
  <c r="AI56" i="15" s="1"/>
  <c r="U57" i="15"/>
  <c r="AI57" i="15" s="1"/>
  <c r="U58" i="15"/>
  <c r="AI58" i="15" s="1"/>
  <c r="U59" i="15"/>
  <c r="AI59" i="15" s="1"/>
  <c r="U60" i="15"/>
  <c r="AI60" i="15" s="1"/>
  <c r="U61" i="15"/>
  <c r="AI61" i="15" s="1"/>
  <c r="U62" i="15"/>
  <c r="AI62" i="15" s="1"/>
  <c r="U63" i="15"/>
  <c r="AI63" i="15" s="1"/>
  <c r="U64" i="15"/>
  <c r="AI64" i="15" s="1"/>
  <c r="U65" i="15"/>
  <c r="AI65" i="15" s="1"/>
  <c r="U66" i="15"/>
  <c r="AI66" i="15" s="1"/>
  <c r="U67" i="15"/>
  <c r="AI67" i="15" s="1"/>
  <c r="U68" i="15"/>
  <c r="AI68" i="15" s="1"/>
  <c r="U69" i="15"/>
  <c r="AI69" i="15" s="1"/>
  <c r="U70" i="15"/>
  <c r="AI70" i="15" s="1"/>
  <c r="U71" i="15"/>
  <c r="AI71" i="15" s="1"/>
  <c r="U72" i="15"/>
  <c r="AI72" i="15" s="1"/>
  <c r="U73" i="15"/>
  <c r="AI73" i="15" s="1"/>
  <c r="U74" i="15"/>
  <c r="AI74" i="15" s="1"/>
  <c r="U75" i="15"/>
  <c r="AI75" i="15" s="1"/>
  <c r="U76" i="15"/>
  <c r="AI76" i="15" s="1"/>
  <c r="U77" i="15"/>
  <c r="AI77" i="15" s="1"/>
  <c r="U78" i="15"/>
  <c r="AI78" i="15" s="1"/>
  <c r="U79" i="15"/>
  <c r="AI79" i="15" s="1"/>
  <c r="U80" i="15"/>
  <c r="AI80" i="15" s="1"/>
  <c r="U81" i="15"/>
  <c r="AI81" i="15" s="1"/>
  <c r="U82" i="15"/>
  <c r="AI82" i="15" s="1"/>
  <c r="U83" i="15"/>
  <c r="AI83" i="15" s="1"/>
  <c r="U84" i="15"/>
  <c r="AI84" i="15" s="1"/>
  <c r="U85" i="15"/>
  <c r="AI85" i="15" s="1"/>
  <c r="U86" i="15"/>
  <c r="AI86" i="15" s="1"/>
  <c r="U87" i="15"/>
  <c r="AI87" i="15" s="1"/>
  <c r="U88" i="15"/>
  <c r="AI88" i="15" s="1"/>
  <c r="U89" i="15"/>
  <c r="AI89" i="15" s="1"/>
  <c r="U90" i="15"/>
  <c r="AI90" i="15" s="1"/>
  <c r="U91" i="15"/>
  <c r="AI91" i="15" s="1"/>
  <c r="U92" i="15"/>
  <c r="AI92" i="15" s="1"/>
  <c r="U93" i="15"/>
  <c r="AI93" i="15" s="1"/>
  <c r="U94" i="15"/>
  <c r="AI94" i="15" s="1"/>
  <c r="U95" i="15"/>
  <c r="AI95" i="15" s="1"/>
  <c r="U96" i="15"/>
  <c r="AI96" i="15" s="1"/>
  <c r="U97" i="15"/>
  <c r="AI97" i="15" s="1"/>
  <c r="U98" i="15"/>
  <c r="AI98" i="15" s="1"/>
  <c r="U99" i="15"/>
  <c r="AI99" i="15" s="1"/>
  <c r="U100" i="15"/>
  <c r="AI100" i="15" s="1"/>
  <c r="U101" i="15"/>
  <c r="AI101" i="15" s="1"/>
  <c r="U102" i="15"/>
  <c r="AI102" i="15" s="1"/>
  <c r="U103" i="15"/>
  <c r="AI103" i="15" s="1"/>
  <c r="U104" i="15"/>
  <c r="AI104" i="15" s="1"/>
  <c r="U105" i="15"/>
  <c r="AI105" i="15" s="1"/>
  <c r="U106" i="15"/>
  <c r="AI106" i="15" s="1"/>
  <c r="U107" i="15"/>
  <c r="AI107" i="15" s="1"/>
  <c r="U108" i="15"/>
  <c r="AI108" i="15" s="1"/>
  <c r="U109" i="15"/>
  <c r="AI109" i="15" s="1"/>
  <c r="U110" i="15"/>
  <c r="AI110" i="15" s="1"/>
  <c r="U111" i="15"/>
  <c r="AI111" i="15" s="1"/>
  <c r="U112" i="15"/>
  <c r="AI112" i="15" s="1"/>
  <c r="U113" i="15"/>
  <c r="AI113" i="15" s="1"/>
  <c r="U114" i="15"/>
  <c r="AI114" i="15" s="1"/>
  <c r="U115" i="15"/>
  <c r="AI115" i="15" s="1"/>
  <c r="U116" i="15"/>
  <c r="AI116" i="15" s="1"/>
  <c r="U117" i="15"/>
  <c r="AI117" i="15" s="1"/>
  <c r="U118" i="15"/>
  <c r="AI118" i="15" s="1"/>
  <c r="U119" i="15"/>
  <c r="AI119" i="15" s="1"/>
  <c r="U120" i="15"/>
  <c r="AI120" i="15" s="1"/>
  <c r="U121" i="15"/>
  <c r="AI121" i="15" s="1"/>
  <c r="U122" i="15"/>
  <c r="AI122" i="15" s="1"/>
  <c r="U123" i="15"/>
  <c r="AI123" i="15" s="1"/>
  <c r="U124" i="15"/>
  <c r="AI124" i="15" s="1"/>
  <c r="U125" i="15"/>
  <c r="AI125" i="15" s="1"/>
  <c r="U126" i="15"/>
  <c r="AI126" i="15" s="1"/>
  <c r="U127" i="15"/>
  <c r="AI127" i="15" s="1"/>
  <c r="U128" i="15"/>
  <c r="AI128" i="15" s="1"/>
  <c r="U129" i="15"/>
  <c r="AI129" i="15" s="1"/>
  <c r="U130" i="15"/>
  <c r="AI130" i="15" s="1"/>
  <c r="U131" i="15"/>
  <c r="AI131" i="15" s="1"/>
  <c r="U132" i="15"/>
  <c r="AI132" i="15" s="1"/>
  <c r="U133" i="15"/>
  <c r="AI133" i="15" s="1"/>
  <c r="U134" i="15"/>
  <c r="AI134" i="15" s="1"/>
  <c r="U135" i="15"/>
  <c r="AI135" i="15" s="1"/>
  <c r="U136" i="15"/>
  <c r="AI136" i="15" s="1"/>
  <c r="U137" i="15"/>
  <c r="AI137" i="15" s="1"/>
  <c r="U138" i="15"/>
  <c r="AI138" i="15" s="1"/>
  <c r="U139" i="15"/>
  <c r="AI139" i="15" s="1"/>
  <c r="U140" i="15"/>
  <c r="AI140" i="15" s="1"/>
  <c r="U141" i="15"/>
  <c r="AI141" i="15" s="1"/>
  <c r="U142" i="15"/>
  <c r="AI142" i="15" s="1"/>
  <c r="U143" i="15"/>
  <c r="AI143" i="15" s="1"/>
  <c r="U144" i="15"/>
  <c r="AI144" i="15" s="1"/>
  <c r="U145" i="15"/>
  <c r="AI145" i="15" s="1"/>
  <c r="U146" i="15"/>
  <c r="AI146" i="15" s="1"/>
  <c r="U147" i="15"/>
  <c r="AI147" i="15" s="1"/>
  <c r="U148" i="15"/>
  <c r="AI148" i="15" s="1"/>
  <c r="U149" i="15"/>
  <c r="AI149" i="15" s="1"/>
  <c r="U150" i="15"/>
  <c r="AI150" i="15" s="1"/>
  <c r="U151" i="15"/>
  <c r="AI151" i="15" s="1"/>
  <c r="U152" i="15"/>
  <c r="AI152" i="15" s="1"/>
  <c r="U153" i="15"/>
  <c r="AI153" i="15" s="1"/>
  <c r="U154" i="15"/>
  <c r="AI154" i="15" s="1"/>
  <c r="U155" i="15"/>
  <c r="AI155" i="15" s="1"/>
  <c r="U156" i="15"/>
  <c r="AI156" i="15" s="1"/>
  <c r="U157" i="15"/>
  <c r="AI157" i="15" s="1"/>
  <c r="U158" i="15"/>
  <c r="AI158" i="15" s="1"/>
  <c r="U159" i="15"/>
  <c r="AI159" i="15" s="1"/>
  <c r="U160" i="15"/>
  <c r="AI160" i="15" s="1"/>
  <c r="U161" i="15"/>
  <c r="AI161" i="15" s="1"/>
  <c r="U162" i="15"/>
  <c r="AI162" i="15" s="1"/>
  <c r="U163" i="15"/>
  <c r="AI163" i="15" s="1"/>
  <c r="U164" i="15"/>
  <c r="AI164" i="15" s="1"/>
  <c r="U165" i="15"/>
  <c r="AI165" i="15" s="1"/>
  <c r="U166" i="15"/>
  <c r="AI166" i="15" s="1"/>
  <c r="U167" i="15"/>
  <c r="AI167" i="15" s="1"/>
  <c r="U168" i="15"/>
  <c r="AI168" i="15" s="1"/>
  <c r="U169" i="15"/>
  <c r="AI169" i="15" s="1"/>
  <c r="U170" i="15"/>
  <c r="AI170" i="15" s="1"/>
  <c r="U171" i="15"/>
  <c r="AI171" i="15" s="1"/>
  <c r="U172" i="15"/>
  <c r="AI172" i="15" s="1"/>
  <c r="U173" i="15"/>
  <c r="AI173" i="15" s="1"/>
  <c r="U174" i="15"/>
  <c r="AI174" i="15" s="1"/>
  <c r="U175" i="15"/>
  <c r="AI175" i="15" s="1"/>
  <c r="U176" i="15"/>
  <c r="AI176" i="15" s="1"/>
  <c r="U177" i="15"/>
  <c r="AI177" i="15" s="1"/>
  <c r="U178" i="15"/>
  <c r="AI178" i="15" s="1"/>
  <c r="U179" i="15"/>
  <c r="AI179" i="15" s="1"/>
  <c r="U180" i="15"/>
  <c r="AI180" i="15" s="1"/>
  <c r="U181" i="15"/>
  <c r="AI181" i="15" s="1"/>
  <c r="U182" i="15"/>
  <c r="AI182" i="15" s="1"/>
  <c r="U183" i="15"/>
  <c r="AI183" i="15" s="1"/>
  <c r="U184" i="15"/>
  <c r="AI184" i="15" s="1"/>
  <c r="U185" i="15"/>
  <c r="AI185" i="15" s="1"/>
  <c r="U186" i="15"/>
  <c r="AI186" i="15" s="1"/>
  <c r="U187" i="15"/>
  <c r="AI187" i="15" s="1"/>
  <c r="U188" i="15"/>
  <c r="AI188" i="15" s="1"/>
  <c r="U189" i="15"/>
  <c r="AI189" i="15" s="1"/>
  <c r="U190" i="15"/>
  <c r="AI190" i="15" s="1"/>
  <c r="U191" i="15"/>
  <c r="AI191" i="15" s="1"/>
  <c r="U192" i="15"/>
  <c r="AI192" i="15" s="1"/>
  <c r="U193" i="15"/>
  <c r="AI193" i="15" s="1"/>
  <c r="U194" i="15"/>
  <c r="AI194" i="15" s="1"/>
  <c r="U195" i="15"/>
  <c r="AI195" i="15" s="1"/>
  <c r="U196" i="15"/>
  <c r="AI196" i="15" s="1"/>
  <c r="U197" i="15"/>
  <c r="AI197" i="15" s="1"/>
  <c r="U198" i="15"/>
  <c r="AI198" i="15" s="1"/>
  <c r="U199" i="15"/>
  <c r="AI199" i="15" s="1"/>
  <c r="U200" i="15"/>
  <c r="AI200" i="15" s="1"/>
  <c r="U201" i="15"/>
  <c r="AI201" i="15" s="1"/>
  <c r="U202" i="15"/>
  <c r="AI202" i="15" s="1"/>
  <c r="U203" i="15"/>
  <c r="AI203" i="15" s="1"/>
  <c r="U204" i="15"/>
  <c r="AI204" i="15" s="1"/>
  <c r="U205" i="15"/>
  <c r="AI205" i="15" s="1"/>
  <c r="U206" i="15"/>
  <c r="AI206" i="15" s="1"/>
  <c r="U207" i="15"/>
  <c r="AI207" i="15" s="1"/>
  <c r="U208" i="15"/>
  <c r="AI208" i="15" s="1"/>
  <c r="U209" i="15"/>
  <c r="AI209" i="15" s="1"/>
  <c r="U210" i="15"/>
  <c r="AI210" i="15" s="1"/>
  <c r="U211" i="15"/>
  <c r="AI211" i="15" s="1"/>
  <c r="U212" i="15"/>
  <c r="AI212" i="15" s="1"/>
  <c r="U213" i="15"/>
  <c r="AI213" i="15" s="1"/>
  <c r="U214" i="15"/>
  <c r="AI214" i="15" s="1"/>
  <c r="U215" i="15"/>
  <c r="AI215" i="15" s="1"/>
  <c r="U216" i="15"/>
  <c r="AI216" i="15" s="1"/>
  <c r="U217" i="15"/>
  <c r="AI217" i="15" s="1"/>
  <c r="U218" i="15"/>
  <c r="AI218" i="15" s="1"/>
  <c r="U219" i="15"/>
  <c r="AI219" i="15" s="1"/>
  <c r="U220" i="15"/>
  <c r="AI220" i="15" s="1"/>
  <c r="U221" i="15"/>
  <c r="AI221" i="15" s="1"/>
  <c r="U222" i="15"/>
  <c r="AI222" i="15" s="1"/>
  <c r="U223" i="15"/>
  <c r="AI223" i="15" s="1"/>
  <c r="U224" i="15"/>
  <c r="AI224" i="15" s="1"/>
  <c r="U225" i="15"/>
  <c r="AI225" i="15" s="1"/>
  <c r="U226" i="15"/>
  <c r="AI226" i="15" s="1"/>
  <c r="U227" i="15"/>
  <c r="AI227" i="15" s="1"/>
  <c r="U228" i="15"/>
  <c r="AI228" i="15" s="1"/>
  <c r="U229" i="15"/>
  <c r="AI229" i="15" s="1"/>
  <c r="U230" i="15"/>
  <c r="AI230" i="15" s="1"/>
  <c r="U231" i="15"/>
  <c r="AI231" i="15" s="1"/>
  <c r="U232" i="15"/>
  <c r="AI232" i="15" s="1"/>
  <c r="U233" i="15"/>
  <c r="AI233" i="15" s="1"/>
  <c r="U234" i="15"/>
  <c r="AI234" i="15" s="1"/>
  <c r="U235" i="15"/>
  <c r="AI235" i="15" s="1"/>
  <c r="U236" i="15"/>
  <c r="AI236" i="15" s="1"/>
  <c r="U237" i="15"/>
  <c r="AI237" i="15" s="1"/>
  <c r="U238" i="15"/>
  <c r="AI238" i="15" s="1"/>
  <c r="U239" i="15"/>
  <c r="AI239" i="15" s="1"/>
  <c r="U240" i="15"/>
  <c r="AI240" i="15" s="1"/>
  <c r="U241" i="15"/>
  <c r="AI241" i="15" s="1"/>
  <c r="U242" i="15"/>
  <c r="AI242" i="15" s="1"/>
  <c r="U243" i="15"/>
  <c r="AI243" i="15" s="1"/>
  <c r="U244" i="15"/>
  <c r="AI244" i="15" s="1"/>
  <c r="U245" i="15"/>
  <c r="AI245" i="15" s="1"/>
  <c r="U246" i="15"/>
  <c r="AI246" i="15" s="1"/>
  <c r="U247" i="15"/>
  <c r="AI247" i="15" s="1"/>
  <c r="U248" i="15"/>
  <c r="AI248" i="15" s="1"/>
  <c r="U249" i="15"/>
  <c r="AI249" i="15" s="1"/>
  <c r="U250" i="15"/>
  <c r="AI250" i="15" s="1"/>
  <c r="U251" i="15"/>
  <c r="AI251" i="15" s="1"/>
  <c r="U252" i="15"/>
  <c r="AI252" i="15" s="1"/>
  <c r="U253" i="15"/>
  <c r="AI253" i="15" s="1"/>
  <c r="U254" i="15"/>
  <c r="AI254" i="15" s="1"/>
  <c r="U255" i="15"/>
  <c r="AI255" i="15" s="1"/>
  <c r="U256" i="15"/>
  <c r="AI256" i="15" s="1"/>
  <c r="U257" i="15"/>
  <c r="AI257" i="15" s="1"/>
  <c r="U258" i="15"/>
  <c r="AI258" i="15" s="1"/>
  <c r="U259" i="15"/>
  <c r="AI259" i="15" s="1"/>
  <c r="U260" i="15"/>
  <c r="AI260" i="15" s="1"/>
  <c r="U261" i="15"/>
  <c r="AI261" i="15" s="1"/>
  <c r="U262" i="15"/>
  <c r="AI262" i="15" s="1"/>
  <c r="U263" i="15"/>
  <c r="AI263" i="15" s="1"/>
  <c r="U264" i="15"/>
  <c r="AI264" i="15" s="1"/>
  <c r="U265" i="15"/>
  <c r="AI265" i="15" s="1"/>
  <c r="U266" i="15"/>
  <c r="AI266" i="15" s="1"/>
  <c r="U267" i="15"/>
  <c r="AI267" i="15" s="1"/>
  <c r="U268" i="15"/>
  <c r="AI268" i="15" s="1"/>
  <c r="U269" i="15"/>
  <c r="AI269" i="15" s="1"/>
  <c r="U270" i="15"/>
  <c r="AI270" i="15" s="1"/>
  <c r="U271" i="15"/>
  <c r="AI271" i="15" s="1"/>
  <c r="U272" i="15"/>
  <c r="AI272" i="15" s="1"/>
  <c r="U273" i="15"/>
  <c r="AI273" i="15" s="1"/>
  <c r="U274" i="15"/>
  <c r="AI274" i="15" s="1"/>
  <c r="U275" i="15"/>
  <c r="AI275" i="15" s="1"/>
  <c r="U276" i="15"/>
  <c r="AI276" i="15" s="1"/>
  <c r="U277" i="15"/>
  <c r="AI277" i="15" s="1"/>
  <c r="U278" i="15"/>
  <c r="AI278" i="15" s="1"/>
  <c r="U279" i="15"/>
  <c r="AI279" i="15" s="1"/>
  <c r="U280" i="15"/>
  <c r="AI280" i="15" s="1"/>
  <c r="U281" i="15"/>
  <c r="AI281" i="15" s="1"/>
  <c r="U282" i="15"/>
  <c r="AI282" i="15" s="1"/>
  <c r="U283" i="15"/>
  <c r="AI283" i="15" s="1"/>
  <c r="U284" i="15"/>
  <c r="AI284" i="15" s="1"/>
  <c r="U285" i="15"/>
  <c r="AI285" i="15" s="1"/>
  <c r="U286" i="15"/>
  <c r="AI286" i="15" s="1"/>
  <c r="U287" i="15"/>
  <c r="AI287" i="15" s="1"/>
  <c r="U288" i="15"/>
  <c r="AI288" i="15" s="1"/>
  <c r="U289" i="15"/>
  <c r="AI289" i="15" s="1"/>
  <c r="U290" i="15"/>
  <c r="AI290" i="15" s="1"/>
  <c r="U291" i="15"/>
  <c r="AI291" i="15" s="1"/>
  <c r="U292" i="15"/>
  <c r="AI292" i="15" s="1"/>
  <c r="U293" i="15"/>
  <c r="AI293" i="15" s="1"/>
  <c r="U294" i="15"/>
  <c r="AI294" i="15" s="1"/>
  <c r="U295" i="15"/>
  <c r="AI295" i="15" s="1"/>
  <c r="U296" i="15"/>
  <c r="AI296" i="15" s="1"/>
  <c r="U297" i="15"/>
  <c r="AI297" i="15" s="1"/>
  <c r="U298" i="15"/>
  <c r="AI298" i="15" s="1"/>
  <c r="U299" i="15"/>
  <c r="AI299" i="15" s="1"/>
  <c r="U300" i="15"/>
  <c r="AI300" i="15" s="1"/>
  <c r="U301" i="15"/>
  <c r="AI301" i="15" s="1"/>
  <c r="U302" i="15"/>
  <c r="AI302" i="15" s="1"/>
  <c r="U303" i="15"/>
  <c r="AI303" i="15" s="1"/>
  <c r="U304" i="15"/>
  <c r="AI304" i="15" s="1"/>
  <c r="U305" i="15"/>
  <c r="AI305" i="15" s="1"/>
  <c r="U306" i="15"/>
  <c r="AI306" i="15" s="1"/>
  <c r="U307" i="15"/>
  <c r="AI307" i="15" s="1"/>
  <c r="U308" i="15"/>
  <c r="AI308" i="15" s="1"/>
  <c r="U309" i="15"/>
  <c r="AI309" i="15" s="1"/>
  <c r="U310" i="15"/>
  <c r="AI310" i="15" s="1"/>
  <c r="U311" i="15"/>
  <c r="AI311" i="15" s="1"/>
  <c r="U312" i="15"/>
  <c r="AI312" i="15" s="1"/>
  <c r="U313" i="15"/>
  <c r="AI313" i="15" s="1"/>
  <c r="U314" i="15"/>
  <c r="AI314" i="15" s="1"/>
  <c r="U315" i="15"/>
  <c r="AI315" i="15" s="1"/>
  <c r="U316" i="15"/>
  <c r="AI316" i="15" s="1"/>
  <c r="U317" i="15"/>
  <c r="AI317" i="15" s="1"/>
  <c r="U318" i="15"/>
  <c r="AI318" i="15" s="1"/>
  <c r="U319" i="15"/>
  <c r="AI319" i="15" s="1"/>
  <c r="U320" i="15"/>
  <c r="AI320" i="15" s="1"/>
  <c r="U321" i="15"/>
  <c r="AI321" i="15" s="1"/>
  <c r="U322" i="15"/>
  <c r="AI322" i="15" s="1"/>
  <c r="U323" i="15"/>
  <c r="AI323" i="15" s="1"/>
  <c r="U324" i="15"/>
  <c r="AI324" i="15" s="1"/>
  <c r="U325" i="15"/>
  <c r="AI325" i="15" s="1"/>
  <c r="U326" i="15"/>
  <c r="AI326" i="15" s="1"/>
  <c r="U327" i="15"/>
  <c r="AI327" i="15" s="1"/>
  <c r="U328" i="15"/>
  <c r="AI328" i="15" s="1"/>
  <c r="U329" i="15"/>
  <c r="AI329" i="15" s="1"/>
  <c r="U330" i="15"/>
  <c r="AI330" i="15" s="1"/>
  <c r="U331" i="15"/>
  <c r="AI331" i="15" s="1"/>
  <c r="U332" i="15"/>
  <c r="AI332" i="15" s="1"/>
  <c r="U333" i="15"/>
  <c r="AI333" i="15" s="1"/>
  <c r="U334" i="15"/>
  <c r="AI334" i="15" s="1"/>
  <c r="U335" i="15"/>
  <c r="AI335" i="15" s="1"/>
  <c r="U336" i="15"/>
  <c r="AI336" i="15" s="1"/>
  <c r="U337" i="15"/>
  <c r="AI337" i="15" s="1"/>
  <c r="U338" i="15"/>
  <c r="AI338" i="15" s="1"/>
  <c r="U339" i="15"/>
  <c r="AI339" i="15" s="1"/>
  <c r="U340" i="15"/>
  <c r="AI340" i="15" s="1"/>
  <c r="U341" i="15"/>
  <c r="AI341" i="15" s="1"/>
  <c r="U342" i="15"/>
  <c r="AI342" i="15" s="1"/>
  <c r="U343" i="15"/>
  <c r="AI343" i="15" s="1"/>
  <c r="U344" i="15"/>
  <c r="AI344" i="15" s="1"/>
  <c r="U345" i="15"/>
  <c r="AI345" i="15" s="1"/>
  <c r="U346" i="15"/>
  <c r="AI346" i="15" s="1"/>
  <c r="U347" i="15"/>
  <c r="AI347" i="15" s="1"/>
  <c r="U348" i="15"/>
  <c r="AI348" i="15" s="1"/>
  <c r="U349" i="15"/>
  <c r="AI349" i="15" s="1"/>
  <c r="U350" i="15"/>
  <c r="AI350" i="15" s="1"/>
  <c r="U351" i="15"/>
  <c r="AI351" i="15" s="1"/>
  <c r="U352" i="15"/>
  <c r="AI352" i="15" s="1"/>
  <c r="U353" i="15"/>
  <c r="AI353" i="15" s="1"/>
  <c r="U354" i="15"/>
  <c r="AI354" i="15" s="1"/>
  <c r="U355" i="15"/>
  <c r="AI355" i="15" s="1"/>
  <c r="U356" i="15"/>
  <c r="AI356" i="15" s="1"/>
  <c r="U357" i="15"/>
  <c r="AI357" i="15" s="1"/>
  <c r="U358" i="15"/>
  <c r="AI358" i="15" s="1"/>
  <c r="U359" i="15"/>
  <c r="AI359" i="15" s="1"/>
  <c r="U360" i="15"/>
  <c r="AI360" i="15" s="1"/>
  <c r="U361" i="15"/>
  <c r="AI361" i="15" s="1"/>
  <c r="U362" i="15"/>
  <c r="AI362" i="15" s="1"/>
  <c r="U363" i="15"/>
  <c r="AI363" i="15" s="1"/>
  <c r="U364" i="15"/>
  <c r="AI364" i="15" s="1"/>
  <c r="U365" i="15"/>
  <c r="AI365" i="15" s="1"/>
  <c r="U366" i="15"/>
  <c r="AI366" i="15" s="1"/>
  <c r="U367" i="15"/>
  <c r="AI367" i="15" s="1"/>
  <c r="U368" i="15"/>
  <c r="AI368" i="15" s="1"/>
  <c r="U369" i="15"/>
  <c r="AI369" i="15" s="1"/>
  <c r="U370" i="15"/>
  <c r="AI370" i="15" s="1"/>
  <c r="U371" i="15"/>
  <c r="AI371" i="15" s="1"/>
  <c r="U372" i="15"/>
  <c r="AI372" i="15" s="1"/>
  <c r="U373" i="15"/>
  <c r="AI373" i="15" s="1"/>
  <c r="U374" i="15"/>
  <c r="AI374" i="15" s="1"/>
  <c r="U375" i="15"/>
  <c r="AI375" i="15" s="1"/>
  <c r="U376" i="15"/>
  <c r="AI376" i="15" s="1"/>
  <c r="U377" i="15"/>
  <c r="AI377" i="15" s="1"/>
  <c r="U378" i="15"/>
  <c r="AI378" i="15" s="1"/>
  <c r="U379" i="15"/>
  <c r="AI379" i="15" s="1"/>
  <c r="U380" i="15"/>
  <c r="AI380" i="15" s="1"/>
  <c r="U381" i="15"/>
  <c r="AI381" i="15" s="1"/>
  <c r="U382" i="15"/>
  <c r="AI382" i="15" s="1"/>
  <c r="U383" i="15"/>
  <c r="AI383" i="15" s="1"/>
  <c r="U384" i="15"/>
  <c r="AI384" i="15" s="1"/>
  <c r="U385" i="15"/>
  <c r="AI385" i="15" s="1"/>
  <c r="U386" i="15"/>
  <c r="AI386" i="15" s="1"/>
  <c r="U387" i="15"/>
  <c r="AI387" i="15" s="1"/>
  <c r="U388" i="15"/>
  <c r="AI388" i="15" s="1"/>
  <c r="U389" i="15"/>
  <c r="AI389" i="15" s="1"/>
  <c r="U390" i="15"/>
  <c r="AI390" i="15" s="1"/>
  <c r="U391" i="15"/>
  <c r="AI391" i="15" s="1"/>
  <c r="U392" i="15"/>
  <c r="AI392" i="15" s="1"/>
  <c r="U393" i="15"/>
  <c r="AI393" i="15" s="1"/>
  <c r="U394" i="15"/>
  <c r="AI394" i="15" s="1"/>
  <c r="U395" i="15"/>
  <c r="AI395" i="15" s="1"/>
  <c r="U396" i="15"/>
  <c r="AI396" i="15" s="1"/>
  <c r="U397" i="15"/>
  <c r="AI397" i="15" s="1"/>
  <c r="U398" i="15"/>
  <c r="AI398" i="15" s="1"/>
  <c r="U399" i="15"/>
  <c r="AI399" i="15" s="1"/>
  <c r="U400" i="15"/>
  <c r="AI400" i="15" s="1"/>
  <c r="U401" i="15"/>
  <c r="AI401" i="15" s="1"/>
  <c r="U402" i="15"/>
  <c r="AI402" i="15" s="1"/>
  <c r="U403" i="15"/>
  <c r="AI403" i="15" s="1"/>
  <c r="U404" i="15"/>
  <c r="AI404" i="15" s="1"/>
  <c r="U405" i="15"/>
  <c r="AI405" i="15" s="1"/>
  <c r="U406" i="15"/>
  <c r="AI406" i="15" s="1"/>
  <c r="U407" i="15"/>
  <c r="AI407" i="15" s="1"/>
  <c r="U408" i="15"/>
  <c r="AI408" i="15" s="1"/>
  <c r="U409" i="15"/>
  <c r="AI409" i="15" s="1"/>
  <c r="U410" i="15"/>
  <c r="AI410" i="15" s="1"/>
  <c r="U411" i="15"/>
  <c r="AI411" i="15" s="1"/>
  <c r="U412" i="15"/>
  <c r="AI412" i="15" s="1"/>
  <c r="U413" i="15"/>
  <c r="AI413" i="15" s="1"/>
  <c r="U414" i="15"/>
  <c r="AI414" i="15" s="1"/>
  <c r="U415" i="15"/>
  <c r="AI415" i="15" s="1"/>
  <c r="U416" i="15"/>
  <c r="AI416" i="15" s="1"/>
  <c r="U417" i="15"/>
  <c r="AI417" i="15" s="1"/>
  <c r="U418" i="15"/>
  <c r="AI418" i="15" s="1"/>
  <c r="U419" i="15"/>
  <c r="AI419" i="15" s="1"/>
  <c r="U420" i="15"/>
  <c r="AI420" i="15" s="1"/>
  <c r="U421" i="15"/>
  <c r="AI421" i="15" s="1"/>
  <c r="U422" i="15"/>
  <c r="AI422" i="15" s="1"/>
  <c r="U423" i="15"/>
  <c r="AI423" i="15" s="1"/>
  <c r="U424" i="15"/>
  <c r="AI424" i="15" s="1"/>
  <c r="U425" i="15"/>
  <c r="AI425" i="15" s="1"/>
  <c r="U426" i="15"/>
  <c r="AI426" i="15" s="1"/>
  <c r="U427" i="15"/>
  <c r="AI427" i="15" s="1"/>
  <c r="U428" i="15"/>
  <c r="AI428" i="15" s="1"/>
  <c r="U429" i="15"/>
  <c r="AI429" i="15" s="1"/>
  <c r="U430" i="15"/>
  <c r="AI430" i="15" s="1"/>
  <c r="U431" i="15"/>
  <c r="AI431" i="15" s="1"/>
  <c r="U432" i="15"/>
  <c r="AI432" i="15" s="1"/>
  <c r="U433" i="15"/>
  <c r="AI433" i="15" s="1"/>
  <c r="U434" i="15"/>
  <c r="AI434" i="15" s="1"/>
  <c r="U435" i="15"/>
  <c r="AI435" i="15" s="1"/>
  <c r="U436" i="15"/>
  <c r="AI436" i="15" s="1"/>
  <c r="U437" i="15"/>
  <c r="AI437" i="15" s="1"/>
  <c r="U438" i="15"/>
  <c r="AI438" i="15" s="1"/>
  <c r="U439" i="15"/>
  <c r="AI439" i="15" s="1"/>
  <c r="U440" i="15"/>
  <c r="AI440" i="15" s="1"/>
  <c r="U441" i="15"/>
  <c r="AI441" i="15" s="1"/>
  <c r="U442" i="15"/>
  <c r="AI442" i="15" s="1"/>
  <c r="U443" i="15"/>
  <c r="AI443" i="15" s="1"/>
  <c r="U444" i="15"/>
  <c r="AI444" i="15" s="1"/>
  <c r="U445" i="15"/>
  <c r="AI445" i="15" s="1"/>
  <c r="U446" i="15"/>
  <c r="AI446" i="15" s="1"/>
  <c r="U447" i="15"/>
  <c r="AI447" i="15" s="1"/>
  <c r="U448" i="15"/>
  <c r="AI448" i="15" s="1"/>
  <c r="U449" i="15"/>
  <c r="AI449" i="15" s="1"/>
  <c r="U450" i="15"/>
  <c r="AI450" i="15" s="1"/>
  <c r="U451" i="15"/>
  <c r="AI451" i="15" s="1"/>
  <c r="U452" i="15"/>
  <c r="AI452" i="15" s="1"/>
  <c r="U453" i="15"/>
  <c r="AI453" i="15" s="1"/>
  <c r="U454" i="15"/>
  <c r="AI454" i="15" s="1"/>
  <c r="U455" i="15"/>
  <c r="AI455" i="15" s="1"/>
  <c r="U456" i="15"/>
  <c r="AI456" i="15" s="1"/>
  <c r="U457" i="15"/>
  <c r="AI457" i="15" s="1"/>
  <c r="U458" i="15"/>
  <c r="AI458" i="15" s="1"/>
  <c r="U459" i="15"/>
  <c r="AI459" i="15" s="1"/>
  <c r="U460" i="15"/>
  <c r="AI460" i="15" s="1"/>
  <c r="U461" i="15"/>
  <c r="AI461" i="15" s="1"/>
  <c r="U462" i="15"/>
  <c r="AI462" i="15" s="1"/>
  <c r="U463" i="15"/>
  <c r="AI463" i="15" s="1"/>
  <c r="U464" i="15"/>
  <c r="AI464" i="15" s="1"/>
  <c r="U465" i="15"/>
  <c r="AI465" i="15" s="1"/>
  <c r="U466" i="15"/>
  <c r="AI466" i="15" s="1"/>
  <c r="U467" i="15"/>
  <c r="AI467" i="15" s="1"/>
  <c r="U468" i="15"/>
  <c r="AI468" i="15" s="1"/>
  <c r="U469" i="15"/>
  <c r="AI469" i="15" s="1"/>
  <c r="U470" i="15"/>
  <c r="AI470" i="15" s="1"/>
  <c r="U471" i="15"/>
  <c r="AI471" i="15" s="1"/>
  <c r="U472" i="15"/>
  <c r="AI472" i="15" s="1"/>
  <c r="U473" i="15"/>
  <c r="AI473" i="15" s="1"/>
  <c r="U474" i="15"/>
  <c r="AI474" i="15" s="1"/>
  <c r="U475" i="15"/>
  <c r="AI475" i="15" s="1"/>
  <c r="U476" i="15"/>
  <c r="AI476" i="15" s="1"/>
  <c r="U477" i="15"/>
  <c r="AI477" i="15" s="1"/>
  <c r="U478" i="15"/>
  <c r="AI478" i="15" s="1"/>
  <c r="U479" i="15"/>
  <c r="AI479" i="15" s="1"/>
  <c r="U480" i="15"/>
  <c r="AI480" i="15" s="1"/>
  <c r="U481" i="15"/>
  <c r="AI481" i="15" s="1"/>
  <c r="U482" i="15"/>
  <c r="AI482" i="15" s="1"/>
  <c r="U483" i="15"/>
  <c r="AI483" i="15" s="1"/>
  <c r="U484" i="15"/>
  <c r="AI484" i="15" s="1"/>
  <c r="U485" i="15"/>
  <c r="AI485" i="15" s="1"/>
  <c r="U486" i="15"/>
  <c r="AI486" i="15" s="1"/>
  <c r="U487" i="15"/>
  <c r="AI487" i="15" s="1"/>
  <c r="U488" i="15"/>
  <c r="AI488" i="15" s="1"/>
  <c r="U489" i="15"/>
  <c r="AI489" i="15" s="1"/>
  <c r="U490" i="15"/>
  <c r="AI490" i="15" s="1"/>
  <c r="U491" i="15"/>
  <c r="AI491" i="15" s="1"/>
  <c r="U492" i="15"/>
  <c r="AI492" i="15" s="1"/>
  <c r="U493" i="15"/>
  <c r="AI493" i="15" s="1"/>
  <c r="U494" i="15"/>
  <c r="AI494" i="15" s="1"/>
  <c r="U495" i="15"/>
  <c r="AI495" i="15" s="1"/>
  <c r="U496" i="15"/>
  <c r="AI496" i="15" s="1"/>
  <c r="U497" i="15"/>
  <c r="AI497" i="15" s="1"/>
  <c r="U498" i="15"/>
  <c r="AI498" i="15" s="1"/>
  <c r="U499" i="15"/>
  <c r="AI499" i="15" s="1"/>
  <c r="U500" i="15"/>
  <c r="AI500" i="15" s="1"/>
  <c r="U501" i="15"/>
  <c r="AI501" i="15" s="1"/>
  <c r="U502" i="15"/>
  <c r="AI502" i="15" s="1"/>
  <c r="U503" i="15"/>
  <c r="AI503" i="15" s="1"/>
  <c r="U504" i="15"/>
  <c r="AI504" i="15" s="1"/>
  <c r="U505" i="15"/>
  <c r="AI505" i="15" s="1"/>
  <c r="U506" i="15"/>
  <c r="AI506" i="15" s="1"/>
  <c r="U507" i="15"/>
  <c r="AI507" i="15" s="1"/>
  <c r="U508" i="15"/>
  <c r="AI508" i="15" s="1"/>
  <c r="U509" i="15"/>
  <c r="AI509" i="15" s="1"/>
  <c r="U510" i="15"/>
  <c r="AI510" i="15" s="1"/>
  <c r="U511" i="15"/>
  <c r="AI511" i="15" s="1"/>
  <c r="U512" i="15"/>
  <c r="AI512" i="15" s="1"/>
  <c r="U513" i="15"/>
  <c r="AI513" i="15" s="1"/>
  <c r="U514" i="15"/>
  <c r="AI514" i="15" s="1"/>
  <c r="U515" i="15"/>
  <c r="AI515" i="15" s="1"/>
  <c r="U516" i="15"/>
  <c r="AI516" i="15" s="1"/>
  <c r="U517" i="15"/>
  <c r="AI517" i="15" s="1"/>
  <c r="U518" i="15"/>
  <c r="AI518" i="15" s="1"/>
  <c r="U519" i="15"/>
  <c r="AI519" i="15" s="1"/>
  <c r="U520" i="15"/>
  <c r="AI520" i="15" s="1"/>
  <c r="U521" i="15"/>
  <c r="AI521" i="15" s="1"/>
  <c r="U522" i="15"/>
  <c r="AI522" i="15" s="1"/>
  <c r="U523" i="15"/>
  <c r="AI523" i="15" s="1"/>
  <c r="U524" i="15"/>
  <c r="AI524" i="15" s="1"/>
  <c r="U525" i="15"/>
  <c r="AI525" i="15" s="1"/>
  <c r="U526" i="15"/>
  <c r="AI526" i="15" s="1"/>
  <c r="U527" i="15"/>
  <c r="AI527" i="15" s="1"/>
  <c r="U528" i="15"/>
  <c r="AI528" i="15" s="1"/>
  <c r="U529" i="15"/>
  <c r="AI529" i="15" s="1"/>
  <c r="U530" i="15"/>
  <c r="AI530" i="15" s="1"/>
  <c r="U531" i="15"/>
  <c r="AI531" i="15" s="1"/>
  <c r="U532" i="15"/>
  <c r="AI532" i="15" s="1"/>
  <c r="U533" i="15"/>
  <c r="AI533" i="15" s="1"/>
  <c r="U534" i="15"/>
  <c r="AI534" i="15" s="1"/>
  <c r="U535" i="15"/>
  <c r="AI535" i="15" s="1"/>
  <c r="U536" i="15"/>
  <c r="AI536" i="15" s="1"/>
  <c r="U537" i="15"/>
  <c r="AI537" i="15" s="1"/>
  <c r="U538" i="15"/>
  <c r="AI538" i="15" s="1"/>
  <c r="U539" i="15"/>
  <c r="AI539" i="15" s="1"/>
  <c r="U540" i="15"/>
  <c r="AI540" i="15" s="1"/>
  <c r="U541" i="15"/>
  <c r="AI541" i="15" s="1"/>
  <c r="U542" i="15"/>
  <c r="AI542" i="15" s="1"/>
  <c r="U543" i="15"/>
  <c r="AI543" i="15" s="1"/>
  <c r="U544" i="15"/>
  <c r="AI544" i="15" s="1"/>
  <c r="U545" i="15"/>
  <c r="AI545" i="15" s="1"/>
  <c r="U546" i="15"/>
  <c r="AI546" i="15" s="1"/>
  <c r="U547" i="15"/>
  <c r="AI547" i="15" s="1"/>
  <c r="U548" i="15"/>
  <c r="AI548" i="15" s="1"/>
  <c r="U549" i="15"/>
  <c r="AI549" i="15" s="1"/>
  <c r="U550" i="15"/>
  <c r="AI550" i="15" s="1"/>
  <c r="U551" i="15"/>
  <c r="AI551" i="15" s="1"/>
  <c r="U552" i="15"/>
  <c r="AI552" i="15" s="1"/>
  <c r="U553" i="15"/>
  <c r="AI553" i="15" s="1"/>
  <c r="U554" i="15"/>
  <c r="AI554" i="15" s="1"/>
  <c r="U555" i="15"/>
  <c r="AI555" i="15" s="1"/>
  <c r="U556" i="15"/>
  <c r="AI556" i="15" s="1"/>
  <c r="U557" i="15"/>
  <c r="AI557" i="15" s="1"/>
  <c r="U558" i="15"/>
  <c r="AI558" i="15" s="1"/>
  <c r="U559" i="15"/>
  <c r="AI559" i="15" s="1"/>
  <c r="U560" i="15"/>
  <c r="AI560" i="15" s="1"/>
  <c r="U561" i="15"/>
  <c r="AI561" i="15" s="1"/>
  <c r="U562" i="15"/>
  <c r="AI562" i="15" s="1"/>
  <c r="U563" i="15"/>
  <c r="AI563" i="15" s="1"/>
  <c r="U564" i="15"/>
  <c r="AI564" i="15" s="1"/>
  <c r="U565" i="15"/>
  <c r="AI565" i="15" s="1"/>
  <c r="U566" i="15"/>
  <c r="AI566" i="15" s="1"/>
  <c r="U567" i="15"/>
  <c r="AI567" i="15" s="1"/>
  <c r="U568" i="15"/>
  <c r="AI568" i="15" s="1"/>
  <c r="U569" i="15"/>
  <c r="AI569" i="15" s="1"/>
  <c r="U570" i="15"/>
  <c r="AI570" i="15" s="1"/>
  <c r="U571" i="15"/>
  <c r="AI571" i="15" s="1"/>
  <c r="U572" i="15"/>
  <c r="AI572" i="15" s="1"/>
  <c r="U573" i="15"/>
  <c r="AI573" i="15" s="1"/>
  <c r="U574" i="15"/>
  <c r="AI574" i="15" s="1"/>
  <c r="U575" i="15"/>
  <c r="AI575" i="15" s="1"/>
  <c r="U576" i="15"/>
  <c r="AI576" i="15" s="1"/>
  <c r="U577" i="15"/>
  <c r="AI577" i="15" s="1"/>
  <c r="U578" i="15"/>
  <c r="AI578" i="15" s="1"/>
  <c r="U579" i="15"/>
  <c r="AI579" i="15" s="1"/>
  <c r="U580" i="15"/>
  <c r="AI580" i="15" s="1"/>
  <c r="U581" i="15"/>
  <c r="AI581" i="15" s="1"/>
  <c r="U582" i="15"/>
  <c r="AI582" i="15" s="1"/>
  <c r="U583" i="15"/>
  <c r="AI583" i="15" s="1"/>
  <c r="U584" i="15"/>
  <c r="AI584" i="15" s="1"/>
  <c r="U585" i="15"/>
  <c r="AI585" i="15" s="1"/>
  <c r="U586" i="15"/>
  <c r="AI586" i="15" s="1"/>
  <c r="U587" i="15"/>
  <c r="AI587" i="15" s="1"/>
  <c r="U588" i="15"/>
  <c r="AI588" i="15" s="1"/>
  <c r="U589" i="15"/>
  <c r="AI589" i="15" s="1"/>
  <c r="U590" i="15"/>
  <c r="AI590" i="15" s="1"/>
  <c r="U591" i="15"/>
  <c r="AI591" i="15" s="1"/>
  <c r="U592" i="15"/>
  <c r="AI592" i="15" s="1"/>
  <c r="U593" i="15"/>
  <c r="AI593" i="15" s="1"/>
  <c r="U594" i="15"/>
  <c r="AI594" i="15" s="1"/>
  <c r="U595" i="15"/>
  <c r="AI595" i="15" s="1"/>
  <c r="U596" i="15"/>
  <c r="AI596" i="15" s="1"/>
  <c r="U597" i="15"/>
  <c r="AI597" i="15" s="1"/>
  <c r="U598" i="15"/>
  <c r="AI598" i="15" s="1"/>
  <c r="U599" i="15"/>
  <c r="AI599" i="15" s="1"/>
  <c r="U600" i="15"/>
  <c r="AI600" i="15" s="1"/>
  <c r="U601" i="15"/>
  <c r="AI601" i="15" s="1"/>
  <c r="U602" i="15"/>
  <c r="AI602" i="15" s="1"/>
  <c r="U603" i="15"/>
  <c r="AI603" i="15" s="1"/>
  <c r="U604" i="15"/>
  <c r="AI604" i="15" s="1"/>
  <c r="U605" i="15"/>
  <c r="AI605" i="15" s="1"/>
  <c r="U606" i="15"/>
  <c r="AI606" i="15" s="1"/>
  <c r="U607" i="15"/>
  <c r="AI607" i="15" s="1"/>
  <c r="U608" i="15"/>
  <c r="AI608" i="15" s="1"/>
  <c r="U609" i="15"/>
  <c r="AI609" i="15" s="1"/>
  <c r="U610" i="15"/>
  <c r="AI610" i="15" s="1"/>
  <c r="U611" i="15"/>
  <c r="AI611" i="15" s="1"/>
  <c r="U612" i="15"/>
  <c r="AI612" i="15" s="1"/>
  <c r="U613" i="15"/>
  <c r="AI613" i="15" s="1"/>
  <c r="U614" i="15"/>
  <c r="AI614" i="15" s="1"/>
  <c r="U615" i="15"/>
  <c r="AI615" i="15" s="1"/>
  <c r="U616" i="15"/>
  <c r="AI616" i="15" s="1"/>
  <c r="U617" i="15"/>
  <c r="AI617" i="15" s="1"/>
  <c r="U618" i="15"/>
  <c r="AI618" i="15" s="1"/>
  <c r="U619" i="15"/>
  <c r="AI619" i="15" s="1"/>
  <c r="U620" i="15"/>
  <c r="AI620" i="15" s="1"/>
  <c r="U621" i="15"/>
  <c r="AI621" i="15" s="1"/>
  <c r="U622" i="15"/>
  <c r="AI622" i="15" s="1"/>
  <c r="U623" i="15"/>
  <c r="AI623" i="15" s="1"/>
  <c r="U624" i="15"/>
  <c r="AI624" i="15" s="1"/>
  <c r="U625" i="15"/>
  <c r="AI625" i="15" s="1"/>
  <c r="U626" i="15"/>
  <c r="AI626" i="15" s="1"/>
  <c r="U627" i="15"/>
  <c r="AI627" i="15" s="1"/>
  <c r="U628" i="15"/>
  <c r="AI628" i="15" s="1"/>
  <c r="U629" i="15"/>
  <c r="AI629" i="15" s="1"/>
  <c r="U630" i="15"/>
  <c r="AI630" i="15" s="1"/>
  <c r="U631" i="15"/>
  <c r="AI631" i="15" s="1"/>
  <c r="U632" i="15"/>
  <c r="AI632" i="15" s="1"/>
  <c r="U633" i="15"/>
  <c r="AI633" i="15" s="1"/>
  <c r="U634" i="15"/>
  <c r="AI634" i="15" s="1"/>
  <c r="U635" i="15"/>
  <c r="AI635" i="15" s="1"/>
  <c r="U636" i="15"/>
  <c r="AI636" i="15" s="1"/>
  <c r="U637" i="15"/>
  <c r="AI637" i="15" s="1"/>
  <c r="U638" i="15"/>
  <c r="AI638" i="15" s="1"/>
  <c r="U639" i="15"/>
  <c r="AI639" i="15" s="1"/>
  <c r="U640" i="15"/>
  <c r="AI640" i="15" s="1"/>
  <c r="U641" i="15"/>
  <c r="AI641" i="15" s="1"/>
  <c r="U642" i="15"/>
  <c r="AI642" i="15" s="1"/>
  <c r="U643" i="15"/>
  <c r="AI643" i="15" s="1"/>
  <c r="U644" i="15"/>
  <c r="AI644" i="15" s="1"/>
  <c r="U645" i="15"/>
  <c r="AI645" i="15" s="1"/>
  <c r="U646" i="15"/>
  <c r="AI646" i="15" s="1"/>
  <c r="U647" i="15"/>
  <c r="AI647" i="15" s="1"/>
  <c r="U648" i="15"/>
  <c r="AI648" i="15" s="1"/>
  <c r="U649" i="15"/>
  <c r="AI649" i="15" s="1"/>
  <c r="U650" i="15"/>
  <c r="AI650" i="15" s="1"/>
  <c r="U651" i="15"/>
  <c r="AI651" i="15" s="1"/>
  <c r="U652" i="15"/>
  <c r="AI652" i="15" s="1"/>
  <c r="U653" i="15"/>
  <c r="AI653" i="15" s="1"/>
  <c r="U654" i="15"/>
  <c r="AI654" i="15" s="1"/>
  <c r="U655" i="15"/>
  <c r="AI655" i="15" s="1"/>
  <c r="U656" i="15"/>
  <c r="AI656" i="15" s="1"/>
  <c r="U657" i="15"/>
  <c r="AI657" i="15" s="1"/>
  <c r="U658" i="15"/>
  <c r="AI658" i="15" s="1"/>
  <c r="U659" i="15"/>
  <c r="AI659" i="15" s="1"/>
  <c r="U660" i="15"/>
  <c r="AI660" i="15" s="1"/>
  <c r="U661" i="15"/>
  <c r="AI661" i="15" s="1"/>
  <c r="U662" i="15"/>
  <c r="AI662" i="15" s="1"/>
  <c r="U663" i="15"/>
  <c r="AI663" i="15" s="1"/>
  <c r="U664" i="15"/>
  <c r="AI664" i="15" s="1"/>
  <c r="U665" i="15"/>
  <c r="AI665" i="15" s="1"/>
  <c r="U666" i="15"/>
  <c r="AI666" i="15" s="1"/>
  <c r="U667" i="15"/>
  <c r="AI667" i="15" s="1"/>
  <c r="U668" i="15"/>
  <c r="AI668" i="15" s="1"/>
  <c r="U669" i="15"/>
  <c r="AI669" i="15" s="1"/>
  <c r="U670" i="15"/>
  <c r="AI670" i="15" s="1"/>
  <c r="U671" i="15"/>
  <c r="AI671" i="15" s="1"/>
  <c r="U672" i="15"/>
  <c r="AI672" i="15" s="1"/>
  <c r="U673" i="15"/>
  <c r="AI673" i="15" s="1"/>
  <c r="U674" i="15"/>
  <c r="AI674" i="15" s="1"/>
  <c r="U675" i="15"/>
  <c r="AI675" i="15" s="1"/>
  <c r="U676" i="15"/>
  <c r="AI676" i="15" s="1"/>
  <c r="U677" i="15"/>
  <c r="AI677" i="15" s="1"/>
  <c r="U678" i="15"/>
  <c r="AI678" i="15" s="1"/>
  <c r="U679" i="15"/>
  <c r="AI679" i="15" s="1"/>
  <c r="U680" i="15"/>
  <c r="AI680" i="15" s="1"/>
  <c r="U681" i="15"/>
  <c r="AI681" i="15" s="1"/>
  <c r="U682" i="15"/>
  <c r="AI682" i="15" s="1"/>
  <c r="U683" i="15"/>
  <c r="AI683" i="15" s="1"/>
  <c r="U684" i="15"/>
  <c r="AI684" i="15" s="1"/>
  <c r="U685" i="15"/>
  <c r="AI685" i="15" s="1"/>
  <c r="U686" i="15"/>
  <c r="AI686" i="15" s="1"/>
  <c r="U687" i="15"/>
  <c r="AI687" i="15" s="1"/>
  <c r="U688" i="15"/>
  <c r="AI688" i="15" s="1"/>
  <c r="U689" i="15"/>
  <c r="AI689" i="15" s="1"/>
  <c r="U690" i="15"/>
  <c r="AI690" i="15" s="1"/>
  <c r="U691" i="15"/>
  <c r="AI691" i="15" s="1"/>
  <c r="U692" i="15"/>
  <c r="AI692" i="15" s="1"/>
  <c r="U693" i="15"/>
  <c r="AI693" i="15" s="1"/>
  <c r="U694" i="15"/>
  <c r="AI694" i="15" s="1"/>
  <c r="U695" i="15"/>
  <c r="AI695" i="15" s="1"/>
  <c r="U696" i="15"/>
  <c r="AI696" i="15" s="1"/>
  <c r="U697" i="15"/>
  <c r="AI697" i="15" s="1"/>
  <c r="U698" i="15"/>
  <c r="AI698" i="15" s="1"/>
  <c r="U699" i="15"/>
  <c r="AI699" i="15" s="1"/>
  <c r="U700" i="15"/>
  <c r="AI700" i="15" s="1"/>
  <c r="U701" i="15"/>
  <c r="AI701" i="15" s="1"/>
  <c r="U702" i="15"/>
  <c r="AI702" i="15" s="1"/>
  <c r="U703" i="15"/>
  <c r="AI703" i="15" s="1"/>
  <c r="U704" i="15"/>
  <c r="AI704" i="15" s="1"/>
  <c r="U705" i="15"/>
  <c r="AI705" i="15" s="1"/>
  <c r="U706" i="15"/>
  <c r="AI706" i="15" s="1"/>
  <c r="U707" i="15"/>
  <c r="AI707" i="15" s="1"/>
  <c r="U708" i="15"/>
  <c r="AI708" i="15" s="1"/>
  <c r="U709" i="15"/>
  <c r="AI709" i="15" s="1"/>
  <c r="U710" i="15"/>
  <c r="AI710" i="15" s="1"/>
  <c r="U711" i="15"/>
  <c r="AI711" i="15" s="1"/>
  <c r="U712" i="15"/>
  <c r="AI712" i="15" s="1"/>
  <c r="U713" i="15"/>
  <c r="AI713" i="15" s="1"/>
  <c r="U714" i="15"/>
  <c r="AI714" i="15" s="1"/>
  <c r="U715" i="15"/>
  <c r="AI715" i="15" s="1"/>
  <c r="U716" i="15"/>
  <c r="AI716" i="15" s="1"/>
  <c r="U717" i="15"/>
  <c r="AI717" i="15" s="1"/>
  <c r="U718" i="15"/>
  <c r="AI718" i="15" s="1"/>
  <c r="U719" i="15"/>
  <c r="AI719" i="15" s="1"/>
  <c r="U720" i="15"/>
  <c r="AI720" i="15" s="1"/>
  <c r="U721" i="15"/>
  <c r="AI721" i="15" s="1"/>
  <c r="U722" i="15"/>
  <c r="AI722" i="15" s="1"/>
  <c r="U723" i="15"/>
  <c r="AI723" i="15" s="1"/>
  <c r="U724" i="15"/>
  <c r="AI724" i="15" s="1"/>
  <c r="U725" i="15"/>
  <c r="AI725" i="15" s="1"/>
  <c r="U726" i="15"/>
  <c r="AI726" i="15" s="1"/>
  <c r="U727" i="15"/>
  <c r="AI727" i="15" s="1"/>
  <c r="U728" i="15"/>
  <c r="AI728" i="15" s="1"/>
  <c r="U729" i="15"/>
  <c r="AI729" i="15" s="1"/>
  <c r="U730" i="15"/>
  <c r="AI730" i="15" s="1"/>
  <c r="U731" i="15"/>
  <c r="AI731" i="15" s="1"/>
  <c r="U732" i="15"/>
  <c r="AI732" i="15" s="1"/>
  <c r="U733" i="15"/>
  <c r="AI733" i="15" s="1"/>
  <c r="U734" i="15"/>
  <c r="AI734" i="15" s="1"/>
  <c r="U735" i="15"/>
  <c r="AI735" i="15" s="1"/>
  <c r="U736" i="15"/>
  <c r="AI736" i="15" s="1"/>
  <c r="U737" i="15"/>
  <c r="AI737" i="15" s="1"/>
  <c r="U738" i="15"/>
  <c r="AI738" i="15" s="1"/>
  <c r="U739" i="15"/>
  <c r="AI739" i="15" s="1"/>
  <c r="U740" i="15"/>
  <c r="AI740" i="15" s="1"/>
  <c r="U741" i="15"/>
  <c r="AI741" i="15" s="1"/>
  <c r="U742" i="15"/>
  <c r="AI742" i="15" s="1"/>
  <c r="U743" i="15"/>
  <c r="AI743" i="15" s="1"/>
  <c r="U744" i="15"/>
  <c r="AI744" i="15" s="1"/>
  <c r="U745" i="15"/>
  <c r="AI745" i="15" s="1"/>
  <c r="U746" i="15"/>
  <c r="AI746" i="15" s="1"/>
  <c r="U747" i="15"/>
  <c r="AI747" i="15" s="1"/>
  <c r="U748" i="15"/>
  <c r="AI748" i="15" s="1"/>
  <c r="U749" i="15"/>
  <c r="AI749" i="15" s="1"/>
  <c r="U750" i="15"/>
  <c r="AI750" i="15" s="1"/>
  <c r="U751" i="15"/>
  <c r="AI751" i="15" s="1"/>
  <c r="U752" i="15"/>
  <c r="AI752" i="15" s="1"/>
  <c r="U753" i="15"/>
  <c r="AI753" i="15" s="1"/>
  <c r="U754" i="15"/>
  <c r="AI754" i="15" s="1"/>
  <c r="U755" i="15"/>
  <c r="AI755" i="15" s="1"/>
  <c r="U756" i="15"/>
  <c r="AI756" i="15" s="1"/>
  <c r="U757" i="15"/>
  <c r="AI757" i="15" s="1"/>
  <c r="U758" i="15"/>
  <c r="AI758" i="15" s="1"/>
  <c r="U759" i="15"/>
  <c r="AI759" i="15" s="1"/>
  <c r="U760" i="15"/>
  <c r="AI760" i="15" s="1"/>
  <c r="U761" i="15"/>
  <c r="AI761" i="15" s="1"/>
  <c r="U762" i="15"/>
  <c r="AI762" i="15" s="1"/>
  <c r="U763" i="15"/>
  <c r="AI763" i="15" s="1"/>
  <c r="U764" i="15"/>
  <c r="AI764" i="15" s="1"/>
  <c r="U765" i="15"/>
  <c r="AI765" i="15" s="1"/>
  <c r="U766" i="15"/>
  <c r="AI766" i="15" s="1"/>
  <c r="U767" i="15"/>
  <c r="AI767" i="15" s="1"/>
  <c r="U768" i="15"/>
  <c r="AI768" i="15" s="1"/>
  <c r="U769" i="15"/>
  <c r="AI769" i="15" s="1"/>
  <c r="U770" i="15"/>
  <c r="AI770" i="15" s="1"/>
  <c r="U771" i="15"/>
  <c r="AI771" i="15" s="1"/>
  <c r="U772" i="15"/>
  <c r="AI772" i="15" s="1"/>
  <c r="U773" i="15"/>
  <c r="AI773" i="15" s="1"/>
  <c r="U774" i="15"/>
  <c r="AI774" i="15" s="1"/>
  <c r="U775" i="15"/>
  <c r="AI775" i="15" s="1"/>
  <c r="U776" i="15"/>
  <c r="AI776" i="15" s="1"/>
  <c r="U777" i="15"/>
  <c r="AI777" i="15" s="1"/>
  <c r="U778" i="15"/>
  <c r="AI778" i="15" s="1"/>
  <c r="U779" i="15"/>
  <c r="AI779" i="15" s="1"/>
  <c r="U780" i="15"/>
  <c r="AI780" i="15" s="1"/>
  <c r="U781" i="15"/>
  <c r="AI781" i="15" s="1"/>
  <c r="U782" i="15"/>
  <c r="AI782" i="15" s="1"/>
  <c r="U783" i="15"/>
  <c r="AI783" i="15" s="1"/>
  <c r="U784" i="15"/>
  <c r="AI784" i="15" s="1"/>
  <c r="U785" i="15"/>
  <c r="AI785" i="15" s="1"/>
  <c r="U786" i="15"/>
  <c r="AI786" i="15" s="1"/>
  <c r="U787" i="15"/>
  <c r="AI787" i="15" s="1"/>
  <c r="U788" i="15"/>
  <c r="AI788" i="15" s="1"/>
  <c r="U789" i="15"/>
  <c r="AI789" i="15" s="1"/>
  <c r="U790" i="15"/>
  <c r="AI790" i="15" s="1"/>
  <c r="U791" i="15"/>
  <c r="AI791" i="15" s="1"/>
  <c r="U792" i="15"/>
  <c r="AI792" i="15" s="1"/>
  <c r="U793" i="15"/>
  <c r="AI793" i="15" s="1"/>
  <c r="U794" i="15"/>
  <c r="AI794" i="15" s="1"/>
  <c r="U795" i="15"/>
  <c r="AI795" i="15" s="1"/>
  <c r="U796" i="15"/>
  <c r="AI796" i="15" s="1"/>
  <c r="U797" i="15"/>
  <c r="AI797" i="15" s="1"/>
  <c r="U798" i="15"/>
  <c r="AI798" i="15" s="1"/>
  <c r="U799" i="15"/>
  <c r="AI799" i="15" s="1"/>
  <c r="U800" i="15"/>
  <c r="AI800" i="15" s="1"/>
  <c r="U801" i="15"/>
  <c r="AI801" i="15" s="1"/>
  <c r="U802" i="15"/>
  <c r="AI802" i="15" s="1"/>
  <c r="U803" i="15"/>
  <c r="AI803" i="15" s="1"/>
  <c r="U804" i="15"/>
  <c r="AI804" i="15" s="1"/>
  <c r="U805" i="15"/>
  <c r="AI805" i="15" s="1"/>
  <c r="U806" i="15"/>
  <c r="AI806" i="15" s="1"/>
  <c r="U807" i="15"/>
  <c r="AI807" i="15" s="1"/>
  <c r="U808" i="15"/>
  <c r="AI808" i="15" s="1"/>
  <c r="U809" i="15"/>
  <c r="AI809" i="15" s="1"/>
  <c r="U810" i="15"/>
  <c r="AI810" i="15" s="1"/>
  <c r="U811" i="15"/>
  <c r="AI811" i="15" s="1"/>
  <c r="U812" i="15"/>
  <c r="AI812" i="15" s="1"/>
  <c r="U813" i="15"/>
  <c r="AI813" i="15" s="1"/>
  <c r="U814" i="15"/>
  <c r="AI814" i="15" s="1"/>
  <c r="U815" i="15"/>
  <c r="AI815" i="15" s="1"/>
  <c r="U816" i="15"/>
  <c r="AI816" i="15" s="1"/>
  <c r="U817" i="15"/>
  <c r="AI817" i="15" s="1"/>
  <c r="U818" i="15"/>
  <c r="AI818" i="15" s="1"/>
  <c r="U819" i="15"/>
  <c r="AI819" i="15" s="1"/>
  <c r="U820" i="15"/>
  <c r="AI820" i="15" s="1"/>
  <c r="U821" i="15"/>
  <c r="AI821" i="15" s="1"/>
  <c r="U822" i="15"/>
  <c r="AI822" i="15" s="1"/>
  <c r="U823" i="15"/>
  <c r="AI823" i="15" s="1"/>
  <c r="U824" i="15"/>
  <c r="AI824" i="15" s="1"/>
  <c r="U825" i="15"/>
  <c r="AI825" i="15" s="1"/>
  <c r="U826" i="15"/>
  <c r="AI826" i="15" s="1"/>
  <c r="U827" i="15"/>
  <c r="AI827" i="15" s="1"/>
  <c r="U828" i="15"/>
  <c r="AI828" i="15" s="1"/>
  <c r="U829" i="15"/>
  <c r="AI829" i="15" s="1"/>
  <c r="U830" i="15"/>
  <c r="AI830" i="15" s="1"/>
  <c r="U831" i="15"/>
  <c r="AI831" i="15" s="1"/>
  <c r="U832" i="15"/>
  <c r="AI832" i="15" s="1"/>
  <c r="U833" i="15"/>
  <c r="AI833" i="15" s="1"/>
  <c r="U834" i="15"/>
  <c r="AI834" i="15" s="1"/>
  <c r="U835" i="15"/>
  <c r="AI835" i="15" s="1"/>
  <c r="U836" i="15"/>
  <c r="AI836" i="15" s="1"/>
  <c r="U837" i="15"/>
  <c r="AI837" i="15" s="1"/>
  <c r="U838" i="15"/>
  <c r="AI838" i="15" s="1"/>
  <c r="U839" i="15"/>
  <c r="AI839" i="15" s="1"/>
  <c r="U840" i="15"/>
  <c r="AI840" i="15" s="1"/>
  <c r="U841" i="15"/>
  <c r="AI841" i="15" s="1"/>
  <c r="U842" i="15"/>
  <c r="AI842" i="15" s="1"/>
  <c r="U843" i="15"/>
  <c r="AI843" i="15" s="1"/>
  <c r="U844" i="15"/>
  <c r="AI844" i="15" s="1"/>
  <c r="U845" i="15"/>
  <c r="AI845" i="15" s="1"/>
  <c r="U846" i="15"/>
  <c r="AI846" i="15" s="1"/>
  <c r="U847" i="15"/>
  <c r="AI847" i="15" s="1"/>
  <c r="U848" i="15"/>
  <c r="AI848" i="15" s="1"/>
  <c r="U849" i="15"/>
  <c r="AI849" i="15" s="1"/>
  <c r="U850" i="15"/>
  <c r="AI850" i="15" s="1"/>
  <c r="U851" i="15"/>
  <c r="AI851" i="15" s="1"/>
  <c r="U852" i="15"/>
  <c r="AI852" i="15" s="1"/>
  <c r="U853" i="15"/>
  <c r="AI853" i="15" s="1"/>
  <c r="U854" i="15"/>
  <c r="AI854" i="15" s="1"/>
  <c r="U855" i="15"/>
  <c r="AI855" i="15" s="1"/>
  <c r="U856" i="15"/>
  <c r="AI856" i="15" s="1"/>
  <c r="U857" i="15"/>
  <c r="AI857" i="15" s="1"/>
  <c r="U858" i="15"/>
  <c r="AI858" i="15" s="1"/>
  <c r="U859" i="15"/>
  <c r="AI859" i="15" s="1"/>
  <c r="U860" i="15"/>
  <c r="AI860" i="15" s="1"/>
  <c r="U861" i="15"/>
  <c r="AI861" i="15" s="1"/>
  <c r="U862" i="15"/>
  <c r="AI862" i="15" s="1"/>
  <c r="U863" i="15"/>
  <c r="AI863" i="15" s="1"/>
  <c r="U864" i="15"/>
  <c r="AI864" i="15" s="1"/>
  <c r="U865" i="15"/>
  <c r="AI865" i="15" s="1"/>
  <c r="U866" i="15"/>
  <c r="AI866" i="15" s="1"/>
  <c r="U867" i="15"/>
  <c r="AI867" i="15" s="1"/>
  <c r="U868" i="15"/>
  <c r="AI868" i="15" s="1"/>
  <c r="U869" i="15"/>
  <c r="AI869" i="15" s="1"/>
  <c r="U870" i="15"/>
  <c r="AI870" i="15" s="1"/>
  <c r="U871" i="15"/>
  <c r="AI871" i="15" s="1"/>
  <c r="U872" i="15"/>
  <c r="AI872" i="15" s="1"/>
  <c r="U873" i="15"/>
  <c r="AI873" i="15" s="1"/>
  <c r="U874" i="15"/>
  <c r="AI874" i="15" s="1"/>
  <c r="U875" i="15"/>
  <c r="AI875" i="15" s="1"/>
  <c r="U876" i="15"/>
  <c r="AI876" i="15" s="1"/>
  <c r="U877" i="15"/>
  <c r="AI877" i="15" s="1"/>
  <c r="U878" i="15"/>
  <c r="AI878" i="15" s="1"/>
  <c r="U879" i="15"/>
  <c r="AI879" i="15" s="1"/>
  <c r="U880" i="15"/>
  <c r="AI880" i="15" s="1"/>
  <c r="U881" i="15"/>
  <c r="AI881" i="15" s="1"/>
  <c r="U882" i="15"/>
  <c r="AI882" i="15" s="1"/>
  <c r="U883" i="15"/>
  <c r="AI883" i="15" s="1"/>
  <c r="U884" i="15"/>
  <c r="AI884" i="15" s="1"/>
  <c r="U885" i="15"/>
  <c r="AI885" i="15" s="1"/>
  <c r="U886" i="15"/>
  <c r="AI886" i="15" s="1"/>
  <c r="U887" i="15"/>
  <c r="AI887" i="15" s="1"/>
  <c r="U888" i="15"/>
  <c r="AI888" i="15" s="1"/>
  <c r="U889" i="15"/>
  <c r="AI889" i="15" s="1"/>
  <c r="U890" i="15"/>
  <c r="AI890" i="15" s="1"/>
  <c r="U891" i="15"/>
  <c r="AI891" i="15" s="1"/>
  <c r="U892" i="15"/>
  <c r="AI892" i="15" s="1"/>
  <c r="U893" i="15"/>
  <c r="AI893" i="15" s="1"/>
  <c r="U894" i="15"/>
  <c r="AI894" i="15" s="1"/>
  <c r="U895" i="15"/>
  <c r="AI895" i="15" s="1"/>
  <c r="U896" i="15"/>
  <c r="AI896" i="15" s="1"/>
  <c r="U897" i="15"/>
  <c r="AI897" i="15" s="1"/>
  <c r="U898" i="15"/>
  <c r="AI898" i="15" s="1"/>
  <c r="U899" i="15"/>
  <c r="AI899" i="15" s="1"/>
  <c r="U900" i="15"/>
  <c r="AI900" i="15" s="1"/>
  <c r="U901" i="15"/>
  <c r="AI901" i="15" s="1"/>
  <c r="U902" i="15"/>
  <c r="AI902" i="15" s="1"/>
  <c r="U903" i="15"/>
  <c r="AI903" i="15" s="1"/>
  <c r="U904" i="15"/>
  <c r="AI904" i="15" s="1"/>
  <c r="U905" i="15"/>
  <c r="AI905" i="15" s="1"/>
  <c r="U906" i="15"/>
  <c r="AI906" i="15" s="1"/>
  <c r="U907" i="15"/>
  <c r="AI907" i="15" s="1"/>
  <c r="U908" i="15"/>
  <c r="AI908" i="15" s="1"/>
  <c r="U909" i="15"/>
  <c r="AI909" i="15" s="1"/>
  <c r="U910" i="15"/>
  <c r="AI910" i="15" s="1"/>
  <c r="U911" i="15"/>
  <c r="AI911" i="15" s="1"/>
  <c r="U912" i="15"/>
  <c r="AI912" i="15" s="1"/>
  <c r="U913" i="15"/>
  <c r="AI913" i="15" s="1"/>
  <c r="U914" i="15"/>
  <c r="AI914" i="15" s="1"/>
  <c r="U915" i="15"/>
  <c r="AI915" i="15" s="1"/>
  <c r="U916" i="15"/>
  <c r="AI916" i="15" s="1"/>
  <c r="U917" i="15"/>
  <c r="AI917" i="15" s="1"/>
  <c r="U918" i="15"/>
  <c r="AI918" i="15" s="1"/>
  <c r="U919" i="15"/>
  <c r="AI919" i="15" s="1"/>
  <c r="U920" i="15"/>
  <c r="AI920" i="15" s="1"/>
  <c r="U921" i="15"/>
  <c r="AI921" i="15" s="1"/>
  <c r="U922" i="15"/>
  <c r="AI922" i="15" s="1"/>
  <c r="U923" i="15"/>
  <c r="AI923" i="15" s="1"/>
  <c r="U924" i="15"/>
  <c r="AI924" i="15" s="1"/>
  <c r="U925" i="15"/>
  <c r="AI925" i="15" s="1"/>
  <c r="U926" i="15"/>
  <c r="AI926" i="15" s="1"/>
  <c r="U927" i="15"/>
  <c r="AI927" i="15" s="1"/>
  <c r="U928" i="15"/>
  <c r="AI928" i="15" s="1"/>
  <c r="U929" i="15"/>
  <c r="AI929" i="15" s="1"/>
  <c r="U930" i="15"/>
  <c r="AI930" i="15" s="1"/>
  <c r="U931" i="15"/>
  <c r="AI931" i="15" s="1"/>
  <c r="U932" i="15"/>
  <c r="AI932" i="15" s="1"/>
  <c r="U933" i="15"/>
  <c r="AI933" i="15" s="1"/>
  <c r="U934" i="15"/>
  <c r="AI934" i="15" s="1"/>
  <c r="U935" i="15"/>
  <c r="AI935" i="15" s="1"/>
  <c r="U936" i="15"/>
  <c r="AI936" i="15" s="1"/>
  <c r="U937" i="15"/>
  <c r="AI937" i="15" s="1"/>
  <c r="U938" i="15"/>
  <c r="AI938" i="15" s="1"/>
  <c r="U939" i="15"/>
  <c r="AI939" i="15" s="1"/>
  <c r="U940" i="15"/>
  <c r="AI940" i="15" s="1"/>
  <c r="U941" i="15"/>
  <c r="AI941" i="15" s="1"/>
  <c r="U942" i="15"/>
  <c r="AI942" i="15" s="1"/>
  <c r="U943" i="15"/>
  <c r="AI943" i="15" s="1"/>
  <c r="U944" i="15"/>
  <c r="AI944" i="15" s="1"/>
  <c r="U945" i="15"/>
  <c r="AI945" i="15" s="1"/>
  <c r="U946" i="15"/>
  <c r="AI946" i="15" s="1"/>
  <c r="U947" i="15"/>
  <c r="AI947" i="15" s="1"/>
  <c r="U948" i="15"/>
  <c r="AI948" i="15" s="1"/>
  <c r="U949" i="15"/>
  <c r="AI949" i="15" s="1"/>
  <c r="U950" i="15"/>
  <c r="AI950" i="15" s="1"/>
  <c r="U951" i="15"/>
  <c r="AI951" i="15" s="1"/>
  <c r="U952" i="15"/>
  <c r="AI952" i="15" s="1"/>
  <c r="U953" i="15"/>
  <c r="AI953" i="15" s="1"/>
  <c r="U954" i="15"/>
  <c r="AI954" i="15" s="1"/>
  <c r="U955" i="15"/>
  <c r="AI955" i="15" s="1"/>
  <c r="U956" i="15"/>
  <c r="AI956" i="15" s="1"/>
  <c r="U957" i="15"/>
  <c r="AI957" i="15" s="1"/>
  <c r="U958" i="15"/>
  <c r="AI958" i="15" s="1"/>
  <c r="U959" i="15"/>
  <c r="AI959" i="15" s="1"/>
  <c r="U960" i="15"/>
  <c r="AI960" i="15" s="1"/>
  <c r="U961" i="15"/>
  <c r="AI961" i="15" s="1"/>
  <c r="U962" i="15"/>
  <c r="AI962" i="15" s="1"/>
  <c r="U963" i="15"/>
  <c r="AI963" i="15" s="1"/>
  <c r="U964" i="15"/>
  <c r="AI964" i="15" s="1"/>
  <c r="U965" i="15"/>
  <c r="AI965" i="15" s="1"/>
  <c r="U966" i="15"/>
  <c r="AI966" i="15" s="1"/>
  <c r="U967" i="15"/>
  <c r="AI967" i="15" s="1"/>
  <c r="U968" i="15"/>
  <c r="AI968" i="15" s="1"/>
  <c r="U969" i="15"/>
  <c r="AI969" i="15" s="1"/>
  <c r="U970" i="15"/>
  <c r="AI970" i="15" s="1"/>
  <c r="U971" i="15"/>
  <c r="AI971" i="15" s="1"/>
  <c r="U972" i="15"/>
  <c r="AI972" i="15" s="1"/>
  <c r="U973" i="15"/>
  <c r="AI973" i="15" s="1"/>
  <c r="U974" i="15"/>
  <c r="AI974" i="15" s="1"/>
  <c r="U975" i="15"/>
  <c r="AI975" i="15" s="1"/>
  <c r="U976" i="15"/>
  <c r="AI976" i="15" s="1"/>
  <c r="T3" i="15"/>
  <c r="AH3" i="15" s="1"/>
  <c r="T4" i="15"/>
  <c r="AH4" i="15" s="1"/>
  <c r="T5" i="15"/>
  <c r="AH5" i="15" s="1"/>
  <c r="T6" i="15"/>
  <c r="AH6" i="15" s="1"/>
  <c r="T7" i="15"/>
  <c r="AH7" i="15" s="1"/>
  <c r="T8" i="15"/>
  <c r="AH8" i="15" s="1"/>
  <c r="T9" i="15"/>
  <c r="AH9" i="15" s="1"/>
  <c r="T10" i="15"/>
  <c r="AH10" i="15" s="1"/>
  <c r="T11" i="15"/>
  <c r="AH11" i="15" s="1"/>
  <c r="T12" i="15"/>
  <c r="AH12" i="15" s="1"/>
  <c r="T13" i="15"/>
  <c r="AH13" i="15" s="1"/>
  <c r="T14" i="15"/>
  <c r="AH14" i="15" s="1"/>
  <c r="T15" i="15"/>
  <c r="AH15" i="15" s="1"/>
  <c r="T16" i="15"/>
  <c r="AH16" i="15" s="1"/>
  <c r="T17" i="15"/>
  <c r="AH17" i="15" s="1"/>
  <c r="T18" i="15"/>
  <c r="AH18" i="15" s="1"/>
  <c r="T19" i="15"/>
  <c r="AH19" i="15" s="1"/>
  <c r="T20" i="15"/>
  <c r="AH20" i="15" s="1"/>
  <c r="T21" i="15"/>
  <c r="AH21" i="15" s="1"/>
  <c r="T22" i="15"/>
  <c r="AH22" i="15" s="1"/>
  <c r="T23" i="15"/>
  <c r="AH23" i="15" s="1"/>
  <c r="T24" i="15"/>
  <c r="AH24" i="15" s="1"/>
  <c r="T25" i="15"/>
  <c r="AH25" i="15" s="1"/>
  <c r="T26" i="15"/>
  <c r="AH26" i="15" s="1"/>
  <c r="T27" i="15"/>
  <c r="AH27" i="15" s="1"/>
  <c r="T28" i="15"/>
  <c r="AH28" i="15" s="1"/>
  <c r="T29" i="15"/>
  <c r="AH29" i="15" s="1"/>
  <c r="T30" i="15"/>
  <c r="AH30" i="15" s="1"/>
  <c r="T31" i="15"/>
  <c r="AH31" i="15" s="1"/>
  <c r="T32" i="15"/>
  <c r="AH32" i="15" s="1"/>
  <c r="T33" i="15"/>
  <c r="AH33" i="15" s="1"/>
  <c r="T34" i="15"/>
  <c r="AH34" i="15" s="1"/>
  <c r="T35" i="15"/>
  <c r="AH35" i="15" s="1"/>
  <c r="T36" i="15"/>
  <c r="AH36" i="15" s="1"/>
  <c r="T37" i="15"/>
  <c r="AH37" i="15" s="1"/>
  <c r="T38" i="15"/>
  <c r="AH38" i="15" s="1"/>
  <c r="T39" i="15"/>
  <c r="AH39" i="15" s="1"/>
  <c r="T40" i="15"/>
  <c r="AH40" i="15" s="1"/>
  <c r="T41" i="15"/>
  <c r="AH41" i="15" s="1"/>
  <c r="T42" i="15"/>
  <c r="AH42" i="15" s="1"/>
  <c r="T43" i="15"/>
  <c r="AH43" i="15" s="1"/>
  <c r="T44" i="15"/>
  <c r="AH44" i="15" s="1"/>
  <c r="T45" i="15"/>
  <c r="AH45" i="15" s="1"/>
  <c r="T46" i="15"/>
  <c r="AH46" i="15" s="1"/>
  <c r="T47" i="15"/>
  <c r="AH47" i="15" s="1"/>
  <c r="T48" i="15"/>
  <c r="AH48" i="15" s="1"/>
  <c r="T49" i="15"/>
  <c r="AH49" i="15" s="1"/>
  <c r="T50" i="15"/>
  <c r="AH50" i="15" s="1"/>
  <c r="T51" i="15"/>
  <c r="AH51" i="15" s="1"/>
  <c r="T52" i="15"/>
  <c r="AH52" i="15" s="1"/>
  <c r="T53" i="15"/>
  <c r="AH53" i="15" s="1"/>
  <c r="T54" i="15"/>
  <c r="AH54" i="15" s="1"/>
  <c r="T55" i="15"/>
  <c r="AH55" i="15" s="1"/>
  <c r="T56" i="15"/>
  <c r="AH56" i="15" s="1"/>
  <c r="T57" i="15"/>
  <c r="AH57" i="15" s="1"/>
  <c r="T58" i="15"/>
  <c r="AH58" i="15" s="1"/>
  <c r="T59" i="15"/>
  <c r="AH59" i="15" s="1"/>
  <c r="T60" i="15"/>
  <c r="AH60" i="15" s="1"/>
  <c r="T61" i="15"/>
  <c r="AH61" i="15" s="1"/>
  <c r="T62" i="15"/>
  <c r="AH62" i="15" s="1"/>
  <c r="T63" i="15"/>
  <c r="AH63" i="15" s="1"/>
  <c r="T64" i="15"/>
  <c r="AH64" i="15" s="1"/>
  <c r="T65" i="15"/>
  <c r="AH65" i="15" s="1"/>
  <c r="T66" i="15"/>
  <c r="AH66" i="15" s="1"/>
  <c r="T67" i="15"/>
  <c r="AH67" i="15" s="1"/>
  <c r="T68" i="15"/>
  <c r="AH68" i="15" s="1"/>
  <c r="T69" i="15"/>
  <c r="AH69" i="15" s="1"/>
  <c r="T70" i="15"/>
  <c r="AH70" i="15" s="1"/>
  <c r="T71" i="15"/>
  <c r="AH71" i="15" s="1"/>
  <c r="T72" i="15"/>
  <c r="AH72" i="15" s="1"/>
  <c r="T73" i="15"/>
  <c r="AH73" i="15" s="1"/>
  <c r="T74" i="15"/>
  <c r="AH74" i="15" s="1"/>
  <c r="T75" i="15"/>
  <c r="AH75" i="15" s="1"/>
  <c r="T76" i="15"/>
  <c r="AH76" i="15" s="1"/>
  <c r="T77" i="15"/>
  <c r="AH77" i="15" s="1"/>
  <c r="T78" i="15"/>
  <c r="AH78" i="15" s="1"/>
  <c r="T79" i="15"/>
  <c r="AH79" i="15" s="1"/>
  <c r="T80" i="15"/>
  <c r="AH80" i="15" s="1"/>
  <c r="T81" i="15"/>
  <c r="AH81" i="15" s="1"/>
  <c r="T82" i="15"/>
  <c r="AH82" i="15" s="1"/>
  <c r="T83" i="15"/>
  <c r="AH83" i="15" s="1"/>
  <c r="T84" i="15"/>
  <c r="AH84" i="15" s="1"/>
  <c r="T85" i="15"/>
  <c r="AH85" i="15" s="1"/>
  <c r="T86" i="15"/>
  <c r="AH86" i="15" s="1"/>
  <c r="T87" i="15"/>
  <c r="AH87" i="15" s="1"/>
  <c r="T88" i="15"/>
  <c r="AH88" i="15" s="1"/>
  <c r="T89" i="15"/>
  <c r="AH89" i="15" s="1"/>
  <c r="T90" i="15"/>
  <c r="AH90" i="15" s="1"/>
  <c r="T91" i="15"/>
  <c r="AH91" i="15" s="1"/>
  <c r="T92" i="15"/>
  <c r="AH92" i="15" s="1"/>
  <c r="T93" i="15"/>
  <c r="AH93" i="15" s="1"/>
  <c r="T94" i="15"/>
  <c r="AH94" i="15" s="1"/>
  <c r="T95" i="15"/>
  <c r="AH95" i="15" s="1"/>
  <c r="T96" i="15"/>
  <c r="AH96" i="15" s="1"/>
  <c r="T97" i="15"/>
  <c r="AH97" i="15" s="1"/>
  <c r="T98" i="15"/>
  <c r="AH98" i="15" s="1"/>
  <c r="T99" i="15"/>
  <c r="AH99" i="15" s="1"/>
  <c r="T100" i="15"/>
  <c r="AH100" i="15" s="1"/>
  <c r="T101" i="15"/>
  <c r="AH101" i="15" s="1"/>
  <c r="T102" i="15"/>
  <c r="AH102" i="15" s="1"/>
  <c r="T103" i="15"/>
  <c r="AH103" i="15" s="1"/>
  <c r="T104" i="15"/>
  <c r="AH104" i="15" s="1"/>
  <c r="T105" i="15"/>
  <c r="AH105" i="15" s="1"/>
  <c r="T106" i="15"/>
  <c r="AH106" i="15" s="1"/>
  <c r="T107" i="15"/>
  <c r="AH107" i="15" s="1"/>
  <c r="T108" i="15"/>
  <c r="AH108" i="15" s="1"/>
  <c r="T109" i="15"/>
  <c r="AH109" i="15" s="1"/>
  <c r="T110" i="15"/>
  <c r="AH110" i="15" s="1"/>
  <c r="T111" i="15"/>
  <c r="AH111" i="15" s="1"/>
  <c r="T112" i="15"/>
  <c r="AH112" i="15" s="1"/>
  <c r="T113" i="15"/>
  <c r="AH113" i="15" s="1"/>
  <c r="T114" i="15"/>
  <c r="AH114" i="15" s="1"/>
  <c r="T115" i="15"/>
  <c r="AH115" i="15" s="1"/>
  <c r="T116" i="15"/>
  <c r="AH116" i="15" s="1"/>
  <c r="T117" i="15"/>
  <c r="AH117" i="15" s="1"/>
  <c r="T118" i="15"/>
  <c r="AH118" i="15" s="1"/>
  <c r="T119" i="15"/>
  <c r="AH119" i="15" s="1"/>
  <c r="T120" i="15"/>
  <c r="AH120" i="15" s="1"/>
  <c r="T121" i="15"/>
  <c r="AH121" i="15" s="1"/>
  <c r="T122" i="15"/>
  <c r="AH122" i="15" s="1"/>
  <c r="T123" i="15"/>
  <c r="AH123" i="15" s="1"/>
  <c r="T124" i="15"/>
  <c r="AH124" i="15" s="1"/>
  <c r="T125" i="15"/>
  <c r="AH125" i="15" s="1"/>
  <c r="T126" i="15"/>
  <c r="AH126" i="15" s="1"/>
  <c r="T127" i="15"/>
  <c r="AH127" i="15" s="1"/>
  <c r="T128" i="15"/>
  <c r="AH128" i="15" s="1"/>
  <c r="T129" i="15"/>
  <c r="AH129" i="15" s="1"/>
  <c r="T130" i="15"/>
  <c r="AH130" i="15" s="1"/>
  <c r="T131" i="15"/>
  <c r="AH131" i="15" s="1"/>
  <c r="T132" i="15"/>
  <c r="AH132" i="15" s="1"/>
  <c r="T133" i="15"/>
  <c r="AH133" i="15" s="1"/>
  <c r="T134" i="15"/>
  <c r="AH134" i="15" s="1"/>
  <c r="T135" i="15"/>
  <c r="AH135" i="15" s="1"/>
  <c r="T136" i="15"/>
  <c r="AH136" i="15" s="1"/>
  <c r="T137" i="15"/>
  <c r="AH137" i="15" s="1"/>
  <c r="T138" i="15"/>
  <c r="AH138" i="15" s="1"/>
  <c r="T139" i="15"/>
  <c r="AH139" i="15" s="1"/>
  <c r="T140" i="15"/>
  <c r="AH140" i="15" s="1"/>
  <c r="T141" i="15"/>
  <c r="AH141" i="15" s="1"/>
  <c r="T142" i="15"/>
  <c r="AH142" i="15" s="1"/>
  <c r="T143" i="15"/>
  <c r="AH143" i="15" s="1"/>
  <c r="T144" i="15"/>
  <c r="AH144" i="15" s="1"/>
  <c r="T145" i="15"/>
  <c r="AH145" i="15" s="1"/>
  <c r="T146" i="15"/>
  <c r="AH146" i="15" s="1"/>
  <c r="T147" i="15"/>
  <c r="AH147" i="15" s="1"/>
  <c r="T148" i="15"/>
  <c r="AH148" i="15" s="1"/>
  <c r="T149" i="15"/>
  <c r="AH149" i="15" s="1"/>
  <c r="T150" i="15"/>
  <c r="AH150" i="15" s="1"/>
  <c r="T151" i="15"/>
  <c r="AH151" i="15" s="1"/>
  <c r="T152" i="15"/>
  <c r="AH152" i="15" s="1"/>
  <c r="T153" i="15"/>
  <c r="AH153" i="15" s="1"/>
  <c r="T154" i="15"/>
  <c r="AH154" i="15" s="1"/>
  <c r="T155" i="15"/>
  <c r="AH155" i="15" s="1"/>
  <c r="T156" i="15"/>
  <c r="AH156" i="15" s="1"/>
  <c r="T157" i="15"/>
  <c r="AH157" i="15" s="1"/>
  <c r="T158" i="15"/>
  <c r="AH158" i="15" s="1"/>
  <c r="T159" i="15"/>
  <c r="AH159" i="15" s="1"/>
  <c r="T160" i="15"/>
  <c r="AH160" i="15" s="1"/>
  <c r="T161" i="15"/>
  <c r="AH161" i="15" s="1"/>
  <c r="T162" i="15"/>
  <c r="AH162" i="15" s="1"/>
  <c r="T163" i="15"/>
  <c r="AH163" i="15" s="1"/>
  <c r="T164" i="15"/>
  <c r="AH164" i="15" s="1"/>
  <c r="T165" i="15"/>
  <c r="AH165" i="15" s="1"/>
  <c r="T166" i="15"/>
  <c r="AH166" i="15" s="1"/>
  <c r="T167" i="15"/>
  <c r="AH167" i="15" s="1"/>
  <c r="T168" i="15"/>
  <c r="AH168" i="15" s="1"/>
  <c r="T169" i="15"/>
  <c r="AH169" i="15" s="1"/>
  <c r="T170" i="15"/>
  <c r="AH170" i="15" s="1"/>
  <c r="T171" i="15"/>
  <c r="AH171" i="15" s="1"/>
  <c r="T172" i="15"/>
  <c r="AH172" i="15" s="1"/>
  <c r="T173" i="15"/>
  <c r="AH173" i="15" s="1"/>
  <c r="T174" i="15"/>
  <c r="AH174" i="15" s="1"/>
  <c r="T175" i="15"/>
  <c r="AH175" i="15" s="1"/>
  <c r="T176" i="15"/>
  <c r="AH176" i="15" s="1"/>
  <c r="T177" i="15"/>
  <c r="AH177" i="15" s="1"/>
  <c r="T178" i="15"/>
  <c r="AH178" i="15" s="1"/>
  <c r="T179" i="15"/>
  <c r="AH179" i="15" s="1"/>
  <c r="T180" i="15"/>
  <c r="AH180" i="15" s="1"/>
  <c r="T181" i="15"/>
  <c r="AH181" i="15" s="1"/>
  <c r="T182" i="15"/>
  <c r="AH182" i="15" s="1"/>
  <c r="T183" i="15"/>
  <c r="AH183" i="15" s="1"/>
  <c r="T184" i="15"/>
  <c r="AH184" i="15" s="1"/>
  <c r="T185" i="15"/>
  <c r="AH185" i="15" s="1"/>
  <c r="T186" i="15"/>
  <c r="AH186" i="15" s="1"/>
  <c r="T187" i="15"/>
  <c r="AH187" i="15" s="1"/>
  <c r="T188" i="15"/>
  <c r="AH188" i="15" s="1"/>
  <c r="T189" i="15"/>
  <c r="AH189" i="15" s="1"/>
  <c r="T190" i="15"/>
  <c r="AH190" i="15" s="1"/>
  <c r="T191" i="15"/>
  <c r="AH191" i="15" s="1"/>
  <c r="T192" i="15"/>
  <c r="AH192" i="15" s="1"/>
  <c r="T193" i="15"/>
  <c r="AH193" i="15" s="1"/>
  <c r="T194" i="15"/>
  <c r="AH194" i="15" s="1"/>
  <c r="T195" i="15"/>
  <c r="AH195" i="15" s="1"/>
  <c r="T196" i="15"/>
  <c r="AH196" i="15" s="1"/>
  <c r="T197" i="15"/>
  <c r="AH197" i="15" s="1"/>
  <c r="T198" i="15"/>
  <c r="AH198" i="15" s="1"/>
  <c r="T199" i="15"/>
  <c r="AH199" i="15" s="1"/>
  <c r="T200" i="15"/>
  <c r="AH200" i="15" s="1"/>
  <c r="T201" i="15"/>
  <c r="AH201" i="15" s="1"/>
  <c r="T202" i="15"/>
  <c r="AH202" i="15" s="1"/>
  <c r="T203" i="15"/>
  <c r="AH203" i="15" s="1"/>
  <c r="T204" i="15"/>
  <c r="AH204" i="15" s="1"/>
  <c r="T205" i="15"/>
  <c r="AH205" i="15" s="1"/>
  <c r="T206" i="15"/>
  <c r="AH206" i="15" s="1"/>
  <c r="T207" i="15"/>
  <c r="AH207" i="15" s="1"/>
  <c r="T208" i="15"/>
  <c r="AH208" i="15" s="1"/>
  <c r="T209" i="15"/>
  <c r="AH209" i="15" s="1"/>
  <c r="T210" i="15"/>
  <c r="AH210" i="15" s="1"/>
  <c r="T211" i="15"/>
  <c r="AH211" i="15" s="1"/>
  <c r="T212" i="15"/>
  <c r="AH212" i="15" s="1"/>
  <c r="T213" i="15"/>
  <c r="AH213" i="15" s="1"/>
  <c r="T214" i="15"/>
  <c r="AH214" i="15" s="1"/>
  <c r="T215" i="15"/>
  <c r="AH215" i="15" s="1"/>
  <c r="T216" i="15"/>
  <c r="AH216" i="15" s="1"/>
  <c r="T217" i="15"/>
  <c r="AH217" i="15" s="1"/>
  <c r="T218" i="15"/>
  <c r="AH218" i="15" s="1"/>
  <c r="T219" i="15"/>
  <c r="AH219" i="15" s="1"/>
  <c r="T220" i="15"/>
  <c r="AH220" i="15" s="1"/>
  <c r="T221" i="15"/>
  <c r="AH221" i="15" s="1"/>
  <c r="T222" i="15"/>
  <c r="AH222" i="15" s="1"/>
  <c r="T223" i="15"/>
  <c r="AH223" i="15" s="1"/>
  <c r="T224" i="15"/>
  <c r="AH224" i="15" s="1"/>
  <c r="T225" i="15"/>
  <c r="AH225" i="15" s="1"/>
  <c r="T226" i="15"/>
  <c r="AH226" i="15" s="1"/>
  <c r="T227" i="15"/>
  <c r="AH227" i="15" s="1"/>
  <c r="T228" i="15"/>
  <c r="AH228" i="15" s="1"/>
  <c r="T229" i="15"/>
  <c r="AH229" i="15" s="1"/>
  <c r="T230" i="15"/>
  <c r="AH230" i="15" s="1"/>
  <c r="T231" i="15"/>
  <c r="AH231" i="15" s="1"/>
  <c r="T232" i="15"/>
  <c r="AH232" i="15" s="1"/>
  <c r="T233" i="15"/>
  <c r="AH233" i="15" s="1"/>
  <c r="T234" i="15"/>
  <c r="AH234" i="15" s="1"/>
  <c r="T235" i="15"/>
  <c r="AH235" i="15" s="1"/>
  <c r="T236" i="15"/>
  <c r="AH236" i="15" s="1"/>
  <c r="T237" i="15"/>
  <c r="AH237" i="15" s="1"/>
  <c r="T238" i="15"/>
  <c r="AH238" i="15" s="1"/>
  <c r="T239" i="15"/>
  <c r="AH239" i="15" s="1"/>
  <c r="T240" i="15"/>
  <c r="AH240" i="15" s="1"/>
  <c r="T241" i="15"/>
  <c r="AH241" i="15" s="1"/>
  <c r="T242" i="15"/>
  <c r="AH242" i="15" s="1"/>
  <c r="T243" i="15"/>
  <c r="AH243" i="15" s="1"/>
  <c r="T244" i="15"/>
  <c r="AH244" i="15" s="1"/>
  <c r="T245" i="15"/>
  <c r="AH245" i="15" s="1"/>
  <c r="T246" i="15"/>
  <c r="AH246" i="15" s="1"/>
  <c r="T247" i="15"/>
  <c r="AH247" i="15" s="1"/>
  <c r="T248" i="15"/>
  <c r="AH248" i="15" s="1"/>
  <c r="T249" i="15"/>
  <c r="AH249" i="15" s="1"/>
  <c r="T250" i="15"/>
  <c r="AH250" i="15" s="1"/>
  <c r="T251" i="15"/>
  <c r="AH251" i="15" s="1"/>
  <c r="T252" i="15"/>
  <c r="AH252" i="15" s="1"/>
  <c r="T253" i="15"/>
  <c r="AH253" i="15" s="1"/>
  <c r="T254" i="15"/>
  <c r="AH254" i="15" s="1"/>
  <c r="T255" i="15"/>
  <c r="AH255" i="15" s="1"/>
  <c r="T256" i="15"/>
  <c r="AH256" i="15" s="1"/>
  <c r="T257" i="15"/>
  <c r="AH257" i="15" s="1"/>
  <c r="T258" i="15"/>
  <c r="AH258" i="15" s="1"/>
  <c r="T259" i="15"/>
  <c r="AH259" i="15" s="1"/>
  <c r="T260" i="15"/>
  <c r="AH260" i="15" s="1"/>
  <c r="T261" i="15"/>
  <c r="AH261" i="15" s="1"/>
  <c r="T262" i="15"/>
  <c r="AH262" i="15" s="1"/>
  <c r="T263" i="15"/>
  <c r="AH263" i="15" s="1"/>
  <c r="T264" i="15"/>
  <c r="AH264" i="15" s="1"/>
  <c r="T265" i="15"/>
  <c r="AH265" i="15" s="1"/>
  <c r="T266" i="15"/>
  <c r="AH266" i="15" s="1"/>
  <c r="T267" i="15"/>
  <c r="AH267" i="15" s="1"/>
  <c r="T268" i="15"/>
  <c r="AH268" i="15" s="1"/>
  <c r="T269" i="15"/>
  <c r="AH269" i="15" s="1"/>
  <c r="T270" i="15"/>
  <c r="AH270" i="15" s="1"/>
  <c r="T271" i="15"/>
  <c r="AH271" i="15" s="1"/>
  <c r="T272" i="15"/>
  <c r="AH272" i="15" s="1"/>
  <c r="T273" i="15"/>
  <c r="AH273" i="15" s="1"/>
  <c r="T274" i="15"/>
  <c r="AH274" i="15" s="1"/>
  <c r="T275" i="15"/>
  <c r="AH275" i="15" s="1"/>
  <c r="T276" i="15"/>
  <c r="AH276" i="15" s="1"/>
  <c r="T277" i="15"/>
  <c r="AH277" i="15" s="1"/>
  <c r="T278" i="15"/>
  <c r="AH278" i="15" s="1"/>
  <c r="T279" i="15"/>
  <c r="AH279" i="15" s="1"/>
  <c r="T280" i="15"/>
  <c r="AH280" i="15" s="1"/>
  <c r="T281" i="15"/>
  <c r="AH281" i="15" s="1"/>
  <c r="T282" i="15"/>
  <c r="AH282" i="15" s="1"/>
  <c r="T283" i="15"/>
  <c r="AH283" i="15" s="1"/>
  <c r="T284" i="15"/>
  <c r="AH284" i="15" s="1"/>
  <c r="T285" i="15"/>
  <c r="AH285" i="15" s="1"/>
  <c r="T286" i="15"/>
  <c r="AH286" i="15" s="1"/>
  <c r="T287" i="15"/>
  <c r="AH287" i="15" s="1"/>
  <c r="T288" i="15"/>
  <c r="AH288" i="15" s="1"/>
  <c r="T289" i="15"/>
  <c r="AH289" i="15" s="1"/>
  <c r="T290" i="15"/>
  <c r="AH290" i="15" s="1"/>
  <c r="T291" i="15"/>
  <c r="AH291" i="15" s="1"/>
  <c r="T292" i="15"/>
  <c r="AH292" i="15" s="1"/>
  <c r="T293" i="15"/>
  <c r="AH293" i="15" s="1"/>
  <c r="T294" i="15"/>
  <c r="AH294" i="15" s="1"/>
  <c r="T295" i="15"/>
  <c r="AH295" i="15" s="1"/>
  <c r="T296" i="15"/>
  <c r="AH296" i="15" s="1"/>
  <c r="T297" i="15"/>
  <c r="AH297" i="15" s="1"/>
  <c r="T298" i="15"/>
  <c r="AH298" i="15" s="1"/>
  <c r="T299" i="15"/>
  <c r="AH299" i="15" s="1"/>
  <c r="T300" i="15"/>
  <c r="AH300" i="15" s="1"/>
  <c r="T301" i="15"/>
  <c r="AH301" i="15" s="1"/>
  <c r="T302" i="15"/>
  <c r="AH302" i="15" s="1"/>
  <c r="T303" i="15"/>
  <c r="AH303" i="15" s="1"/>
  <c r="T304" i="15"/>
  <c r="AH304" i="15" s="1"/>
  <c r="T305" i="15"/>
  <c r="AH305" i="15" s="1"/>
  <c r="T306" i="15"/>
  <c r="AH306" i="15" s="1"/>
  <c r="T307" i="15"/>
  <c r="AH307" i="15" s="1"/>
  <c r="T308" i="15"/>
  <c r="AH308" i="15" s="1"/>
  <c r="T309" i="15"/>
  <c r="AH309" i="15" s="1"/>
  <c r="T310" i="15"/>
  <c r="AH310" i="15" s="1"/>
  <c r="T311" i="15"/>
  <c r="AH311" i="15" s="1"/>
  <c r="T312" i="15"/>
  <c r="AH312" i="15" s="1"/>
  <c r="T313" i="15"/>
  <c r="AH313" i="15" s="1"/>
  <c r="T314" i="15"/>
  <c r="AH314" i="15" s="1"/>
  <c r="T315" i="15"/>
  <c r="AH315" i="15" s="1"/>
  <c r="T316" i="15"/>
  <c r="AH316" i="15" s="1"/>
  <c r="T317" i="15"/>
  <c r="AH317" i="15" s="1"/>
  <c r="T318" i="15"/>
  <c r="AH318" i="15" s="1"/>
  <c r="T319" i="15"/>
  <c r="AH319" i="15" s="1"/>
  <c r="T320" i="15"/>
  <c r="AH320" i="15" s="1"/>
  <c r="T321" i="15"/>
  <c r="AH321" i="15" s="1"/>
  <c r="T322" i="15"/>
  <c r="AH322" i="15" s="1"/>
  <c r="T323" i="15"/>
  <c r="AH323" i="15" s="1"/>
  <c r="T324" i="15"/>
  <c r="AH324" i="15" s="1"/>
  <c r="T325" i="15"/>
  <c r="AH325" i="15" s="1"/>
  <c r="T326" i="15"/>
  <c r="AH326" i="15" s="1"/>
  <c r="T327" i="15"/>
  <c r="AH327" i="15" s="1"/>
  <c r="T328" i="15"/>
  <c r="AH328" i="15" s="1"/>
  <c r="T329" i="15"/>
  <c r="AH329" i="15" s="1"/>
  <c r="T330" i="15"/>
  <c r="AH330" i="15" s="1"/>
  <c r="T331" i="15"/>
  <c r="AH331" i="15" s="1"/>
  <c r="T332" i="15"/>
  <c r="AH332" i="15" s="1"/>
  <c r="T333" i="15"/>
  <c r="AH333" i="15" s="1"/>
  <c r="T334" i="15"/>
  <c r="AH334" i="15" s="1"/>
  <c r="T335" i="15"/>
  <c r="AH335" i="15" s="1"/>
  <c r="T336" i="15"/>
  <c r="AH336" i="15" s="1"/>
  <c r="T337" i="15"/>
  <c r="AH337" i="15" s="1"/>
  <c r="T338" i="15"/>
  <c r="AH338" i="15" s="1"/>
  <c r="T339" i="15"/>
  <c r="AH339" i="15" s="1"/>
  <c r="T340" i="15"/>
  <c r="AH340" i="15" s="1"/>
  <c r="T341" i="15"/>
  <c r="AH341" i="15" s="1"/>
  <c r="T342" i="15"/>
  <c r="AH342" i="15" s="1"/>
  <c r="T343" i="15"/>
  <c r="AH343" i="15" s="1"/>
  <c r="T344" i="15"/>
  <c r="AH344" i="15" s="1"/>
  <c r="T345" i="15"/>
  <c r="AH345" i="15" s="1"/>
  <c r="T346" i="15"/>
  <c r="AH346" i="15" s="1"/>
  <c r="T347" i="15"/>
  <c r="AH347" i="15" s="1"/>
  <c r="T348" i="15"/>
  <c r="AH348" i="15" s="1"/>
  <c r="T349" i="15"/>
  <c r="AH349" i="15" s="1"/>
  <c r="T350" i="15"/>
  <c r="AH350" i="15" s="1"/>
  <c r="T351" i="15"/>
  <c r="AH351" i="15" s="1"/>
  <c r="T352" i="15"/>
  <c r="AH352" i="15" s="1"/>
  <c r="T353" i="15"/>
  <c r="AH353" i="15" s="1"/>
  <c r="T354" i="15"/>
  <c r="AH354" i="15" s="1"/>
  <c r="T355" i="15"/>
  <c r="AH355" i="15" s="1"/>
  <c r="T356" i="15"/>
  <c r="AH356" i="15" s="1"/>
  <c r="T357" i="15"/>
  <c r="AH357" i="15" s="1"/>
  <c r="T358" i="15"/>
  <c r="AH358" i="15" s="1"/>
  <c r="T359" i="15"/>
  <c r="AH359" i="15" s="1"/>
  <c r="T360" i="15"/>
  <c r="AH360" i="15" s="1"/>
  <c r="T361" i="15"/>
  <c r="AH361" i="15" s="1"/>
  <c r="T362" i="15"/>
  <c r="AH362" i="15" s="1"/>
  <c r="T363" i="15"/>
  <c r="AH363" i="15" s="1"/>
  <c r="T364" i="15"/>
  <c r="AH364" i="15" s="1"/>
  <c r="T365" i="15"/>
  <c r="AH365" i="15" s="1"/>
  <c r="T366" i="15"/>
  <c r="AH366" i="15" s="1"/>
  <c r="T367" i="15"/>
  <c r="AH367" i="15" s="1"/>
  <c r="T368" i="15"/>
  <c r="AH368" i="15" s="1"/>
  <c r="T369" i="15"/>
  <c r="AH369" i="15" s="1"/>
  <c r="T370" i="15"/>
  <c r="AH370" i="15" s="1"/>
  <c r="T371" i="15"/>
  <c r="AH371" i="15" s="1"/>
  <c r="T372" i="15"/>
  <c r="AH372" i="15" s="1"/>
  <c r="T373" i="15"/>
  <c r="AH373" i="15" s="1"/>
  <c r="T374" i="15"/>
  <c r="AH374" i="15" s="1"/>
  <c r="T375" i="15"/>
  <c r="AH375" i="15" s="1"/>
  <c r="T376" i="15"/>
  <c r="AH376" i="15" s="1"/>
  <c r="T377" i="15"/>
  <c r="AH377" i="15" s="1"/>
  <c r="T378" i="15"/>
  <c r="AH378" i="15" s="1"/>
  <c r="T379" i="15"/>
  <c r="AH379" i="15" s="1"/>
  <c r="T380" i="15"/>
  <c r="AH380" i="15" s="1"/>
  <c r="T381" i="15"/>
  <c r="AH381" i="15" s="1"/>
  <c r="T382" i="15"/>
  <c r="AH382" i="15" s="1"/>
  <c r="T383" i="15"/>
  <c r="AH383" i="15" s="1"/>
  <c r="T384" i="15"/>
  <c r="AH384" i="15" s="1"/>
  <c r="T385" i="15"/>
  <c r="AH385" i="15" s="1"/>
  <c r="T386" i="15"/>
  <c r="AH386" i="15" s="1"/>
  <c r="T387" i="15"/>
  <c r="AH387" i="15" s="1"/>
  <c r="T388" i="15"/>
  <c r="AH388" i="15" s="1"/>
  <c r="T389" i="15"/>
  <c r="AH389" i="15" s="1"/>
  <c r="T390" i="15"/>
  <c r="AH390" i="15" s="1"/>
  <c r="T391" i="15"/>
  <c r="AH391" i="15" s="1"/>
  <c r="T392" i="15"/>
  <c r="AH392" i="15" s="1"/>
  <c r="T393" i="15"/>
  <c r="AH393" i="15" s="1"/>
  <c r="T394" i="15"/>
  <c r="AH394" i="15" s="1"/>
  <c r="T395" i="15"/>
  <c r="AH395" i="15" s="1"/>
  <c r="T396" i="15"/>
  <c r="AH396" i="15" s="1"/>
  <c r="T397" i="15"/>
  <c r="AH397" i="15" s="1"/>
  <c r="T398" i="15"/>
  <c r="AH398" i="15" s="1"/>
  <c r="T399" i="15"/>
  <c r="AH399" i="15" s="1"/>
  <c r="T400" i="15"/>
  <c r="AH400" i="15" s="1"/>
  <c r="T401" i="15"/>
  <c r="AH401" i="15" s="1"/>
  <c r="T402" i="15"/>
  <c r="AH402" i="15" s="1"/>
  <c r="T403" i="15"/>
  <c r="AH403" i="15" s="1"/>
  <c r="T404" i="15"/>
  <c r="AH404" i="15" s="1"/>
  <c r="T405" i="15"/>
  <c r="AH405" i="15" s="1"/>
  <c r="T406" i="15"/>
  <c r="AH406" i="15" s="1"/>
  <c r="T407" i="15"/>
  <c r="AH407" i="15" s="1"/>
  <c r="T408" i="15"/>
  <c r="AH408" i="15" s="1"/>
  <c r="T409" i="15"/>
  <c r="AH409" i="15" s="1"/>
  <c r="T410" i="15"/>
  <c r="AH410" i="15" s="1"/>
  <c r="T411" i="15"/>
  <c r="AH411" i="15" s="1"/>
  <c r="T412" i="15"/>
  <c r="AH412" i="15" s="1"/>
  <c r="T413" i="15"/>
  <c r="AH413" i="15" s="1"/>
  <c r="T414" i="15"/>
  <c r="AH414" i="15" s="1"/>
  <c r="T415" i="15"/>
  <c r="AH415" i="15" s="1"/>
  <c r="T416" i="15"/>
  <c r="AH416" i="15" s="1"/>
  <c r="T417" i="15"/>
  <c r="AH417" i="15" s="1"/>
  <c r="T418" i="15"/>
  <c r="AH418" i="15" s="1"/>
  <c r="T419" i="15"/>
  <c r="AH419" i="15" s="1"/>
  <c r="T420" i="15"/>
  <c r="AH420" i="15" s="1"/>
  <c r="T421" i="15"/>
  <c r="AH421" i="15" s="1"/>
  <c r="T422" i="15"/>
  <c r="AH422" i="15" s="1"/>
  <c r="T423" i="15"/>
  <c r="AH423" i="15" s="1"/>
  <c r="T424" i="15"/>
  <c r="AH424" i="15" s="1"/>
  <c r="T425" i="15"/>
  <c r="AH425" i="15" s="1"/>
  <c r="T426" i="15"/>
  <c r="AH426" i="15" s="1"/>
  <c r="T427" i="15"/>
  <c r="AH427" i="15" s="1"/>
  <c r="T428" i="15"/>
  <c r="AH428" i="15" s="1"/>
  <c r="T429" i="15"/>
  <c r="AH429" i="15" s="1"/>
  <c r="T430" i="15"/>
  <c r="AH430" i="15" s="1"/>
  <c r="T431" i="15"/>
  <c r="AH431" i="15" s="1"/>
  <c r="T432" i="15"/>
  <c r="AH432" i="15" s="1"/>
  <c r="T433" i="15"/>
  <c r="AH433" i="15" s="1"/>
  <c r="T434" i="15"/>
  <c r="AH434" i="15" s="1"/>
  <c r="T435" i="15"/>
  <c r="AH435" i="15" s="1"/>
  <c r="T436" i="15"/>
  <c r="AH436" i="15" s="1"/>
  <c r="T437" i="15"/>
  <c r="AH437" i="15" s="1"/>
  <c r="T438" i="15"/>
  <c r="AH438" i="15" s="1"/>
  <c r="T439" i="15"/>
  <c r="AH439" i="15" s="1"/>
  <c r="T440" i="15"/>
  <c r="AH440" i="15" s="1"/>
  <c r="T441" i="15"/>
  <c r="AH441" i="15" s="1"/>
  <c r="T442" i="15"/>
  <c r="AH442" i="15" s="1"/>
  <c r="T443" i="15"/>
  <c r="AH443" i="15" s="1"/>
  <c r="T444" i="15"/>
  <c r="AH444" i="15" s="1"/>
  <c r="T445" i="15"/>
  <c r="AH445" i="15" s="1"/>
  <c r="T446" i="15"/>
  <c r="AH446" i="15" s="1"/>
  <c r="T447" i="15"/>
  <c r="AH447" i="15" s="1"/>
  <c r="T448" i="15"/>
  <c r="AH448" i="15" s="1"/>
  <c r="T449" i="15"/>
  <c r="AH449" i="15" s="1"/>
  <c r="T450" i="15"/>
  <c r="AH450" i="15" s="1"/>
  <c r="T451" i="15"/>
  <c r="AH451" i="15" s="1"/>
  <c r="T452" i="15"/>
  <c r="AH452" i="15" s="1"/>
  <c r="T453" i="15"/>
  <c r="AH453" i="15" s="1"/>
  <c r="T454" i="15"/>
  <c r="AH454" i="15" s="1"/>
  <c r="T455" i="15"/>
  <c r="AH455" i="15" s="1"/>
  <c r="T456" i="15"/>
  <c r="AH456" i="15" s="1"/>
  <c r="T457" i="15"/>
  <c r="AH457" i="15" s="1"/>
  <c r="T458" i="15"/>
  <c r="AH458" i="15" s="1"/>
  <c r="T459" i="15"/>
  <c r="AH459" i="15" s="1"/>
  <c r="T460" i="15"/>
  <c r="AH460" i="15" s="1"/>
  <c r="T461" i="15"/>
  <c r="AH461" i="15" s="1"/>
  <c r="T462" i="15"/>
  <c r="AH462" i="15" s="1"/>
  <c r="T463" i="15"/>
  <c r="AH463" i="15" s="1"/>
  <c r="T464" i="15"/>
  <c r="AH464" i="15" s="1"/>
  <c r="T465" i="15"/>
  <c r="AH465" i="15" s="1"/>
  <c r="T466" i="15"/>
  <c r="AH466" i="15" s="1"/>
  <c r="T467" i="15"/>
  <c r="AH467" i="15" s="1"/>
  <c r="T468" i="15"/>
  <c r="AH468" i="15" s="1"/>
  <c r="T469" i="15"/>
  <c r="AH469" i="15" s="1"/>
  <c r="T470" i="15"/>
  <c r="AH470" i="15" s="1"/>
  <c r="T471" i="15"/>
  <c r="AH471" i="15" s="1"/>
  <c r="T472" i="15"/>
  <c r="AH472" i="15" s="1"/>
  <c r="T473" i="15"/>
  <c r="AH473" i="15" s="1"/>
  <c r="T474" i="15"/>
  <c r="AH474" i="15" s="1"/>
  <c r="T475" i="15"/>
  <c r="AH475" i="15" s="1"/>
  <c r="T476" i="15"/>
  <c r="AH476" i="15" s="1"/>
  <c r="T477" i="15"/>
  <c r="AH477" i="15" s="1"/>
  <c r="T478" i="15"/>
  <c r="AH478" i="15" s="1"/>
  <c r="T479" i="15"/>
  <c r="AH479" i="15" s="1"/>
  <c r="T480" i="15"/>
  <c r="AH480" i="15" s="1"/>
  <c r="T481" i="15"/>
  <c r="AH481" i="15" s="1"/>
  <c r="T482" i="15"/>
  <c r="AH482" i="15" s="1"/>
  <c r="T483" i="15"/>
  <c r="AH483" i="15" s="1"/>
  <c r="T484" i="15"/>
  <c r="AH484" i="15" s="1"/>
  <c r="T485" i="15"/>
  <c r="AH485" i="15" s="1"/>
  <c r="T486" i="15"/>
  <c r="AH486" i="15" s="1"/>
  <c r="T487" i="15"/>
  <c r="AH487" i="15" s="1"/>
  <c r="T488" i="15"/>
  <c r="AH488" i="15" s="1"/>
  <c r="T489" i="15"/>
  <c r="AH489" i="15" s="1"/>
  <c r="T490" i="15"/>
  <c r="AH490" i="15" s="1"/>
  <c r="T491" i="15"/>
  <c r="AH491" i="15" s="1"/>
  <c r="T492" i="15"/>
  <c r="AH492" i="15" s="1"/>
  <c r="T493" i="15"/>
  <c r="AH493" i="15" s="1"/>
  <c r="T494" i="15"/>
  <c r="AH494" i="15" s="1"/>
  <c r="T495" i="15"/>
  <c r="AH495" i="15" s="1"/>
  <c r="T496" i="15"/>
  <c r="AH496" i="15" s="1"/>
  <c r="T497" i="15"/>
  <c r="AH497" i="15" s="1"/>
  <c r="T498" i="15"/>
  <c r="AH498" i="15" s="1"/>
  <c r="T499" i="15"/>
  <c r="AH499" i="15" s="1"/>
  <c r="T500" i="15"/>
  <c r="AH500" i="15" s="1"/>
  <c r="T501" i="15"/>
  <c r="AH501" i="15" s="1"/>
  <c r="T502" i="15"/>
  <c r="AH502" i="15" s="1"/>
  <c r="T503" i="15"/>
  <c r="AH503" i="15" s="1"/>
  <c r="T504" i="15"/>
  <c r="AH504" i="15" s="1"/>
  <c r="T505" i="15"/>
  <c r="AH505" i="15" s="1"/>
  <c r="T506" i="15"/>
  <c r="AH506" i="15" s="1"/>
  <c r="T507" i="15"/>
  <c r="AH507" i="15" s="1"/>
  <c r="T508" i="15"/>
  <c r="AH508" i="15" s="1"/>
  <c r="T509" i="15"/>
  <c r="AH509" i="15" s="1"/>
  <c r="T510" i="15"/>
  <c r="AH510" i="15" s="1"/>
  <c r="T511" i="15"/>
  <c r="AH511" i="15" s="1"/>
  <c r="T512" i="15"/>
  <c r="AH512" i="15" s="1"/>
  <c r="T513" i="15"/>
  <c r="AH513" i="15" s="1"/>
  <c r="T514" i="15"/>
  <c r="AH514" i="15" s="1"/>
  <c r="T515" i="15"/>
  <c r="AH515" i="15" s="1"/>
  <c r="T516" i="15"/>
  <c r="AH516" i="15" s="1"/>
  <c r="T517" i="15"/>
  <c r="AH517" i="15" s="1"/>
  <c r="T518" i="15"/>
  <c r="AH518" i="15" s="1"/>
  <c r="T519" i="15"/>
  <c r="AH519" i="15" s="1"/>
  <c r="T520" i="15"/>
  <c r="AH520" i="15" s="1"/>
  <c r="T521" i="15"/>
  <c r="AH521" i="15" s="1"/>
  <c r="T522" i="15"/>
  <c r="AH522" i="15" s="1"/>
  <c r="T523" i="15"/>
  <c r="AH523" i="15" s="1"/>
  <c r="T524" i="15"/>
  <c r="AH524" i="15" s="1"/>
  <c r="T525" i="15"/>
  <c r="AH525" i="15" s="1"/>
  <c r="T526" i="15"/>
  <c r="AH526" i="15" s="1"/>
  <c r="T527" i="15"/>
  <c r="AH527" i="15" s="1"/>
  <c r="T528" i="15"/>
  <c r="AH528" i="15" s="1"/>
  <c r="T529" i="15"/>
  <c r="AH529" i="15" s="1"/>
  <c r="T530" i="15"/>
  <c r="AH530" i="15" s="1"/>
  <c r="T531" i="15"/>
  <c r="AH531" i="15" s="1"/>
  <c r="T532" i="15"/>
  <c r="AH532" i="15" s="1"/>
  <c r="T533" i="15"/>
  <c r="AH533" i="15" s="1"/>
  <c r="T534" i="15"/>
  <c r="AH534" i="15" s="1"/>
  <c r="T535" i="15"/>
  <c r="AH535" i="15" s="1"/>
  <c r="T536" i="15"/>
  <c r="AH536" i="15" s="1"/>
  <c r="T537" i="15"/>
  <c r="AH537" i="15" s="1"/>
  <c r="T538" i="15"/>
  <c r="AH538" i="15" s="1"/>
  <c r="T539" i="15"/>
  <c r="AH539" i="15" s="1"/>
  <c r="T540" i="15"/>
  <c r="AH540" i="15" s="1"/>
  <c r="T541" i="15"/>
  <c r="AH541" i="15" s="1"/>
  <c r="T542" i="15"/>
  <c r="AH542" i="15" s="1"/>
  <c r="T543" i="15"/>
  <c r="AH543" i="15" s="1"/>
  <c r="T544" i="15"/>
  <c r="AH544" i="15" s="1"/>
  <c r="T545" i="15"/>
  <c r="AH545" i="15" s="1"/>
  <c r="T546" i="15"/>
  <c r="AH546" i="15" s="1"/>
  <c r="T547" i="15"/>
  <c r="AH547" i="15" s="1"/>
  <c r="T548" i="15"/>
  <c r="AH548" i="15" s="1"/>
  <c r="T549" i="15"/>
  <c r="AH549" i="15" s="1"/>
  <c r="T550" i="15"/>
  <c r="AH550" i="15" s="1"/>
  <c r="T551" i="15"/>
  <c r="AH551" i="15" s="1"/>
  <c r="T552" i="15"/>
  <c r="AH552" i="15" s="1"/>
  <c r="T553" i="15"/>
  <c r="AH553" i="15" s="1"/>
  <c r="T554" i="15"/>
  <c r="AH554" i="15" s="1"/>
  <c r="T555" i="15"/>
  <c r="AH555" i="15" s="1"/>
  <c r="T556" i="15"/>
  <c r="AH556" i="15" s="1"/>
  <c r="T557" i="15"/>
  <c r="AH557" i="15" s="1"/>
  <c r="T558" i="15"/>
  <c r="AH558" i="15" s="1"/>
  <c r="T559" i="15"/>
  <c r="AH559" i="15" s="1"/>
  <c r="T560" i="15"/>
  <c r="AH560" i="15" s="1"/>
  <c r="T561" i="15"/>
  <c r="AH561" i="15" s="1"/>
  <c r="T562" i="15"/>
  <c r="AH562" i="15" s="1"/>
  <c r="T563" i="15"/>
  <c r="AH563" i="15" s="1"/>
  <c r="T564" i="15"/>
  <c r="AH564" i="15" s="1"/>
  <c r="T565" i="15"/>
  <c r="AH565" i="15" s="1"/>
  <c r="T566" i="15"/>
  <c r="AH566" i="15" s="1"/>
  <c r="T567" i="15"/>
  <c r="AH567" i="15" s="1"/>
  <c r="T568" i="15"/>
  <c r="AH568" i="15" s="1"/>
  <c r="T569" i="15"/>
  <c r="AH569" i="15" s="1"/>
  <c r="T570" i="15"/>
  <c r="AH570" i="15" s="1"/>
  <c r="T571" i="15"/>
  <c r="AH571" i="15" s="1"/>
  <c r="T572" i="15"/>
  <c r="AH572" i="15" s="1"/>
  <c r="T573" i="15"/>
  <c r="AH573" i="15" s="1"/>
  <c r="T574" i="15"/>
  <c r="AH574" i="15" s="1"/>
  <c r="T575" i="15"/>
  <c r="AH575" i="15" s="1"/>
  <c r="T576" i="15"/>
  <c r="AH576" i="15" s="1"/>
  <c r="T577" i="15"/>
  <c r="AH577" i="15" s="1"/>
  <c r="T578" i="15"/>
  <c r="AH578" i="15" s="1"/>
  <c r="T579" i="15"/>
  <c r="AH579" i="15" s="1"/>
  <c r="T580" i="15"/>
  <c r="AH580" i="15" s="1"/>
  <c r="T581" i="15"/>
  <c r="AH581" i="15" s="1"/>
  <c r="T582" i="15"/>
  <c r="AH582" i="15" s="1"/>
  <c r="T583" i="15"/>
  <c r="AH583" i="15" s="1"/>
  <c r="T584" i="15"/>
  <c r="AH584" i="15" s="1"/>
  <c r="T585" i="15"/>
  <c r="AH585" i="15" s="1"/>
  <c r="T586" i="15"/>
  <c r="AH586" i="15" s="1"/>
  <c r="T587" i="15"/>
  <c r="AH587" i="15" s="1"/>
  <c r="T588" i="15"/>
  <c r="AH588" i="15" s="1"/>
  <c r="T589" i="15"/>
  <c r="AH589" i="15" s="1"/>
  <c r="T590" i="15"/>
  <c r="AH590" i="15" s="1"/>
  <c r="T591" i="15"/>
  <c r="AH591" i="15" s="1"/>
  <c r="T592" i="15"/>
  <c r="AH592" i="15" s="1"/>
  <c r="T593" i="15"/>
  <c r="AH593" i="15" s="1"/>
  <c r="T594" i="15"/>
  <c r="AH594" i="15" s="1"/>
  <c r="T595" i="15"/>
  <c r="AH595" i="15" s="1"/>
  <c r="T596" i="15"/>
  <c r="AH596" i="15" s="1"/>
  <c r="T597" i="15"/>
  <c r="AH597" i="15" s="1"/>
  <c r="T598" i="15"/>
  <c r="AH598" i="15" s="1"/>
  <c r="T599" i="15"/>
  <c r="AH599" i="15" s="1"/>
  <c r="T600" i="15"/>
  <c r="AH600" i="15" s="1"/>
  <c r="T601" i="15"/>
  <c r="AH601" i="15" s="1"/>
  <c r="T602" i="15"/>
  <c r="AH602" i="15" s="1"/>
  <c r="T603" i="15"/>
  <c r="AH603" i="15" s="1"/>
  <c r="T604" i="15"/>
  <c r="AH604" i="15" s="1"/>
  <c r="T605" i="15"/>
  <c r="AH605" i="15" s="1"/>
  <c r="T606" i="15"/>
  <c r="AH606" i="15" s="1"/>
  <c r="T607" i="15"/>
  <c r="AH607" i="15" s="1"/>
  <c r="T608" i="15"/>
  <c r="AH608" i="15" s="1"/>
  <c r="T609" i="15"/>
  <c r="AH609" i="15" s="1"/>
  <c r="T610" i="15"/>
  <c r="AH610" i="15" s="1"/>
  <c r="T611" i="15"/>
  <c r="AH611" i="15" s="1"/>
  <c r="T612" i="15"/>
  <c r="AH612" i="15" s="1"/>
  <c r="T613" i="15"/>
  <c r="AH613" i="15" s="1"/>
  <c r="T614" i="15"/>
  <c r="AH614" i="15" s="1"/>
  <c r="T615" i="15"/>
  <c r="AH615" i="15" s="1"/>
  <c r="T616" i="15"/>
  <c r="AH616" i="15" s="1"/>
  <c r="T617" i="15"/>
  <c r="AH617" i="15" s="1"/>
  <c r="T618" i="15"/>
  <c r="AH618" i="15" s="1"/>
  <c r="T619" i="15"/>
  <c r="AH619" i="15" s="1"/>
  <c r="T620" i="15"/>
  <c r="AH620" i="15" s="1"/>
  <c r="T621" i="15"/>
  <c r="AH621" i="15" s="1"/>
  <c r="T622" i="15"/>
  <c r="AH622" i="15" s="1"/>
  <c r="T623" i="15"/>
  <c r="AH623" i="15" s="1"/>
  <c r="T624" i="15"/>
  <c r="AH624" i="15" s="1"/>
  <c r="T625" i="15"/>
  <c r="AH625" i="15" s="1"/>
  <c r="T626" i="15"/>
  <c r="AH626" i="15" s="1"/>
  <c r="T627" i="15"/>
  <c r="AH627" i="15" s="1"/>
  <c r="T628" i="15"/>
  <c r="AH628" i="15" s="1"/>
  <c r="T629" i="15"/>
  <c r="AH629" i="15" s="1"/>
  <c r="T630" i="15"/>
  <c r="AH630" i="15" s="1"/>
  <c r="T631" i="15"/>
  <c r="AH631" i="15" s="1"/>
  <c r="T632" i="15"/>
  <c r="AH632" i="15" s="1"/>
  <c r="T633" i="15"/>
  <c r="AH633" i="15" s="1"/>
  <c r="T634" i="15"/>
  <c r="AH634" i="15" s="1"/>
  <c r="T635" i="15"/>
  <c r="AH635" i="15" s="1"/>
  <c r="T636" i="15"/>
  <c r="AH636" i="15" s="1"/>
  <c r="T637" i="15"/>
  <c r="AH637" i="15" s="1"/>
  <c r="T638" i="15"/>
  <c r="AH638" i="15" s="1"/>
  <c r="T639" i="15"/>
  <c r="AH639" i="15" s="1"/>
  <c r="T640" i="15"/>
  <c r="AH640" i="15" s="1"/>
  <c r="T641" i="15"/>
  <c r="AH641" i="15" s="1"/>
  <c r="T642" i="15"/>
  <c r="AH642" i="15" s="1"/>
  <c r="T643" i="15"/>
  <c r="AH643" i="15" s="1"/>
  <c r="T644" i="15"/>
  <c r="AH644" i="15" s="1"/>
  <c r="T645" i="15"/>
  <c r="AH645" i="15" s="1"/>
  <c r="T646" i="15"/>
  <c r="AH646" i="15" s="1"/>
  <c r="T647" i="15"/>
  <c r="AH647" i="15" s="1"/>
  <c r="T648" i="15"/>
  <c r="AH648" i="15" s="1"/>
  <c r="T649" i="15"/>
  <c r="AH649" i="15" s="1"/>
  <c r="T650" i="15"/>
  <c r="AH650" i="15" s="1"/>
  <c r="T651" i="15"/>
  <c r="AH651" i="15" s="1"/>
  <c r="T652" i="15"/>
  <c r="AH652" i="15" s="1"/>
  <c r="T653" i="15"/>
  <c r="AH653" i="15" s="1"/>
  <c r="T654" i="15"/>
  <c r="AH654" i="15" s="1"/>
  <c r="T655" i="15"/>
  <c r="AH655" i="15" s="1"/>
  <c r="T656" i="15"/>
  <c r="AH656" i="15" s="1"/>
  <c r="T657" i="15"/>
  <c r="AH657" i="15" s="1"/>
  <c r="T658" i="15"/>
  <c r="AH658" i="15" s="1"/>
  <c r="T659" i="15"/>
  <c r="AH659" i="15" s="1"/>
  <c r="T660" i="15"/>
  <c r="AH660" i="15" s="1"/>
  <c r="T661" i="15"/>
  <c r="AH661" i="15" s="1"/>
  <c r="T662" i="15"/>
  <c r="AH662" i="15" s="1"/>
  <c r="T663" i="15"/>
  <c r="AH663" i="15" s="1"/>
  <c r="T664" i="15"/>
  <c r="AH664" i="15" s="1"/>
  <c r="T665" i="15"/>
  <c r="AH665" i="15" s="1"/>
  <c r="T666" i="15"/>
  <c r="AH666" i="15" s="1"/>
  <c r="T667" i="15"/>
  <c r="AH667" i="15" s="1"/>
  <c r="T668" i="15"/>
  <c r="AH668" i="15" s="1"/>
  <c r="T669" i="15"/>
  <c r="AH669" i="15" s="1"/>
  <c r="T670" i="15"/>
  <c r="AH670" i="15" s="1"/>
  <c r="T671" i="15"/>
  <c r="AH671" i="15" s="1"/>
  <c r="T672" i="15"/>
  <c r="AH672" i="15" s="1"/>
  <c r="T673" i="15"/>
  <c r="AH673" i="15" s="1"/>
  <c r="T674" i="15"/>
  <c r="AH674" i="15" s="1"/>
  <c r="T675" i="15"/>
  <c r="AH675" i="15" s="1"/>
  <c r="T676" i="15"/>
  <c r="AH676" i="15" s="1"/>
  <c r="T677" i="15"/>
  <c r="AH677" i="15" s="1"/>
  <c r="T678" i="15"/>
  <c r="AH678" i="15" s="1"/>
  <c r="T679" i="15"/>
  <c r="AH679" i="15" s="1"/>
  <c r="T680" i="15"/>
  <c r="AH680" i="15" s="1"/>
  <c r="T681" i="15"/>
  <c r="AH681" i="15" s="1"/>
  <c r="T682" i="15"/>
  <c r="AH682" i="15" s="1"/>
  <c r="T683" i="15"/>
  <c r="AH683" i="15" s="1"/>
  <c r="T684" i="15"/>
  <c r="AH684" i="15" s="1"/>
  <c r="T685" i="15"/>
  <c r="AH685" i="15" s="1"/>
  <c r="T686" i="15"/>
  <c r="AH686" i="15" s="1"/>
  <c r="T687" i="15"/>
  <c r="AH687" i="15" s="1"/>
  <c r="T688" i="15"/>
  <c r="AH688" i="15" s="1"/>
  <c r="T689" i="15"/>
  <c r="AH689" i="15" s="1"/>
  <c r="T690" i="15"/>
  <c r="AH690" i="15" s="1"/>
  <c r="T691" i="15"/>
  <c r="AH691" i="15" s="1"/>
  <c r="T692" i="15"/>
  <c r="AH692" i="15" s="1"/>
  <c r="T693" i="15"/>
  <c r="AH693" i="15" s="1"/>
  <c r="T694" i="15"/>
  <c r="AH694" i="15" s="1"/>
  <c r="T695" i="15"/>
  <c r="AH695" i="15" s="1"/>
  <c r="T696" i="15"/>
  <c r="AH696" i="15" s="1"/>
  <c r="T697" i="15"/>
  <c r="AH697" i="15" s="1"/>
  <c r="T698" i="15"/>
  <c r="AH698" i="15" s="1"/>
  <c r="T699" i="15"/>
  <c r="AH699" i="15" s="1"/>
  <c r="T700" i="15"/>
  <c r="AH700" i="15" s="1"/>
  <c r="T701" i="15"/>
  <c r="AH701" i="15" s="1"/>
  <c r="T702" i="15"/>
  <c r="AH702" i="15" s="1"/>
  <c r="T703" i="15"/>
  <c r="AH703" i="15" s="1"/>
  <c r="T704" i="15"/>
  <c r="AH704" i="15" s="1"/>
  <c r="T705" i="15"/>
  <c r="AH705" i="15" s="1"/>
  <c r="T706" i="15"/>
  <c r="AH706" i="15" s="1"/>
  <c r="T707" i="15"/>
  <c r="AH707" i="15" s="1"/>
  <c r="T708" i="15"/>
  <c r="AH708" i="15" s="1"/>
  <c r="T709" i="15"/>
  <c r="AH709" i="15" s="1"/>
  <c r="T710" i="15"/>
  <c r="AH710" i="15" s="1"/>
  <c r="T711" i="15"/>
  <c r="AH711" i="15" s="1"/>
  <c r="T712" i="15"/>
  <c r="AH712" i="15" s="1"/>
  <c r="T713" i="15"/>
  <c r="AH713" i="15" s="1"/>
  <c r="T714" i="15"/>
  <c r="AH714" i="15" s="1"/>
  <c r="T715" i="15"/>
  <c r="AH715" i="15" s="1"/>
  <c r="T716" i="15"/>
  <c r="AH716" i="15" s="1"/>
  <c r="T717" i="15"/>
  <c r="AH717" i="15" s="1"/>
  <c r="T718" i="15"/>
  <c r="AH718" i="15" s="1"/>
  <c r="T719" i="15"/>
  <c r="AH719" i="15" s="1"/>
  <c r="T720" i="15"/>
  <c r="AH720" i="15" s="1"/>
  <c r="T721" i="15"/>
  <c r="AH721" i="15" s="1"/>
  <c r="T722" i="15"/>
  <c r="AH722" i="15" s="1"/>
  <c r="T723" i="15"/>
  <c r="AH723" i="15" s="1"/>
  <c r="T724" i="15"/>
  <c r="AH724" i="15" s="1"/>
  <c r="T725" i="15"/>
  <c r="AH725" i="15" s="1"/>
  <c r="T726" i="15"/>
  <c r="AH726" i="15" s="1"/>
  <c r="T727" i="15"/>
  <c r="AH727" i="15" s="1"/>
  <c r="T728" i="15"/>
  <c r="AH728" i="15" s="1"/>
  <c r="T729" i="15"/>
  <c r="AH729" i="15" s="1"/>
  <c r="T730" i="15"/>
  <c r="AH730" i="15" s="1"/>
  <c r="T731" i="15"/>
  <c r="AH731" i="15" s="1"/>
  <c r="T732" i="15"/>
  <c r="AH732" i="15" s="1"/>
  <c r="T733" i="15"/>
  <c r="AH733" i="15" s="1"/>
  <c r="T734" i="15"/>
  <c r="AH734" i="15" s="1"/>
  <c r="T735" i="15"/>
  <c r="AH735" i="15" s="1"/>
  <c r="T736" i="15"/>
  <c r="AH736" i="15" s="1"/>
  <c r="T737" i="15"/>
  <c r="AH737" i="15" s="1"/>
  <c r="T738" i="15"/>
  <c r="AH738" i="15" s="1"/>
  <c r="T739" i="15"/>
  <c r="AH739" i="15" s="1"/>
  <c r="T740" i="15"/>
  <c r="AH740" i="15" s="1"/>
  <c r="T741" i="15"/>
  <c r="AH741" i="15" s="1"/>
  <c r="T742" i="15"/>
  <c r="AH742" i="15" s="1"/>
  <c r="T743" i="15"/>
  <c r="AH743" i="15" s="1"/>
  <c r="T744" i="15"/>
  <c r="AH744" i="15" s="1"/>
  <c r="T745" i="15"/>
  <c r="AH745" i="15" s="1"/>
  <c r="T746" i="15"/>
  <c r="AH746" i="15" s="1"/>
  <c r="T747" i="15"/>
  <c r="AH747" i="15" s="1"/>
  <c r="T748" i="15"/>
  <c r="AH748" i="15" s="1"/>
  <c r="T749" i="15"/>
  <c r="AH749" i="15" s="1"/>
  <c r="T750" i="15"/>
  <c r="AH750" i="15" s="1"/>
  <c r="T751" i="15"/>
  <c r="AH751" i="15" s="1"/>
  <c r="T752" i="15"/>
  <c r="AH752" i="15" s="1"/>
  <c r="T753" i="15"/>
  <c r="AH753" i="15" s="1"/>
  <c r="T754" i="15"/>
  <c r="AH754" i="15" s="1"/>
  <c r="T755" i="15"/>
  <c r="AH755" i="15" s="1"/>
  <c r="T756" i="15"/>
  <c r="AH756" i="15" s="1"/>
  <c r="T757" i="15"/>
  <c r="AH757" i="15" s="1"/>
  <c r="T758" i="15"/>
  <c r="AH758" i="15" s="1"/>
  <c r="T759" i="15"/>
  <c r="AH759" i="15" s="1"/>
  <c r="T760" i="15"/>
  <c r="AH760" i="15" s="1"/>
  <c r="T761" i="15"/>
  <c r="AH761" i="15" s="1"/>
  <c r="T762" i="15"/>
  <c r="AH762" i="15" s="1"/>
  <c r="T763" i="15"/>
  <c r="AH763" i="15" s="1"/>
  <c r="T764" i="15"/>
  <c r="AH764" i="15" s="1"/>
  <c r="T765" i="15"/>
  <c r="AH765" i="15" s="1"/>
  <c r="T766" i="15"/>
  <c r="AH766" i="15" s="1"/>
  <c r="T767" i="15"/>
  <c r="AH767" i="15" s="1"/>
  <c r="T768" i="15"/>
  <c r="AH768" i="15" s="1"/>
  <c r="T769" i="15"/>
  <c r="AH769" i="15" s="1"/>
  <c r="T770" i="15"/>
  <c r="AH770" i="15" s="1"/>
  <c r="T771" i="15"/>
  <c r="AH771" i="15" s="1"/>
  <c r="T772" i="15"/>
  <c r="AH772" i="15" s="1"/>
  <c r="T773" i="15"/>
  <c r="AH773" i="15" s="1"/>
  <c r="T774" i="15"/>
  <c r="AH774" i="15" s="1"/>
  <c r="T775" i="15"/>
  <c r="AH775" i="15" s="1"/>
  <c r="T776" i="15"/>
  <c r="AH776" i="15" s="1"/>
  <c r="T777" i="15"/>
  <c r="AH777" i="15" s="1"/>
  <c r="T778" i="15"/>
  <c r="AH778" i="15" s="1"/>
  <c r="T779" i="15"/>
  <c r="AH779" i="15" s="1"/>
  <c r="T780" i="15"/>
  <c r="AH780" i="15" s="1"/>
  <c r="T781" i="15"/>
  <c r="AH781" i="15" s="1"/>
  <c r="T782" i="15"/>
  <c r="AH782" i="15" s="1"/>
  <c r="T783" i="15"/>
  <c r="AH783" i="15" s="1"/>
  <c r="T784" i="15"/>
  <c r="AH784" i="15" s="1"/>
  <c r="T785" i="15"/>
  <c r="AH785" i="15" s="1"/>
  <c r="T786" i="15"/>
  <c r="AH786" i="15" s="1"/>
  <c r="T787" i="15"/>
  <c r="AH787" i="15" s="1"/>
  <c r="T788" i="15"/>
  <c r="AH788" i="15" s="1"/>
  <c r="T789" i="15"/>
  <c r="AH789" i="15" s="1"/>
  <c r="T790" i="15"/>
  <c r="AH790" i="15" s="1"/>
  <c r="T791" i="15"/>
  <c r="AH791" i="15" s="1"/>
  <c r="T792" i="15"/>
  <c r="AH792" i="15" s="1"/>
  <c r="T793" i="15"/>
  <c r="AH793" i="15" s="1"/>
  <c r="T794" i="15"/>
  <c r="AH794" i="15" s="1"/>
  <c r="T795" i="15"/>
  <c r="AH795" i="15" s="1"/>
  <c r="T796" i="15"/>
  <c r="AH796" i="15" s="1"/>
  <c r="T797" i="15"/>
  <c r="AH797" i="15" s="1"/>
  <c r="T798" i="15"/>
  <c r="AH798" i="15" s="1"/>
  <c r="T799" i="15"/>
  <c r="AH799" i="15" s="1"/>
  <c r="T800" i="15"/>
  <c r="AH800" i="15" s="1"/>
  <c r="T801" i="15"/>
  <c r="AH801" i="15" s="1"/>
  <c r="T802" i="15"/>
  <c r="AH802" i="15" s="1"/>
  <c r="T803" i="15"/>
  <c r="AH803" i="15" s="1"/>
  <c r="T804" i="15"/>
  <c r="AH804" i="15" s="1"/>
  <c r="T805" i="15"/>
  <c r="AH805" i="15" s="1"/>
  <c r="T806" i="15"/>
  <c r="AH806" i="15" s="1"/>
  <c r="T807" i="15"/>
  <c r="AH807" i="15" s="1"/>
  <c r="T808" i="15"/>
  <c r="AH808" i="15" s="1"/>
  <c r="T809" i="15"/>
  <c r="AH809" i="15" s="1"/>
  <c r="T810" i="15"/>
  <c r="AH810" i="15" s="1"/>
  <c r="T811" i="15"/>
  <c r="AH811" i="15" s="1"/>
  <c r="T812" i="15"/>
  <c r="AH812" i="15" s="1"/>
  <c r="T813" i="15"/>
  <c r="AH813" i="15" s="1"/>
  <c r="T814" i="15"/>
  <c r="AH814" i="15" s="1"/>
  <c r="T815" i="15"/>
  <c r="AH815" i="15" s="1"/>
  <c r="T816" i="15"/>
  <c r="AH816" i="15" s="1"/>
  <c r="T817" i="15"/>
  <c r="AH817" i="15" s="1"/>
  <c r="T818" i="15"/>
  <c r="AH818" i="15" s="1"/>
  <c r="T819" i="15"/>
  <c r="AH819" i="15" s="1"/>
  <c r="T820" i="15"/>
  <c r="AH820" i="15" s="1"/>
  <c r="T821" i="15"/>
  <c r="AH821" i="15" s="1"/>
  <c r="T822" i="15"/>
  <c r="AH822" i="15" s="1"/>
  <c r="T823" i="15"/>
  <c r="AH823" i="15" s="1"/>
  <c r="T824" i="15"/>
  <c r="AH824" i="15" s="1"/>
  <c r="T825" i="15"/>
  <c r="AH825" i="15" s="1"/>
  <c r="T826" i="15"/>
  <c r="AH826" i="15" s="1"/>
  <c r="T827" i="15"/>
  <c r="AH827" i="15" s="1"/>
  <c r="T828" i="15"/>
  <c r="AH828" i="15" s="1"/>
  <c r="T829" i="15"/>
  <c r="AH829" i="15" s="1"/>
  <c r="T830" i="15"/>
  <c r="AH830" i="15" s="1"/>
  <c r="T831" i="15"/>
  <c r="AH831" i="15" s="1"/>
  <c r="T832" i="15"/>
  <c r="AH832" i="15" s="1"/>
  <c r="T833" i="15"/>
  <c r="AH833" i="15" s="1"/>
  <c r="T834" i="15"/>
  <c r="AH834" i="15" s="1"/>
  <c r="T835" i="15"/>
  <c r="AH835" i="15" s="1"/>
  <c r="T836" i="15"/>
  <c r="AH836" i="15" s="1"/>
  <c r="T837" i="15"/>
  <c r="AH837" i="15" s="1"/>
  <c r="T838" i="15"/>
  <c r="AH838" i="15" s="1"/>
  <c r="T839" i="15"/>
  <c r="AH839" i="15" s="1"/>
  <c r="T840" i="15"/>
  <c r="AH840" i="15" s="1"/>
  <c r="T841" i="15"/>
  <c r="AH841" i="15" s="1"/>
  <c r="T842" i="15"/>
  <c r="AH842" i="15" s="1"/>
  <c r="T843" i="15"/>
  <c r="AH843" i="15" s="1"/>
  <c r="T844" i="15"/>
  <c r="AH844" i="15" s="1"/>
  <c r="T845" i="15"/>
  <c r="AH845" i="15" s="1"/>
  <c r="T846" i="15"/>
  <c r="AH846" i="15" s="1"/>
  <c r="T847" i="15"/>
  <c r="AH847" i="15" s="1"/>
  <c r="T848" i="15"/>
  <c r="AH848" i="15" s="1"/>
  <c r="T849" i="15"/>
  <c r="AH849" i="15" s="1"/>
  <c r="T850" i="15"/>
  <c r="AH850" i="15" s="1"/>
  <c r="T851" i="15"/>
  <c r="AH851" i="15" s="1"/>
  <c r="T852" i="15"/>
  <c r="AH852" i="15" s="1"/>
  <c r="T853" i="15"/>
  <c r="AH853" i="15" s="1"/>
  <c r="T854" i="15"/>
  <c r="AH854" i="15" s="1"/>
  <c r="T855" i="15"/>
  <c r="AH855" i="15" s="1"/>
  <c r="T856" i="15"/>
  <c r="AH856" i="15" s="1"/>
  <c r="T857" i="15"/>
  <c r="AH857" i="15" s="1"/>
  <c r="T858" i="15"/>
  <c r="AH858" i="15" s="1"/>
  <c r="T859" i="15"/>
  <c r="AH859" i="15" s="1"/>
  <c r="T860" i="15"/>
  <c r="AH860" i="15" s="1"/>
  <c r="T861" i="15"/>
  <c r="AH861" i="15" s="1"/>
  <c r="T862" i="15"/>
  <c r="AH862" i="15" s="1"/>
  <c r="T863" i="15"/>
  <c r="AH863" i="15" s="1"/>
  <c r="T864" i="15"/>
  <c r="AH864" i="15" s="1"/>
  <c r="T865" i="15"/>
  <c r="AH865" i="15" s="1"/>
  <c r="T866" i="15"/>
  <c r="AH866" i="15" s="1"/>
  <c r="T867" i="15"/>
  <c r="AH867" i="15" s="1"/>
  <c r="T868" i="15"/>
  <c r="AH868" i="15" s="1"/>
  <c r="T869" i="15"/>
  <c r="AH869" i="15" s="1"/>
  <c r="T870" i="15"/>
  <c r="AH870" i="15" s="1"/>
  <c r="T871" i="15"/>
  <c r="AH871" i="15" s="1"/>
  <c r="T872" i="15"/>
  <c r="AH872" i="15" s="1"/>
  <c r="T873" i="15"/>
  <c r="AH873" i="15" s="1"/>
  <c r="T874" i="15"/>
  <c r="AH874" i="15" s="1"/>
  <c r="T875" i="15"/>
  <c r="AH875" i="15" s="1"/>
  <c r="T876" i="15"/>
  <c r="AH876" i="15" s="1"/>
  <c r="T877" i="15"/>
  <c r="AH877" i="15" s="1"/>
  <c r="T878" i="15"/>
  <c r="AH878" i="15" s="1"/>
  <c r="T879" i="15"/>
  <c r="AH879" i="15" s="1"/>
  <c r="T880" i="15"/>
  <c r="AH880" i="15" s="1"/>
  <c r="T881" i="15"/>
  <c r="AH881" i="15" s="1"/>
  <c r="T882" i="15"/>
  <c r="AH882" i="15" s="1"/>
  <c r="T883" i="15"/>
  <c r="AH883" i="15" s="1"/>
  <c r="T884" i="15"/>
  <c r="AH884" i="15" s="1"/>
  <c r="T885" i="15"/>
  <c r="AH885" i="15" s="1"/>
  <c r="T886" i="15"/>
  <c r="AH886" i="15" s="1"/>
  <c r="T887" i="15"/>
  <c r="AH887" i="15" s="1"/>
  <c r="T888" i="15"/>
  <c r="AH888" i="15" s="1"/>
  <c r="T889" i="15"/>
  <c r="AH889" i="15" s="1"/>
  <c r="T890" i="15"/>
  <c r="AH890" i="15" s="1"/>
  <c r="T891" i="15"/>
  <c r="AH891" i="15" s="1"/>
  <c r="T892" i="15"/>
  <c r="AH892" i="15" s="1"/>
  <c r="T893" i="15"/>
  <c r="AH893" i="15" s="1"/>
  <c r="T894" i="15"/>
  <c r="AH894" i="15" s="1"/>
  <c r="T895" i="15"/>
  <c r="AH895" i="15" s="1"/>
  <c r="T896" i="15"/>
  <c r="AH896" i="15" s="1"/>
  <c r="T897" i="15"/>
  <c r="AH897" i="15" s="1"/>
  <c r="T898" i="15"/>
  <c r="AH898" i="15" s="1"/>
  <c r="T899" i="15"/>
  <c r="AH899" i="15" s="1"/>
  <c r="T900" i="15"/>
  <c r="AH900" i="15" s="1"/>
  <c r="T901" i="15"/>
  <c r="AH901" i="15" s="1"/>
  <c r="T902" i="15"/>
  <c r="AH902" i="15" s="1"/>
  <c r="T903" i="15"/>
  <c r="AH903" i="15" s="1"/>
  <c r="T904" i="15"/>
  <c r="AH904" i="15" s="1"/>
  <c r="T905" i="15"/>
  <c r="AH905" i="15" s="1"/>
  <c r="T906" i="15"/>
  <c r="AH906" i="15" s="1"/>
  <c r="T907" i="15"/>
  <c r="AH907" i="15" s="1"/>
  <c r="T908" i="15"/>
  <c r="AH908" i="15" s="1"/>
  <c r="T909" i="15"/>
  <c r="AH909" i="15" s="1"/>
  <c r="T910" i="15"/>
  <c r="AH910" i="15" s="1"/>
  <c r="T911" i="15"/>
  <c r="AH911" i="15" s="1"/>
  <c r="T912" i="15"/>
  <c r="AH912" i="15" s="1"/>
  <c r="T913" i="15"/>
  <c r="AH913" i="15" s="1"/>
  <c r="T914" i="15"/>
  <c r="AH914" i="15" s="1"/>
  <c r="T915" i="15"/>
  <c r="AH915" i="15" s="1"/>
  <c r="T916" i="15"/>
  <c r="AH916" i="15" s="1"/>
  <c r="T917" i="15"/>
  <c r="AH917" i="15" s="1"/>
  <c r="T918" i="15"/>
  <c r="AH918" i="15" s="1"/>
  <c r="T919" i="15"/>
  <c r="AH919" i="15" s="1"/>
  <c r="T920" i="15"/>
  <c r="AH920" i="15" s="1"/>
  <c r="T921" i="15"/>
  <c r="AH921" i="15" s="1"/>
  <c r="T922" i="15"/>
  <c r="AH922" i="15" s="1"/>
  <c r="T923" i="15"/>
  <c r="AH923" i="15" s="1"/>
  <c r="T924" i="15"/>
  <c r="AH924" i="15" s="1"/>
  <c r="T925" i="15"/>
  <c r="AH925" i="15" s="1"/>
  <c r="T926" i="15"/>
  <c r="AH926" i="15" s="1"/>
  <c r="T927" i="15"/>
  <c r="AH927" i="15" s="1"/>
  <c r="T928" i="15"/>
  <c r="AH928" i="15" s="1"/>
  <c r="T929" i="15"/>
  <c r="AH929" i="15" s="1"/>
  <c r="T930" i="15"/>
  <c r="AH930" i="15" s="1"/>
  <c r="T931" i="15"/>
  <c r="AH931" i="15" s="1"/>
  <c r="T932" i="15"/>
  <c r="AH932" i="15" s="1"/>
  <c r="T933" i="15"/>
  <c r="AH933" i="15" s="1"/>
  <c r="T934" i="15"/>
  <c r="AH934" i="15" s="1"/>
  <c r="T935" i="15"/>
  <c r="AH935" i="15" s="1"/>
  <c r="T936" i="15"/>
  <c r="AH936" i="15" s="1"/>
  <c r="T937" i="15"/>
  <c r="AH937" i="15" s="1"/>
  <c r="T938" i="15"/>
  <c r="AH938" i="15" s="1"/>
  <c r="T939" i="15"/>
  <c r="AH939" i="15" s="1"/>
  <c r="T940" i="15"/>
  <c r="AH940" i="15" s="1"/>
  <c r="T941" i="15"/>
  <c r="AH941" i="15" s="1"/>
  <c r="T942" i="15"/>
  <c r="AH942" i="15" s="1"/>
  <c r="T943" i="15"/>
  <c r="AH943" i="15" s="1"/>
  <c r="T944" i="15"/>
  <c r="AH944" i="15" s="1"/>
  <c r="T945" i="15"/>
  <c r="AH945" i="15" s="1"/>
  <c r="T946" i="15"/>
  <c r="AH946" i="15" s="1"/>
  <c r="T947" i="15"/>
  <c r="AH947" i="15" s="1"/>
  <c r="T948" i="15"/>
  <c r="AH948" i="15" s="1"/>
  <c r="T949" i="15"/>
  <c r="AH949" i="15" s="1"/>
  <c r="T950" i="15"/>
  <c r="AH950" i="15" s="1"/>
  <c r="T951" i="15"/>
  <c r="AH951" i="15" s="1"/>
  <c r="T952" i="15"/>
  <c r="AH952" i="15" s="1"/>
  <c r="T953" i="15"/>
  <c r="AH953" i="15" s="1"/>
  <c r="T954" i="15"/>
  <c r="AH954" i="15" s="1"/>
  <c r="T955" i="15"/>
  <c r="AH955" i="15" s="1"/>
  <c r="T956" i="15"/>
  <c r="AH956" i="15" s="1"/>
  <c r="T957" i="15"/>
  <c r="AH957" i="15" s="1"/>
  <c r="T958" i="15"/>
  <c r="AH958" i="15" s="1"/>
  <c r="T959" i="15"/>
  <c r="AH959" i="15" s="1"/>
  <c r="T960" i="15"/>
  <c r="AH960" i="15" s="1"/>
  <c r="T961" i="15"/>
  <c r="AH961" i="15" s="1"/>
  <c r="T962" i="15"/>
  <c r="AH962" i="15" s="1"/>
  <c r="T963" i="15"/>
  <c r="AH963" i="15" s="1"/>
  <c r="T964" i="15"/>
  <c r="AH964" i="15" s="1"/>
  <c r="T965" i="15"/>
  <c r="AH965" i="15" s="1"/>
  <c r="T966" i="15"/>
  <c r="AH966" i="15" s="1"/>
  <c r="T967" i="15"/>
  <c r="AH967" i="15" s="1"/>
  <c r="T968" i="15"/>
  <c r="AH968" i="15" s="1"/>
  <c r="T969" i="15"/>
  <c r="AH969" i="15" s="1"/>
  <c r="T970" i="15"/>
  <c r="AH970" i="15" s="1"/>
  <c r="T971" i="15"/>
  <c r="AH971" i="15" s="1"/>
  <c r="T972" i="15"/>
  <c r="AH972" i="15" s="1"/>
  <c r="T973" i="15"/>
  <c r="AH973" i="15" s="1"/>
  <c r="T974" i="15"/>
  <c r="AH974" i="15" s="1"/>
  <c r="T975" i="15"/>
  <c r="AH975" i="15" s="1"/>
  <c r="T976" i="15"/>
  <c r="AH976" i="15" s="1"/>
  <c r="S3" i="15"/>
  <c r="AG3" i="15" s="1"/>
  <c r="S4" i="15"/>
  <c r="AG4" i="15" s="1"/>
  <c r="S5" i="15"/>
  <c r="AG5" i="15" s="1"/>
  <c r="S6" i="15"/>
  <c r="AG6" i="15" s="1"/>
  <c r="S7" i="15"/>
  <c r="AG7" i="15" s="1"/>
  <c r="S8" i="15"/>
  <c r="AG8" i="15" s="1"/>
  <c r="S9" i="15"/>
  <c r="AG9" i="15" s="1"/>
  <c r="S10" i="15"/>
  <c r="AG10" i="15" s="1"/>
  <c r="S11" i="15"/>
  <c r="AG11" i="15" s="1"/>
  <c r="S12" i="15"/>
  <c r="AG12" i="15" s="1"/>
  <c r="S13" i="15"/>
  <c r="AG13" i="15" s="1"/>
  <c r="S14" i="15"/>
  <c r="AG14" i="15" s="1"/>
  <c r="S15" i="15"/>
  <c r="AG15" i="15" s="1"/>
  <c r="S16" i="15"/>
  <c r="AG16" i="15" s="1"/>
  <c r="S17" i="15"/>
  <c r="AG17" i="15" s="1"/>
  <c r="S18" i="15"/>
  <c r="AG18" i="15" s="1"/>
  <c r="S19" i="15"/>
  <c r="AG19" i="15" s="1"/>
  <c r="S20" i="15"/>
  <c r="AG20" i="15" s="1"/>
  <c r="S21" i="15"/>
  <c r="AG21" i="15" s="1"/>
  <c r="S22" i="15"/>
  <c r="AG22" i="15" s="1"/>
  <c r="S23" i="15"/>
  <c r="AG23" i="15" s="1"/>
  <c r="S24" i="15"/>
  <c r="AG24" i="15" s="1"/>
  <c r="S25" i="15"/>
  <c r="AG25" i="15" s="1"/>
  <c r="S26" i="15"/>
  <c r="AG26" i="15" s="1"/>
  <c r="S27" i="15"/>
  <c r="AG27" i="15" s="1"/>
  <c r="S28" i="15"/>
  <c r="AG28" i="15" s="1"/>
  <c r="S29" i="15"/>
  <c r="AG29" i="15" s="1"/>
  <c r="S30" i="15"/>
  <c r="AG30" i="15" s="1"/>
  <c r="S31" i="15"/>
  <c r="AG31" i="15" s="1"/>
  <c r="S32" i="15"/>
  <c r="AG32" i="15" s="1"/>
  <c r="S33" i="15"/>
  <c r="AG33" i="15" s="1"/>
  <c r="S34" i="15"/>
  <c r="AG34" i="15" s="1"/>
  <c r="S35" i="15"/>
  <c r="AG35" i="15" s="1"/>
  <c r="S36" i="15"/>
  <c r="AG36" i="15" s="1"/>
  <c r="S37" i="15"/>
  <c r="AG37" i="15" s="1"/>
  <c r="S38" i="15"/>
  <c r="AG38" i="15" s="1"/>
  <c r="S39" i="15"/>
  <c r="AG39" i="15" s="1"/>
  <c r="S40" i="15"/>
  <c r="AG40" i="15" s="1"/>
  <c r="S41" i="15"/>
  <c r="AG41" i="15" s="1"/>
  <c r="S42" i="15"/>
  <c r="AG42" i="15" s="1"/>
  <c r="S43" i="15"/>
  <c r="AG43" i="15" s="1"/>
  <c r="S44" i="15"/>
  <c r="AG44" i="15" s="1"/>
  <c r="S45" i="15"/>
  <c r="AG45" i="15" s="1"/>
  <c r="S46" i="15"/>
  <c r="AG46" i="15" s="1"/>
  <c r="S47" i="15"/>
  <c r="AG47" i="15" s="1"/>
  <c r="S48" i="15"/>
  <c r="AG48" i="15" s="1"/>
  <c r="S49" i="15"/>
  <c r="AG49" i="15" s="1"/>
  <c r="S50" i="15"/>
  <c r="AG50" i="15" s="1"/>
  <c r="S51" i="15"/>
  <c r="AG51" i="15" s="1"/>
  <c r="S52" i="15"/>
  <c r="AG52" i="15" s="1"/>
  <c r="S53" i="15"/>
  <c r="AG53" i="15" s="1"/>
  <c r="S54" i="15"/>
  <c r="AG54" i="15" s="1"/>
  <c r="S55" i="15"/>
  <c r="AG55" i="15" s="1"/>
  <c r="S56" i="15"/>
  <c r="AG56" i="15" s="1"/>
  <c r="S57" i="15"/>
  <c r="AG57" i="15" s="1"/>
  <c r="S58" i="15"/>
  <c r="AG58" i="15" s="1"/>
  <c r="S59" i="15"/>
  <c r="AG59" i="15" s="1"/>
  <c r="S60" i="15"/>
  <c r="AG60" i="15" s="1"/>
  <c r="S61" i="15"/>
  <c r="AG61" i="15" s="1"/>
  <c r="S62" i="15"/>
  <c r="AG62" i="15" s="1"/>
  <c r="S63" i="15"/>
  <c r="AG63" i="15" s="1"/>
  <c r="S64" i="15"/>
  <c r="AG64" i="15" s="1"/>
  <c r="S65" i="15"/>
  <c r="AG65" i="15" s="1"/>
  <c r="S66" i="15"/>
  <c r="AG66" i="15" s="1"/>
  <c r="S67" i="15"/>
  <c r="AG67" i="15" s="1"/>
  <c r="S68" i="15"/>
  <c r="AG68" i="15" s="1"/>
  <c r="S69" i="15"/>
  <c r="AG69" i="15" s="1"/>
  <c r="S70" i="15"/>
  <c r="AG70" i="15" s="1"/>
  <c r="S71" i="15"/>
  <c r="AG71" i="15" s="1"/>
  <c r="S72" i="15"/>
  <c r="AG72" i="15" s="1"/>
  <c r="S73" i="15"/>
  <c r="AG73" i="15" s="1"/>
  <c r="S74" i="15"/>
  <c r="AG74" i="15" s="1"/>
  <c r="S75" i="15"/>
  <c r="AG75" i="15" s="1"/>
  <c r="S76" i="15"/>
  <c r="AG76" i="15" s="1"/>
  <c r="S77" i="15"/>
  <c r="AG77" i="15" s="1"/>
  <c r="S78" i="15"/>
  <c r="AG78" i="15" s="1"/>
  <c r="S79" i="15"/>
  <c r="AG79" i="15" s="1"/>
  <c r="S80" i="15"/>
  <c r="AG80" i="15" s="1"/>
  <c r="S81" i="15"/>
  <c r="AG81" i="15" s="1"/>
  <c r="S82" i="15"/>
  <c r="AG82" i="15" s="1"/>
  <c r="S83" i="15"/>
  <c r="AG83" i="15" s="1"/>
  <c r="S84" i="15"/>
  <c r="AG84" i="15" s="1"/>
  <c r="S85" i="15"/>
  <c r="AG85" i="15" s="1"/>
  <c r="S86" i="15"/>
  <c r="AG86" i="15" s="1"/>
  <c r="S87" i="15"/>
  <c r="AG87" i="15" s="1"/>
  <c r="S88" i="15"/>
  <c r="AG88" i="15" s="1"/>
  <c r="S89" i="15"/>
  <c r="AG89" i="15" s="1"/>
  <c r="S90" i="15"/>
  <c r="AG90" i="15" s="1"/>
  <c r="S91" i="15"/>
  <c r="AG91" i="15" s="1"/>
  <c r="S92" i="15"/>
  <c r="AG92" i="15" s="1"/>
  <c r="S93" i="15"/>
  <c r="AG93" i="15" s="1"/>
  <c r="S94" i="15"/>
  <c r="AG94" i="15" s="1"/>
  <c r="S95" i="15"/>
  <c r="AG95" i="15" s="1"/>
  <c r="S96" i="15"/>
  <c r="AG96" i="15" s="1"/>
  <c r="S97" i="15"/>
  <c r="AG97" i="15" s="1"/>
  <c r="S98" i="15"/>
  <c r="AG98" i="15" s="1"/>
  <c r="S99" i="15"/>
  <c r="AG99" i="15" s="1"/>
  <c r="S100" i="15"/>
  <c r="AG100" i="15" s="1"/>
  <c r="S101" i="15"/>
  <c r="AG101" i="15" s="1"/>
  <c r="S102" i="15"/>
  <c r="AG102" i="15" s="1"/>
  <c r="S103" i="15"/>
  <c r="AG103" i="15" s="1"/>
  <c r="S104" i="15"/>
  <c r="AG104" i="15" s="1"/>
  <c r="S105" i="15"/>
  <c r="AG105" i="15" s="1"/>
  <c r="S106" i="15"/>
  <c r="AG106" i="15" s="1"/>
  <c r="S107" i="15"/>
  <c r="AG107" i="15" s="1"/>
  <c r="S108" i="15"/>
  <c r="AG108" i="15" s="1"/>
  <c r="S109" i="15"/>
  <c r="AG109" i="15" s="1"/>
  <c r="S110" i="15"/>
  <c r="AG110" i="15" s="1"/>
  <c r="S111" i="15"/>
  <c r="AG111" i="15" s="1"/>
  <c r="S112" i="15"/>
  <c r="AG112" i="15" s="1"/>
  <c r="S113" i="15"/>
  <c r="AG113" i="15" s="1"/>
  <c r="S114" i="15"/>
  <c r="AG114" i="15" s="1"/>
  <c r="S115" i="15"/>
  <c r="AG115" i="15" s="1"/>
  <c r="S116" i="15"/>
  <c r="AG116" i="15" s="1"/>
  <c r="S117" i="15"/>
  <c r="AG117" i="15" s="1"/>
  <c r="S118" i="15"/>
  <c r="AG118" i="15" s="1"/>
  <c r="S119" i="15"/>
  <c r="AG119" i="15" s="1"/>
  <c r="S120" i="15"/>
  <c r="AG120" i="15" s="1"/>
  <c r="S121" i="15"/>
  <c r="AG121" i="15" s="1"/>
  <c r="S122" i="15"/>
  <c r="AG122" i="15" s="1"/>
  <c r="S123" i="15"/>
  <c r="AG123" i="15" s="1"/>
  <c r="S124" i="15"/>
  <c r="AG124" i="15" s="1"/>
  <c r="S125" i="15"/>
  <c r="AG125" i="15" s="1"/>
  <c r="S126" i="15"/>
  <c r="AG126" i="15" s="1"/>
  <c r="S127" i="15"/>
  <c r="AG127" i="15" s="1"/>
  <c r="S128" i="15"/>
  <c r="AG128" i="15" s="1"/>
  <c r="S129" i="15"/>
  <c r="AG129" i="15" s="1"/>
  <c r="S130" i="15"/>
  <c r="AG130" i="15" s="1"/>
  <c r="S131" i="15"/>
  <c r="AG131" i="15" s="1"/>
  <c r="S132" i="15"/>
  <c r="AG132" i="15" s="1"/>
  <c r="S133" i="15"/>
  <c r="AG133" i="15" s="1"/>
  <c r="S134" i="15"/>
  <c r="AG134" i="15" s="1"/>
  <c r="S135" i="15"/>
  <c r="AG135" i="15" s="1"/>
  <c r="S136" i="15"/>
  <c r="AG136" i="15" s="1"/>
  <c r="S137" i="15"/>
  <c r="AG137" i="15" s="1"/>
  <c r="S138" i="15"/>
  <c r="AG138" i="15" s="1"/>
  <c r="S139" i="15"/>
  <c r="AG139" i="15" s="1"/>
  <c r="S140" i="15"/>
  <c r="AG140" i="15" s="1"/>
  <c r="S141" i="15"/>
  <c r="AG141" i="15" s="1"/>
  <c r="S142" i="15"/>
  <c r="AG142" i="15" s="1"/>
  <c r="S143" i="15"/>
  <c r="AG143" i="15" s="1"/>
  <c r="S144" i="15"/>
  <c r="AG144" i="15" s="1"/>
  <c r="S145" i="15"/>
  <c r="AG145" i="15" s="1"/>
  <c r="S146" i="15"/>
  <c r="AG146" i="15" s="1"/>
  <c r="S147" i="15"/>
  <c r="AG147" i="15" s="1"/>
  <c r="S148" i="15"/>
  <c r="AG148" i="15" s="1"/>
  <c r="S149" i="15"/>
  <c r="AG149" i="15" s="1"/>
  <c r="S150" i="15"/>
  <c r="AG150" i="15" s="1"/>
  <c r="S151" i="15"/>
  <c r="AG151" i="15" s="1"/>
  <c r="S152" i="15"/>
  <c r="AG152" i="15" s="1"/>
  <c r="S153" i="15"/>
  <c r="AG153" i="15" s="1"/>
  <c r="S154" i="15"/>
  <c r="AG154" i="15" s="1"/>
  <c r="S155" i="15"/>
  <c r="AG155" i="15" s="1"/>
  <c r="S156" i="15"/>
  <c r="AG156" i="15" s="1"/>
  <c r="S157" i="15"/>
  <c r="AG157" i="15" s="1"/>
  <c r="S158" i="15"/>
  <c r="AG158" i="15" s="1"/>
  <c r="S159" i="15"/>
  <c r="AG159" i="15" s="1"/>
  <c r="S160" i="15"/>
  <c r="AG160" i="15" s="1"/>
  <c r="S161" i="15"/>
  <c r="AG161" i="15" s="1"/>
  <c r="S162" i="15"/>
  <c r="AG162" i="15" s="1"/>
  <c r="S163" i="15"/>
  <c r="AG163" i="15" s="1"/>
  <c r="S164" i="15"/>
  <c r="AG164" i="15" s="1"/>
  <c r="S165" i="15"/>
  <c r="AG165" i="15" s="1"/>
  <c r="S166" i="15"/>
  <c r="AG166" i="15" s="1"/>
  <c r="S167" i="15"/>
  <c r="AG167" i="15" s="1"/>
  <c r="S168" i="15"/>
  <c r="AG168" i="15" s="1"/>
  <c r="S169" i="15"/>
  <c r="AG169" i="15" s="1"/>
  <c r="S170" i="15"/>
  <c r="AG170" i="15" s="1"/>
  <c r="S171" i="15"/>
  <c r="AG171" i="15" s="1"/>
  <c r="S172" i="15"/>
  <c r="AG172" i="15" s="1"/>
  <c r="S173" i="15"/>
  <c r="AG173" i="15" s="1"/>
  <c r="S174" i="15"/>
  <c r="AG174" i="15" s="1"/>
  <c r="S175" i="15"/>
  <c r="AG175" i="15" s="1"/>
  <c r="S176" i="15"/>
  <c r="AG176" i="15" s="1"/>
  <c r="S177" i="15"/>
  <c r="AG177" i="15" s="1"/>
  <c r="S178" i="15"/>
  <c r="AG178" i="15" s="1"/>
  <c r="S179" i="15"/>
  <c r="AG179" i="15" s="1"/>
  <c r="S180" i="15"/>
  <c r="AG180" i="15" s="1"/>
  <c r="S181" i="15"/>
  <c r="AG181" i="15" s="1"/>
  <c r="S182" i="15"/>
  <c r="AG182" i="15" s="1"/>
  <c r="S183" i="15"/>
  <c r="AG183" i="15" s="1"/>
  <c r="S184" i="15"/>
  <c r="AG184" i="15" s="1"/>
  <c r="S185" i="15"/>
  <c r="AG185" i="15" s="1"/>
  <c r="S186" i="15"/>
  <c r="AG186" i="15" s="1"/>
  <c r="S187" i="15"/>
  <c r="AG187" i="15" s="1"/>
  <c r="S188" i="15"/>
  <c r="AG188" i="15" s="1"/>
  <c r="S189" i="15"/>
  <c r="AG189" i="15" s="1"/>
  <c r="S190" i="15"/>
  <c r="AG190" i="15" s="1"/>
  <c r="S191" i="15"/>
  <c r="AG191" i="15" s="1"/>
  <c r="S192" i="15"/>
  <c r="AG192" i="15" s="1"/>
  <c r="S193" i="15"/>
  <c r="AG193" i="15" s="1"/>
  <c r="S194" i="15"/>
  <c r="AG194" i="15" s="1"/>
  <c r="S195" i="15"/>
  <c r="AG195" i="15" s="1"/>
  <c r="S196" i="15"/>
  <c r="AG196" i="15" s="1"/>
  <c r="S197" i="15"/>
  <c r="AG197" i="15" s="1"/>
  <c r="S198" i="15"/>
  <c r="AG198" i="15" s="1"/>
  <c r="S199" i="15"/>
  <c r="AG199" i="15" s="1"/>
  <c r="S200" i="15"/>
  <c r="AG200" i="15" s="1"/>
  <c r="S201" i="15"/>
  <c r="AG201" i="15" s="1"/>
  <c r="S202" i="15"/>
  <c r="AG202" i="15" s="1"/>
  <c r="S203" i="15"/>
  <c r="AG203" i="15" s="1"/>
  <c r="S204" i="15"/>
  <c r="AG204" i="15" s="1"/>
  <c r="S205" i="15"/>
  <c r="AG205" i="15" s="1"/>
  <c r="S206" i="15"/>
  <c r="AG206" i="15" s="1"/>
  <c r="S207" i="15"/>
  <c r="AG207" i="15" s="1"/>
  <c r="S208" i="15"/>
  <c r="AG208" i="15" s="1"/>
  <c r="S209" i="15"/>
  <c r="AG209" i="15" s="1"/>
  <c r="S210" i="15"/>
  <c r="AG210" i="15" s="1"/>
  <c r="S211" i="15"/>
  <c r="AG211" i="15" s="1"/>
  <c r="S212" i="15"/>
  <c r="AG212" i="15" s="1"/>
  <c r="S213" i="15"/>
  <c r="AG213" i="15" s="1"/>
  <c r="S214" i="15"/>
  <c r="AG214" i="15" s="1"/>
  <c r="S215" i="15"/>
  <c r="AG215" i="15" s="1"/>
  <c r="S216" i="15"/>
  <c r="AG216" i="15" s="1"/>
  <c r="S217" i="15"/>
  <c r="AG217" i="15" s="1"/>
  <c r="S218" i="15"/>
  <c r="AG218" i="15" s="1"/>
  <c r="S219" i="15"/>
  <c r="AG219" i="15" s="1"/>
  <c r="S220" i="15"/>
  <c r="AG220" i="15" s="1"/>
  <c r="S221" i="15"/>
  <c r="AG221" i="15" s="1"/>
  <c r="S222" i="15"/>
  <c r="AG222" i="15" s="1"/>
  <c r="S223" i="15"/>
  <c r="AG223" i="15" s="1"/>
  <c r="S224" i="15"/>
  <c r="AG224" i="15" s="1"/>
  <c r="S225" i="15"/>
  <c r="AG225" i="15" s="1"/>
  <c r="S226" i="15"/>
  <c r="AG226" i="15" s="1"/>
  <c r="S227" i="15"/>
  <c r="AG227" i="15" s="1"/>
  <c r="S228" i="15"/>
  <c r="AG228" i="15" s="1"/>
  <c r="S229" i="15"/>
  <c r="AG229" i="15" s="1"/>
  <c r="S230" i="15"/>
  <c r="AG230" i="15" s="1"/>
  <c r="S231" i="15"/>
  <c r="AG231" i="15" s="1"/>
  <c r="S232" i="15"/>
  <c r="AG232" i="15" s="1"/>
  <c r="S233" i="15"/>
  <c r="AG233" i="15" s="1"/>
  <c r="S234" i="15"/>
  <c r="AG234" i="15" s="1"/>
  <c r="S235" i="15"/>
  <c r="AG235" i="15" s="1"/>
  <c r="S236" i="15"/>
  <c r="AG236" i="15" s="1"/>
  <c r="S237" i="15"/>
  <c r="AG237" i="15" s="1"/>
  <c r="S238" i="15"/>
  <c r="AG238" i="15" s="1"/>
  <c r="S239" i="15"/>
  <c r="AG239" i="15" s="1"/>
  <c r="S240" i="15"/>
  <c r="AG240" i="15" s="1"/>
  <c r="S241" i="15"/>
  <c r="AG241" i="15" s="1"/>
  <c r="S242" i="15"/>
  <c r="AG242" i="15" s="1"/>
  <c r="S243" i="15"/>
  <c r="AG243" i="15" s="1"/>
  <c r="S244" i="15"/>
  <c r="AG244" i="15" s="1"/>
  <c r="S245" i="15"/>
  <c r="AG245" i="15" s="1"/>
  <c r="S246" i="15"/>
  <c r="AG246" i="15" s="1"/>
  <c r="S247" i="15"/>
  <c r="AG247" i="15" s="1"/>
  <c r="S248" i="15"/>
  <c r="AG248" i="15" s="1"/>
  <c r="S249" i="15"/>
  <c r="AG249" i="15" s="1"/>
  <c r="S250" i="15"/>
  <c r="AG250" i="15" s="1"/>
  <c r="S251" i="15"/>
  <c r="AG251" i="15" s="1"/>
  <c r="S252" i="15"/>
  <c r="AG252" i="15" s="1"/>
  <c r="S253" i="15"/>
  <c r="AG253" i="15" s="1"/>
  <c r="S254" i="15"/>
  <c r="AG254" i="15" s="1"/>
  <c r="S255" i="15"/>
  <c r="AG255" i="15" s="1"/>
  <c r="S256" i="15"/>
  <c r="AG256" i="15" s="1"/>
  <c r="S257" i="15"/>
  <c r="AG257" i="15" s="1"/>
  <c r="S258" i="15"/>
  <c r="AG258" i="15" s="1"/>
  <c r="S259" i="15"/>
  <c r="AG259" i="15" s="1"/>
  <c r="S260" i="15"/>
  <c r="AG260" i="15" s="1"/>
  <c r="S261" i="15"/>
  <c r="AG261" i="15" s="1"/>
  <c r="S262" i="15"/>
  <c r="AG262" i="15" s="1"/>
  <c r="S263" i="15"/>
  <c r="AG263" i="15" s="1"/>
  <c r="S264" i="15"/>
  <c r="AG264" i="15" s="1"/>
  <c r="S265" i="15"/>
  <c r="AG265" i="15" s="1"/>
  <c r="S266" i="15"/>
  <c r="AG266" i="15" s="1"/>
  <c r="S267" i="15"/>
  <c r="AG267" i="15" s="1"/>
  <c r="S268" i="15"/>
  <c r="AG268" i="15" s="1"/>
  <c r="S269" i="15"/>
  <c r="AG269" i="15" s="1"/>
  <c r="S270" i="15"/>
  <c r="AG270" i="15" s="1"/>
  <c r="S271" i="15"/>
  <c r="AG271" i="15" s="1"/>
  <c r="S272" i="15"/>
  <c r="AG272" i="15" s="1"/>
  <c r="S273" i="15"/>
  <c r="AG273" i="15" s="1"/>
  <c r="S274" i="15"/>
  <c r="AG274" i="15" s="1"/>
  <c r="S275" i="15"/>
  <c r="AG275" i="15" s="1"/>
  <c r="S276" i="15"/>
  <c r="AG276" i="15" s="1"/>
  <c r="S277" i="15"/>
  <c r="AG277" i="15" s="1"/>
  <c r="S278" i="15"/>
  <c r="AG278" i="15" s="1"/>
  <c r="S279" i="15"/>
  <c r="AG279" i="15" s="1"/>
  <c r="S280" i="15"/>
  <c r="AG280" i="15" s="1"/>
  <c r="S281" i="15"/>
  <c r="AG281" i="15" s="1"/>
  <c r="S282" i="15"/>
  <c r="AG282" i="15" s="1"/>
  <c r="S283" i="15"/>
  <c r="AG283" i="15" s="1"/>
  <c r="S284" i="15"/>
  <c r="AG284" i="15" s="1"/>
  <c r="S285" i="15"/>
  <c r="AG285" i="15" s="1"/>
  <c r="S286" i="15"/>
  <c r="AG286" i="15" s="1"/>
  <c r="S287" i="15"/>
  <c r="AG287" i="15" s="1"/>
  <c r="S288" i="15"/>
  <c r="AG288" i="15" s="1"/>
  <c r="S289" i="15"/>
  <c r="AG289" i="15" s="1"/>
  <c r="S290" i="15"/>
  <c r="AG290" i="15" s="1"/>
  <c r="S291" i="15"/>
  <c r="AG291" i="15" s="1"/>
  <c r="S292" i="15"/>
  <c r="AG292" i="15" s="1"/>
  <c r="S293" i="15"/>
  <c r="AG293" i="15" s="1"/>
  <c r="S294" i="15"/>
  <c r="AG294" i="15" s="1"/>
  <c r="S295" i="15"/>
  <c r="AG295" i="15" s="1"/>
  <c r="S296" i="15"/>
  <c r="AG296" i="15" s="1"/>
  <c r="S297" i="15"/>
  <c r="AG297" i="15" s="1"/>
  <c r="S298" i="15"/>
  <c r="AG298" i="15" s="1"/>
  <c r="S299" i="15"/>
  <c r="AG299" i="15" s="1"/>
  <c r="S300" i="15"/>
  <c r="AG300" i="15" s="1"/>
  <c r="S301" i="15"/>
  <c r="AG301" i="15" s="1"/>
  <c r="S302" i="15"/>
  <c r="AG302" i="15" s="1"/>
  <c r="S303" i="15"/>
  <c r="AG303" i="15" s="1"/>
  <c r="S304" i="15"/>
  <c r="AG304" i="15" s="1"/>
  <c r="S305" i="15"/>
  <c r="AG305" i="15" s="1"/>
  <c r="S306" i="15"/>
  <c r="AG306" i="15" s="1"/>
  <c r="S307" i="15"/>
  <c r="AG307" i="15" s="1"/>
  <c r="S308" i="15"/>
  <c r="AG308" i="15" s="1"/>
  <c r="S309" i="15"/>
  <c r="AG309" i="15" s="1"/>
  <c r="S310" i="15"/>
  <c r="AG310" i="15" s="1"/>
  <c r="S311" i="15"/>
  <c r="AG311" i="15" s="1"/>
  <c r="S312" i="15"/>
  <c r="AG312" i="15" s="1"/>
  <c r="S313" i="15"/>
  <c r="AG313" i="15" s="1"/>
  <c r="S314" i="15"/>
  <c r="AG314" i="15" s="1"/>
  <c r="S315" i="15"/>
  <c r="AG315" i="15" s="1"/>
  <c r="S316" i="15"/>
  <c r="AG316" i="15" s="1"/>
  <c r="S317" i="15"/>
  <c r="AG317" i="15" s="1"/>
  <c r="S318" i="15"/>
  <c r="AG318" i="15" s="1"/>
  <c r="S319" i="15"/>
  <c r="AG319" i="15" s="1"/>
  <c r="S320" i="15"/>
  <c r="AG320" i="15" s="1"/>
  <c r="S321" i="15"/>
  <c r="AG321" i="15" s="1"/>
  <c r="S322" i="15"/>
  <c r="AG322" i="15" s="1"/>
  <c r="S323" i="15"/>
  <c r="AG323" i="15" s="1"/>
  <c r="S324" i="15"/>
  <c r="AG324" i="15" s="1"/>
  <c r="S325" i="15"/>
  <c r="AG325" i="15" s="1"/>
  <c r="S326" i="15"/>
  <c r="AG326" i="15" s="1"/>
  <c r="S327" i="15"/>
  <c r="AG327" i="15" s="1"/>
  <c r="S328" i="15"/>
  <c r="AG328" i="15" s="1"/>
  <c r="S329" i="15"/>
  <c r="AG329" i="15" s="1"/>
  <c r="S330" i="15"/>
  <c r="AG330" i="15" s="1"/>
  <c r="S331" i="15"/>
  <c r="AG331" i="15" s="1"/>
  <c r="S332" i="15"/>
  <c r="AG332" i="15" s="1"/>
  <c r="S333" i="15"/>
  <c r="AG333" i="15" s="1"/>
  <c r="S334" i="15"/>
  <c r="AG334" i="15" s="1"/>
  <c r="S335" i="15"/>
  <c r="AG335" i="15" s="1"/>
  <c r="S336" i="15"/>
  <c r="AG336" i="15" s="1"/>
  <c r="S337" i="15"/>
  <c r="AG337" i="15" s="1"/>
  <c r="S338" i="15"/>
  <c r="AG338" i="15" s="1"/>
  <c r="S339" i="15"/>
  <c r="AG339" i="15" s="1"/>
  <c r="S340" i="15"/>
  <c r="AG340" i="15" s="1"/>
  <c r="S341" i="15"/>
  <c r="AG341" i="15" s="1"/>
  <c r="S342" i="15"/>
  <c r="AG342" i="15" s="1"/>
  <c r="S343" i="15"/>
  <c r="AG343" i="15" s="1"/>
  <c r="S344" i="15"/>
  <c r="AG344" i="15" s="1"/>
  <c r="S345" i="15"/>
  <c r="AG345" i="15" s="1"/>
  <c r="S346" i="15"/>
  <c r="AG346" i="15" s="1"/>
  <c r="S347" i="15"/>
  <c r="AG347" i="15" s="1"/>
  <c r="S348" i="15"/>
  <c r="AG348" i="15" s="1"/>
  <c r="S349" i="15"/>
  <c r="AG349" i="15" s="1"/>
  <c r="S350" i="15"/>
  <c r="AG350" i="15" s="1"/>
  <c r="S351" i="15"/>
  <c r="AG351" i="15" s="1"/>
  <c r="S352" i="15"/>
  <c r="AG352" i="15" s="1"/>
  <c r="S353" i="15"/>
  <c r="AG353" i="15" s="1"/>
  <c r="S354" i="15"/>
  <c r="AG354" i="15" s="1"/>
  <c r="S355" i="15"/>
  <c r="AG355" i="15" s="1"/>
  <c r="S356" i="15"/>
  <c r="AG356" i="15" s="1"/>
  <c r="S357" i="15"/>
  <c r="AG357" i="15" s="1"/>
  <c r="S358" i="15"/>
  <c r="AG358" i="15" s="1"/>
  <c r="S359" i="15"/>
  <c r="AG359" i="15" s="1"/>
  <c r="S360" i="15"/>
  <c r="AG360" i="15" s="1"/>
  <c r="S361" i="15"/>
  <c r="AG361" i="15" s="1"/>
  <c r="S362" i="15"/>
  <c r="AG362" i="15" s="1"/>
  <c r="S363" i="15"/>
  <c r="AG363" i="15" s="1"/>
  <c r="S364" i="15"/>
  <c r="AG364" i="15" s="1"/>
  <c r="S365" i="15"/>
  <c r="AG365" i="15" s="1"/>
  <c r="S366" i="15"/>
  <c r="AG366" i="15" s="1"/>
  <c r="S367" i="15"/>
  <c r="AG367" i="15" s="1"/>
  <c r="S368" i="15"/>
  <c r="AG368" i="15" s="1"/>
  <c r="S369" i="15"/>
  <c r="AG369" i="15" s="1"/>
  <c r="S370" i="15"/>
  <c r="AG370" i="15" s="1"/>
  <c r="S371" i="15"/>
  <c r="AG371" i="15" s="1"/>
  <c r="S372" i="15"/>
  <c r="AG372" i="15" s="1"/>
  <c r="S373" i="15"/>
  <c r="AG373" i="15" s="1"/>
  <c r="S374" i="15"/>
  <c r="AG374" i="15" s="1"/>
  <c r="S375" i="15"/>
  <c r="AG375" i="15" s="1"/>
  <c r="S376" i="15"/>
  <c r="AG376" i="15" s="1"/>
  <c r="S377" i="15"/>
  <c r="AG377" i="15" s="1"/>
  <c r="S378" i="15"/>
  <c r="AG378" i="15" s="1"/>
  <c r="S379" i="15"/>
  <c r="AG379" i="15" s="1"/>
  <c r="S380" i="15"/>
  <c r="AG380" i="15" s="1"/>
  <c r="S381" i="15"/>
  <c r="AG381" i="15" s="1"/>
  <c r="S382" i="15"/>
  <c r="AG382" i="15" s="1"/>
  <c r="S383" i="15"/>
  <c r="AG383" i="15" s="1"/>
  <c r="S384" i="15"/>
  <c r="AG384" i="15" s="1"/>
  <c r="S385" i="15"/>
  <c r="AG385" i="15" s="1"/>
  <c r="S386" i="15"/>
  <c r="AG386" i="15" s="1"/>
  <c r="S387" i="15"/>
  <c r="AG387" i="15" s="1"/>
  <c r="S388" i="15"/>
  <c r="AG388" i="15" s="1"/>
  <c r="S389" i="15"/>
  <c r="AG389" i="15" s="1"/>
  <c r="S390" i="15"/>
  <c r="AG390" i="15" s="1"/>
  <c r="S391" i="15"/>
  <c r="AG391" i="15" s="1"/>
  <c r="S392" i="15"/>
  <c r="AG392" i="15" s="1"/>
  <c r="S393" i="15"/>
  <c r="AG393" i="15" s="1"/>
  <c r="S394" i="15"/>
  <c r="AG394" i="15" s="1"/>
  <c r="S395" i="15"/>
  <c r="AG395" i="15" s="1"/>
  <c r="S396" i="15"/>
  <c r="AG396" i="15" s="1"/>
  <c r="S397" i="15"/>
  <c r="AG397" i="15" s="1"/>
  <c r="S398" i="15"/>
  <c r="AG398" i="15" s="1"/>
  <c r="S399" i="15"/>
  <c r="AG399" i="15" s="1"/>
  <c r="S400" i="15"/>
  <c r="AG400" i="15" s="1"/>
  <c r="S401" i="15"/>
  <c r="AG401" i="15" s="1"/>
  <c r="S402" i="15"/>
  <c r="AG402" i="15" s="1"/>
  <c r="S403" i="15"/>
  <c r="AG403" i="15" s="1"/>
  <c r="S404" i="15"/>
  <c r="AG404" i="15" s="1"/>
  <c r="S405" i="15"/>
  <c r="AG405" i="15" s="1"/>
  <c r="S406" i="15"/>
  <c r="AG406" i="15" s="1"/>
  <c r="S407" i="15"/>
  <c r="AG407" i="15" s="1"/>
  <c r="S408" i="15"/>
  <c r="AG408" i="15" s="1"/>
  <c r="S409" i="15"/>
  <c r="AG409" i="15" s="1"/>
  <c r="S410" i="15"/>
  <c r="AG410" i="15" s="1"/>
  <c r="S411" i="15"/>
  <c r="AG411" i="15" s="1"/>
  <c r="S412" i="15"/>
  <c r="AG412" i="15" s="1"/>
  <c r="S413" i="15"/>
  <c r="AG413" i="15" s="1"/>
  <c r="S414" i="15"/>
  <c r="AG414" i="15" s="1"/>
  <c r="S415" i="15"/>
  <c r="AG415" i="15" s="1"/>
  <c r="S416" i="15"/>
  <c r="AG416" i="15" s="1"/>
  <c r="S417" i="15"/>
  <c r="AG417" i="15" s="1"/>
  <c r="S418" i="15"/>
  <c r="AG418" i="15" s="1"/>
  <c r="S419" i="15"/>
  <c r="AG419" i="15" s="1"/>
  <c r="S420" i="15"/>
  <c r="AG420" i="15" s="1"/>
  <c r="S421" i="15"/>
  <c r="AG421" i="15" s="1"/>
  <c r="S422" i="15"/>
  <c r="AG422" i="15" s="1"/>
  <c r="S423" i="15"/>
  <c r="AG423" i="15" s="1"/>
  <c r="S424" i="15"/>
  <c r="AG424" i="15" s="1"/>
  <c r="S425" i="15"/>
  <c r="AG425" i="15" s="1"/>
  <c r="S426" i="15"/>
  <c r="AG426" i="15" s="1"/>
  <c r="S427" i="15"/>
  <c r="AG427" i="15" s="1"/>
  <c r="S428" i="15"/>
  <c r="AG428" i="15" s="1"/>
  <c r="S429" i="15"/>
  <c r="AG429" i="15" s="1"/>
  <c r="S430" i="15"/>
  <c r="AG430" i="15" s="1"/>
  <c r="S431" i="15"/>
  <c r="AG431" i="15" s="1"/>
  <c r="S432" i="15"/>
  <c r="AG432" i="15" s="1"/>
  <c r="S433" i="15"/>
  <c r="AG433" i="15" s="1"/>
  <c r="S434" i="15"/>
  <c r="AG434" i="15" s="1"/>
  <c r="S435" i="15"/>
  <c r="AG435" i="15" s="1"/>
  <c r="S436" i="15"/>
  <c r="AG436" i="15" s="1"/>
  <c r="S437" i="15"/>
  <c r="AG437" i="15" s="1"/>
  <c r="S438" i="15"/>
  <c r="AG438" i="15" s="1"/>
  <c r="S439" i="15"/>
  <c r="AG439" i="15" s="1"/>
  <c r="S440" i="15"/>
  <c r="AG440" i="15" s="1"/>
  <c r="S441" i="15"/>
  <c r="AG441" i="15" s="1"/>
  <c r="S442" i="15"/>
  <c r="AG442" i="15" s="1"/>
  <c r="S443" i="15"/>
  <c r="AG443" i="15" s="1"/>
  <c r="S444" i="15"/>
  <c r="AG444" i="15" s="1"/>
  <c r="S445" i="15"/>
  <c r="AG445" i="15" s="1"/>
  <c r="S446" i="15"/>
  <c r="AG446" i="15" s="1"/>
  <c r="S447" i="15"/>
  <c r="AG447" i="15" s="1"/>
  <c r="S448" i="15"/>
  <c r="AG448" i="15" s="1"/>
  <c r="S449" i="15"/>
  <c r="AG449" i="15" s="1"/>
  <c r="S450" i="15"/>
  <c r="AG450" i="15" s="1"/>
  <c r="S451" i="15"/>
  <c r="AG451" i="15" s="1"/>
  <c r="S452" i="15"/>
  <c r="AG452" i="15" s="1"/>
  <c r="S453" i="15"/>
  <c r="AG453" i="15" s="1"/>
  <c r="S454" i="15"/>
  <c r="AG454" i="15" s="1"/>
  <c r="S455" i="15"/>
  <c r="AG455" i="15" s="1"/>
  <c r="S456" i="15"/>
  <c r="AG456" i="15" s="1"/>
  <c r="S457" i="15"/>
  <c r="AG457" i="15" s="1"/>
  <c r="S458" i="15"/>
  <c r="AG458" i="15" s="1"/>
  <c r="S459" i="15"/>
  <c r="AG459" i="15" s="1"/>
  <c r="S460" i="15"/>
  <c r="AG460" i="15" s="1"/>
  <c r="S461" i="15"/>
  <c r="AG461" i="15" s="1"/>
  <c r="S462" i="15"/>
  <c r="AG462" i="15" s="1"/>
  <c r="S463" i="15"/>
  <c r="AG463" i="15" s="1"/>
  <c r="S464" i="15"/>
  <c r="AG464" i="15" s="1"/>
  <c r="S465" i="15"/>
  <c r="AG465" i="15" s="1"/>
  <c r="S466" i="15"/>
  <c r="AG466" i="15" s="1"/>
  <c r="S467" i="15"/>
  <c r="AG467" i="15" s="1"/>
  <c r="S468" i="15"/>
  <c r="AG468" i="15" s="1"/>
  <c r="S469" i="15"/>
  <c r="AG469" i="15" s="1"/>
  <c r="S470" i="15"/>
  <c r="AG470" i="15" s="1"/>
  <c r="S471" i="15"/>
  <c r="AG471" i="15" s="1"/>
  <c r="S472" i="15"/>
  <c r="AG472" i="15" s="1"/>
  <c r="S473" i="15"/>
  <c r="AG473" i="15" s="1"/>
  <c r="S474" i="15"/>
  <c r="AG474" i="15" s="1"/>
  <c r="S475" i="15"/>
  <c r="AG475" i="15" s="1"/>
  <c r="S476" i="15"/>
  <c r="AG476" i="15" s="1"/>
  <c r="S477" i="15"/>
  <c r="AG477" i="15" s="1"/>
  <c r="S478" i="15"/>
  <c r="AG478" i="15" s="1"/>
  <c r="S479" i="15"/>
  <c r="AG479" i="15" s="1"/>
  <c r="S480" i="15"/>
  <c r="AG480" i="15" s="1"/>
  <c r="S481" i="15"/>
  <c r="AG481" i="15" s="1"/>
  <c r="S482" i="15"/>
  <c r="AG482" i="15" s="1"/>
  <c r="S483" i="15"/>
  <c r="AG483" i="15" s="1"/>
  <c r="S484" i="15"/>
  <c r="AG484" i="15" s="1"/>
  <c r="S485" i="15"/>
  <c r="AG485" i="15" s="1"/>
  <c r="S486" i="15"/>
  <c r="AG486" i="15" s="1"/>
  <c r="S487" i="15"/>
  <c r="AG487" i="15" s="1"/>
  <c r="S488" i="15"/>
  <c r="AG488" i="15" s="1"/>
  <c r="S489" i="15"/>
  <c r="AG489" i="15" s="1"/>
  <c r="S490" i="15"/>
  <c r="AG490" i="15" s="1"/>
  <c r="S491" i="15"/>
  <c r="AG491" i="15" s="1"/>
  <c r="S492" i="15"/>
  <c r="AG492" i="15" s="1"/>
  <c r="S493" i="15"/>
  <c r="AG493" i="15" s="1"/>
  <c r="S494" i="15"/>
  <c r="AG494" i="15" s="1"/>
  <c r="S495" i="15"/>
  <c r="AG495" i="15" s="1"/>
  <c r="S496" i="15"/>
  <c r="AG496" i="15" s="1"/>
  <c r="S497" i="15"/>
  <c r="AG497" i="15" s="1"/>
  <c r="S498" i="15"/>
  <c r="AG498" i="15" s="1"/>
  <c r="S499" i="15"/>
  <c r="AG499" i="15" s="1"/>
  <c r="S500" i="15"/>
  <c r="AG500" i="15" s="1"/>
  <c r="S501" i="15"/>
  <c r="AG501" i="15" s="1"/>
  <c r="S502" i="15"/>
  <c r="AG502" i="15" s="1"/>
  <c r="S503" i="15"/>
  <c r="AG503" i="15" s="1"/>
  <c r="S504" i="15"/>
  <c r="AG504" i="15" s="1"/>
  <c r="S505" i="15"/>
  <c r="AG505" i="15" s="1"/>
  <c r="S506" i="15"/>
  <c r="AG506" i="15" s="1"/>
  <c r="S507" i="15"/>
  <c r="AG507" i="15" s="1"/>
  <c r="S508" i="15"/>
  <c r="AG508" i="15" s="1"/>
  <c r="S509" i="15"/>
  <c r="AG509" i="15" s="1"/>
  <c r="S510" i="15"/>
  <c r="AG510" i="15" s="1"/>
  <c r="S511" i="15"/>
  <c r="AG511" i="15" s="1"/>
  <c r="S512" i="15"/>
  <c r="AG512" i="15" s="1"/>
  <c r="S513" i="15"/>
  <c r="AG513" i="15" s="1"/>
  <c r="S514" i="15"/>
  <c r="AG514" i="15" s="1"/>
  <c r="S515" i="15"/>
  <c r="AG515" i="15" s="1"/>
  <c r="S516" i="15"/>
  <c r="AG516" i="15" s="1"/>
  <c r="S517" i="15"/>
  <c r="AG517" i="15" s="1"/>
  <c r="S518" i="15"/>
  <c r="AG518" i="15" s="1"/>
  <c r="S519" i="15"/>
  <c r="AG519" i="15" s="1"/>
  <c r="S520" i="15"/>
  <c r="AG520" i="15" s="1"/>
  <c r="S521" i="15"/>
  <c r="AG521" i="15" s="1"/>
  <c r="S522" i="15"/>
  <c r="AG522" i="15" s="1"/>
  <c r="S523" i="15"/>
  <c r="AG523" i="15" s="1"/>
  <c r="S524" i="15"/>
  <c r="AG524" i="15" s="1"/>
  <c r="S525" i="15"/>
  <c r="AG525" i="15" s="1"/>
  <c r="S526" i="15"/>
  <c r="AG526" i="15" s="1"/>
  <c r="S527" i="15"/>
  <c r="AG527" i="15" s="1"/>
  <c r="S528" i="15"/>
  <c r="AG528" i="15" s="1"/>
  <c r="S529" i="15"/>
  <c r="AG529" i="15" s="1"/>
  <c r="S530" i="15"/>
  <c r="AG530" i="15" s="1"/>
  <c r="S531" i="15"/>
  <c r="AG531" i="15" s="1"/>
  <c r="S532" i="15"/>
  <c r="AG532" i="15" s="1"/>
  <c r="S533" i="15"/>
  <c r="AG533" i="15" s="1"/>
  <c r="S534" i="15"/>
  <c r="AG534" i="15" s="1"/>
  <c r="S535" i="15"/>
  <c r="AG535" i="15" s="1"/>
  <c r="S536" i="15"/>
  <c r="AG536" i="15" s="1"/>
  <c r="S537" i="15"/>
  <c r="AG537" i="15" s="1"/>
  <c r="S538" i="15"/>
  <c r="AG538" i="15" s="1"/>
  <c r="S539" i="15"/>
  <c r="AG539" i="15" s="1"/>
  <c r="S540" i="15"/>
  <c r="AG540" i="15" s="1"/>
  <c r="S541" i="15"/>
  <c r="AG541" i="15" s="1"/>
  <c r="S542" i="15"/>
  <c r="AG542" i="15" s="1"/>
  <c r="S543" i="15"/>
  <c r="AG543" i="15" s="1"/>
  <c r="S544" i="15"/>
  <c r="AG544" i="15" s="1"/>
  <c r="S545" i="15"/>
  <c r="AG545" i="15" s="1"/>
  <c r="S546" i="15"/>
  <c r="AG546" i="15" s="1"/>
  <c r="S547" i="15"/>
  <c r="AG547" i="15" s="1"/>
  <c r="S548" i="15"/>
  <c r="AG548" i="15" s="1"/>
  <c r="S549" i="15"/>
  <c r="AG549" i="15" s="1"/>
  <c r="S550" i="15"/>
  <c r="AG550" i="15" s="1"/>
  <c r="S551" i="15"/>
  <c r="AG551" i="15" s="1"/>
  <c r="S552" i="15"/>
  <c r="AG552" i="15" s="1"/>
  <c r="S553" i="15"/>
  <c r="AG553" i="15" s="1"/>
  <c r="S554" i="15"/>
  <c r="AG554" i="15" s="1"/>
  <c r="S555" i="15"/>
  <c r="AG555" i="15" s="1"/>
  <c r="S556" i="15"/>
  <c r="AG556" i="15" s="1"/>
  <c r="S557" i="15"/>
  <c r="AG557" i="15" s="1"/>
  <c r="S558" i="15"/>
  <c r="AG558" i="15" s="1"/>
  <c r="S559" i="15"/>
  <c r="AG559" i="15" s="1"/>
  <c r="S560" i="15"/>
  <c r="AG560" i="15" s="1"/>
  <c r="S561" i="15"/>
  <c r="AG561" i="15" s="1"/>
  <c r="S562" i="15"/>
  <c r="AG562" i="15" s="1"/>
  <c r="S563" i="15"/>
  <c r="AG563" i="15" s="1"/>
  <c r="S564" i="15"/>
  <c r="AG564" i="15" s="1"/>
  <c r="S565" i="15"/>
  <c r="AG565" i="15" s="1"/>
  <c r="S566" i="15"/>
  <c r="AG566" i="15" s="1"/>
  <c r="S567" i="15"/>
  <c r="AG567" i="15" s="1"/>
  <c r="S568" i="15"/>
  <c r="AG568" i="15" s="1"/>
  <c r="S569" i="15"/>
  <c r="AG569" i="15" s="1"/>
  <c r="S570" i="15"/>
  <c r="AG570" i="15" s="1"/>
  <c r="S571" i="15"/>
  <c r="AG571" i="15" s="1"/>
  <c r="S572" i="15"/>
  <c r="AG572" i="15" s="1"/>
  <c r="S573" i="15"/>
  <c r="AG573" i="15" s="1"/>
  <c r="S574" i="15"/>
  <c r="AG574" i="15" s="1"/>
  <c r="S575" i="15"/>
  <c r="AG575" i="15" s="1"/>
  <c r="S576" i="15"/>
  <c r="AG576" i="15" s="1"/>
  <c r="S577" i="15"/>
  <c r="AG577" i="15" s="1"/>
  <c r="S578" i="15"/>
  <c r="AG578" i="15" s="1"/>
  <c r="S579" i="15"/>
  <c r="AG579" i="15" s="1"/>
  <c r="S580" i="15"/>
  <c r="AG580" i="15" s="1"/>
  <c r="S581" i="15"/>
  <c r="AG581" i="15" s="1"/>
  <c r="S582" i="15"/>
  <c r="AG582" i="15" s="1"/>
  <c r="S583" i="15"/>
  <c r="AG583" i="15" s="1"/>
  <c r="S584" i="15"/>
  <c r="AG584" i="15" s="1"/>
  <c r="S585" i="15"/>
  <c r="AG585" i="15" s="1"/>
  <c r="S586" i="15"/>
  <c r="AG586" i="15" s="1"/>
  <c r="S587" i="15"/>
  <c r="AG587" i="15" s="1"/>
  <c r="S588" i="15"/>
  <c r="AG588" i="15" s="1"/>
  <c r="S589" i="15"/>
  <c r="AG589" i="15" s="1"/>
  <c r="S590" i="15"/>
  <c r="AG590" i="15" s="1"/>
  <c r="S591" i="15"/>
  <c r="AG591" i="15" s="1"/>
  <c r="S592" i="15"/>
  <c r="AG592" i="15" s="1"/>
  <c r="S593" i="15"/>
  <c r="AG593" i="15" s="1"/>
  <c r="S594" i="15"/>
  <c r="AG594" i="15" s="1"/>
  <c r="S595" i="15"/>
  <c r="AG595" i="15" s="1"/>
  <c r="S596" i="15"/>
  <c r="AG596" i="15" s="1"/>
  <c r="S597" i="15"/>
  <c r="AG597" i="15" s="1"/>
  <c r="S598" i="15"/>
  <c r="AG598" i="15" s="1"/>
  <c r="S599" i="15"/>
  <c r="AG599" i="15" s="1"/>
  <c r="S600" i="15"/>
  <c r="AG600" i="15" s="1"/>
  <c r="S601" i="15"/>
  <c r="AG601" i="15" s="1"/>
  <c r="S602" i="15"/>
  <c r="AG602" i="15" s="1"/>
  <c r="S603" i="15"/>
  <c r="AG603" i="15" s="1"/>
  <c r="S604" i="15"/>
  <c r="AG604" i="15" s="1"/>
  <c r="S605" i="15"/>
  <c r="AG605" i="15" s="1"/>
  <c r="S606" i="15"/>
  <c r="AG606" i="15" s="1"/>
  <c r="S607" i="15"/>
  <c r="AG607" i="15" s="1"/>
  <c r="S608" i="15"/>
  <c r="AG608" i="15" s="1"/>
  <c r="S609" i="15"/>
  <c r="AG609" i="15" s="1"/>
  <c r="S610" i="15"/>
  <c r="AG610" i="15" s="1"/>
  <c r="S611" i="15"/>
  <c r="AG611" i="15" s="1"/>
  <c r="S612" i="15"/>
  <c r="AG612" i="15" s="1"/>
  <c r="S613" i="15"/>
  <c r="AG613" i="15" s="1"/>
  <c r="S614" i="15"/>
  <c r="AG614" i="15" s="1"/>
  <c r="S615" i="15"/>
  <c r="AG615" i="15" s="1"/>
  <c r="S616" i="15"/>
  <c r="AG616" i="15" s="1"/>
  <c r="S617" i="15"/>
  <c r="AG617" i="15" s="1"/>
  <c r="S618" i="15"/>
  <c r="AG618" i="15" s="1"/>
  <c r="S619" i="15"/>
  <c r="AG619" i="15" s="1"/>
  <c r="S620" i="15"/>
  <c r="AG620" i="15" s="1"/>
  <c r="S621" i="15"/>
  <c r="AG621" i="15" s="1"/>
  <c r="S622" i="15"/>
  <c r="AG622" i="15" s="1"/>
  <c r="S623" i="15"/>
  <c r="AG623" i="15" s="1"/>
  <c r="S624" i="15"/>
  <c r="AG624" i="15" s="1"/>
  <c r="S625" i="15"/>
  <c r="AG625" i="15" s="1"/>
  <c r="S626" i="15"/>
  <c r="AG626" i="15" s="1"/>
  <c r="S627" i="15"/>
  <c r="AG627" i="15" s="1"/>
  <c r="S628" i="15"/>
  <c r="AG628" i="15" s="1"/>
  <c r="S629" i="15"/>
  <c r="AG629" i="15" s="1"/>
  <c r="S630" i="15"/>
  <c r="AG630" i="15" s="1"/>
  <c r="S631" i="15"/>
  <c r="AG631" i="15" s="1"/>
  <c r="S632" i="15"/>
  <c r="AG632" i="15" s="1"/>
  <c r="S633" i="15"/>
  <c r="AG633" i="15" s="1"/>
  <c r="S634" i="15"/>
  <c r="AG634" i="15" s="1"/>
  <c r="S635" i="15"/>
  <c r="AG635" i="15" s="1"/>
  <c r="S636" i="15"/>
  <c r="AG636" i="15" s="1"/>
  <c r="S637" i="15"/>
  <c r="AG637" i="15" s="1"/>
  <c r="S638" i="15"/>
  <c r="AG638" i="15" s="1"/>
  <c r="S639" i="15"/>
  <c r="AG639" i="15" s="1"/>
  <c r="S640" i="15"/>
  <c r="AG640" i="15" s="1"/>
  <c r="S641" i="15"/>
  <c r="AG641" i="15" s="1"/>
  <c r="S642" i="15"/>
  <c r="AG642" i="15" s="1"/>
  <c r="S643" i="15"/>
  <c r="AG643" i="15" s="1"/>
  <c r="S644" i="15"/>
  <c r="AG644" i="15" s="1"/>
  <c r="S645" i="15"/>
  <c r="AG645" i="15" s="1"/>
  <c r="S646" i="15"/>
  <c r="AG646" i="15" s="1"/>
  <c r="S647" i="15"/>
  <c r="AG647" i="15" s="1"/>
  <c r="S648" i="15"/>
  <c r="AG648" i="15" s="1"/>
  <c r="S649" i="15"/>
  <c r="AG649" i="15" s="1"/>
  <c r="S650" i="15"/>
  <c r="AG650" i="15" s="1"/>
  <c r="S651" i="15"/>
  <c r="AG651" i="15" s="1"/>
  <c r="S652" i="15"/>
  <c r="AG652" i="15" s="1"/>
  <c r="S653" i="15"/>
  <c r="AG653" i="15" s="1"/>
  <c r="S654" i="15"/>
  <c r="AG654" i="15" s="1"/>
  <c r="S655" i="15"/>
  <c r="AG655" i="15" s="1"/>
  <c r="S656" i="15"/>
  <c r="AG656" i="15" s="1"/>
  <c r="S657" i="15"/>
  <c r="AG657" i="15" s="1"/>
  <c r="S658" i="15"/>
  <c r="AG658" i="15" s="1"/>
  <c r="S659" i="15"/>
  <c r="AG659" i="15" s="1"/>
  <c r="S660" i="15"/>
  <c r="AG660" i="15" s="1"/>
  <c r="S661" i="15"/>
  <c r="AG661" i="15" s="1"/>
  <c r="S662" i="15"/>
  <c r="AG662" i="15" s="1"/>
  <c r="S663" i="15"/>
  <c r="AG663" i="15" s="1"/>
  <c r="S664" i="15"/>
  <c r="AG664" i="15" s="1"/>
  <c r="S665" i="15"/>
  <c r="AG665" i="15" s="1"/>
  <c r="S666" i="15"/>
  <c r="AG666" i="15" s="1"/>
  <c r="S667" i="15"/>
  <c r="AG667" i="15" s="1"/>
  <c r="S668" i="15"/>
  <c r="AG668" i="15" s="1"/>
  <c r="S669" i="15"/>
  <c r="AG669" i="15" s="1"/>
  <c r="S670" i="15"/>
  <c r="AG670" i="15" s="1"/>
  <c r="S671" i="15"/>
  <c r="AG671" i="15" s="1"/>
  <c r="S672" i="15"/>
  <c r="AG672" i="15" s="1"/>
  <c r="S673" i="15"/>
  <c r="AG673" i="15" s="1"/>
  <c r="S674" i="15"/>
  <c r="AG674" i="15" s="1"/>
  <c r="S675" i="15"/>
  <c r="AG675" i="15" s="1"/>
  <c r="S676" i="15"/>
  <c r="AG676" i="15" s="1"/>
  <c r="S677" i="15"/>
  <c r="AG677" i="15" s="1"/>
  <c r="S678" i="15"/>
  <c r="AG678" i="15" s="1"/>
  <c r="S679" i="15"/>
  <c r="AG679" i="15" s="1"/>
  <c r="S680" i="15"/>
  <c r="AG680" i="15" s="1"/>
  <c r="S681" i="15"/>
  <c r="AG681" i="15" s="1"/>
  <c r="S682" i="15"/>
  <c r="AG682" i="15" s="1"/>
  <c r="S683" i="15"/>
  <c r="AG683" i="15" s="1"/>
  <c r="S684" i="15"/>
  <c r="AG684" i="15" s="1"/>
  <c r="S685" i="15"/>
  <c r="AG685" i="15" s="1"/>
  <c r="S686" i="15"/>
  <c r="AG686" i="15" s="1"/>
  <c r="S687" i="15"/>
  <c r="AG687" i="15" s="1"/>
  <c r="S688" i="15"/>
  <c r="AG688" i="15" s="1"/>
  <c r="S689" i="15"/>
  <c r="AG689" i="15" s="1"/>
  <c r="S690" i="15"/>
  <c r="AG690" i="15" s="1"/>
  <c r="S691" i="15"/>
  <c r="AG691" i="15" s="1"/>
  <c r="S692" i="15"/>
  <c r="AG692" i="15" s="1"/>
  <c r="S693" i="15"/>
  <c r="AG693" i="15" s="1"/>
  <c r="S694" i="15"/>
  <c r="AG694" i="15" s="1"/>
  <c r="S695" i="15"/>
  <c r="AG695" i="15" s="1"/>
  <c r="S696" i="15"/>
  <c r="AG696" i="15" s="1"/>
  <c r="S697" i="15"/>
  <c r="AG697" i="15" s="1"/>
  <c r="S698" i="15"/>
  <c r="AG698" i="15" s="1"/>
  <c r="S699" i="15"/>
  <c r="AG699" i="15" s="1"/>
  <c r="S700" i="15"/>
  <c r="AG700" i="15" s="1"/>
  <c r="S701" i="15"/>
  <c r="AG701" i="15" s="1"/>
  <c r="S702" i="15"/>
  <c r="AG702" i="15" s="1"/>
  <c r="S703" i="15"/>
  <c r="AG703" i="15" s="1"/>
  <c r="S704" i="15"/>
  <c r="AG704" i="15" s="1"/>
  <c r="S705" i="15"/>
  <c r="AG705" i="15" s="1"/>
  <c r="S706" i="15"/>
  <c r="AG706" i="15" s="1"/>
  <c r="S707" i="15"/>
  <c r="AG707" i="15" s="1"/>
  <c r="S708" i="15"/>
  <c r="AG708" i="15" s="1"/>
  <c r="S709" i="15"/>
  <c r="AG709" i="15" s="1"/>
  <c r="S710" i="15"/>
  <c r="AG710" i="15" s="1"/>
  <c r="S711" i="15"/>
  <c r="AG711" i="15" s="1"/>
  <c r="S712" i="15"/>
  <c r="AG712" i="15" s="1"/>
  <c r="S713" i="15"/>
  <c r="AG713" i="15" s="1"/>
  <c r="S714" i="15"/>
  <c r="AG714" i="15" s="1"/>
  <c r="S715" i="15"/>
  <c r="AG715" i="15" s="1"/>
  <c r="S716" i="15"/>
  <c r="AG716" i="15" s="1"/>
  <c r="S717" i="15"/>
  <c r="AG717" i="15" s="1"/>
  <c r="S718" i="15"/>
  <c r="AG718" i="15" s="1"/>
  <c r="S719" i="15"/>
  <c r="AG719" i="15" s="1"/>
  <c r="S720" i="15"/>
  <c r="AG720" i="15" s="1"/>
  <c r="S721" i="15"/>
  <c r="AG721" i="15" s="1"/>
  <c r="S722" i="15"/>
  <c r="AG722" i="15" s="1"/>
  <c r="S723" i="15"/>
  <c r="AG723" i="15" s="1"/>
  <c r="S724" i="15"/>
  <c r="AG724" i="15" s="1"/>
  <c r="S725" i="15"/>
  <c r="AG725" i="15" s="1"/>
  <c r="S726" i="15"/>
  <c r="AG726" i="15" s="1"/>
  <c r="S727" i="15"/>
  <c r="AG727" i="15" s="1"/>
  <c r="S728" i="15"/>
  <c r="AG728" i="15" s="1"/>
  <c r="S729" i="15"/>
  <c r="AG729" i="15" s="1"/>
  <c r="S730" i="15"/>
  <c r="AG730" i="15" s="1"/>
  <c r="S731" i="15"/>
  <c r="AG731" i="15" s="1"/>
  <c r="S732" i="15"/>
  <c r="AG732" i="15" s="1"/>
  <c r="S733" i="15"/>
  <c r="AG733" i="15" s="1"/>
  <c r="S734" i="15"/>
  <c r="AG734" i="15" s="1"/>
  <c r="S735" i="15"/>
  <c r="AG735" i="15" s="1"/>
  <c r="S736" i="15"/>
  <c r="AG736" i="15" s="1"/>
  <c r="S737" i="15"/>
  <c r="AG737" i="15" s="1"/>
  <c r="S738" i="15"/>
  <c r="AG738" i="15" s="1"/>
  <c r="S739" i="15"/>
  <c r="AG739" i="15" s="1"/>
  <c r="S740" i="15"/>
  <c r="AG740" i="15" s="1"/>
  <c r="S741" i="15"/>
  <c r="AG741" i="15" s="1"/>
  <c r="S742" i="15"/>
  <c r="AG742" i="15" s="1"/>
  <c r="S743" i="15"/>
  <c r="AG743" i="15" s="1"/>
  <c r="S744" i="15"/>
  <c r="AG744" i="15" s="1"/>
  <c r="S745" i="15"/>
  <c r="AG745" i="15" s="1"/>
  <c r="S746" i="15"/>
  <c r="AG746" i="15" s="1"/>
  <c r="S747" i="15"/>
  <c r="AG747" i="15" s="1"/>
  <c r="S748" i="15"/>
  <c r="AG748" i="15" s="1"/>
  <c r="S749" i="15"/>
  <c r="AG749" i="15" s="1"/>
  <c r="S750" i="15"/>
  <c r="AG750" i="15" s="1"/>
  <c r="S751" i="15"/>
  <c r="AG751" i="15" s="1"/>
  <c r="S752" i="15"/>
  <c r="AG752" i="15" s="1"/>
  <c r="S753" i="15"/>
  <c r="AG753" i="15" s="1"/>
  <c r="S754" i="15"/>
  <c r="AG754" i="15" s="1"/>
  <c r="S755" i="15"/>
  <c r="AG755" i="15" s="1"/>
  <c r="S756" i="15"/>
  <c r="AG756" i="15" s="1"/>
  <c r="S757" i="15"/>
  <c r="AG757" i="15" s="1"/>
  <c r="S758" i="15"/>
  <c r="AG758" i="15" s="1"/>
  <c r="S759" i="15"/>
  <c r="AG759" i="15" s="1"/>
  <c r="S760" i="15"/>
  <c r="AG760" i="15" s="1"/>
  <c r="S761" i="15"/>
  <c r="AG761" i="15" s="1"/>
  <c r="S762" i="15"/>
  <c r="AG762" i="15" s="1"/>
  <c r="S763" i="15"/>
  <c r="AG763" i="15" s="1"/>
  <c r="S764" i="15"/>
  <c r="AG764" i="15" s="1"/>
  <c r="S765" i="15"/>
  <c r="AG765" i="15" s="1"/>
  <c r="S766" i="15"/>
  <c r="AG766" i="15" s="1"/>
  <c r="S767" i="15"/>
  <c r="AG767" i="15" s="1"/>
  <c r="S768" i="15"/>
  <c r="AG768" i="15" s="1"/>
  <c r="S769" i="15"/>
  <c r="AG769" i="15" s="1"/>
  <c r="S770" i="15"/>
  <c r="AG770" i="15" s="1"/>
  <c r="S771" i="15"/>
  <c r="AG771" i="15" s="1"/>
  <c r="S772" i="15"/>
  <c r="AG772" i="15" s="1"/>
  <c r="S773" i="15"/>
  <c r="AG773" i="15" s="1"/>
  <c r="S774" i="15"/>
  <c r="AG774" i="15" s="1"/>
  <c r="S775" i="15"/>
  <c r="AG775" i="15" s="1"/>
  <c r="S776" i="15"/>
  <c r="AG776" i="15" s="1"/>
  <c r="S777" i="15"/>
  <c r="AG777" i="15" s="1"/>
  <c r="S778" i="15"/>
  <c r="AG778" i="15" s="1"/>
  <c r="S779" i="15"/>
  <c r="AG779" i="15" s="1"/>
  <c r="S780" i="15"/>
  <c r="AG780" i="15" s="1"/>
  <c r="S781" i="15"/>
  <c r="AG781" i="15" s="1"/>
  <c r="S782" i="15"/>
  <c r="AG782" i="15" s="1"/>
  <c r="S783" i="15"/>
  <c r="AG783" i="15" s="1"/>
  <c r="S784" i="15"/>
  <c r="AG784" i="15" s="1"/>
  <c r="S785" i="15"/>
  <c r="AG785" i="15" s="1"/>
  <c r="S786" i="15"/>
  <c r="AG786" i="15" s="1"/>
  <c r="S787" i="15"/>
  <c r="AG787" i="15" s="1"/>
  <c r="S788" i="15"/>
  <c r="AG788" i="15" s="1"/>
  <c r="S789" i="15"/>
  <c r="AG789" i="15" s="1"/>
  <c r="S790" i="15"/>
  <c r="AG790" i="15" s="1"/>
  <c r="S791" i="15"/>
  <c r="AG791" i="15" s="1"/>
  <c r="S792" i="15"/>
  <c r="AG792" i="15" s="1"/>
  <c r="S793" i="15"/>
  <c r="AG793" i="15" s="1"/>
  <c r="S794" i="15"/>
  <c r="AG794" i="15" s="1"/>
  <c r="S795" i="15"/>
  <c r="AG795" i="15" s="1"/>
  <c r="S796" i="15"/>
  <c r="AG796" i="15" s="1"/>
  <c r="S797" i="15"/>
  <c r="AG797" i="15" s="1"/>
  <c r="S798" i="15"/>
  <c r="AG798" i="15" s="1"/>
  <c r="S799" i="15"/>
  <c r="AG799" i="15" s="1"/>
  <c r="S800" i="15"/>
  <c r="AG800" i="15" s="1"/>
  <c r="S801" i="15"/>
  <c r="AG801" i="15" s="1"/>
  <c r="S802" i="15"/>
  <c r="AG802" i="15" s="1"/>
  <c r="S803" i="15"/>
  <c r="AG803" i="15" s="1"/>
  <c r="S804" i="15"/>
  <c r="AG804" i="15" s="1"/>
  <c r="S805" i="15"/>
  <c r="AG805" i="15" s="1"/>
  <c r="S806" i="15"/>
  <c r="AG806" i="15" s="1"/>
  <c r="S807" i="15"/>
  <c r="AG807" i="15" s="1"/>
  <c r="S808" i="15"/>
  <c r="AG808" i="15" s="1"/>
  <c r="S809" i="15"/>
  <c r="AG809" i="15" s="1"/>
  <c r="S810" i="15"/>
  <c r="AG810" i="15" s="1"/>
  <c r="S811" i="15"/>
  <c r="AG811" i="15" s="1"/>
  <c r="S812" i="15"/>
  <c r="AG812" i="15" s="1"/>
  <c r="S813" i="15"/>
  <c r="AG813" i="15" s="1"/>
  <c r="S814" i="15"/>
  <c r="AG814" i="15" s="1"/>
  <c r="S815" i="15"/>
  <c r="AG815" i="15" s="1"/>
  <c r="S816" i="15"/>
  <c r="AG816" i="15" s="1"/>
  <c r="S817" i="15"/>
  <c r="AG817" i="15" s="1"/>
  <c r="S818" i="15"/>
  <c r="AG818" i="15" s="1"/>
  <c r="S819" i="15"/>
  <c r="AG819" i="15" s="1"/>
  <c r="S820" i="15"/>
  <c r="AG820" i="15" s="1"/>
  <c r="S821" i="15"/>
  <c r="AG821" i="15" s="1"/>
  <c r="S822" i="15"/>
  <c r="AG822" i="15" s="1"/>
  <c r="S823" i="15"/>
  <c r="AG823" i="15" s="1"/>
  <c r="S824" i="15"/>
  <c r="AG824" i="15" s="1"/>
  <c r="S825" i="15"/>
  <c r="AG825" i="15" s="1"/>
  <c r="S826" i="15"/>
  <c r="AG826" i="15" s="1"/>
  <c r="S827" i="15"/>
  <c r="AG827" i="15" s="1"/>
  <c r="S828" i="15"/>
  <c r="AG828" i="15" s="1"/>
  <c r="S829" i="15"/>
  <c r="AG829" i="15" s="1"/>
  <c r="S830" i="15"/>
  <c r="AG830" i="15" s="1"/>
  <c r="S831" i="15"/>
  <c r="AG831" i="15" s="1"/>
  <c r="S832" i="15"/>
  <c r="AG832" i="15" s="1"/>
  <c r="S833" i="15"/>
  <c r="AG833" i="15" s="1"/>
  <c r="S834" i="15"/>
  <c r="AG834" i="15" s="1"/>
  <c r="S835" i="15"/>
  <c r="AG835" i="15" s="1"/>
  <c r="S836" i="15"/>
  <c r="AG836" i="15" s="1"/>
  <c r="S837" i="15"/>
  <c r="AG837" i="15" s="1"/>
  <c r="S838" i="15"/>
  <c r="AG838" i="15" s="1"/>
  <c r="S839" i="15"/>
  <c r="AG839" i="15" s="1"/>
  <c r="S840" i="15"/>
  <c r="AG840" i="15" s="1"/>
  <c r="S841" i="15"/>
  <c r="AG841" i="15" s="1"/>
  <c r="S842" i="15"/>
  <c r="AG842" i="15" s="1"/>
  <c r="S843" i="15"/>
  <c r="AG843" i="15" s="1"/>
  <c r="S844" i="15"/>
  <c r="AG844" i="15" s="1"/>
  <c r="S845" i="15"/>
  <c r="AG845" i="15" s="1"/>
  <c r="S846" i="15"/>
  <c r="AG846" i="15" s="1"/>
  <c r="S847" i="15"/>
  <c r="AG847" i="15" s="1"/>
  <c r="S848" i="15"/>
  <c r="AG848" i="15" s="1"/>
  <c r="S849" i="15"/>
  <c r="AG849" i="15" s="1"/>
  <c r="S850" i="15"/>
  <c r="AG850" i="15" s="1"/>
  <c r="S851" i="15"/>
  <c r="AG851" i="15" s="1"/>
  <c r="S852" i="15"/>
  <c r="AG852" i="15" s="1"/>
  <c r="S853" i="15"/>
  <c r="AG853" i="15" s="1"/>
  <c r="S854" i="15"/>
  <c r="AG854" i="15" s="1"/>
  <c r="S855" i="15"/>
  <c r="AG855" i="15" s="1"/>
  <c r="S856" i="15"/>
  <c r="AG856" i="15" s="1"/>
  <c r="S857" i="15"/>
  <c r="AG857" i="15" s="1"/>
  <c r="S858" i="15"/>
  <c r="AG858" i="15" s="1"/>
  <c r="S859" i="15"/>
  <c r="AG859" i="15" s="1"/>
  <c r="S860" i="15"/>
  <c r="AG860" i="15" s="1"/>
  <c r="S861" i="15"/>
  <c r="AG861" i="15" s="1"/>
  <c r="S862" i="15"/>
  <c r="AG862" i="15" s="1"/>
  <c r="S863" i="15"/>
  <c r="AG863" i="15" s="1"/>
  <c r="S864" i="15"/>
  <c r="AG864" i="15" s="1"/>
  <c r="S865" i="15"/>
  <c r="AG865" i="15" s="1"/>
  <c r="S866" i="15"/>
  <c r="AG866" i="15" s="1"/>
  <c r="S867" i="15"/>
  <c r="AG867" i="15" s="1"/>
  <c r="S868" i="15"/>
  <c r="AG868" i="15" s="1"/>
  <c r="S869" i="15"/>
  <c r="AG869" i="15" s="1"/>
  <c r="S870" i="15"/>
  <c r="AG870" i="15" s="1"/>
  <c r="S871" i="15"/>
  <c r="AG871" i="15" s="1"/>
  <c r="S872" i="15"/>
  <c r="AG872" i="15" s="1"/>
  <c r="S873" i="15"/>
  <c r="AG873" i="15" s="1"/>
  <c r="S874" i="15"/>
  <c r="AG874" i="15" s="1"/>
  <c r="S875" i="15"/>
  <c r="AG875" i="15" s="1"/>
  <c r="S876" i="15"/>
  <c r="AG876" i="15" s="1"/>
  <c r="S877" i="15"/>
  <c r="AG877" i="15" s="1"/>
  <c r="S878" i="15"/>
  <c r="AG878" i="15" s="1"/>
  <c r="S879" i="15"/>
  <c r="AG879" i="15" s="1"/>
  <c r="S880" i="15"/>
  <c r="AG880" i="15" s="1"/>
  <c r="S881" i="15"/>
  <c r="AG881" i="15" s="1"/>
  <c r="S882" i="15"/>
  <c r="AG882" i="15" s="1"/>
  <c r="S883" i="15"/>
  <c r="AG883" i="15" s="1"/>
  <c r="S884" i="15"/>
  <c r="AG884" i="15" s="1"/>
  <c r="S885" i="15"/>
  <c r="AG885" i="15" s="1"/>
  <c r="S886" i="15"/>
  <c r="AG886" i="15" s="1"/>
  <c r="S887" i="15"/>
  <c r="AG887" i="15" s="1"/>
  <c r="S888" i="15"/>
  <c r="AG888" i="15" s="1"/>
  <c r="S889" i="15"/>
  <c r="AG889" i="15" s="1"/>
  <c r="S890" i="15"/>
  <c r="AG890" i="15" s="1"/>
  <c r="S891" i="15"/>
  <c r="AG891" i="15" s="1"/>
  <c r="S892" i="15"/>
  <c r="AG892" i="15" s="1"/>
  <c r="S893" i="15"/>
  <c r="AG893" i="15" s="1"/>
  <c r="S894" i="15"/>
  <c r="AG894" i="15" s="1"/>
  <c r="S895" i="15"/>
  <c r="AG895" i="15" s="1"/>
  <c r="S896" i="15"/>
  <c r="AG896" i="15" s="1"/>
  <c r="S897" i="15"/>
  <c r="AG897" i="15" s="1"/>
  <c r="S898" i="15"/>
  <c r="AG898" i="15" s="1"/>
  <c r="S899" i="15"/>
  <c r="AG899" i="15" s="1"/>
  <c r="S900" i="15"/>
  <c r="AG900" i="15" s="1"/>
  <c r="S901" i="15"/>
  <c r="AG901" i="15" s="1"/>
  <c r="S902" i="15"/>
  <c r="AG902" i="15" s="1"/>
  <c r="S903" i="15"/>
  <c r="AG903" i="15" s="1"/>
  <c r="S904" i="15"/>
  <c r="AG904" i="15" s="1"/>
  <c r="S905" i="15"/>
  <c r="AG905" i="15" s="1"/>
  <c r="S906" i="15"/>
  <c r="AG906" i="15" s="1"/>
  <c r="S907" i="15"/>
  <c r="AG907" i="15" s="1"/>
  <c r="S908" i="15"/>
  <c r="AG908" i="15" s="1"/>
  <c r="S909" i="15"/>
  <c r="AG909" i="15" s="1"/>
  <c r="S910" i="15"/>
  <c r="AG910" i="15" s="1"/>
  <c r="S911" i="15"/>
  <c r="AG911" i="15" s="1"/>
  <c r="S912" i="15"/>
  <c r="AG912" i="15" s="1"/>
  <c r="S913" i="15"/>
  <c r="AG913" i="15" s="1"/>
  <c r="S914" i="15"/>
  <c r="AG914" i="15" s="1"/>
  <c r="S915" i="15"/>
  <c r="AG915" i="15" s="1"/>
  <c r="S916" i="15"/>
  <c r="AG916" i="15" s="1"/>
  <c r="S917" i="15"/>
  <c r="AG917" i="15" s="1"/>
  <c r="S918" i="15"/>
  <c r="AG918" i="15" s="1"/>
  <c r="S919" i="15"/>
  <c r="AG919" i="15" s="1"/>
  <c r="S920" i="15"/>
  <c r="AG920" i="15" s="1"/>
  <c r="S921" i="15"/>
  <c r="AG921" i="15" s="1"/>
  <c r="S922" i="15"/>
  <c r="AG922" i="15" s="1"/>
  <c r="S923" i="15"/>
  <c r="AG923" i="15" s="1"/>
  <c r="S924" i="15"/>
  <c r="AG924" i="15" s="1"/>
  <c r="S925" i="15"/>
  <c r="AG925" i="15" s="1"/>
  <c r="S926" i="15"/>
  <c r="AG926" i="15" s="1"/>
  <c r="S927" i="15"/>
  <c r="AG927" i="15" s="1"/>
  <c r="S928" i="15"/>
  <c r="AG928" i="15" s="1"/>
  <c r="S929" i="15"/>
  <c r="AG929" i="15" s="1"/>
  <c r="S930" i="15"/>
  <c r="AG930" i="15" s="1"/>
  <c r="S931" i="15"/>
  <c r="AG931" i="15" s="1"/>
  <c r="S932" i="15"/>
  <c r="AG932" i="15" s="1"/>
  <c r="S933" i="15"/>
  <c r="AG933" i="15" s="1"/>
  <c r="S934" i="15"/>
  <c r="AG934" i="15" s="1"/>
  <c r="S935" i="15"/>
  <c r="AG935" i="15" s="1"/>
  <c r="S936" i="15"/>
  <c r="AG936" i="15" s="1"/>
  <c r="S937" i="15"/>
  <c r="AG937" i="15" s="1"/>
  <c r="S938" i="15"/>
  <c r="AG938" i="15" s="1"/>
  <c r="S939" i="15"/>
  <c r="AG939" i="15" s="1"/>
  <c r="S940" i="15"/>
  <c r="AG940" i="15" s="1"/>
  <c r="S941" i="15"/>
  <c r="AG941" i="15" s="1"/>
  <c r="S942" i="15"/>
  <c r="AG942" i="15" s="1"/>
  <c r="S943" i="15"/>
  <c r="AG943" i="15" s="1"/>
  <c r="S944" i="15"/>
  <c r="AG944" i="15" s="1"/>
  <c r="S945" i="15"/>
  <c r="AG945" i="15" s="1"/>
  <c r="S946" i="15"/>
  <c r="AG946" i="15" s="1"/>
  <c r="S947" i="15"/>
  <c r="AG947" i="15" s="1"/>
  <c r="S948" i="15"/>
  <c r="AG948" i="15" s="1"/>
  <c r="S949" i="15"/>
  <c r="AG949" i="15" s="1"/>
  <c r="S950" i="15"/>
  <c r="AG950" i="15" s="1"/>
  <c r="S951" i="15"/>
  <c r="AG951" i="15" s="1"/>
  <c r="S952" i="15"/>
  <c r="AG952" i="15" s="1"/>
  <c r="S953" i="15"/>
  <c r="AG953" i="15" s="1"/>
  <c r="S954" i="15"/>
  <c r="AG954" i="15" s="1"/>
  <c r="S955" i="15"/>
  <c r="AG955" i="15" s="1"/>
  <c r="S956" i="15"/>
  <c r="AG956" i="15" s="1"/>
  <c r="S957" i="15"/>
  <c r="AG957" i="15" s="1"/>
  <c r="S958" i="15"/>
  <c r="AG958" i="15" s="1"/>
  <c r="S959" i="15"/>
  <c r="AG959" i="15" s="1"/>
  <c r="S960" i="15"/>
  <c r="AG960" i="15" s="1"/>
  <c r="S961" i="15"/>
  <c r="AG961" i="15" s="1"/>
  <c r="S962" i="15"/>
  <c r="AG962" i="15" s="1"/>
  <c r="S963" i="15"/>
  <c r="AG963" i="15" s="1"/>
  <c r="S964" i="15"/>
  <c r="AG964" i="15" s="1"/>
  <c r="S965" i="15"/>
  <c r="AG965" i="15" s="1"/>
  <c r="S966" i="15"/>
  <c r="AG966" i="15" s="1"/>
  <c r="S967" i="15"/>
  <c r="AG967" i="15" s="1"/>
  <c r="S968" i="15"/>
  <c r="AG968" i="15" s="1"/>
  <c r="S969" i="15"/>
  <c r="AG969" i="15" s="1"/>
  <c r="S970" i="15"/>
  <c r="AG970" i="15" s="1"/>
  <c r="S971" i="15"/>
  <c r="AG971" i="15" s="1"/>
  <c r="S972" i="15"/>
  <c r="AG972" i="15" s="1"/>
  <c r="S973" i="15"/>
  <c r="AG973" i="15" s="1"/>
  <c r="S974" i="15"/>
  <c r="AG974" i="15" s="1"/>
  <c r="S975" i="15"/>
  <c r="AG975" i="15" s="1"/>
  <c r="S976" i="15"/>
  <c r="AG976" i="15" s="1"/>
  <c r="R3" i="15"/>
  <c r="AF3" i="15" s="1"/>
  <c r="R4" i="15"/>
  <c r="AF4" i="15" s="1"/>
  <c r="R5" i="15"/>
  <c r="AF5" i="15" s="1"/>
  <c r="R6" i="15"/>
  <c r="AF6" i="15" s="1"/>
  <c r="R7" i="15"/>
  <c r="AF7" i="15" s="1"/>
  <c r="R8" i="15"/>
  <c r="AF8" i="15" s="1"/>
  <c r="R9" i="15"/>
  <c r="AF9" i="15" s="1"/>
  <c r="R10" i="15"/>
  <c r="AF10" i="15" s="1"/>
  <c r="R11" i="15"/>
  <c r="AF11" i="15" s="1"/>
  <c r="R12" i="15"/>
  <c r="AF12" i="15" s="1"/>
  <c r="R13" i="15"/>
  <c r="AF13" i="15" s="1"/>
  <c r="R14" i="15"/>
  <c r="AF14" i="15" s="1"/>
  <c r="R15" i="15"/>
  <c r="AF15" i="15" s="1"/>
  <c r="R16" i="15"/>
  <c r="AF16" i="15" s="1"/>
  <c r="R17" i="15"/>
  <c r="AF17" i="15" s="1"/>
  <c r="R18" i="15"/>
  <c r="AF18" i="15" s="1"/>
  <c r="R19" i="15"/>
  <c r="AF19" i="15" s="1"/>
  <c r="R20" i="15"/>
  <c r="AF20" i="15" s="1"/>
  <c r="R21" i="15"/>
  <c r="AF21" i="15" s="1"/>
  <c r="R22" i="15"/>
  <c r="AF22" i="15" s="1"/>
  <c r="R23" i="15"/>
  <c r="AF23" i="15" s="1"/>
  <c r="R24" i="15"/>
  <c r="AF24" i="15" s="1"/>
  <c r="R25" i="15"/>
  <c r="AF25" i="15" s="1"/>
  <c r="R26" i="15"/>
  <c r="AF26" i="15" s="1"/>
  <c r="R27" i="15"/>
  <c r="AF27" i="15" s="1"/>
  <c r="R28" i="15"/>
  <c r="AF28" i="15" s="1"/>
  <c r="R29" i="15"/>
  <c r="AF29" i="15" s="1"/>
  <c r="R30" i="15"/>
  <c r="AF30" i="15" s="1"/>
  <c r="R31" i="15"/>
  <c r="AF31" i="15" s="1"/>
  <c r="R32" i="15"/>
  <c r="AF32" i="15" s="1"/>
  <c r="R33" i="15"/>
  <c r="AF33" i="15" s="1"/>
  <c r="R34" i="15"/>
  <c r="AF34" i="15" s="1"/>
  <c r="R35" i="15"/>
  <c r="AF35" i="15" s="1"/>
  <c r="R36" i="15"/>
  <c r="AF36" i="15" s="1"/>
  <c r="R37" i="15"/>
  <c r="AF37" i="15" s="1"/>
  <c r="R38" i="15"/>
  <c r="AF38" i="15" s="1"/>
  <c r="R39" i="15"/>
  <c r="AF39" i="15" s="1"/>
  <c r="R40" i="15"/>
  <c r="AF40" i="15" s="1"/>
  <c r="R41" i="15"/>
  <c r="AF41" i="15" s="1"/>
  <c r="R42" i="15"/>
  <c r="AF42" i="15" s="1"/>
  <c r="R43" i="15"/>
  <c r="AF43" i="15" s="1"/>
  <c r="R44" i="15"/>
  <c r="AF44" i="15" s="1"/>
  <c r="R45" i="15"/>
  <c r="AF45" i="15" s="1"/>
  <c r="R46" i="15"/>
  <c r="AF46" i="15" s="1"/>
  <c r="R47" i="15"/>
  <c r="AF47" i="15" s="1"/>
  <c r="R48" i="15"/>
  <c r="AF48" i="15" s="1"/>
  <c r="R49" i="15"/>
  <c r="AF49" i="15" s="1"/>
  <c r="R50" i="15"/>
  <c r="AF50" i="15" s="1"/>
  <c r="R51" i="15"/>
  <c r="AF51" i="15" s="1"/>
  <c r="R52" i="15"/>
  <c r="AF52" i="15" s="1"/>
  <c r="R53" i="15"/>
  <c r="AF53" i="15" s="1"/>
  <c r="R54" i="15"/>
  <c r="AF54" i="15" s="1"/>
  <c r="R55" i="15"/>
  <c r="AF55" i="15" s="1"/>
  <c r="R56" i="15"/>
  <c r="AF56" i="15" s="1"/>
  <c r="R57" i="15"/>
  <c r="AF57" i="15" s="1"/>
  <c r="R58" i="15"/>
  <c r="AF58" i="15" s="1"/>
  <c r="R59" i="15"/>
  <c r="AF59" i="15" s="1"/>
  <c r="R60" i="15"/>
  <c r="AF60" i="15" s="1"/>
  <c r="R61" i="15"/>
  <c r="AF61" i="15" s="1"/>
  <c r="R62" i="15"/>
  <c r="AF62" i="15" s="1"/>
  <c r="R63" i="15"/>
  <c r="AF63" i="15" s="1"/>
  <c r="R64" i="15"/>
  <c r="AF64" i="15" s="1"/>
  <c r="R65" i="15"/>
  <c r="AF65" i="15" s="1"/>
  <c r="R66" i="15"/>
  <c r="AF66" i="15" s="1"/>
  <c r="R67" i="15"/>
  <c r="AF67" i="15" s="1"/>
  <c r="R68" i="15"/>
  <c r="AF68" i="15" s="1"/>
  <c r="R69" i="15"/>
  <c r="AF69" i="15" s="1"/>
  <c r="R70" i="15"/>
  <c r="AF70" i="15" s="1"/>
  <c r="R71" i="15"/>
  <c r="AF71" i="15" s="1"/>
  <c r="R72" i="15"/>
  <c r="AF72" i="15" s="1"/>
  <c r="R73" i="15"/>
  <c r="AF73" i="15" s="1"/>
  <c r="R74" i="15"/>
  <c r="AF74" i="15" s="1"/>
  <c r="R75" i="15"/>
  <c r="AF75" i="15" s="1"/>
  <c r="R76" i="15"/>
  <c r="AF76" i="15" s="1"/>
  <c r="R77" i="15"/>
  <c r="AF77" i="15" s="1"/>
  <c r="R78" i="15"/>
  <c r="AF78" i="15" s="1"/>
  <c r="R79" i="15"/>
  <c r="AF79" i="15" s="1"/>
  <c r="R80" i="15"/>
  <c r="AF80" i="15" s="1"/>
  <c r="R81" i="15"/>
  <c r="AF81" i="15" s="1"/>
  <c r="R82" i="15"/>
  <c r="AF82" i="15" s="1"/>
  <c r="R83" i="15"/>
  <c r="AF83" i="15" s="1"/>
  <c r="R84" i="15"/>
  <c r="AF84" i="15" s="1"/>
  <c r="R85" i="15"/>
  <c r="AF85" i="15" s="1"/>
  <c r="R86" i="15"/>
  <c r="AF86" i="15" s="1"/>
  <c r="R87" i="15"/>
  <c r="AF87" i="15" s="1"/>
  <c r="R88" i="15"/>
  <c r="AF88" i="15" s="1"/>
  <c r="R89" i="15"/>
  <c r="AF89" i="15" s="1"/>
  <c r="R90" i="15"/>
  <c r="AF90" i="15" s="1"/>
  <c r="R91" i="15"/>
  <c r="AF91" i="15" s="1"/>
  <c r="R92" i="15"/>
  <c r="AF92" i="15" s="1"/>
  <c r="R93" i="15"/>
  <c r="AF93" i="15" s="1"/>
  <c r="R94" i="15"/>
  <c r="AF94" i="15" s="1"/>
  <c r="R95" i="15"/>
  <c r="AF95" i="15" s="1"/>
  <c r="R96" i="15"/>
  <c r="AF96" i="15" s="1"/>
  <c r="R97" i="15"/>
  <c r="AF97" i="15" s="1"/>
  <c r="R98" i="15"/>
  <c r="AF98" i="15" s="1"/>
  <c r="R99" i="15"/>
  <c r="AF99" i="15" s="1"/>
  <c r="R100" i="15"/>
  <c r="AF100" i="15" s="1"/>
  <c r="R101" i="15"/>
  <c r="AF101" i="15" s="1"/>
  <c r="R102" i="15"/>
  <c r="AF102" i="15" s="1"/>
  <c r="R103" i="15"/>
  <c r="AF103" i="15" s="1"/>
  <c r="R104" i="15"/>
  <c r="AF104" i="15" s="1"/>
  <c r="R105" i="15"/>
  <c r="AF105" i="15" s="1"/>
  <c r="R106" i="15"/>
  <c r="AF106" i="15" s="1"/>
  <c r="R107" i="15"/>
  <c r="AF107" i="15" s="1"/>
  <c r="R108" i="15"/>
  <c r="AF108" i="15" s="1"/>
  <c r="R109" i="15"/>
  <c r="AF109" i="15" s="1"/>
  <c r="R110" i="15"/>
  <c r="AF110" i="15" s="1"/>
  <c r="R111" i="15"/>
  <c r="AF111" i="15" s="1"/>
  <c r="R112" i="15"/>
  <c r="AF112" i="15" s="1"/>
  <c r="R113" i="15"/>
  <c r="AF113" i="15" s="1"/>
  <c r="R114" i="15"/>
  <c r="AF114" i="15" s="1"/>
  <c r="R115" i="15"/>
  <c r="AF115" i="15" s="1"/>
  <c r="R116" i="15"/>
  <c r="AF116" i="15" s="1"/>
  <c r="R117" i="15"/>
  <c r="AF117" i="15" s="1"/>
  <c r="R118" i="15"/>
  <c r="AF118" i="15" s="1"/>
  <c r="R119" i="15"/>
  <c r="AF119" i="15" s="1"/>
  <c r="R120" i="15"/>
  <c r="AF120" i="15" s="1"/>
  <c r="R121" i="15"/>
  <c r="AF121" i="15" s="1"/>
  <c r="R122" i="15"/>
  <c r="AF122" i="15" s="1"/>
  <c r="R123" i="15"/>
  <c r="AF123" i="15" s="1"/>
  <c r="R124" i="15"/>
  <c r="AF124" i="15" s="1"/>
  <c r="R125" i="15"/>
  <c r="AF125" i="15" s="1"/>
  <c r="R126" i="15"/>
  <c r="AF126" i="15" s="1"/>
  <c r="R127" i="15"/>
  <c r="AF127" i="15" s="1"/>
  <c r="R128" i="15"/>
  <c r="AF128" i="15" s="1"/>
  <c r="R129" i="15"/>
  <c r="AF129" i="15" s="1"/>
  <c r="R130" i="15"/>
  <c r="AF130" i="15" s="1"/>
  <c r="R131" i="15"/>
  <c r="AF131" i="15" s="1"/>
  <c r="R132" i="15"/>
  <c r="AF132" i="15" s="1"/>
  <c r="R133" i="15"/>
  <c r="AF133" i="15" s="1"/>
  <c r="R134" i="15"/>
  <c r="AF134" i="15" s="1"/>
  <c r="R135" i="15"/>
  <c r="AF135" i="15" s="1"/>
  <c r="R136" i="15"/>
  <c r="AF136" i="15" s="1"/>
  <c r="R137" i="15"/>
  <c r="AF137" i="15" s="1"/>
  <c r="R138" i="15"/>
  <c r="AF138" i="15" s="1"/>
  <c r="R139" i="15"/>
  <c r="AF139" i="15" s="1"/>
  <c r="R140" i="15"/>
  <c r="AF140" i="15" s="1"/>
  <c r="R141" i="15"/>
  <c r="AF141" i="15" s="1"/>
  <c r="R142" i="15"/>
  <c r="AF142" i="15" s="1"/>
  <c r="R143" i="15"/>
  <c r="AF143" i="15" s="1"/>
  <c r="R144" i="15"/>
  <c r="AF144" i="15" s="1"/>
  <c r="R145" i="15"/>
  <c r="AF145" i="15" s="1"/>
  <c r="R146" i="15"/>
  <c r="AF146" i="15" s="1"/>
  <c r="R147" i="15"/>
  <c r="AF147" i="15" s="1"/>
  <c r="R148" i="15"/>
  <c r="AF148" i="15" s="1"/>
  <c r="R149" i="15"/>
  <c r="AF149" i="15" s="1"/>
  <c r="R150" i="15"/>
  <c r="AF150" i="15" s="1"/>
  <c r="R151" i="15"/>
  <c r="AF151" i="15" s="1"/>
  <c r="R152" i="15"/>
  <c r="AF152" i="15" s="1"/>
  <c r="R153" i="15"/>
  <c r="AF153" i="15" s="1"/>
  <c r="R154" i="15"/>
  <c r="AF154" i="15" s="1"/>
  <c r="R155" i="15"/>
  <c r="AF155" i="15" s="1"/>
  <c r="R156" i="15"/>
  <c r="AF156" i="15" s="1"/>
  <c r="R157" i="15"/>
  <c r="AF157" i="15" s="1"/>
  <c r="R158" i="15"/>
  <c r="AF158" i="15" s="1"/>
  <c r="R159" i="15"/>
  <c r="AF159" i="15" s="1"/>
  <c r="R160" i="15"/>
  <c r="AF160" i="15" s="1"/>
  <c r="R161" i="15"/>
  <c r="AF161" i="15" s="1"/>
  <c r="R162" i="15"/>
  <c r="AF162" i="15" s="1"/>
  <c r="R163" i="15"/>
  <c r="AF163" i="15" s="1"/>
  <c r="R164" i="15"/>
  <c r="AF164" i="15" s="1"/>
  <c r="R165" i="15"/>
  <c r="AF165" i="15" s="1"/>
  <c r="R166" i="15"/>
  <c r="AF166" i="15" s="1"/>
  <c r="R167" i="15"/>
  <c r="AF167" i="15" s="1"/>
  <c r="R168" i="15"/>
  <c r="AF168" i="15" s="1"/>
  <c r="R169" i="15"/>
  <c r="AF169" i="15" s="1"/>
  <c r="R170" i="15"/>
  <c r="AF170" i="15" s="1"/>
  <c r="R171" i="15"/>
  <c r="AF171" i="15" s="1"/>
  <c r="R172" i="15"/>
  <c r="AF172" i="15" s="1"/>
  <c r="R173" i="15"/>
  <c r="AF173" i="15" s="1"/>
  <c r="R174" i="15"/>
  <c r="AF174" i="15" s="1"/>
  <c r="R175" i="15"/>
  <c r="AF175" i="15" s="1"/>
  <c r="R176" i="15"/>
  <c r="AF176" i="15" s="1"/>
  <c r="R177" i="15"/>
  <c r="AF177" i="15" s="1"/>
  <c r="R178" i="15"/>
  <c r="AF178" i="15" s="1"/>
  <c r="R179" i="15"/>
  <c r="AF179" i="15" s="1"/>
  <c r="R180" i="15"/>
  <c r="AF180" i="15" s="1"/>
  <c r="R181" i="15"/>
  <c r="AF181" i="15" s="1"/>
  <c r="R182" i="15"/>
  <c r="AF182" i="15" s="1"/>
  <c r="R183" i="15"/>
  <c r="AF183" i="15" s="1"/>
  <c r="R184" i="15"/>
  <c r="AF184" i="15" s="1"/>
  <c r="R185" i="15"/>
  <c r="AF185" i="15" s="1"/>
  <c r="R186" i="15"/>
  <c r="AF186" i="15" s="1"/>
  <c r="R187" i="15"/>
  <c r="AF187" i="15" s="1"/>
  <c r="R188" i="15"/>
  <c r="AF188" i="15" s="1"/>
  <c r="R189" i="15"/>
  <c r="AF189" i="15" s="1"/>
  <c r="R190" i="15"/>
  <c r="AF190" i="15" s="1"/>
  <c r="R191" i="15"/>
  <c r="AF191" i="15" s="1"/>
  <c r="R192" i="15"/>
  <c r="AF192" i="15" s="1"/>
  <c r="R193" i="15"/>
  <c r="AF193" i="15" s="1"/>
  <c r="R194" i="15"/>
  <c r="AF194" i="15" s="1"/>
  <c r="R195" i="15"/>
  <c r="AF195" i="15" s="1"/>
  <c r="R196" i="15"/>
  <c r="AF196" i="15" s="1"/>
  <c r="R197" i="15"/>
  <c r="AF197" i="15" s="1"/>
  <c r="R198" i="15"/>
  <c r="AF198" i="15" s="1"/>
  <c r="R199" i="15"/>
  <c r="AF199" i="15" s="1"/>
  <c r="R200" i="15"/>
  <c r="AF200" i="15" s="1"/>
  <c r="R201" i="15"/>
  <c r="AF201" i="15" s="1"/>
  <c r="R202" i="15"/>
  <c r="AF202" i="15" s="1"/>
  <c r="R203" i="15"/>
  <c r="AF203" i="15" s="1"/>
  <c r="R204" i="15"/>
  <c r="AF204" i="15" s="1"/>
  <c r="R205" i="15"/>
  <c r="AF205" i="15" s="1"/>
  <c r="R206" i="15"/>
  <c r="AF206" i="15" s="1"/>
  <c r="R207" i="15"/>
  <c r="AF207" i="15" s="1"/>
  <c r="R208" i="15"/>
  <c r="AF208" i="15" s="1"/>
  <c r="R209" i="15"/>
  <c r="AF209" i="15" s="1"/>
  <c r="R210" i="15"/>
  <c r="AF210" i="15" s="1"/>
  <c r="R211" i="15"/>
  <c r="AF211" i="15" s="1"/>
  <c r="R212" i="15"/>
  <c r="AF212" i="15" s="1"/>
  <c r="R213" i="15"/>
  <c r="AF213" i="15" s="1"/>
  <c r="R214" i="15"/>
  <c r="AF214" i="15" s="1"/>
  <c r="R215" i="15"/>
  <c r="AF215" i="15" s="1"/>
  <c r="R216" i="15"/>
  <c r="AF216" i="15" s="1"/>
  <c r="R217" i="15"/>
  <c r="AF217" i="15" s="1"/>
  <c r="R218" i="15"/>
  <c r="AF218" i="15" s="1"/>
  <c r="R219" i="15"/>
  <c r="AF219" i="15" s="1"/>
  <c r="R220" i="15"/>
  <c r="AF220" i="15" s="1"/>
  <c r="R221" i="15"/>
  <c r="AF221" i="15" s="1"/>
  <c r="R222" i="15"/>
  <c r="AF222" i="15" s="1"/>
  <c r="R223" i="15"/>
  <c r="AF223" i="15" s="1"/>
  <c r="R224" i="15"/>
  <c r="AF224" i="15" s="1"/>
  <c r="R225" i="15"/>
  <c r="AF225" i="15" s="1"/>
  <c r="R226" i="15"/>
  <c r="AF226" i="15" s="1"/>
  <c r="R227" i="15"/>
  <c r="AF227" i="15" s="1"/>
  <c r="R228" i="15"/>
  <c r="AF228" i="15" s="1"/>
  <c r="R229" i="15"/>
  <c r="AF229" i="15" s="1"/>
  <c r="R230" i="15"/>
  <c r="AF230" i="15" s="1"/>
  <c r="R231" i="15"/>
  <c r="AF231" i="15" s="1"/>
  <c r="R232" i="15"/>
  <c r="AF232" i="15" s="1"/>
  <c r="R233" i="15"/>
  <c r="AF233" i="15" s="1"/>
  <c r="R234" i="15"/>
  <c r="AF234" i="15" s="1"/>
  <c r="R235" i="15"/>
  <c r="AF235" i="15" s="1"/>
  <c r="R236" i="15"/>
  <c r="AF236" i="15" s="1"/>
  <c r="R237" i="15"/>
  <c r="AF237" i="15" s="1"/>
  <c r="R238" i="15"/>
  <c r="AF238" i="15" s="1"/>
  <c r="R239" i="15"/>
  <c r="AF239" i="15" s="1"/>
  <c r="R240" i="15"/>
  <c r="AF240" i="15" s="1"/>
  <c r="R241" i="15"/>
  <c r="AF241" i="15" s="1"/>
  <c r="R242" i="15"/>
  <c r="AF242" i="15" s="1"/>
  <c r="R243" i="15"/>
  <c r="AF243" i="15" s="1"/>
  <c r="R244" i="15"/>
  <c r="AF244" i="15" s="1"/>
  <c r="R245" i="15"/>
  <c r="AF245" i="15" s="1"/>
  <c r="R246" i="15"/>
  <c r="AF246" i="15" s="1"/>
  <c r="R247" i="15"/>
  <c r="AF247" i="15" s="1"/>
  <c r="R248" i="15"/>
  <c r="AF248" i="15" s="1"/>
  <c r="R249" i="15"/>
  <c r="AF249" i="15" s="1"/>
  <c r="R250" i="15"/>
  <c r="AF250" i="15" s="1"/>
  <c r="R251" i="15"/>
  <c r="AF251" i="15" s="1"/>
  <c r="R252" i="15"/>
  <c r="AF252" i="15" s="1"/>
  <c r="R253" i="15"/>
  <c r="AF253" i="15" s="1"/>
  <c r="R254" i="15"/>
  <c r="AF254" i="15" s="1"/>
  <c r="R255" i="15"/>
  <c r="AF255" i="15" s="1"/>
  <c r="R256" i="15"/>
  <c r="AF256" i="15" s="1"/>
  <c r="R257" i="15"/>
  <c r="AF257" i="15" s="1"/>
  <c r="R258" i="15"/>
  <c r="AF258" i="15" s="1"/>
  <c r="R259" i="15"/>
  <c r="AF259" i="15" s="1"/>
  <c r="R260" i="15"/>
  <c r="AF260" i="15" s="1"/>
  <c r="R261" i="15"/>
  <c r="AF261" i="15" s="1"/>
  <c r="R262" i="15"/>
  <c r="AF262" i="15" s="1"/>
  <c r="R263" i="15"/>
  <c r="AF263" i="15" s="1"/>
  <c r="R264" i="15"/>
  <c r="AF264" i="15" s="1"/>
  <c r="R265" i="15"/>
  <c r="AF265" i="15" s="1"/>
  <c r="R266" i="15"/>
  <c r="AF266" i="15" s="1"/>
  <c r="R267" i="15"/>
  <c r="AF267" i="15" s="1"/>
  <c r="R268" i="15"/>
  <c r="AF268" i="15" s="1"/>
  <c r="R269" i="15"/>
  <c r="AF269" i="15" s="1"/>
  <c r="R270" i="15"/>
  <c r="AF270" i="15" s="1"/>
  <c r="R271" i="15"/>
  <c r="AF271" i="15" s="1"/>
  <c r="R272" i="15"/>
  <c r="AF272" i="15" s="1"/>
  <c r="R273" i="15"/>
  <c r="AF273" i="15" s="1"/>
  <c r="R274" i="15"/>
  <c r="AF274" i="15" s="1"/>
  <c r="R275" i="15"/>
  <c r="AF275" i="15" s="1"/>
  <c r="R276" i="15"/>
  <c r="AF276" i="15" s="1"/>
  <c r="R277" i="15"/>
  <c r="AF277" i="15" s="1"/>
  <c r="R278" i="15"/>
  <c r="AF278" i="15" s="1"/>
  <c r="R279" i="15"/>
  <c r="AF279" i="15" s="1"/>
  <c r="R280" i="15"/>
  <c r="AF280" i="15" s="1"/>
  <c r="R281" i="15"/>
  <c r="AF281" i="15" s="1"/>
  <c r="R282" i="15"/>
  <c r="AF282" i="15" s="1"/>
  <c r="R283" i="15"/>
  <c r="AF283" i="15" s="1"/>
  <c r="R284" i="15"/>
  <c r="AF284" i="15" s="1"/>
  <c r="R285" i="15"/>
  <c r="AF285" i="15" s="1"/>
  <c r="R286" i="15"/>
  <c r="AF286" i="15" s="1"/>
  <c r="R287" i="15"/>
  <c r="AF287" i="15" s="1"/>
  <c r="R288" i="15"/>
  <c r="AF288" i="15" s="1"/>
  <c r="R289" i="15"/>
  <c r="AF289" i="15" s="1"/>
  <c r="R290" i="15"/>
  <c r="AF290" i="15" s="1"/>
  <c r="R291" i="15"/>
  <c r="AF291" i="15" s="1"/>
  <c r="R292" i="15"/>
  <c r="AF292" i="15" s="1"/>
  <c r="R293" i="15"/>
  <c r="AF293" i="15" s="1"/>
  <c r="R294" i="15"/>
  <c r="AF294" i="15" s="1"/>
  <c r="R295" i="15"/>
  <c r="AF295" i="15" s="1"/>
  <c r="R296" i="15"/>
  <c r="AF296" i="15" s="1"/>
  <c r="R297" i="15"/>
  <c r="AF297" i="15" s="1"/>
  <c r="R298" i="15"/>
  <c r="AF298" i="15" s="1"/>
  <c r="R299" i="15"/>
  <c r="AF299" i="15" s="1"/>
  <c r="R300" i="15"/>
  <c r="AF300" i="15" s="1"/>
  <c r="R301" i="15"/>
  <c r="AF301" i="15" s="1"/>
  <c r="R302" i="15"/>
  <c r="AF302" i="15" s="1"/>
  <c r="R303" i="15"/>
  <c r="AF303" i="15" s="1"/>
  <c r="R304" i="15"/>
  <c r="AF304" i="15" s="1"/>
  <c r="R305" i="15"/>
  <c r="AF305" i="15" s="1"/>
  <c r="R306" i="15"/>
  <c r="AF306" i="15" s="1"/>
  <c r="R307" i="15"/>
  <c r="AF307" i="15" s="1"/>
  <c r="R308" i="15"/>
  <c r="AF308" i="15" s="1"/>
  <c r="R309" i="15"/>
  <c r="AF309" i="15" s="1"/>
  <c r="R310" i="15"/>
  <c r="AF310" i="15" s="1"/>
  <c r="R311" i="15"/>
  <c r="AF311" i="15" s="1"/>
  <c r="R312" i="15"/>
  <c r="AF312" i="15" s="1"/>
  <c r="R313" i="15"/>
  <c r="AF313" i="15" s="1"/>
  <c r="R314" i="15"/>
  <c r="AF314" i="15" s="1"/>
  <c r="R315" i="15"/>
  <c r="AF315" i="15" s="1"/>
  <c r="R316" i="15"/>
  <c r="AF316" i="15" s="1"/>
  <c r="R317" i="15"/>
  <c r="AF317" i="15" s="1"/>
  <c r="R318" i="15"/>
  <c r="AF318" i="15" s="1"/>
  <c r="R319" i="15"/>
  <c r="AF319" i="15" s="1"/>
  <c r="R320" i="15"/>
  <c r="AF320" i="15" s="1"/>
  <c r="R321" i="15"/>
  <c r="AF321" i="15" s="1"/>
  <c r="R322" i="15"/>
  <c r="AF322" i="15" s="1"/>
  <c r="R323" i="15"/>
  <c r="AF323" i="15" s="1"/>
  <c r="R324" i="15"/>
  <c r="AF324" i="15" s="1"/>
  <c r="R325" i="15"/>
  <c r="AF325" i="15" s="1"/>
  <c r="R326" i="15"/>
  <c r="AF326" i="15" s="1"/>
  <c r="R327" i="15"/>
  <c r="AF327" i="15" s="1"/>
  <c r="R328" i="15"/>
  <c r="AF328" i="15" s="1"/>
  <c r="R329" i="15"/>
  <c r="AF329" i="15" s="1"/>
  <c r="R330" i="15"/>
  <c r="AF330" i="15" s="1"/>
  <c r="R331" i="15"/>
  <c r="AF331" i="15" s="1"/>
  <c r="R332" i="15"/>
  <c r="AF332" i="15" s="1"/>
  <c r="R333" i="15"/>
  <c r="AF333" i="15" s="1"/>
  <c r="R334" i="15"/>
  <c r="AF334" i="15" s="1"/>
  <c r="R335" i="15"/>
  <c r="AF335" i="15" s="1"/>
  <c r="R336" i="15"/>
  <c r="AF336" i="15" s="1"/>
  <c r="R337" i="15"/>
  <c r="AF337" i="15" s="1"/>
  <c r="R338" i="15"/>
  <c r="AF338" i="15" s="1"/>
  <c r="R339" i="15"/>
  <c r="AF339" i="15" s="1"/>
  <c r="R340" i="15"/>
  <c r="AF340" i="15" s="1"/>
  <c r="R341" i="15"/>
  <c r="AF341" i="15" s="1"/>
  <c r="R342" i="15"/>
  <c r="AF342" i="15" s="1"/>
  <c r="R343" i="15"/>
  <c r="AF343" i="15" s="1"/>
  <c r="R344" i="15"/>
  <c r="AF344" i="15" s="1"/>
  <c r="R345" i="15"/>
  <c r="AF345" i="15" s="1"/>
  <c r="R346" i="15"/>
  <c r="AF346" i="15" s="1"/>
  <c r="R347" i="15"/>
  <c r="AF347" i="15" s="1"/>
  <c r="R348" i="15"/>
  <c r="AF348" i="15" s="1"/>
  <c r="R349" i="15"/>
  <c r="AF349" i="15" s="1"/>
  <c r="R350" i="15"/>
  <c r="AF350" i="15" s="1"/>
  <c r="R351" i="15"/>
  <c r="AF351" i="15" s="1"/>
  <c r="R352" i="15"/>
  <c r="AF352" i="15" s="1"/>
  <c r="R353" i="15"/>
  <c r="AF353" i="15" s="1"/>
  <c r="R354" i="15"/>
  <c r="AF354" i="15" s="1"/>
  <c r="R355" i="15"/>
  <c r="AF355" i="15" s="1"/>
  <c r="R356" i="15"/>
  <c r="AF356" i="15" s="1"/>
  <c r="R357" i="15"/>
  <c r="AF357" i="15" s="1"/>
  <c r="R358" i="15"/>
  <c r="AF358" i="15" s="1"/>
  <c r="R359" i="15"/>
  <c r="AF359" i="15" s="1"/>
  <c r="R360" i="15"/>
  <c r="AF360" i="15" s="1"/>
  <c r="R361" i="15"/>
  <c r="AF361" i="15" s="1"/>
  <c r="R362" i="15"/>
  <c r="AF362" i="15" s="1"/>
  <c r="R363" i="15"/>
  <c r="AF363" i="15" s="1"/>
  <c r="R364" i="15"/>
  <c r="AF364" i="15" s="1"/>
  <c r="R365" i="15"/>
  <c r="AF365" i="15" s="1"/>
  <c r="R366" i="15"/>
  <c r="AF366" i="15" s="1"/>
  <c r="R367" i="15"/>
  <c r="AF367" i="15" s="1"/>
  <c r="R368" i="15"/>
  <c r="AF368" i="15" s="1"/>
  <c r="R369" i="15"/>
  <c r="AF369" i="15" s="1"/>
  <c r="R370" i="15"/>
  <c r="AF370" i="15" s="1"/>
  <c r="R371" i="15"/>
  <c r="AF371" i="15" s="1"/>
  <c r="R372" i="15"/>
  <c r="AF372" i="15" s="1"/>
  <c r="R373" i="15"/>
  <c r="AF373" i="15" s="1"/>
  <c r="R374" i="15"/>
  <c r="AF374" i="15" s="1"/>
  <c r="R375" i="15"/>
  <c r="AF375" i="15" s="1"/>
  <c r="R376" i="15"/>
  <c r="AF376" i="15" s="1"/>
  <c r="R377" i="15"/>
  <c r="AF377" i="15" s="1"/>
  <c r="R378" i="15"/>
  <c r="AF378" i="15" s="1"/>
  <c r="R379" i="15"/>
  <c r="AF379" i="15" s="1"/>
  <c r="R380" i="15"/>
  <c r="AF380" i="15" s="1"/>
  <c r="R381" i="15"/>
  <c r="AF381" i="15" s="1"/>
  <c r="R382" i="15"/>
  <c r="AF382" i="15" s="1"/>
  <c r="R383" i="15"/>
  <c r="AF383" i="15" s="1"/>
  <c r="R384" i="15"/>
  <c r="AF384" i="15" s="1"/>
  <c r="R385" i="15"/>
  <c r="AF385" i="15" s="1"/>
  <c r="R386" i="15"/>
  <c r="AF386" i="15" s="1"/>
  <c r="R387" i="15"/>
  <c r="AF387" i="15" s="1"/>
  <c r="R388" i="15"/>
  <c r="AF388" i="15" s="1"/>
  <c r="R389" i="15"/>
  <c r="AF389" i="15" s="1"/>
  <c r="R390" i="15"/>
  <c r="AF390" i="15" s="1"/>
  <c r="R391" i="15"/>
  <c r="AF391" i="15" s="1"/>
  <c r="R392" i="15"/>
  <c r="AF392" i="15" s="1"/>
  <c r="R393" i="15"/>
  <c r="AF393" i="15" s="1"/>
  <c r="R394" i="15"/>
  <c r="AF394" i="15" s="1"/>
  <c r="R395" i="15"/>
  <c r="AF395" i="15" s="1"/>
  <c r="R396" i="15"/>
  <c r="AF396" i="15" s="1"/>
  <c r="R397" i="15"/>
  <c r="AF397" i="15" s="1"/>
  <c r="R398" i="15"/>
  <c r="AF398" i="15" s="1"/>
  <c r="R399" i="15"/>
  <c r="AF399" i="15" s="1"/>
  <c r="R400" i="15"/>
  <c r="AF400" i="15" s="1"/>
  <c r="R401" i="15"/>
  <c r="AF401" i="15" s="1"/>
  <c r="R402" i="15"/>
  <c r="AF402" i="15" s="1"/>
  <c r="R403" i="15"/>
  <c r="AF403" i="15" s="1"/>
  <c r="R404" i="15"/>
  <c r="AF404" i="15" s="1"/>
  <c r="R405" i="15"/>
  <c r="AF405" i="15" s="1"/>
  <c r="R406" i="15"/>
  <c r="AF406" i="15" s="1"/>
  <c r="R407" i="15"/>
  <c r="AF407" i="15" s="1"/>
  <c r="R408" i="15"/>
  <c r="AF408" i="15" s="1"/>
  <c r="R409" i="15"/>
  <c r="AF409" i="15" s="1"/>
  <c r="R410" i="15"/>
  <c r="AF410" i="15" s="1"/>
  <c r="R411" i="15"/>
  <c r="AF411" i="15" s="1"/>
  <c r="R412" i="15"/>
  <c r="AF412" i="15" s="1"/>
  <c r="R413" i="15"/>
  <c r="AF413" i="15" s="1"/>
  <c r="R414" i="15"/>
  <c r="AF414" i="15" s="1"/>
  <c r="R415" i="15"/>
  <c r="AF415" i="15" s="1"/>
  <c r="R416" i="15"/>
  <c r="AF416" i="15" s="1"/>
  <c r="R417" i="15"/>
  <c r="AF417" i="15" s="1"/>
  <c r="R418" i="15"/>
  <c r="AF418" i="15" s="1"/>
  <c r="R419" i="15"/>
  <c r="AF419" i="15" s="1"/>
  <c r="R420" i="15"/>
  <c r="AF420" i="15" s="1"/>
  <c r="R421" i="15"/>
  <c r="AF421" i="15" s="1"/>
  <c r="R422" i="15"/>
  <c r="AF422" i="15" s="1"/>
  <c r="R423" i="15"/>
  <c r="AF423" i="15" s="1"/>
  <c r="R424" i="15"/>
  <c r="AF424" i="15" s="1"/>
  <c r="R425" i="15"/>
  <c r="AF425" i="15" s="1"/>
  <c r="R426" i="15"/>
  <c r="AF426" i="15" s="1"/>
  <c r="R427" i="15"/>
  <c r="AF427" i="15" s="1"/>
  <c r="R428" i="15"/>
  <c r="AF428" i="15" s="1"/>
  <c r="R429" i="15"/>
  <c r="AF429" i="15" s="1"/>
  <c r="R430" i="15"/>
  <c r="AF430" i="15" s="1"/>
  <c r="R431" i="15"/>
  <c r="AF431" i="15" s="1"/>
  <c r="R432" i="15"/>
  <c r="AF432" i="15" s="1"/>
  <c r="R433" i="15"/>
  <c r="AF433" i="15" s="1"/>
  <c r="R434" i="15"/>
  <c r="AF434" i="15" s="1"/>
  <c r="R435" i="15"/>
  <c r="AF435" i="15" s="1"/>
  <c r="R436" i="15"/>
  <c r="AF436" i="15" s="1"/>
  <c r="R437" i="15"/>
  <c r="AF437" i="15" s="1"/>
  <c r="R438" i="15"/>
  <c r="AF438" i="15" s="1"/>
  <c r="R439" i="15"/>
  <c r="AF439" i="15" s="1"/>
  <c r="R440" i="15"/>
  <c r="AF440" i="15" s="1"/>
  <c r="R441" i="15"/>
  <c r="AF441" i="15" s="1"/>
  <c r="R442" i="15"/>
  <c r="AF442" i="15" s="1"/>
  <c r="R443" i="15"/>
  <c r="AF443" i="15" s="1"/>
  <c r="R444" i="15"/>
  <c r="AF444" i="15" s="1"/>
  <c r="R445" i="15"/>
  <c r="AF445" i="15" s="1"/>
  <c r="R446" i="15"/>
  <c r="AF446" i="15" s="1"/>
  <c r="R447" i="15"/>
  <c r="AF447" i="15" s="1"/>
  <c r="R448" i="15"/>
  <c r="AF448" i="15" s="1"/>
  <c r="R449" i="15"/>
  <c r="AF449" i="15" s="1"/>
  <c r="R450" i="15"/>
  <c r="AF450" i="15" s="1"/>
  <c r="R451" i="15"/>
  <c r="AF451" i="15" s="1"/>
  <c r="R452" i="15"/>
  <c r="AF452" i="15" s="1"/>
  <c r="R453" i="15"/>
  <c r="AF453" i="15" s="1"/>
  <c r="R454" i="15"/>
  <c r="AF454" i="15" s="1"/>
  <c r="R455" i="15"/>
  <c r="AF455" i="15" s="1"/>
  <c r="R456" i="15"/>
  <c r="AF456" i="15" s="1"/>
  <c r="R457" i="15"/>
  <c r="AF457" i="15" s="1"/>
  <c r="R458" i="15"/>
  <c r="AF458" i="15" s="1"/>
  <c r="R459" i="15"/>
  <c r="AF459" i="15" s="1"/>
  <c r="R460" i="15"/>
  <c r="AF460" i="15" s="1"/>
  <c r="R461" i="15"/>
  <c r="AF461" i="15" s="1"/>
  <c r="R462" i="15"/>
  <c r="AF462" i="15" s="1"/>
  <c r="R463" i="15"/>
  <c r="AF463" i="15" s="1"/>
  <c r="R464" i="15"/>
  <c r="AF464" i="15" s="1"/>
  <c r="R465" i="15"/>
  <c r="AF465" i="15" s="1"/>
  <c r="R466" i="15"/>
  <c r="AF466" i="15" s="1"/>
  <c r="R467" i="15"/>
  <c r="AF467" i="15" s="1"/>
  <c r="R468" i="15"/>
  <c r="AF468" i="15" s="1"/>
  <c r="R469" i="15"/>
  <c r="AF469" i="15" s="1"/>
  <c r="R470" i="15"/>
  <c r="AF470" i="15" s="1"/>
  <c r="R471" i="15"/>
  <c r="AF471" i="15" s="1"/>
  <c r="R472" i="15"/>
  <c r="AF472" i="15" s="1"/>
  <c r="R473" i="15"/>
  <c r="AF473" i="15" s="1"/>
  <c r="R474" i="15"/>
  <c r="AF474" i="15" s="1"/>
  <c r="R475" i="15"/>
  <c r="AF475" i="15" s="1"/>
  <c r="R476" i="15"/>
  <c r="AF476" i="15" s="1"/>
  <c r="R477" i="15"/>
  <c r="AF477" i="15" s="1"/>
  <c r="R478" i="15"/>
  <c r="AF478" i="15" s="1"/>
  <c r="R479" i="15"/>
  <c r="AF479" i="15" s="1"/>
  <c r="R480" i="15"/>
  <c r="AF480" i="15" s="1"/>
  <c r="R481" i="15"/>
  <c r="AF481" i="15" s="1"/>
  <c r="R482" i="15"/>
  <c r="AF482" i="15" s="1"/>
  <c r="R483" i="15"/>
  <c r="AF483" i="15" s="1"/>
  <c r="R484" i="15"/>
  <c r="AF484" i="15" s="1"/>
  <c r="R485" i="15"/>
  <c r="AF485" i="15" s="1"/>
  <c r="R486" i="15"/>
  <c r="AF486" i="15" s="1"/>
  <c r="R487" i="15"/>
  <c r="AF487" i="15" s="1"/>
  <c r="R488" i="15"/>
  <c r="AF488" i="15" s="1"/>
  <c r="R489" i="15"/>
  <c r="AF489" i="15" s="1"/>
  <c r="R490" i="15"/>
  <c r="AF490" i="15" s="1"/>
  <c r="R491" i="15"/>
  <c r="AF491" i="15" s="1"/>
  <c r="R492" i="15"/>
  <c r="AF492" i="15" s="1"/>
  <c r="R493" i="15"/>
  <c r="AF493" i="15" s="1"/>
  <c r="R494" i="15"/>
  <c r="AF494" i="15" s="1"/>
  <c r="R495" i="15"/>
  <c r="AF495" i="15" s="1"/>
  <c r="R496" i="15"/>
  <c r="AF496" i="15" s="1"/>
  <c r="R497" i="15"/>
  <c r="AF497" i="15" s="1"/>
  <c r="R498" i="15"/>
  <c r="AF498" i="15" s="1"/>
  <c r="R499" i="15"/>
  <c r="AF499" i="15" s="1"/>
  <c r="R500" i="15"/>
  <c r="AF500" i="15" s="1"/>
  <c r="R501" i="15"/>
  <c r="AF501" i="15" s="1"/>
  <c r="R502" i="15"/>
  <c r="AF502" i="15" s="1"/>
  <c r="R503" i="15"/>
  <c r="AF503" i="15" s="1"/>
  <c r="R504" i="15"/>
  <c r="AF504" i="15" s="1"/>
  <c r="R505" i="15"/>
  <c r="AF505" i="15" s="1"/>
  <c r="R506" i="15"/>
  <c r="AF506" i="15" s="1"/>
  <c r="R507" i="15"/>
  <c r="AF507" i="15" s="1"/>
  <c r="R508" i="15"/>
  <c r="AF508" i="15" s="1"/>
  <c r="R509" i="15"/>
  <c r="AF509" i="15" s="1"/>
  <c r="R510" i="15"/>
  <c r="AF510" i="15" s="1"/>
  <c r="R511" i="15"/>
  <c r="AF511" i="15" s="1"/>
  <c r="R512" i="15"/>
  <c r="AF512" i="15" s="1"/>
  <c r="R513" i="15"/>
  <c r="AF513" i="15" s="1"/>
  <c r="R514" i="15"/>
  <c r="AF514" i="15" s="1"/>
  <c r="R515" i="15"/>
  <c r="AF515" i="15" s="1"/>
  <c r="R516" i="15"/>
  <c r="AF516" i="15" s="1"/>
  <c r="R517" i="15"/>
  <c r="AF517" i="15" s="1"/>
  <c r="R518" i="15"/>
  <c r="AF518" i="15" s="1"/>
  <c r="R519" i="15"/>
  <c r="AF519" i="15" s="1"/>
  <c r="R520" i="15"/>
  <c r="AF520" i="15" s="1"/>
  <c r="R521" i="15"/>
  <c r="AF521" i="15" s="1"/>
  <c r="R522" i="15"/>
  <c r="AF522" i="15" s="1"/>
  <c r="R523" i="15"/>
  <c r="AF523" i="15" s="1"/>
  <c r="R524" i="15"/>
  <c r="AF524" i="15" s="1"/>
  <c r="R525" i="15"/>
  <c r="AF525" i="15" s="1"/>
  <c r="R526" i="15"/>
  <c r="AF526" i="15" s="1"/>
  <c r="R527" i="15"/>
  <c r="AF527" i="15" s="1"/>
  <c r="R528" i="15"/>
  <c r="AF528" i="15" s="1"/>
  <c r="R529" i="15"/>
  <c r="AF529" i="15" s="1"/>
  <c r="R530" i="15"/>
  <c r="AF530" i="15" s="1"/>
  <c r="R531" i="15"/>
  <c r="AF531" i="15" s="1"/>
  <c r="R532" i="15"/>
  <c r="AF532" i="15" s="1"/>
  <c r="R533" i="15"/>
  <c r="AF533" i="15" s="1"/>
  <c r="R534" i="15"/>
  <c r="AF534" i="15" s="1"/>
  <c r="R535" i="15"/>
  <c r="AF535" i="15" s="1"/>
  <c r="R536" i="15"/>
  <c r="AF536" i="15" s="1"/>
  <c r="R537" i="15"/>
  <c r="AF537" i="15" s="1"/>
  <c r="R538" i="15"/>
  <c r="AF538" i="15" s="1"/>
  <c r="R539" i="15"/>
  <c r="AF539" i="15" s="1"/>
  <c r="R540" i="15"/>
  <c r="AF540" i="15" s="1"/>
  <c r="R541" i="15"/>
  <c r="AF541" i="15" s="1"/>
  <c r="R542" i="15"/>
  <c r="AF542" i="15" s="1"/>
  <c r="R543" i="15"/>
  <c r="AF543" i="15" s="1"/>
  <c r="R544" i="15"/>
  <c r="AF544" i="15" s="1"/>
  <c r="R545" i="15"/>
  <c r="AF545" i="15" s="1"/>
  <c r="R546" i="15"/>
  <c r="AF546" i="15" s="1"/>
  <c r="R547" i="15"/>
  <c r="AF547" i="15" s="1"/>
  <c r="R548" i="15"/>
  <c r="AF548" i="15" s="1"/>
  <c r="R549" i="15"/>
  <c r="AF549" i="15" s="1"/>
  <c r="R550" i="15"/>
  <c r="AF550" i="15" s="1"/>
  <c r="R551" i="15"/>
  <c r="AF551" i="15" s="1"/>
  <c r="R552" i="15"/>
  <c r="AF552" i="15" s="1"/>
  <c r="R553" i="15"/>
  <c r="AF553" i="15" s="1"/>
  <c r="R554" i="15"/>
  <c r="AF554" i="15" s="1"/>
  <c r="R555" i="15"/>
  <c r="AF555" i="15" s="1"/>
  <c r="R556" i="15"/>
  <c r="AF556" i="15" s="1"/>
  <c r="R557" i="15"/>
  <c r="AF557" i="15" s="1"/>
  <c r="R558" i="15"/>
  <c r="AF558" i="15" s="1"/>
  <c r="R559" i="15"/>
  <c r="AF559" i="15" s="1"/>
  <c r="R560" i="15"/>
  <c r="AF560" i="15" s="1"/>
  <c r="R561" i="15"/>
  <c r="AF561" i="15" s="1"/>
  <c r="R562" i="15"/>
  <c r="AF562" i="15" s="1"/>
  <c r="R563" i="15"/>
  <c r="AF563" i="15" s="1"/>
  <c r="R564" i="15"/>
  <c r="AF564" i="15" s="1"/>
  <c r="R565" i="15"/>
  <c r="AF565" i="15" s="1"/>
  <c r="R566" i="15"/>
  <c r="AF566" i="15" s="1"/>
  <c r="R567" i="15"/>
  <c r="AF567" i="15" s="1"/>
  <c r="R568" i="15"/>
  <c r="AF568" i="15" s="1"/>
  <c r="R569" i="15"/>
  <c r="AF569" i="15" s="1"/>
  <c r="R570" i="15"/>
  <c r="AF570" i="15" s="1"/>
  <c r="R571" i="15"/>
  <c r="AF571" i="15" s="1"/>
  <c r="R572" i="15"/>
  <c r="AF572" i="15" s="1"/>
  <c r="R573" i="15"/>
  <c r="AF573" i="15" s="1"/>
  <c r="R574" i="15"/>
  <c r="AF574" i="15" s="1"/>
  <c r="R575" i="15"/>
  <c r="AF575" i="15" s="1"/>
  <c r="R576" i="15"/>
  <c r="AF576" i="15" s="1"/>
  <c r="R577" i="15"/>
  <c r="AF577" i="15" s="1"/>
  <c r="R578" i="15"/>
  <c r="AF578" i="15" s="1"/>
  <c r="R579" i="15"/>
  <c r="AF579" i="15" s="1"/>
  <c r="R580" i="15"/>
  <c r="AF580" i="15" s="1"/>
  <c r="R581" i="15"/>
  <c r="AF581" i="15" s="1"/>
  <c r="R582" i="15"/>
  <c r="AF582" i="15" s="1"/>
  <c r="R583" i="15"/>
  <c r="AF583" i="15" s="1"/>
  <c r="R584" i="15"/>
  <c r="AF584" i="15" s="1"/>
  <c r="R585" i="15"/>
  <c r="AF585" i="15" s="1"/>
  <c r="R586" i="15"/>
  <c r="AF586" i="15" s="1"/>
  <c r="R587" i="15"/>
  <c r="AF587" i="15" s="1"/>
  <c r="R588" i="15"/>
  <c r="AF588" i="15" s="1"/>
  <c r="R589" i="15"/>
  <c r="AF589" i="15" s="1"/>
  <c r="R590" i="15"/>
  <c r="AF590" i="15" s="1"/>
  <c r="R591" i="15"/>
  <c r="AF591" i="15" s="1"/>
  <c r="R592" i="15"/>
  <c r="AF592" i="15" s="1"/>
  <c r="R593" i="15"/>
  <c r="AF593" i="15" s="1"/>
  <c r="R594" i="15"/>
  <c r="AF594" i="15" s="1"/>
  <c r="R595" i="15"/>
  <c r="AF595" i="15" s="1"/>
  <c r="R596" i="15"/>
  <c r="AF596" i="15" s="1"/>
  <c r="R597" i="15"/>
  <c r="AF597" i="15" s="1"/>
  <c r="R598" i="15"/>
  <c r="AF598" i="15" s="1"/>
  <c r="R599" i="15"/>
  <c r="AF599" i="15" s="1"/>
  <c r="R600" i="15"/>
  <c r="AF600" i="15" s="1"/>
  <c r="R601" i="15"/>
  <c r="AF601" i="15" s="1"/>
  <c r="R602" i="15"/>
  <c r="AF602" i="15" s="1"/>
  <c r="R603" i="15"/>
  <c r="AF603" i="15" s="1"/>
  <c r="R604" i="15"/>
  <c r="AF604" i="15" s="1"/>
  <c r="R605" i="15"/>
  <c r="AF605" i="15" s="1"/>
  <c r="R606" i="15"/>
  <c r="AF606" i="15" s="1"/>
  <c r="R607" i="15"/>
  <c r="AF607" i="15" s="1"/>
  <c r="R608" i="15"/>
  <c r="AF608" i="15" s="1"/>
  <c r="R609" i="15"/>
  <c r="AF609" i="15" s="1"/>
  <c r="R610" i="15"/>
  <c r="AF610" i="15" s="1"/>
  <c r="R611" i="15"/>
  <c r="AF611" i="15" s="1"/>
  <c r="R612" i="15"/>
  <c r="AF612" i="15" s="1"/>
  <c r="R613" i="15"/>
  <c r="AF613" i="15" s="1"/>
  <c r="R614" i="15"/>
  <c r="AF614" i="15" s="1"/>
  <c r="R615" i="15"/>
  <c r="AF615" i="15" s="1"/>
  <c r="R616" i="15"/>
  <c r="AF616" i="15" s="1"/>
  <c r="R617" i="15"/>
  <c r="AF617" i="15" s="1"/>
  <c r="R618" i="15"/>
  <c r="AF618" i="15" s="1"/>
  <c r="R619" i="15"/>
  <c r="AF619" i="15" s="1"/>
  <c r="R620" i="15"/>
  <c r="AF620" i="15" s="1"/>
  <c r="R621" i="15"/>
  <c r="AF621" i="15" s="1"/>
  <c r="R622" i="15"/>
  <c r="AF622" i="15" s="1"/>
  <c r="R623" i="15"/>
  <c r="AF623" i="15" s="1"/>
  <c r="R624" i="15"/>
  <c r="AF624" i="15" s="1"/>
  <c r="R625" i="15"/>
  <c r="AF625" i="15" s="1"/>
  <c r="R626" i="15"/>
  <c r="AF626" i="15" s="1"/>
  <c r="R627" i="15"/>
  <c r="AF627" i="15" s="1"/>
  <c r="R628" i="15"/>
  <c r="AF628" i="15" s="1"/>
  <c r="R629" i="15"/>
  <c r="AF629" i="15" s="1"/>
  <c r="R630" i="15"/>
  <c r="AF630" i="15" s="1"/>
  <c r="R631" i="15"/>
  <c r="AF631" i="15" s="1"/>
  <c r="R632" i="15"/>
  <c r="AF632" i="15" s="1"/>
  <c r="R633" i="15"/>
  <c r="AF633" i="15" s="1"/>
  <c r="R634" i="15"/>
  <c r="AF634" i="15" s="1"/>
  <c r="R635" i="15"/>
  <c r="AF635" i="15" s="1"/>
  <c r="R636" i="15"/>
  <c r="AF636" i="15" s="1"/>
  <c r="R637" i="15"/>
  <c r="AF637" i="15" s="1"/>
  <c r="R638" i="15"/>
  <c r="AF638" i="15" s="1"/>
  <c r="R639" i="15"/>
  <c r="AF639" i="15" s="1"/>
  <c r="R640" i="15"/>
  <c r="AF640" i="15" s="1"/>
  <c r="R641" i="15"/>
  <c r="AF641" i="15" s="1"/>
  <c r="R642" i="15"/>
  <c r="AF642" i="15" s="1"/>
  <c r="R643" i="15"/>
  <c r="AF643" i="15" s="1"/>
  <c r="R644" i="15"/>
  <c r="AF644" i="15" s="1"/>
  <c r="R645" i="15"/>
  <c r="AF645" i="15" s="1"/>
  <c r="R646" i="15"/>
  <c r="AF646" i="15" s="1"/>
  <c r="R647" i="15"/>
  <c r="AF647" i="15" s="1"/>
  <c r="R648" i="15"/>
  <c r="AF648" i="15" s="1"/>
  <c r="R649" i="15"/>
  <c r="AF649" i="15" s="1"/>
  <c r="R650" i="15"/>
  <c r="AF650" i="15" s="1"/>
  <c r="R651" i="15"/>
  <c r="AF651" i="15" s="1"/>
  <c r="R652" i="15"/>
  <c r="AF652" i="15" s="1"/>
  <c r="R653" i="15"/>
  <c r="AF653" i="15" s="1"/>
  <c r="R654" i="15"/>
  <c r="AF654" i="15" s="1"/>
  <c r="R655" i="15"/>
  <c r="AF655" i="15" s="1"/>
  <c r="R656" i="15"/>
  <c r="AF656" i="15" s="1"/>
  <c r="R657" i="15"/>
  <c r="AF657" i="15" s="1"/>
  <c r="R658" i="15"/>
  <c r="AF658" i="15" s="1"/>
  <c r="R659" i="15"/>
  <c r="AF659" i="15" s="1"/>
  <c r="R660" i="15"/>
  <c r="AF660" i="15" s="1"/>
  <c r="R661" i="15"/>
  <c r="AF661" i="15" s="1"/>
  <c r="R662" i="15"/>
  <c r="AF662" i="15" s="1"/>
  <c r="R663" i="15"/>
  <c r="AF663" i="15" s="1"/>
  <c r="R664" i="15"/>
  <c r="AF664" i="15" s="1"/>
  <c r="R665" i="15"/>
  <c r="AF665" i="15" s="1"/>
  <c r="R666" i="15"/>
  <c r="AF666" i="15" s="1"/>
  <c r="R667" i="15"/>
  <c r="AF667" i="15" s="1"/>
  <c r="R668" i="15"/>
  <c r="AF668" i="15" s="1"/>
  <c r="R669" i="15"/>
  <c r="AF669" i="15" s="1"/>
  <c r="R670" i="15"/>
  <c r="AF670" i="15" s="1"/>
  <c r="R671" i="15"/>
  <c r="AF671" i="15" s="1"/>
  <c r="R672" i="15"/>
  <c r="AF672" i="15" s="1"/>
  <c r="R673" i="15"/>
  <c r="AF673" i="15" s="1"/>
  <c r="R674" i="15"/>
  <c r="AF674" i="15" s="1"/>
  <c r="R675" i="15"/>
  <c r="AF675" i="15" s="1"/>
  <c r="R676" i="15"/>
  <c r="AF676" i="15" s="1"/>
  <c r="R677" i="15"/>
  <c r="AF677" i="15" s="1"/>
  <c r="R678" i="15"/>
  <c r="AF678" i="15" s="1"/>
  <c r="R679" i="15"/>
  <c r="AF679" i="15" s="1"/>
  <c r="R680" i="15"/>
  <c r="AF680" i="15" s="1"/>
  <c r="R681" i="15"/>
  <c r="AF681" i="15" s="1"/>
  <c r="R682" i="15"/>
  <c r="AF682" i="15" s="1"/>
  <c r="R683" i="15"/>
  <c r="AF683" i="15" s="1"/>
  <c r="R684" i="15"/>
  <c r="AF684" i="15" s="1"/>
  <c r="R685" i="15"/>
  <c r="AF685" i="15" s="1"/>
  <c r="R686" i="15"/>
  <c r="AF686" i="15" s="1"/>
  <c r="R687" i="15"/>
  <c r="AF687" i="15" s="1"/>
  <c r="R688" i="15"/>
  <c r="AF688" i="15" s="1"/>
  <c r="R689" i="15"/>
  <c r="AF689" i="15" s="1"/>
  <c r="R690" i="15"/>
  <c r="AF690" i="15" s="1"/>
  <c r="R691" i="15"/>
  <c r="AF691" i="15" s="1"/>
  <c r="R692" i="15"/>
  <c r="AF692" i="15" s="1"/>
  <c r="R693" i="15"/>
  <c r="AF693" i="15" s="1"/>
  <c r="R694" i="15"/>
  <c r="AF694" i="15" s="1"/>
  <c r="R695" i="15"/>
  <c r="AF695" i="15" s="1"/>
  <c r="R696" i="15"/>
  <c r="AF696" i="15" s="1"/>
  <c r="R697" i="15"/>
  <c r="AF697" i="15" s="1"/>
  <c r="R698" i="15"/>
  <c r="AF698" i="15" s="1"/>
  <c r="R699" i="15"/>
  <c r="AF699" i="15" s="1"/>
  <c r="R700" i="15"/>
  <c r="AF700" i="15" s="1"/>
  <c r="R701" i="15"/>
  <c r="AF701" i="15" s="1"/>
  <c r="R702" i="15"/>
  <c r="AF702" i="15" s="1"/>
  <c r="R703" i="15"/>
  <c r="AF703" i="15" s="1"/>
  <c r="R704" i="15"/>
  <c r="AF704" i="15" s="1"/>
  <c r="R705" i="15"/>
  <c r="AF705" i="15" s="1"/>
  <c r="R706" i="15"/>
  <c r="AF706" i="15" s="1"/>
  <c r="R707" i="15"/>
  <c r="AF707" i="15" s="1"/>
  <c r="R708" i="15"/>
  <c r="AF708" i="15" s="1"/>
  <c r="R709" i="15"/>
  <c r="AF709" i="15" s="1"/>
  <c r="R710" i="15"/>
  <c r="AF710" i="15" s="1"/>
  <c r="R711" i="15"/>
  <c r="AF711" i="15" s="1"/>
  <c r="R712" i="15"/>
  <c r="AF712" i="15" s="1"/>
  <c r="R713" i="15"/>
  <c r="AF713" i="15" s="1"/>
  <c r="R714" i="15"/>
  <c r="AF714" i="15" s="1"/>
  <c r="R715" i="15"/>
  <c r="AF715" i="15" s="1"/>
  <c r="R716" i="15"/>
  <c r="AF716" i="15" s="1"/>
  <c r="R717" i="15"/>
  <c r="AF717" i="15" s="1"/>
  <c r="R718" i="15"/>
  <c r="AF718" i="15" s="1"/>
  <c r="R719" i="15"/>
  <c r="AF719" i="15" s="1"/>
  <c r="R720" i="15"/>
  <c r="AF720" i="15" s="1"/>
  <c r="R721" i="15"/>
  <c r="AF721" i="15" s="1"/>
  <c r="R722" i="15"/>
  <c r="AF722" i="15" s="1"/>
  <c r="R723" i="15"/>
  <c r="AF723" i="15" s="1"/>
  <c r="R724" i="15"/>
  <c r="AF724" i="15" s="1"/>
  <c r="R725" i="15"/>
  <c r="AF725" i="15" s="1"/>
  <c r="R726" i="15"/>
  <c r="AF726" i="15" s="1"/>
  <c r="R727" i="15"/>
  <c r="AF727" i="15" s="1"/>
  <c r="R728" i="15"/>
  <c r="AF728" i="15" s="1"/>
  <c r="R729" i="15"/>
  <c r="AF729" i="15" s="1"/>
  <c r="R730" i="15"/>
  <c r="AF730" i="15" s="1"/>
  <c r="R731" i="15"/>
  <c r="AF731" i="15" s="1"/>
  <c r="R732" i="15"/>
  <c r="AF732" i="15" s="1"/>
  <c r="R733" i="15"/>
  <c r="AF733" i="15" s="1"/>
  <c r="R734" i="15"/>
  <c r="AF734" i="15" s="1"/>
  <c r="R735" i="15"/>
  <c r="AF735" i="15" s="1"/>
  <c r="R736" i="15"/>
  <c r="AF736" i="15" s="1"/>
  <c r="R737" i="15"/>
  <c r="AF737" i="15" s="1"/>
  <c r="R738" i="15"/>
  <c r="AF738" i="15" s="1"/>
  <c r="R739" i="15"/>
  <c r="AF739" i="15" s="1"/>
  <c r="R740" i="15"/>
  <c r="AF740" i="15" s="1"/>
  <c r="R741" i="15"/>
  <c r="AF741" i="15" s="1"/>
  <c r="R742" i="15"/>
  <c r="AF742" i="15" s="1"/>
  <c r="R743" i="15"/>
  <c r="AF743" i="15" s="1"/>
  <c r="R744" i="15"/>
  <c r="AF744" i="15" s="1"/>
  <c r="R745" i="15"/>
  <c r="AF745" i="15" s="1"/>
  <c r="R746" i="15"/>
  <c r="AF746" i="15" s="1"/>
  <c r="R747" i="15"/>
  <c r="AF747" i="15" s="1"/>
  <c r="R748" i="15"/>
  <c r="AF748" i="15" s="1"/>
  <c r="R749" i="15"/>
  <c r="AF749" i="15" s="1"/>
  <c r="R750" i="15"/>
  <c r="AF750" i="15" s="1"/>
  <c r="R751" i="15"/>
  <c r="AF751" i="15" s="1"/>
  <c r="R752" i="15"/>
  <c r="AF752" i="15" s="1"/>
  <c r="R753" i="15"/>
  <c r="AF753" i="15" s="1"/>
  <c r="R754" i="15"/>
  <c r="AF754" i="15" s="1"/>
  <c r="R755" i="15"/>
  <c r="AF755" i="15" s="1"/>
  <c r="R756" i="15"/>
  <c r="AF756" i="15" s="1"/>
  <c r="R757" i="15"/>
  <c r="AF757" i="15" s="1"/>
  <c r="R758" i="15"/>
  <c r="AF758" i="15" s="1"/>
  <c r="R759" i="15"/>
  <c r="AF759" i="15" s="1"/>
  <c r="R760" i="15"/>
  <c r="AF760" i="15" s="1"/>
  <c r="R761" i="15"/>
  <c r="AF761" i="15" s="1"/>
  <c r="R762" i="15"/>
  <c r="AF762" i="15" s="1"/>
  <c r="R763" i="15"/>
  <c r="AF763" i="15" s="1"/>
  <c r="R764" i="15"/>
  <c r="AF764" i="15" s="1"/>
  <c r="R765" i="15"/>
  <c r="AF765" i="15" s="1"/>
  <c r="R766" i="15"/>
  <c r="AF766" i="15" s="1"/>
  <c r="R767" i="15"/>
  <c r="AF767" i="15" s="1"/>
  <c r="R768" i="15"/>
  <c r="AF768" i="15" s="1"/>
  <c r="R769" i="15"/>
  <c r="AF769" i="15" s="1"/>
  <c r="R770" i="15"/>
  <c r="AF770" i="15" s="1"/>
  <c r="R771" i="15"/>
  <c r="AF771" i="15" s="1"/>
  <c r="R772" i="15"/>
  <c r="AF772" i="15" s="1"/>
  <c r="R773" i="15"/>
  <c r="AF773" i="15" s="1"/>
  <c r="R774" i="15"/>
  <c r="AF774" i="15" s="1"/>
  <c r="R775" i="15"/>
  <c r="AF775" i="15" s="1"/>
  <c r="R776" i="15"/>
  <c r="AF776" i="15" s="1"/>
  <c r="R777" i="15"/>
  <c r="AF777" i="15" s="1"/>
  <c r="R778" i="15"/>
  <c r="AF778" i="15" s="1"/>
  <c r="R779" i="15"/>
  <c r="AF779" i="15" s="1"/>
  <c r="R780" i="15"/>
  <c r="AF780" i="15" s="1"/>
  <c r="R781" i="15"/>
  <c r="AF781" i="15" s="1"/>
  <c r="R782" i="15"/>
  <c r="AF782" i="15" s="1"/>
  <c r="R783" i="15"/>
  <c r="AF783" i="15" s="1"/>
  <c r="R784" i="15"/>
  <c r="AF784" i="15" s="1"/>
  <c r="R785" i="15"/>
  <c r="AF785" i="15" s="1"/>
  <c r="R786" i="15"/>
  <c r="AF786" i="15" s="1"/>
  <c r="R787" i="15"/>
  <c r="AF787" i="15" s="1"/>
  <c r="R788" i="15"/>
  <c r="AF788" i="15" s="1"/>
  <c r="R789" i="15"/>
  <c r="AF789" i="15" s="1"/>
  <c r="R790" i="15"/>
  <c r="AF790" i="15" s="1"/>
  <c r="R791" i="15"/>
  <c r="AF791" i="15" s="1"/>
  <c r="R792" i="15"/>
  <c r="AF792" i="15" s="1"/>
  <c r="R793" i="15"/>
  <c r="AF793" i="15" s="1"/>
  <c r="R794" i="15"/>
  <c r="AF794" i="15" s="1"/>
  <c r="R795" i="15"/>
  <c r="AF795" i="15" s="1"/>
  <c r="R796" i="15"/>
  <c r="AF796" i="15" s="1"/>
  <c r="R797" i="15"/>
  <c r="AF797" i="15" s="1"/>
  <c r="R798" i="15"/>
  <c r="AF798" i="15" s="1"/>
  <c r="R799" i="15"/>
  <c r="AF799" i="15" s="1"/>
  <c r="R800" i="15"/>
  <c r="AF800" i="15" s="1"/>
  <c r="R801" i="15"/>
  <c r="AF801" i="15" s="1"/>
  <c r="R802" i="15"/>
  <c r="AF802" i="15" s="1"/>
  <c r="R803" i="15"/>
  <c r="AF803" i="15" s="1"/>
  <c r="R804" i="15"/>
  <c r="AF804" i="15" s="1"/>
  <c r="R805" i="15"/>
  <c r="AF805" i="15" s="1"/>
  <c r="R806" i="15"/>
  <c r="AF806" i="15" s="1"/>
  <c r="R807" i="15"/>
  <c r="AF807" i="15" s="1"/>
  <c r="R808" i="15"/>
  <c r="AF808" i="15" s="1"/>
  <c r="R809" i="15"/>
  <c r="AF809" i="15" s="1"/>
  <c r="R810" i="15"/>
  <c r="AF810" i="15" s="1"/>
  <c r="R811" i="15"/>
  <c r="AF811" i="15" s="1"/>
  <c r="R812" i="15"/>
  <c r="AF812" i="15" s="1"/>
  <c r="R813" i="15"/>
  <c r="AF813" i="15" s="1"/>
  <c r="R814" i="15"/>
  <c r="AF814" i="15" s="1"/>
  <c r="R815" i="15"/>
  <c r="AF815" i="15" s="1"/>
  <c r="R816" i="15"/>
  <c r="AF816" i="15" s="1"/>
  <c r="R817" i="15"/>
  <c r="AF817" i="15" s="1"/>
  <c r="R818" i="15"/>
  <c r="AF818" i="15" s="1"/>
  <c r="R819" i="15"/>
  <c r="AF819" i="15" s="1"/>
  <c r="R820" i="15"/>
  <c r="AF820" i="15" s="1"/>
  <c r="R821" i="15"/>
  <c r="AF821" i="15" s="1"/>
  <c r="R822" i="15"/>
  <c r="AF822" i="15" s="1"/>
  <c r="R823" i="15"/>
  <c r="AF823" i="15" s="1"/>
  <c r="R824" i="15"/>
  <c r="AF824" i="15" s="1"/>
  <c r="R825" i="15"/>
  <c r="AF825" i="15" s="1"/>
  <c r="R826" i="15"/>
  <c r="AF826" i="15" s="1"/>
  <c r="R827" i="15"/>
  <c r="AF827" i="15" s="1"/>
  <c r="R828" i="15"/>
  <c r="AF828" i="15" s="1"/>
  <c r="R829" i="15"/>
  <c r="AF829" i="15" s="1"/>
  <c r="R830" i="15"/>
  <c r="AF830" i="15" s="1"/>
  <c r="R831" i="15"/>
  <c r="AF831" i="15" s="1"/>
  <c r="R832" i="15"/>
  <c r="AF832" i="15" s="1"/>
  <c r="R833" i="15"/>
  <c r="AF833" i="15" s="1"/>
  <c r="R834" i="15"/>
  <c r="AF834" i="15" s="1"/>
  <c r="R835" i="15"/>
  <c r="AF835" i="15" s="1"/>
  <c r="R836" i="15"/>
  <c r="AF836" i="15" s="1"/>
  <c r="R837" i="15"/>
  <c r="AF837" i="15" s="1"/>
  <c r="R838" i="15"/>
  <c r="AF838" i="15" s="1"/>
  <c r="R839" i="15"/>
  <c r="AF839" i="15" s="1"/>
  <c r="R840" i="15"/>
  <c r="AF840" i="15" s="1"/>
  <c r="R841" i="15"/>
  <c r="AF841" i="15" s="1"/>
  <c r="R842" i="15"/>
  <c r="AF842" i="15" s="1"/>
  <c r="R843" i="15"/>
  <c r="AF843" i="15" s="1"/>
  <c r="R844" i="15"/>
  <c r="AF844" i="15" s="1"/>
  <c r="R845" i="15"/>
  <c r="AF845" i="15" s="1"/>
  <c r="R846" i="15"/>
  <c r="AF846" i="15" s="1"/>
  <c r="R847" i="15"/>
  <c r="AF847" i="15" s="1"/>
  <c r="R848" i="15"/>
  <c r="AF848" i="15" s="1"/>
  <c r="R849" i="15"/>
  <c r="AF849" i="15" s="1"/>
  <c r="R850" i="15"/>
  <c r="AF850" i="15" s="1"/>
  <c r="R851" i="15"/>
  <c r="AF851" i="15" s="1"/>
  <c r="R852" i="15"/>
  <c r="AF852" i="15" s="1"/>
  <c r="R853" i="15"/>
  <c r="AF853" i="15" s="1"/>
  <c r="R854" i="15"/>
  <c r="AF854" i="15" s="1"/>
  <c r="R855" i="15"/>
  <c r="AF855" i="15" s="1"/>
  <c r="R856" i="15"/>
  <c r="AF856" i="15" s="1"/>
  <c r="R857" i="15"/>
  <c r="AF857" i="15" s="1"/>
  <c r="R858" i="15"/>
  <c r="AF858" i="15" s="1"/>
  <c r="R859" i="15"/>
  <c r="AF859" i="15" s="1"/>
  <c r="R860" i="15"/>
  <c r="AF860" i="15" s="1"/>
  <c r="R861" i="15"/>
  <c r="AF861" i="15" s="1"/>
  <c r="R862" i="15"/>
  <c r="AF862" i="15" s="1"/>
  <c r="R863" i="15"/>
  <c r="AF863" i="15" s="1"/>
  <c r="R864" i="15"/>
  <c r="AF864" i="15" s="1"/>
  <c r="R865" i="15"/>
  <c r="AF865" i="15" s="1"/>
  <c r="R866" i="15"/>
  <c r="AF866" i="15" s="1"/>
  <c r="R867" i="15"/>
  <c r="AF867" i="15" s="1"/>
  <c r="R868" i="15"/>
  <c r="AF868" i="15" s="1"/>
  <c r="R869" i="15"/>
  <c r="AF869" i="15" s="1"/>
  <c r="R870" i="15"/>
  <c r="AF870" i="15" s="1"/>
  <c r="R871" i="15"/>
  <c r="AF871" i="15" s="1"/>
  <c r="R872" i="15"/>
  <c r="AF872" i="15" s="1"/>
  <c r="R873" i="15"/>
  <c r="AF873" i="15" s="1"/>
  <c r="R874" i="15"/>
  <c r="AF874" i="15" s="1"/>
  <c r="R875" i="15"/>
  <c r="AF875" i="15" s="1"/>
  <c r="R876" i="15"/>
  <c r="AF876" i="15" s="1"/>
  <c r="R877" i="15"/>
  <c r="AF877" i="15" s="1"/>
  <c r="R878" i="15"/>
  <c r="AF878" i="15" s="1"/>
  <c r="R879" i="15"/>
  <c r="AF879" i="15" s="1"/>
  <c r="R880" i="15"/>
  <c r="AF880" i="15" s="1"/>
  <c r="R881" i="15"/>
  <c r="AF881" i="15" s="1"/>
  <c r="R882" i="15"/>
  <c r="AF882" i="15" s="1"/>
  <c r="R883" i="15"/>
  <c r="AF883" i="15" s="1"/>
  <c r="R884" i="15"/>
  <c r="AF884" i="15" s="1"/>
  <c r="R885" i="15"/>
  <c r="AF885" i="15" s="1"/>
  <c r="R886" i="15"/>
  <c r="AF886" i="15" s="1"/>
  <c r="R887" i="15"/>
  <c r="AF887" i="15" s="1"/>
  <c r="R888" i="15"/>
  <c r="AF888" i="15" s="1"/>
  <c r="R889" i="15"/>
  <c r="AF889" i="15" s="1"/>
  <c r="R890" i="15"/>
  <c r="AF890" i="15" s="1"/>
  <c r="R891" i="15"/>
  <c r="AF891" i="15" s="1"/>
  <c r="R892" i="15"/>
  <c r="AF892" i="15" s="1"/>
  <c r="R893" i="15"/>
  <c r="AF893" i="15" s="1"/>
  <c r="R894" i="15"/>
  <c r="AF894" i="15" s="1"/>
  <c r="R895" i="15"/>
  <c r="AF895" i="15" s="1"/>
  <c r="R896" i="15"/>
  <c r="AF896" i="15" s="1"/>
  <c r="R897" i="15"/>
  <c r="AF897" i="15" s="1"/>
  <c r="R898" i="15"/>
  <c r="AF898" i="15" s="1"/>
  <c r="R899" i="15"/>
  <c r="AF899" i="15" s="1"/>
  <c r="R900" i="15"/>
  <c r="AF900" i="15" s="1"/>
  <c r="R901" i="15"/>
  <c r="AF901" i="15" s="1"/>
  <c r="R902" i="15"/>
  <c r="AF902" i="15" s="1"/>
  <c r="R903" i="15"/>
  <c r="AF903" i="15" s="1"/>
  <c r="R904" i="15"/>
  <c r="AF904" i="15" s="1"/>
  <c r="R905" i="15"/>
  <c r="AF905" i="15" s="1"/>
  <c r="R906" i="15"/>
  <c r="AF906" i="15" s="1"/>
  <c r="R907" i="15"/>
  <c r="AF907" i="15" s="1"/>
  <c r="R908" i="15"/>
  <c r="AF908" i="15" s="1"/>
  <c r="R909" i="15"/>
  <c r="AF909" i="15" s="1"/>
  <c r="R910" i="15"/>
  <c r="AF910" i="15" s="1"/>
  <c r="R911" i="15"/>
  <c r="AF911" i="15" s="1"/>
  <c r="R912" i="15"/>
  <c r="AF912" i="15" s="1"/>
  <c r="R913" i="15"/>
  <c r="AF913" i="15" s="1"/>
  <c r="R914" i="15"/>
  <c r="AF914" i="15" s="1"/>
  <c r="R915" i="15"/>
  <c r="AF915" i="15" s="1"/>
  <c r="R916" i="15"/>
  <c r="AF916" i="15" s="1"/>
  <c r="R917" i="15"/>
  <c r="AF917" i="15" s="1"/>
  <c r="R918" i="15"/>
  <c r="AF918" i="15" s="1"/>
  <c r="R919" i="15"/>
  <c r="AF919" i="15" s="1"/>
  <c r="R920" i="15"/>
  <c r="AF920" i="15" s="1"/>
  <c r="R921" i="15"/>
  <c r="AF921" i="15" s="1"/>
  <c r="R922" i="15"/>
  <c r="AF922" i="15" s="1"/>
  <c r="R923" i="15"/>
  <c r="AF923" i="15" s="1"/>
  <c r="R924" i="15"/>
  <c r="AF924" i="15" s="1"/>
  <c r="R925" i="15"/>
  <c r="AF925" i="15" s="1"/>
  <c r="R926" i="15"/>
  <c r="AF926" i="15" s="1"/>
  <c r="R927" i="15"/>
  <c r="AF927" i="15" s="1"/>
  <c r="R928" i="15"/>
  <c r="AF928" i="15" s="1"/>
  <c r="R929" i="15"/>
  <c r="AF929" i="15" s="1"/>
  <c r="R930" i="15"/>
  <c r="AF930" i="15" s="1"/>
  <c r="R931" i="15"/>
  <c r="AF931" i="15" s="1"/>
  <c r="R932" i="15"/>
  <c r="AF932" i="15" s="1"/>
  <c r="R933" i="15"/>
  <c r="AF933" i="15" s="1"/>
  <c r="R934" i="15"/>
  <c r="AF934" i="15" s="1"/>
  <c r="R935" i="15"/>
  <c r="AF935" i="15" s="1"/>
  <c r="R936" i="15"/>
  <c r="AF936" i="15" s="1"/>
  <c r="R937" i="15"/>
  <c r="AF937" i="15" s="1"/>
  <c r="R938" i="15"/>
  <c r="AF938" i="15" s="1"/>
  <c r="R939" i="15"/>
  <c r="AF939" i="15" s="1"/>
  <c r="R940" i="15"/>
  <c r="AF940" i="15" s="1"/>
  <c r="R941" i="15"/>
  <c r="AF941" i="15" s="1"/>
  <c r="R942" i="15"/>
  <c r="AF942" i="15" s="1"/>
  <c r="R943" i="15"/>
  <c r="AF943" i="15" s="1"/>
  <c r="R944" i="15"/>
  <c r="AF944" i="15" s="1"/>
  <c r="R945" i="15"/>
  <c r="AF945" i="15" s="1"/>
  <c r="R946" i="15"/>
  <c r="AF946" i="15" s="1"/>
  <c r="R947" i="15"/>
  <c r="AF947" i="15" s="1"/>
  <c r="R948" i="15"/>
  <c r="AF948" i="15" s="1"/>
  <c r="R949" i="15"/>
  <c r="AF949" i="15" s="1"/>
  <c r="R950" i="15"/>
  <c r="AF950" i="15" s="1"/>
  <c r="R951" i="15"/>
  <c r="AF951" i="15" s="1"/>
  <c r="R952" i="15"/>
  <c r="AF952" i="15" s="1"/>
  <c r="R953" i="15"/>
  <c r="AF953" i="15" s="1"/>
  <c r="R954" i="15"/>
  <c r="AF954" i="15" s="1"/>
  <c r="R955" i="15"/>
  <c r="AF955" i="15" s="1"/>
  <c r="R956" i="15"/>
  <c r="AF956" i="15" s="1"/>
  <c r="R957" i="15"/>
  <c r="AF957" i="15" s="1"/>
  <c r="R958" i="15"/>
  <c r="AF958" i="15" s="1"/>
  <c r="R959" i="15"/>
  <c r="AF959" i="15" s="1"/>
  <c r="R960" i="15"/>
  <c r="AF960" i="15" s="1"/>
  <c r="R961" i="15"/>
  <c r="AF961" i="15" s="1"/>
  <c r="R962" i="15"/>
  <c r="AF962" i="15" s="1"/>
  <c r="R963" i="15"/>
  <c r="AF963" i="15" s="1"/>
  <c r="R964" i="15"/>
  <c r="AF964" i="15" s="1"/>
  <c r="R965" i="15"/>
  <c r="AF965" i="15" s="1"/>
  <c r="R966" i="15"/>
  <c r="AF966" i="15" s="1"/>
  <c r="R967" i="15"/>
  <c r="AF967" i="15" s="1"/>
  <c r="R968" i="15"/>
  <c r="AF968" i="15" s="1"/>
  <c r="R969" i="15"/>
  <c r="AF969" i="15" s="1"/>
  <c r="R970" i="15"/>
  <c r="AF970" i="15" s="1"/>
  <c r="R971" i="15"/>
  <c r="AF971" i="15" s="1"/>
  <c r="R972" i="15"/>
  <c r="AF972" i="15" s="1"/>
  <c r="R973" i="15"/>
  <c r="AF973" i="15" s="1"/>
  <c r="R974" i="15"/>
  <c r="AF974" i="15" s="1"/>
  <c r="R975" i="15"/>
  <c r="AF975" i="15" s="1"/>
  <c r="R976" i="15"/>
  <c r="AF976" i="15" s="1"/>
  <c r="Q3" i="15"/>
  <c r="AE3" i="15" s="1"/>
  <c r="Q4" i="15"/>
  <c r="AE4" i="15" s="1"/>
  <c r="Q5" i="15"/>
  <c r="AE5" i="15" s="1"/>
  <c r="Q6" i="15"/>
  <c r="AE6" i="15" s="1"/>
  <c r="Q7" i="15"/>
  <c r="AE7" i="15" s="1"/>
  <c r="Q8" i="15"/>
  <c r="AE8" i="15" s="1"/>
  <c r="Q9" i="15"/>
  <c r="AE9" i="15" s="1"/>
  <c r="Q10" i="15"/>
  <c r="AE10" i="15" s="1"/>
  <c r="Q11" i="15"/>
  <c r="AE11" i="15" s="1"/>
  <c r="Q12" i="15"/>
  <c r="AE12" i="15" s="1"/>
  <c r="Q13" i="15"/>
  <c r="AE13" i="15" s="1"/>
  <c r="Q14" i="15"/>
  <c r="AE14" i="15" s="1"/>
  <c r="Q15" i="15"/>
  <c r="AE15" i="15" s="1"/>
  <c r="Q16" i="15"/>
  <c r="AE16" i="15" s="1"/>
  <c r="Q17" i="15"/>
  <c r="AE17" i="15" s="1"/>
  <c r="Q18" i="15"/>
  <c r="AE18" i="15" s="1"/>
  <c r="Q19" i="15"/>
  <c r="AE19" i="15" s="1"/>
  <c r="Q20" i="15"/>
  <c r="AE20" i="15" s="1"/>
  <c r="Q21" i="15"/>
  <c r="AE21" i="15" s="1"/>
  <c r="Q22" i="15"/>
  <c r="AE22" i="15" s="1"/>
  <c r="Q23" i="15"/>
  <c r="AE23" i="15" s="1"/>
  <c r="Q24" i="15"/>
  <c r="AE24" i="15" s="1"/>
  <c r="Q25" i="15"/>
  <c r="AE25" i="15" s="1"/>
  <c r="Q26" i="15"/>
  <c r="AE26" i="15" s="1"/>
  <c r="Q27" i="15"/>
  <c r="AE27" i="15" s="1"/>
  <c r="Q28" i="15"/>
  <c r="AE28" i="15" s="1"/>
  <c r="Q29" i="15"/>
  <c r="AE29" i="15" s="1"/>
  <c r="Q30" i="15"/>
  <c r="AE30" i="15" s="1"/>
  <c r="Q31" i="15"/>
  <c r="AE31" i="15" s="1"/>
  <c r="Q32" i="15"/>
  <c r="AE32" i="15" s="1"/>
  <c r="Q33" i="15"/>
  <c r="AE33" i="15" s="1"/>
  <c r="Q34" i="15"/>
  <c r="AE34" i="15" s="1"/>
  <c r="Q35" i="15"/>
  <c r="AE35" i="15" s="1"/>
  <c r="Q36" i="15"/>
  <c r="AE36" i="15" s="1"/>
  <c r="Q37" i="15"/>
  <c r="AE37" i="15" s="1"/>
  <c r="Q38" i="15"/>
  <c r="AE38" i="15" s="1"/>
  <c r="Q39" i="15"/>
  <c r="AE39" i="15" s="1"/>
  <c r="Q40" i="15"/>
  <c r="AE40" i="15" s="1"/>
  <c r="Q41" i="15"/>
  <c r="AE41" i="15" s="1"/>
  <c r="Q42" i="15"/>
  <c r="AE42" i="15" s="1"/>
  <c r="Q43" i="15"/>
  <c r="AE43" i="15" s="1"/>
  <c r="Q44" i="15"/>
  <c r="AE44" i="15" s="1"/>
  <c r="Q45" i="15"/>
  <c r="AE45" i="15" s="1"/>
  <c r="Q46" i="15"/>
  <c r="AE46" i="15" s="1"/>
  <c r="Q47" i="15"/>
  <c r="AE47" i="15" s="1"/>
  <c r="Q48" i="15"/>
  <c r="AE48" i="15" s="1"/>
  <c r="Q49" i="15"/>
  <c r="AE49" i="15" s="1"/>
  <c r="Q50" i="15"/>
  <c r="AE50" i="15" s="1"/>
  <c r="Q51" i="15"/>
  <c r="AE51" i="15" s="1"/>
  <c r="Q52" i="15"/>
  <c r="AE52" i="15" s="1"/>
  <c r="Q53" i="15"/>
  <c r="AE53" i="15" s="1"/>
  <c r="Q54" i="15"/>
  <c r="AE54" i="15" s="1"/>
  <c r="Q55" i="15"/>
  <c r="AE55" i="15" s="1"/>
  <c r="Q56" i="15"/>
  <c r="AE56" i="15" s="1"/>
  <c r="Q57" i="15"/>
  <c r="AE57" i="15" s="1"/>
  <c r="Q58" i="15"/>
  <c r="AE58" i="15" s="1"/>
  <c r="Q59" i="15"/>
  <c r="AE59" i="15" s="1"/>
  <c r="Q60" i="15"/>
  <c r="AE60" i="15" s="1"/>
  <c r="Q61" i="15"/>
  <c r="AE61" i="15" s="1"/>
  <c r="Q62" i="15"/>
  <c r="AE62" i="15" s="1"/>
  <c r="Q63" i="15"/>
  <c r="AE63" i="15" s="1"/>
  <c r="Q64" i="15"/>
  <c r="AE64" i="15" s="1"/>
  <c r="Q65" i="15"/>
  <c r="AE65" i="15" s="1"/>
  <c r="Q66" i="15"/>
  <c r="AE66" i="15" s="1"/>
  <c r="Q67" i="15"/>
  <c r="AE67" i="15" s="1"/>
  <c r="Q68" i="15"/>
  <c r="AE68" i="15" s="1"/>
  <c r="Q69" i="15"/>
  <c r="AE69" i="15" s="1"/>
  <c r="Q70" i="15"/>
  <c r="AE70" i="15" s="1"/>
  <c r="Q71" i="15"/>
  <c r="AE71" i="15" s="1"/>
  <c r="Q72" i="15"/>
  <c r="AE72" i="15" s="1"/>
  <c r="Q73" i="15"/>
  <c r="AE73" i="15" s="1"/>
  <c r="Q74" i="15"/>
  <c r="AE74" i="15" s="1"/>
  <c r="Q75" i="15"/>
  <c r="AE75" i="15" s="1"/>
  <c r="Q76" i="15"/>
  <c r="AE76" i="15" s="1"/>
  <c r="Q77" i="15"/>
  <c r="AE77" i="15" s="1"/>
  <c r="Q78" i="15"/>
  <c r="AE78" i="15" s="1"/>
  <c r="Q79" i="15"/>
  <c r="AE79" i="15" s="1"/>
  <c r="Q80" i="15"/>
  <c r="AE80" i="15" s="1"/>
  <c r="Q81" i="15"/>
  <c r="AE81" i="15" s="1"/>
  <c r="Q82" i="15"/>
  <c r="AE82" i="15" s="1"/>
  <c r="Q83" i="15"/>
  <c r="AE83" i="15" s="1"/>
  <c r="Q84" i="15"/>
  <c r="AE84" i="15" s="1"/>
  <c r="Q85" i="15"/>
  <c r="AE85" i="15" s="1"/>
  <c r="Q86" i="15"/>
  <c r="AE86" i="15" s="1"/>
  <c r="Q87" i="15"/>
  <c r="AE87" i="15" s="1"/>
  <c r="Q88" i="15"/>
  <c r="AE88" i="15" s="1"/>
  <c r="Q89" i="15"/>
  <c r="AE89" i="15" s="1"/>
  <c r="Q90" i="15"/>
  <c r="AE90" i="15" s="1"/>
  <c r="Q91" i="15"/>
  <c r="AE91" i="15" s="1"/>
  <c r="Q92" i="15"/>
  <c r="AE92" i="15" s="1"/>
  <c r="Q93" i="15"/>
  <c r="AE93" i="15" s="1"/>
  <c r="Q94" i="15"/>
  <c r="AE94" i="15" s="1"/>
  <c r="Q95" i="15"/>
  <c r="AE95" i="15" s="1"/>
  <c r="Q96" i="15"/>
  <c r="AE96" i="15" s="1"/>
  <c r="Q97" i="15"/>
  <c r="AE97" i="15" s="1"/>
  <c r="Q98" i="15"/>
  <c r="AE98" i="15" s="1"/>
  <c r="Q99" i="15"/>
  <c r="AE99" i="15" s="1"/>
  <c r="Q100" i="15"/>
  <c r="AE100" i="15" s="1"/>
  <c r="Q101" i="15"/>
  <c r="AE101" i="15" s="1"/>
  <c r="Q102" i="15"/>
  <c r="AE102" i="15" s="1"/>
  <c r="Q103" i="15"/>
  <c r="AE103" i="15" s="1"/>
  <c r="Q104" i="15"/>
  <c r="AE104" i="15" s="1"/>
  <c r="Q105" i="15"/>
  <c r="AE105" i="15" s="1"/>
  <c r="Q106" i="15"/>
  <c r="AE106" i="15" s="1"/>
  <c r="Q107" i="15"/>
  <c r="AE107" i="15" s="1"/>
  <c r="Q108" i="15"/>
  <c r="AE108" i="15" s="1"/>
  <c r="Q109" i="15"/>
  <c r="AE109" i="15" s="1"/>
  <c r="Q110" i="15"/>
  <c r="AE110" i="15" s="1"/>
  <c r="Q111" i="15"/>
  <c r="AE111" i="15" s="1"/>
  <c r="Q112" i="15"/>
  <c r="AE112" i="15" s="1"/>
  <c r="Q113" i="15"/>
  <c r="AE113" i="15" s="1"/>
  <c r="Q114" i="15"/>
  <c r="AE114" i="15" s="1"/>
  <c r="Q115" i="15"/>
  <c r="AE115" i="15" s="1"/>
  <c r="Q116" i="15"/>
  <c r="AE116" i="15" s="1"/>
  <c r="Q117" i="15"/>
  <c r="AE117" i="15" s="1"/>
  <c r="Q118" i="15"/>
  <c r="AE118" i="15" s="1"/>
  <c r="Q119" i="15"/>
  <c r="AE119" i="15" s="1"/>
  <c r="Q120" i="15"/>
  <c r="AE120" i="15" s="1"/>
  <c r="Q121" i="15"/>
  <c r="AE121" i="15" s="1"/>
  <c r="Q122" i="15"/>
  <c r="AE122" i="15" s="1"/>
  <c r="Q123" i="15"/>
  <c r="AE123" i="15" s="1"/>
  <c r="Q124" i="15"/>
  <c r="AE124" i="15" s="1"/>
  <c r="Q125" i="15"/>
  <c r="AE125" i="15" s="1"/>
  <c r="Q126" i="15"/>
  <c r="AE126" i="15" s="1"/>
  <c r="Q127" i="15"/>
  <c r="AE127" i="15" s="1"/>
  <c r="Q128" i="15"/>
  <c r="AE128" i="15" s="1"/>
  <c r="Q129" i="15"/>
  <c r="AE129" i="15" s="1"/>
  <c r="Q130" i="15"/>
  <c r="AE130" i="15" s="1"/>
  <c r="Q131" i="15"/>
  <c r="AE131" i="15" s="1"/>
  <c r="Q132" i="15"/>
  <c r="AE132" i="15" s="1"/>
  <c r="Q133" i="15"/>
  <c r="AE133" i="15" s="1"/>
  <c r="Q134" i="15"/>
  <c r="AE134" i="15" s="1"/>
  <c r="Q135" i="15"/>
  <c r="AE135" i="15" s="1"/>
  <c r="Q136" i="15"/>
  <c r="AE136" i="15" s="1"/>
  <c r="Q137" i="15"/>
  <c r="AE137" i="15" s="1"/>
  <c r="Q138" i="15"/>
  <c r="AE138" i="15" s="1"/>
  <c r="Q139" i="15"/>
  <c r="AE139" i="15" s="1"/>
  <c r="Q140" i="15"/>
  <c r="AE140" i="15" s="1"/>
  <c r="Q141" i="15"/>
  <c r="AE141" i="15" s="1"/>
  <c r="Q142" i="15"/>
  <c r="AE142" i="15" s="1"/>
  <c r="Q143" i="15"/>
  <c r="AE143" i="15" s="1"/>
  <c r="Q144" i="15"/>
  <c r="AE144" i="15" s="1"/>
  <c r="Q145" i="15"/>
  <c r="AE145" i="15" s="1"/>
  <c r="Q146" i="15"/>
  <c r="AE146" i="15" s="1"/>
  <c r="Q147" i="15"/>
  <c r="AE147" i="15" s="1"/>
  <c r="Q148" i="15"/>
  <c r="AE148" i="15" s="1"/>
  <c r="Q149" i="15"/>
  <c r="AE149" i="15" s="1"/>
  <c r="Q150" i="15"/>
  <c r="AE150" i="15" s="1"/>
  <c r="Q151" i="15"/>
  <c r="AE151" i="15" s="1"/>
  <c r="Q152" i="15"/>
  <c r="AE152" i="15" s="1"/>
  <c r="Q153" i="15"/>
  <c r="AE153" i="15" s="1"/>
  <c r="Q154" i="15"/>
  <c r="AE154" i="15" s="1"/>
  <c r="Q155" i="15"/>
  <c r="AE155" i="15" s="1"/>
  <c r="Q156" i="15"/>
  <c r="AE156" i="15" s="1"/>
  <c r="Q157" i="15"/>
  <c r="AE157" i="15" s="1"/>
  <c r="Q158" i="15"/>
  <c r="AE158" i="15" s="1"/>
  <c r="Q159" i="15"/>
  <c r="AE159" i="15" s="1"/>
  <c r="Q160" i="15"/>
  <c r="AE160" i="15" s="1"/>
  <c r="Q161" i="15"/>
  <c r="AE161" i="15" s="1"/>
  <c r="Q162" i="15"/>
  <c r="AE162" i="15" s="1"/>
  <c r="Q163" i="15"/>
  <c r="AE163" i="15" s="1"/>
  <c r="Q164" i="15"/>
  <c r="AE164" i="15" s="1"/>
  <c r="Q165" i="15"/>
  <c r="AE165" i="15" s="1"/>
  <c r="Q166" i="15"/>
  <c r="AE166" i="15" s="1"/>
  <c r="Q167" i="15"/>
  <c r="AE167" i="15" s="1"/>
  <c r="Q168" i="15"/>
  <c r="AE168" i="15" s="1"/>
  <c r="Q169" i="15"/>
  <c r="AE169" i="15" s="1"/>
  <c r="Q170" i="15"/>
  <c r="AE170" i="15" s="1"/>
  <c r="Q171" i="15"/>
  <c r="AE171" i="15" s="1"/>
  <c r="Q172" i="15"/>
  <c r="AE172" i="15" s="1"/>
  <c r="Q173" i="15"/>
  <c r="AE173" i="15" s="1"/>
  <c r="Q174" i="15"/>
  <c r="AE174" i="15" s="1"/>
  <c r="Q175" i="15"/>
  <c r="AE175" i="15" s="1"/>
  <c r="Q176" i="15"/>
  <c r="AE176" i="15" s="1"/>
  <c r="Q177" i="15"/>
  <c r="AE177" i="15" s="1"/>
  <c r="Q178" i="15"/>
  <c r="AE178" i="15" s="1"/>
  <c r="Q179" i="15"/>
  <c r="AE179" i="15" s="1"/>
  <c r="Q180" i="15"/>
  <c r="AE180" i="15" s="1"/>
  <c r="Q181" i="15"/>
  <c r="AE181" i="15" s="1"/>
  <c r="Q182" i="15"/>
  <c r="AE182" i="15" s="1"/>
  <c r="Q183" i="15"/>
  <c r="AE183" i="15" s="1"/>
  <c r="Q184" i="15"/>
  <c r="AE184" i="15" s="1"/>
  <c r="Q185" i="15"/>
  <c r="AE185" i="15" s="1"/>
  <c r="Q186" i="15"/>
  <c r="AE186" i="15" s="1"/>
  <c r="Q187" i="15"/>
  <c r="AE187" i="15" s="1"/>
  <c r="Q188" i="15"/>
  <c r="AE188" i="15" s="1"/>
  <c r="Q189" i="15"/>
  <c r="AE189" i="15" s="1"/>
  <c r="Q190" i="15"/>
  <c r="AE190" i="15" s="1"/>
  <c r="Q191" i="15"/>
  <c r="AE191" i="15" s="1"/>
  <c r="Q192" i="15"/>
  <c r="AE192" i="15" s="1"/>
  <c r="Q193" i="15"/>
  <c r="AE193" i="15" s="1"/>
  <c r="Q194" i="15"/>
  <c r="AE194" i="15" s="1"/>
  <c r="Q195" i="15"/>
  <c r="AE195" i="15" s="1"/>
  <c r="Q196" i="15"/>
  <c r="AE196" i="15" s="1"/>
  <c r="Q197" i="15"/>
  <c r="AE197" i="15" s="1"/>
  <c r="Q198" i="15"/>
  <c r="AE198" i="15" s="1"/>
  <c r="Q199" i="15"/>
  <c r="AE199" i="15" s="1"/>
  <c r="Q200" i="15"/>
  <c r="AE200" i="15" s="1"/>
  <c r="Q201" i="15"/>
  <c r="AE201" i="15" s="1"/>
  <c r="Q202" i="15"/>
  <c r="AE202" i="15" s="1"/>
  <c r="Q203" i="15"/>
  <c r="AE203" i="15" s="1"/>
  <c r="Q204" i="15"/>
  <c r="AE204" i="15" s="1"/>
  <c r="Q205" i="15"/>
  <c r="AE205" i="15" s="1"/>
  <c r="Q206" i="15"/>
  <c r="AE206" i="15" s="1"/>
  <c r="Q207" i="15"/>
  <c r="AE207" i="15" s="1"/>
  <c r="Q208" i="15"/>
  <c r="AE208" i="15" s="1"/>
  <c r="Q209" i="15"/>
  <c r="AE209" i="15" s="1"/>
  <c r="Q210" i="15"/>
  <c r="AE210" i="15" s="1"/>
  <c r="Q211" i="15"/>
  <c r="AE211" i="15" s="1"/>
  <c r="Q212" i="15"/>
  <c r="AE212" i="15" s="1"/>
  <c r="Q213" i="15"/>
  <c r="AE213" i="15" s="1"/>
  <c r="Q214" i="15"/>
  <c r="AE214" i="15" s="1"/>
  <c r="Q215" i="15"/>
  <c r="AE215" i="15" s="1"/>
  <c r="Q216" i="15"/>
  <c r="AE216" i="15" s="1"/>
  <c r="Q217" i="15"/>
  <c r="AE217" i="15" s="1"/>
  <c r="Q218" i="15"/>
  <c r="AE218" i="15" s="1"/>
  <c r="Q219" i="15"/>
  <c r="AE219" i="15" s="1"/>
  <c r="Q220" i="15"/>
  <c r="AE220" i="15" s="1"/>
  <c r="Q221" i="15"/>
  <c r="AE221" i="15" s="1"/>
  <c r="Q222" i="15"/>
  <c r="AE222" i="15" s="1"/>
  <c r="Q223" i="15"/>
  <c r="AE223" i="15" s="1"/>
  <c r="Q224" i="15"/>
  <c r="AE224" i="15" s="1"/>
  <c r="Q225" i="15"/>
  <c r="AE225" i="15" s="1"/>
  <c r="Q226" i="15"/>
  <c r="AE226" i="15" s="1"/>
  <c r="Q227" i="15"/>
  <c r="AE227" i="15" s="1"/>
  <c r="Q228" i="15"/>
  <c r="AE228" i="15" s="1"/>
  <c r="Q229" i="15"/>
  <c r="AE229" i="15" s="1"/>
  <c r="Q230" i="15"/>
  <c r="AE230" i="15" s="1"/>
  <c r="Q231" i="15"/>
  <c r="AE231" i="15" s="1"/>
  <c r="Q232" i="15"/>
  <c r="AE232" i="15" s="1"/>
  <c r="Q233" i="15"/>
  <c r="AE233" i="15" s="1"/>
  <c r="Q234" i="15"/>
  <c r="AE234" i="15" s="1"/>
  <c r="Q235" i="15"/>
  <c r="AE235" i="15" s="1"/>
  <c r="Q236" i="15"/>
  <c r="AE236" i="15" s="1"/>
  <c r="Q237" i="15"/>
  <c r="AE237" i="15" s="1"/>
  <c r="Q238" i="15"/>
  <c r="AE238" i="15" s="1"/>
  <c r="Q239" i="15"/>
  <c r="AE239" i="15" s="1"/>
  <c r="Q240" i="15"/>
  <c r="AE240" i="15" s="1"/>
  <c r="Q241" i="15"/>
  <c r="AE241" i="15" s="1"/>
  <c r="Q242" i="15"/>
  <c r="AE242" i="15" s="1"/>
  <c r="Q243" i="15"/>
  <c r="AE243" i="15" s="1"/>
  <c r="Q244" i="15"/>
  <c r="AE244" i="15" s="1"/>
  <c r="Q245" i="15"/>
  <c r="AE245" i="15" s="1"/>
  <c r="Q246" i="15"/>
  <c r="AE246" i="15" s="1"/>
  <c r="Q247" i="15"/>
  <c r="AE247" i="15" s="1"/>
  <c r="Q248" i="15"/>
  <c r="AE248" i="15" s="1"/>
  <c r="Q249" i="15"/>
  <c r="AE249" i="15" s="1"/>
  <c r="Q250" i="15"/>
  <c r="AE250" i="15" s="1"/>
  <c r="Q251" i="15"/>
  <c r="AE251" i="15" s="1"/>
  <c r="Q252" i="15"/>
  <c r="AE252" i="15" s="1"/>
  <c r="Q253" i="15"/>
  <c r="AE253" i="15" s="1"/>
  <c r="Q254" i="15"/>
  <c r="AE254" i="15" s="1"/>
  <c r="Q255" i="15"/>
  <c r="AE255" i="15" s="1"/>
  <c r="Q256" i="15"/>
  <c r="AE256" i="15" s="1"/>
  <c r="Q257" i="15"/>
  <c r="AE257" i="15" s="1"/>
  <c r="Q258" i="15"/>
  <c r="AE258" i="15" s="1"/>
  <c r="Q259" i="15"/>
  <c r="AE259" i="15" s="1"/>
  <c r="Q260" i="15"/>
  <c r="AE260" i="15" s="1"/>
  <c r="Q261" i="15"/>
  <c r="AE261" i="15" s="1"/>
  <c r="Q262" i="15"/>
  <c r="AE262" i="15" s="1"/>
  <c r="Q263" i="15"/>
  <c r="AE263" i="15" s="1"/>
  <c r="Q264" i="15"/>
  <c r="AE264" i="15" s="1"/>
  <c r="Q265" i="15"/>
  <c r="AE265" i="15" s="1"/>
  <c r="Q266" i="15"/>
  <c r="AE266" i="15" s="1"/>
  <c r="Q267" i="15"/>
  <c r="AE267" i="15" s="1"/>
  <c r="Q268" i="15"/>
  <c r="AE268" i="15" s="1"/>
  <c r="Q269" i="15"/>
  <c r="AE269" i="15" s="1"/>
  <c r="Q270" i="15"/>
  <c r="AE270" i="15" s="1"/>
  <c r="Q271" i="15"/>
  <c r="AE271" i="15" s="1"/>
  <c r="Q272" i="15"/>
  <c r="AE272" i="15" s="1"/>
  <c r="Q273" i="15"/>
  <c r="AE273" i="15" s="1"/>
  <c r="Q274" i="15"/>
  <c r="AE274" i="15" s="1"/>
  <c r="Q275" i="15"/>
  <c r="AE275" i="15" s="1"/>
  <c r="Q276" i="15"/>
  <c r="AE276" i="15" s="1"/>
  <c r="Q277" i="15"/>
  <c r="AE277" i="15" s="1"/>
  <c r="Q278" i="15"/>
  <c r="AE278" i="15" s="1"/>
  <c r="Q279" i="15"/>
  <c r="AE279" i="15" s="1"/>
  <c r="Q280" i="15"/>
  <c r="AE280" i="15" s="1"/>
  <c r="Q281" i="15"/>
  <c r="AE281" i="15" s="1"/>
  <c r="Q282" i="15"/>
  <c r="AE282" i="15" s="1"/>
  <c r="Q283" i="15"/>
  <c r="AE283" i="15" s="1"/>
  <c r="Q284" i="15"/>
  <c r="AE284" i="15" s="1"/>
  <c r="Q285" i="15"/>
  <c r="AE285" i="15" s="1"/>
  <c r="Q286" i="15"/>
  <c r="AE286" i="15" s="1"/>
  <c r="Q287" i="15"/>
  <c r="AE287" i="15" s="1"/>
  <c r="Q288" i="15"/>
  <c r="AE288" i="15" s="1"/>
  <c r="Q289" i="15"/>
  <c r="AE289" i="15" s="1"/>
  <c r="Q290" i="15"/>
  <c r="AE290" i="15" s="1"/>
  <c r="Q291" i="15"/>
  <c r="AE291" i="15" s="1"/>
  <c r="Q292" i="15"/>
  <c r="AE292" i="15" s="1"/>
  <c r="Q293" i="15"/>
  <c r="AE293" i="15" s="1"/>
  <c r="Q294" i="15"/>
  <c r="AE294" i="15" s="1"/>
  <c r="Q295" i="15"/>
  <c r="AE295" i="15" s="1"/>
  <c r="Q296" i="15"/>
  <c r="AE296" i="15" s="1"/>
  <c r="Q297" i="15"/>
  <c r="AE297" i="15" s="1"/>
  <c r="Q298" i="15"/>
  <c r="AE298" i="15" s="1"/>
  <c r="Q299" i="15"/>
  <c r="AE299" i="15" s="1"/>
  <c r="Q300" i="15"/>
  <c r="AE300" i="15" s="1"/>
  <c r="Q301" i="15"/>
  <c r="AE301" i="15" s="1"/>
  <c r="Q302" i="15"/>
  <c r="AE302" i="15" s="1"/>
  <c r="Q303" i="15"/>
  <c r="AE303" i="15" s="1"/>
  <c r="Q304" i="15"/>
  <c r="AE304" i="15" s="1"/>
  <c r="Q305" i="15"/>
  <c r="AE305" i="15" s="1"/>
  <c r="Q306" i="15"/>
  <c r="AE306" i="15" s="1"/>
  <c r="Q307" i="15"/>
  <c r="AE307" i="15" s="1"/>
  <c r="Q308" i="15"/>
  <c r="AE308" i="15" s="1"/>
  <c r="Q309" i="15"/>
  <c r="AE309" i="15" s="1"/>
  <c r="Q310" i="15"/>
  <c r="AE310" i="15" s="1"/>
  <c r="Q311" i="15"/>
  <c r="AE311" i="15" s="1"/>
  <c r="Q312" i="15"/>
  <c r="AE312" i="15" s="1"/>
  <c r="Q313" i="15"/>
  <c r="AE313" i="15" s="1"/>
  <c r="Q314" i="15"/>
  <c r="AE314" i="15" s="1"/>
  <c r="Q315" i="15"/>
  <c r="AE315" i="15" s="1"/>
  <c r="Q316" i="15"/>
  <c r="AE316" i="15" s="1"/>
  <c r="Q317" i="15"/>
  <c r="AE317" i="15" s="1"/>
  <c r="Q318" i="15"/>
  <c r="AE318" i="15" s="1"/>
  <c r="Q319" i="15"/>
  <c r="AE319" i="15" s="1"/>
  <c r="Q320" i="15"/>
  <c r="AE320" i="15" s="1"/>
  <c r="Q321" i="15"/>
  <c r="AE321" i="15" s="1"/>
  <c r="Q322" i="15"/>
  <c r="AE322" i="15" s="1"/>
  <c r="Q323" i="15"/>
  <c r="AE323" i="15" s="1"/>
  <c r="Q324" i="15"/>
  <c r="AE324" i="15" s="1"/>
  <c r="Q325" i="15"/>
  <c r="AE325" i="15" s="1"/>
  <c r="Q326" i="15"/>
  <c r="AE326" i="15" s="1"/>
  <c r="Q327" i="15"/>
  <c r="AE327" i="15" s="1"/>
  <c r="Q328" i="15"/>
  <c r="AE328" i="15" s="1"/>
  <c r="Q329" i="15"/>
  <c r="AE329" i="15" s="1"/>
  <c r="Q330" i="15"/>
  <c r="AE330" i="15" s="1"/>
  <c r="Q331" i="15"/>
  <c r="AE331" i="15" s="1"/>
  <c r="Q332" i="15"/>
  <c r="AE332" i="15" s="1"/>
  <c r="Q333" i="15"/>
  <c r="AE333" i="15" s="1"/>
  <c r="Q334" i="15"/>
  <c r="AE334" i="15" s="1"/>
  <c r="Q335" i="15"/>
  <c r="AE335" i="15" s="1"/>
  <c r="Q336" i="15"/>
  <c r="AE336" i="15" s="1"/>
  <c r="Q337" i="15"/>
  <c r="AE337" i="15" s="1"/>
  <c r="Q338" i="15"/>
  <c r="AE338" i="15" s="1"/>
  <c r="Q339" i="15"/>
  <c r="AE339" i="15" s="1"/>
  <c r="Q340" i="15"/>
  <c r="AE340" i="15" s="1"/>
  <c r="Q341" i="15"/>
  <c r="AE341" i="15" s="1"/>
  <c r="Q342" i="15"/>
  <c r="AE342" i="15" s="1"/>
  <c r="Q343" i="15"/>
  <c r="AE343" i="15" s="1"/>
  <c r="Q344" i="15"/>
  <c r="AE344" i="15" s="1"/>
  <c r="Q345" i="15"/>
  <c r="AE345" i="15" s="1"/>
  <c r="Q346" i="15"/>
  <c r="AE346" i="15" s="1"/>
  <c r="Q347" i="15"/>
  <c r="AE347" i="15" s="1"/>
  <c r="Q348" i="15"/>
  <c r="AE348" i="15" s="1"/>
  <c r="Q349" i="15"/>
  <c r="AE349" i="15" s="1"/>
  <c r="Q350" i="15"/>
  <c r="AE350" i="15" s="1"/>
  <c r="Q351" i="15"/>
  <c r="AE351" i="15" s="1"/>
  <c r="Q352" i="15"/>
  <c r="AE352" i="15" s="1"/>
  <c r="Q353" i="15"/>
  <c r="AE353" i="15" s="1"/>
  <c r="Q354" i="15"/>
  <c r="AE354" i="15" s="1"/>
  <c r="Q355" i="15"/>
  <c r="AE355" i="15" s="1"/>
  <c r="Q356" i="15"/>
  <c r="AE356" i="15" s="1"/>
  <c r="Q357" i="15"/>
  <c r="AE357" i="15" s="1"/>
  <c r="Q358" i="15"/>
  <c r="AE358" i="15" s="1"/>
  <c r="Q359" i="15"/>
  <c r="AE359" i="15" s="1"/>
  <c r="Q360" i="15"/>
  <c r="AE360" i="15" s="1"/>
  <c r="Q361" i="15"/>
  <c r="AE361" i="15" s="1"/>
  <c r="Q362" i="15"/>
  <c r="AE362" i="15" s="1"/>
  <c r="Q363" i="15"/>
  <c r="AE363" i="15" s="1"/>
  <c r="Q364" i="15"/>
  <c r="AE364" i="15" s="1"/>
  <c r="Q365" i="15"/>
  <c r="AE365" i="15" s="1"/>
  <c r="Q366" i="15"/>
  <c r="AE366" i="15" s="1"/>
  <c r="Q367" i="15"/>
  <c r="AE367" i="15" s="1"/>
  <c r="Q368" i="15"/>
  <c r="AE368" i="15" s="1"/>
  <c r="Q369" i="15"/>
  <c r="AE369" i="15" s="1"/>
  <c r="Q370" i="15"/>
  <c r="AE370" i="15" s="1"/>
  <c r="Q371" i="15"/>
  <c r="AE371" i="15" s="1"/>
  <c r="Q372" i="15"/>
  <c r="AE372" i="15" s="1"/>
  <c r="Q373" i="15"/>
  <c r="AE373" i="15" s="1"/>
  <c r="Q374" i="15"/>
  <c r="AE374" i="15" s="1"/>
  <c r="Q375" i="15"/>
  <c r="AE375" i="15" s="1"/>
  <c r="Q376" i="15"/>
  <c r="AE376" i="15" s="1"/>
  <c r="Q377" i="15"/>
  <c r="AE377" i="15" s="1"/>
  <c r="Q378" i="15"/>
  <c r="AE378" i="15" s="1"/>
  <c r="Q379" i="15"/>
  <c r="AE379" i="15" s="1"/>
  <c r="Q380" i="15"/>
  <c r="AE380" i="15" s="1"/>
  <c r="Q381" i="15"/>
  <c r="AE381" i="15" s="1"/>
  <c r="Q382" i="15"/>
  <c r="AE382" i="15" s="1"/>
  <c r="Q383" i="15"/>
  <c r="AE383" i="15" s="1"/>
  <c r="Q384" i="15"/>
  <c r="AE384" i="15" s="1"/>
  <c r="Q385" i="15"/>
  <c r="AE385" i="15" s="1"/>
  <c r="Q386" i="15"/>
  <c r="AE386" i="15" s="1"/>
  <c r="Q387" i="15"/>
  <c r="AE387" i="15" s="1"/>
  <c r="Q388" i="15"/>
  <c r="AE388" i="15" s="1"/>
  <c r="Q389" i="15"/>
  <c r="AE389" i="15" s="1"/>
  <c r="Q390" i="15"/>
  <c r="AE390" i="15" s="1"/>
  <c r="Q391" i="15"/>
  <c r="AE391" i="15" s="1"/>
  <c r="Q392" i="15"/>
  <c r="AE392" i="15" s="1"/>
  <c r="Q393" i="15"/>
  <c r="AE393" i="15" s="1"/>
  <c r="Q394" i="15"/>
  <c r="AE394" i="15" s="1"/>
  <c r="Q395" i="15"/>
  <c r="AE395" i="15" s="1"/>
  <c r="Q396" i="15"/>
  <c r="AE396" i="15" s="1"/>
  <c r="Q397" i="15"/>
  <c r="AE397" i="15" s="1"/>
  <c r="Q398" i="15"/>
  <c r="AE398" i="15" s="1"/>
  <c r="Q399" i="15"/>
  <c r="AE399" i="15" s="1"/>
  <c r="Q400" i="15"/>
  <c r="AE400" i="15" s="1"/>
  <c r="Q401" i="15"/>
  <c r="AE401" i="15" s="1"/>
  <c r="Q402" i="15"/>
  <c r="AE402" i="15" s="1"/>
  <c r="Q403" i="15"/>
  <c r="AE403" i="15" s="1"/>
  <c r="Q404" i="15"/>
  <c r="AE404" i="15" s="1"/>
  <c r="Q405" i="15"/>
  <c r="AE405" i="15" s="1"/>
  <c r="Q406" i="15"/>
  <c r="AE406" i="15" s="1"/>
  <c r="Q407" i="15"/>
  <c r="AE407" i="15" s="1"/>
  <c r="Q408" i="15"/>
  <c r="AE408" i="15" s="1"/>
  <c r="Q409" i="15"/>
  <c r="AE409" i="15" s="1"/>
  <c r="Q410" i="15"/>
  <c r="AE410" i="15" s="1"/>
  <c r="Q411" i="15"/>
  <c r="AE411" i="15" s="1"/>
  <c r="Q412" i="15"/>
  <c r="AE412" i="15" s="1"/>
  <c r="Q413" i="15"/>
  <c r="AE413" i="15" s="1"/>
  <c r="Q414" i="15"/>
  <c r="AE414" i="15" s="1"/>
  <c r="Q415" i="15"/>
  <c r="AE415" i="15" s="1"/>
  <c r="Q416" i="15"/>
  <c r="AE416" i="15" s="1"/>
  <c r="Q417" i="15"/>
  <c r="AE417" i="15" s="1"/>
  <c r="Q418" i="15"/>
  <c r="AE418" i="15" s="1"/>
  <c r="Q419" i="15"/>
  <c r="AE419" i="15" s="1"/>
  <c r="Q420" i="15"/>
  <c r="AE420" i="15" s="1"/>
  <c r="Q421" i="15"/>
  <c r="AE421" i="15" s="1"/>
  <c r="Q422" i="15"/>
  <c r="AE422" i="15" s="1"/>
  <c r="Q423" i="15"/>
  <c r="AE423" i="15" s="1"/>
  <c r="Q424" i="15"/>
  <c r="AE424" i="15" s="1"/>
  <c r="Q425" i="15"/>
  <c r="AE425" i="15" s="1"/>
  <c r="Q426" i="15"/>
  <c r="AE426" i="15" s="1"/>
  <c r="Q427" i="15"/>
  <c r="AE427" i="15" s="1"/>
  <c r="Q428" i="15"/>
  <c r="AE428" i="15" s="1"/>
  <c r="Q429" i="15"/>
  <c r="AE429" i="15" s="1"/>
  <c r="Q430" i="15"/>
  <c r="AE430" i="15" s="1"/>
  <c r="Q431" i="15"/>
  <c r="AE431" i="15" s="1"/>
  <c r="Q432" i="15"/>
  <c r="AE432" i="15" s="1"/>
  <c r="Q433" i="15"/>
  <c r="AE433" i="15" s="1"/>
  <c r="Q434" i="15"/>
  <c r="AE434" i="15" s="1"/>
  <c r="Q435" i="15"/>
  <c r="AE435" i="15" s="1"/>
  <c r="Q436" i="15"/>
  <c r="AE436" i="15" s="1"/>
  <c r="Q437" i="15"/>
  <c r="AE437" i="15" s="1"/>
  <c r="Q438" i="15"/>
  <c r="AE438" i="15" s="1"/>
  <c r="Q439" i="15"/>
  <c r="AE439" i="15" s="1"/>
  <c r="Q440" i="15"/>
  <c r="AE440" i="15" s="1"/>
  <c r="Q441" i="15"/>
  <c r="AE441" i="15" s="1"/>
  <c r="Q442" i="15"/>
  <c r="AE442" i="15" s="1"/>
  <c r="Q443" i="15"/>
  <c r="AE443" i="15" s="1"/>
  <c r="Q444" i="15"/>
  <c r="AE444" i="15" s="1"/>
  <c r="Q445" i="15"/>
  <c r="AE445" i="15" s="1"/>
  <c r="Q446" i="15"/>
  <c r="AE446" i="15" s="1"/>
  <c r="Q447" i="15"/>
  <c r="AE447" i="15" s="1"/>
  <c r="Q448" i="15"/>
  <c r="AE448" i="15" s="1"/>
  <c r="Q449" i="15"/>
  <c r="AE449" i="15" s="1"/>
  <c r="Q450" i="15"/>
  <c r="AE450" i="15" s="1"/>
  <c r="Q451" i="15"/>
  <c r="AE451" i="15" s="1"/>
  <c r="Q452" i="15"/>
  <c r="AE452" i="15" s="1"/>
  <c r="Q453" i="15"/>
  <c r="AE453" i="15" s="1"/>
  <c r="Q454" i="15"/>
  <c r="AE454" i="15" s="1"/>
  <c r="Q455" i="15"/>
  <c r="AE455" i="15" s="1"/>
  <c r="Q456" i="15"/>
  <c r="AE456" i="15" s="1"/>
  <c r="Q457" i="15"/>
  <c r="AE457" i="15" s="1"/>
  <c r="Q458" i="15"/>
  <c r="AE458" i="15" s="1"/>
  <c r="Q459" i="15"/>
  <c r="AE459" i="15" s="1"/>
  <c r="Q460" i="15"/>
  <c r="AE460" i="15" s="1"/>
  <c r="Q461" i="15"/>
  <c r="AE461" i="15" s="1"/>
  <c r="Q462" i="15"/>
  <c r="AE462" i="15" s="1"/>
  <c r="Q463" i="15"/>
  <c r="AE463" i="15" s="1"/>
  <c r="Q464" i="15"/>
  <c r="AE464" i="15" s="1"/>
  <c r="Q465" i="15"/>
  <c r="AE465" i="15" s="1"/>
  <c r="Q466" i="15"/>
  <c r="AE466" i="15" s="1"/>
  <c r="Q467" i="15"/>
  <c r="AE467" i="15" s="1"/>
  <c r="Q468" i="15"/>
  <c r="AE468" i="15" s="1"/>
  <c r="Q469" i="15"/>
  <c r="AE469" i="15" s="1"/>
  <c r="Q470" i="15"/>
  <c r="AE470" i="15" s="1"/>
  <c r="Q471" i="15"/>
  <c r="AE471" i="15" s="1"/>
  <c r="Q472" i="15"/>
  <c r="AE472" i="15" s="1"/>
  <c r="Q473" i="15"/>
  <c r="AE473" i="15" s="1"/>
  <c r="Q474" i="15"/>
  <c r="AE474" i="15" s="1"/>
  <c r="Q475" i="15"/>
  <c r="AE475" i="15" s="1"/>
  <c r="Q476" i="15"/>
  <c r="AE476" i="15" s="1"/>
  <c r="Q477" i="15"/>
  <c r="AE477" i="15" s="1"/>
  <c r="Q478" i="15"/>
  <c r="AE478" i="15" s="1"/>
  <c r="Q479" i="15"/>
  <c r="AE479" i="15" s="1"/>
  <c r="Q480" i="15"/>
  <c r="AE480" i="15" s="1"/>
  <c r="Q481" i="15"/>
  <c r="AE481" i="15" s="1"/>
  <c r="Q482" i="15"/>
  <c r="AE482" i="15" s="1"/>
  <c r="Q483" i="15"/>
  <c r="AE483" i="15" s="1"/>
  <c r="Q484" i="15"/>
  <c r="AE484" i="15" s="1"/>
  <c r="Q485" i="15"/>
  <c r="AE485" i="15" s="1"/>
  <c r="Q486" i="15"/>
  <c r="AE486" i="15" s="1"/>
  <c r="Q487" i="15"/>
  <c r="AE487" i="15" s="1"/>
  <c r="Q488" i="15"/>
  <c r="AE488" i="15" s="1"/>
  <c r="Q489" i="15"/>
  <c r="AE489" i="15" s="1"/>
  <c r="Q490" i="15"/>
  <c r="AE490" i="15" s="1"/>
  <c r="Q491" i="15"/>
  <c r="AE491" i="15" s="1"/>
  <c r="Q492" i="15"/>
  <c r="AE492" i="15" s="1"/>
  <c r="Q493" i="15"/>
  <c r="AE493" i="15" s="1"/>
  <c r="Q494" i="15"/>
  <c r="AE494" i="15" s="1"/>
  <c r="Q495" i="15"/>
  <c r="AE495" i="15" s="1"/>
  <c r="Q496" i="15"/>
  <c r="AE496" i="15" s="1"/>
  <c r="Q497" i="15"/>
  <c r="AE497" i="15" s="1"/>
  <c r="Q498" i="15"/>
  <c r="AE498" i="15" s="1"/>
  <c r="Q499" i="15"/>
  <c r="AE499" i="15" s="1"/>
  <c r="Q500" i="15"/>
  <c r="AE500" i="15" s="1"/>
  <c r="Q501" i="15"/>
  <c r="AE501" i="15" s="1"/>
  <c r="Q502" i="15"/>
  <c r="AE502" i="15" s="1"/>
  <c r="Q503" i="15"/>
  <c r="AE503" i="15" s="1"/>
  <c r="Q504" i="15"/>
  <c r="AE504" i="15" s="1"/>
  <c r="Q505" i="15"/>
  <c r="AE505" i="15" s="1"/>
  <c r="Q506" i="15"/>
  <c r="AE506" i="15" s="1"/>
  <c r="Q507" i="15"/>
  <c r="AE507" i="15" s="1"/>
  <c r="Q508" i="15"/>
  <c r="AE508" i="15" s="1"/>
  <c r="Q509" i="15"/>
  <c r="AE509" i="15" s="1"/>
  <c r="Q510" i="15"/>
  <c r="AE510" i="15" s="1"/>
  <c r="Q511" i="15"/>
  <c r="AE511" i="15" s="1"/>
  <c r="Q512" i="15"/>
  <c r="AE512" i="15" s="1"/>
  <c r="Q513" i="15"/>
  <c r="AE513" i="15" s="1"/>
  <c r="Q514" i="15"/>
  <c r="AE514" i="15" s="1"/>
  <c r="Q515" i="15"/>
  <c r="AE515" i="15" s="1"/>
  <c r="Q516" i="15"/>
  <c r="AE516" i="15" s="1"/>
  <c r="Q517" i="15"/>
  <c r="AE517" i="15" s="1"/>
  <c r="Q518" i="15"/>
  <c r="AE518" i="15" s="1"/>
  <c r="Q519" i="15"/>
  <c r="AE519" i="15" s="1"/>
  <c r="Q520" i="15"/>
  <c r="AE520" i="15" s="1"/>
  <c r="Q521" i="15"/>
  <c r="AE521" i="15" s="1"/>
  <c r="Q522" i="15"/>
  <c r="AE522" i="15" s="1"/>
  <c r="Q523" i="15"/>
  <c r="AE523" i="15" s="1"/>
  <c r="Q524" i="15"/>
  <c r="AE524" i="15" s="1"/>
  <c r="Q525" i="15"/>
  <c r="AE525" i="15" s="1"/>
  <c r="Q526" i="15"/>
  <c r="AE526" i="15" s="1"/>
  <c r="Q527" i="15"/>
  <c r="AE527" i="15" s="1"/>
  <c r="Q528" i="15"/>
  <c r="AE528" i="15" s="1"/>
  <c r="Q529" i="15"/>
  <c r="AE529" i="15" s="1"/>
  <c r="Q530" i="15"/>
  <c r="AE530" i="15" s="1"/>
  <c r="Q531" i="15"/>
  <c r="AE531" i="15" s="1"/>
  <c r="Q532" i="15"/>
  <c r="AE532" i="15" s="1"/>
  <c r="Q533" i="15"/>
  <c r="AE533" i="15" s="1"/>
  <c r="Q534" i="15"/>
  <c r="AE534" i="15" s="1"/>
  <c r="Q535" i="15"/>
  <c r="AE535" i="15" s="1"/>
  <c r="Q536" i="15"/>
  <c r="AE536" i="15" s="1"/>
  <c r="Q537" i="15"/>
  <c r="AE537" i="15" s="1"/>
  <c r="Q538" i="15"/>
  <c r="AE538" i="15" s="1"/>
  <c r="Q539" i="15"/>
  <c r="AE539" i="15" s="1"/>
  <c r="Q540" i="15"/>
  <c r="AE540" i="15" s="1"/>
  <c r="Q541" i="15"/>
  <c r="AE541" i="15" s="1"/>
  <c r="Q542" i="15"/>
  <c r="AE542" i="15" s="1"/>
  <c r="Q543" i="15"/>
  <c r="AE543" i="15" s="1"/>
  <c r="Q544" i="15"/>
  <c r="AE544" i="15" s="1"/>
  <c r="Q545" i="15"/>
  <c r="AE545" i="15" s="1"/>
  <c r="Q546" i="15"/>
  <c r="AE546" i="15" s="1"/>
  <c r="Q547" i="15"/>
  <c r="AE547" i="15" s="1"/>
  <c r="Q548" i="15"/>
  <c r="AE548" i="15" s="1"/>
  <c r="Q549" i="15"/>
  <c r="AE549" i="15" s="1"/>
  <c r="Q550" i="15"/>
  <c r="AE550" i="15" s="1"/>
  <c r="Q551" i="15"/>
  <c r="AE551" i="15" s="1"/>
  <c r="Q552" i="15"/>
  <c r="AE552" i="15" s="1"/>
  <c r="Q553" i="15"/>
  <c r="AE553" i="15" s="1"/>
  <c r="Q554" i="15"/>
  <c r="AE554" i="15" s="1"/>
  <c r="Q555" i="15"/>
  <c r="AE555" i="15" s="1"/>
  <c r="Q556" i="15"/>
  <c r="AE556" i="15" s="1"/>
  <c r="Q557" i="15"/>
  <c r="AE557" i="15" s="1"/>
  <c r="Q558" i="15"/>
  <c r="AE558" i="15" s="1"/>
  <c r="Q559" i="15"/>
  <c r="AE559" i="15" s="1"/>
  <c r="Q560" i="15"/>
  <c r="AE560" i="15" s="1"/>
  <c r="Q561" i="15"/>
  <c r="AE561" i="15" s="1"/>
  <c r="Q562" i="15"/>
  <c r="AE562" i="15" s="1"/>
  <c r="Q563" i="15"/>
  <c r="AE563" i="15" s="1"/>
  <c r="Q564" i="15"/>
  <c r="AE564" i="15" s="1"/>
  <c r="Q565" i="15"/>
  <c r="AE565" i="15" s="1"/>
  <c r="Q566" i="15"/>
  <c r="AE566" i="15" s="1"/>
  <c r="Q567" i="15"/>
  <c r="AE567" i="15" s="1"/>
  <c r="Q568" i="15"/>
  <c r="AE568" i="15" s="1"/>
  <c r="Q569" i="15"/>
  <c r="AE569" i="15" s="1"/>
  <c r="Q570" i="15"/>
  <c r="AE570" i="15" s="1"/>
  <c r="Q571" i="15"/>
  <c r="AE571" i="15" s="1"/>
  <c r="Q572" i="15"/>
  <c r="AE572" i="15" s="1"/>
  <c r="Q573" i="15"/>
  <c r="AE573" i="15" s="1"/>
  <c r="Q574" i="15"/>
  <c r="AE574" i="15" s="1"/>
  <c r="Q575" i="15"/>
  <c r="AE575" i="15" s="1"/>
  <c r="Q576" i="15"/>
  <c r="AE576" i="15" s="1"/>
  <c r="Q577" i="15"/>
  <c r="AE577" i="15" s="1"/>
  <c r="Q578" i="15"/>
  <c r="AE578" i="15" s="1"/>
  <c r="Q579" i="15"/>
  <c r="AE579" i="15" s="1"/>
  <c r="Q580" i="15"/>
  <c r="AE580" i="15" s="1"/>
  <c r="Q581" i="15"/>
  <c r="AE581" i="15" s="1"/>
  <c r="Q582" i="15"/>
  <c r="AE582" i="15" s="1"/>
  <c r="Q583" i="15"/>
  <c r="AE583" i="15" s="1"/>
  <c r="Q584" i="15"/>
  <c r="AE584" i="15" s="1"/>
  <c r="Q585" i="15"/>
  <c r="AE585" i="15" s="1"/>
  <c r="Q586" i="15"/>
  <c r="AE586" i="15" s="1"/>
  <c r="Q587" i="15"/>
  <c r="AE587" i="15" s="1"/>
  <c r="Q588" i="15"/>
  <c r="AE588" i="15" s="1"/>
  <c r="Q589" i="15"/>
  <c r="AE589" i="15" s="1"/>
  <c r="Q590" i="15"/>
  <c r="AE590" i="15" s="1"/>
  <c r="Q591" i="15"/>
  <c r="AE591" i="15" s="1"/>
  <c r="Q592" i="15"/>
  <c r="AE592" i="15" s="1"/>
  <c r="Q593" i="15"/>
  <c r="AE593" i="15" s="1"/>
  <c r="Q594" i="15"/>
  <c r="AE594" i="15" s="1"/>
  <c r="Q595" i="15"/>
  <c r="AE595" i="15" s="1"/>
  <c r="Q596" i="15"/>
  <c r="AE596" i="15" s="1"/>
  <c r="Q597" i="15"/>
  <c r="AE597" i="15" s="1"/>
  <c r="Q598" i="15"/>
  <c r="AE598" i="15" s="1"/>
  <c r="Q599" i="15"/>
  <c r="AE599" i="15" s="1"/>
  <c r="Q600" i="15"/>
  <c r="AE600" i="15" s="1"/>
  <c r="Q601" i="15"/>
  <c r="AE601" i="15" s="1"/>
  <c r="Q602" i="15"/>
  <c r="AE602" i="15" s="1"/>
  <c r="Q603" i="15"/>
  <c r="AE603" i="15" s="1"/>
  <c r="Q604" i="15"/>
  <c r="AE604" i="15" s="1"/>
  <c r="Q605" i="15"/>
  <c r="AE605" i="15" s="1"/>
  <c r="Q606" i="15"/>
  <c r="AE606" i="15" s="1"/>
  <c r="Q607" i="15"/>
  <c r="AE607" i="15" s="1"/>
  <c r="Q608" i="15"/>
  <c r="AE608" i="15" s="1"/>
  <c r="Q609" i="15"/>
  <c r="AE609" i="15" s="1"/>
  <c r="Q610" i="15"/>
  <c r="AE610" i="15" s="1"/>
  <c r="Q611" i="15"/>
  <c r="AE611" i="15" s="1"/>
  <c r="Q612" i="15"/>
  <c r="AE612" i="15" s="1"/>
  <c r="Q613" i="15"/>
  <c r="AE613" i="15" s="1"/>
  <c r="Q614" i="15"/>
  <c r="AE614" i="15" s="1"/>
  <c r="Q615" i="15"/>
  <c r="AE615" i="15" s="1"/>
  <c r="Q616" i="15"/>
  <c r="AE616" i="15" s="1"/>
  <c r="Q617" i="15"/>
  <c r="AE617" i="15" s="1"/>
  <c r="Q618" i="15"/>
  <c r="AE618" i="15" s="1"/>
  <c r="Q619" i="15"/>
  <c r="AE619" i="15" s="1"/>
  <c r="Q620" i="15"/>
  <c r="AE620" i="15" s="1"/>
  <c r="Q621" i="15"/>
  <c r="AE621" i="15" s="1"/>
  <c r="Q622" i="15"/>
  <c r="AE622" i="15" s="1"/>
  <c r="Q623" i="15"/>
  <c r="AE623" i="15" s="1"/>
  <c r="Q624" i="15"/>
  <c r="AE624" i="15" s="1"/>
  <c r="Q625" i="15"/>
  <c r="AE625" i="15" s="1"/>
  <c r="Q626" i="15"/>
  <c r="AE626" i="15" s="1"/>
  <c r="Q627" i="15"/>
  <c r="AE627" i="15" s="1"/>
  <c r="Q628" i="15"/>
  <c r="AE628" i="15" s="1"/>
  <c r="Q629" i="15"/>
  <c r="AE629" i="15" s="1"/>
  <c r="Q630" i="15"/>
  <c r="AE630" i="15" s="1"/>
  <c r="Q631" i="15"/>
  <c r="AE631" i="15" s="1"/>
  <c r="Q632" i="15"/>
  <c r="AE632" i="15" s="1"/>
  <c r="Q633" i="15"/>
  <c r="AE633" i="15" s="1"/>
  <c r="Q634" i="15"/>
  <c r="AE634" i="15" s="1"/>
  <c r="Q635" i="15"/>
  <c r="AE635" i="15" s="1"/>
  <c r="Q636" i="15"/>
  <c r="AE636" i="15" s="1"/>
  <c r="Q637" i="15"/>
  <c r="AE637" i="15" s="1"/>
  <c r="Q638" i="15"/>
  <c r="AE638" i="15" s="1"/>
  <c r="Q639" i="15"/>
  <c r="AE639" i="15" s="1"/>
  <c r="Q640" i="15"/>
  <c r="AE640" i="15" s="1"/>
  <c r="Q641" i="15"/>
  <c r="AE641" i="15" s="1"/>
  <c r="Q642" i="15"/>
  <c r="AE642" i="15" s="1"/>
  <c r="Q643" i="15"/>
  <c r="AE643" i="15" s="1"/>
  <c r="Q644" i="15"/>
  <c r="AE644" i="15" s="1"/>
  <c r="Q645" i="15"/>
  <c r="AE645" i="15" s="1"/>
  <c r="Q646" i="15"/>
  <c r="AE646" i="15" s="1"/>
  <c r="Q647" i="15"/>
  <c r="AE647" i="15" s="1"/>
  <c r="Q648" i="15"/>
  <c r="AE648" i="15" s="1"/>
  <c r="Q649" i="15"/>
  <c r="AE649" i="15" s="1"/>
  <c r="Q650" i="15"/>
  <c r="AE650" i="15" s="1"/>
  <c r="Q651" i="15"/>
  <c r="AE651" i="15" s="1"/>
  <c r="Q652" i="15"/>
  <c r="AE652" i="15" s="1"/>
  <c r="Q653" i="15"/>
  <c r="AE653" i="15" s="1"/>
  <c r="Q654" i="15"/>
  <c r="AE654" i="15" s="1"/>
  <c r="Q655" i="15"/>
  <c r="AE655" i="15" s="1"/>
  <c r="Q656" i="15"/>
  <c r="AE656" i="15" s="1"/>
  <c r="Q657" i="15"/>
  <c r="AE657" i="15" s="1"/>
  <c r="Q658" i="15"/>
  <c r="AE658" i="15" s="1"/>
  <c r="Q659" i="15"/>
  <c r="AE659" i="15" s="1"/>
  <c r="Q660" i="15"/>
  <c r="AE660" i="15" s="1"/>
  <c r="Q661" i="15"/>
  <c r="AE661" i="15" s="1"/>
  <c r="Q662" i="15"/>
  <c r="AE662" i="15" s="1"/>
  <c r="Q663" i="15"/>
  <c r="AE663" i="15" s="1"/>
  <c r="Q664" i="15"/>
  <c r="AE664" i="15" s="1"/>
  <c r="Q665" i="15"/>
  <c r="AE665" i="15" s="1"/>
  <c r="Q666" i="15"/>
  <c r="AE666" i="15" s="1"/>
  <c r="Q667" i="15"/>
  <c r="AE667" i="15" s="1"/>
  <c r="Q668" i="15"/>
  <c r="AE668" i="15" s="1"/>
  <c r="Q669" i="15"/>
  <c r="AE669" i="15" s="1"/>
  <c r="Q670" i="15"/>
  <c r="AE670" i="15" s="1"/>
  <c r="Q671" i="15"/>
  <c r="AE671" i="15" s="1"/>
  <c r="Q672" i="15"/>
  <c r="AE672" i="15" s="1"/>
  <c r="Q673" i="15"/>
  <c r="AE673" i="15" s="1"/>
  <c r="Q674" i="15"/>
  <c r="AE674" i="15" s="1"/>
  <c r="Q675" i="15"/>
  <c r="AE675" i="15" s="1"/>
  <c r="Q676" i="15"/>
  <c r="AE676" i="15" s="1"/>
  <c r="Q677" i="15"/>
  <c r="AE677" i="15" s="1"/>
  <c r="Q678" i="15"/>
  <c r="AE678" i="15" s="1"/>
  <c r="Q679" i="15"/>
  <c r="AE679" i="15" s="1"/>
  <c r="Q680" i="15"/>
  <c r="AE680" i="15" s="1"/>
  <c r="Q681" i="15"/>
  <c r="AE681" i="15" s="1"/>
  <c r="Q682" i="15"/>
  <c r="AE682" i="15" s="1"/>
  <c r="Q683" i="15"/>
  <c r="AE683" i="15" s="1"/>
  <c r="Q684" i="15"/>
  <c r="AE684" i="15" s="1"/>
  <c r="Q685" i="15"/>
  <c r="AE685" i="15" s="1"/>
  <c r="Q686" i="15"/>
  <c r="AE686" i="15" s="1"/>
  <c r="Q687" i="15"/>
  <c r="AE687" i="15" s="1"/>
  <c r="Q688" i="15"/>
  <c r="AE688" i="15" s="1"/>
  <c r="Q689" i="15"/>
  <c r="AE689" i="15" s="1"/>
  <c r="Q690" i="15"/>
  <c r="AE690" i="15" s="1"/>
  <c r="Q691" i="15"/>
  <c r="AE691" i="15" s="1"/>
  <c r="Q692" i="15"/>
  <c r="AE692" i="15" s="1"/>
  <c r="Q693" i="15"/>
  <c r="AE693" i="15" s="1"/>
  <c r="Q694" i="15"/>
  <c r="AE694" i="15" s="1"/>
  <c r="Q695" i="15"/>
  <c r="AE695" i="15" s="1"/>
  <c r="Q696" i="15"/>
  <c r="AE696" i="15" s="1"/>
  <c r="Q697" i="15"/>
  <c r="AE697" i="15" s="1"/>
  <c r="Q698" i="15"/>
  <c r="AE698" i="15" s="1"/>
  <c r="Q699" i="15"/>
  <c r="AE699" i="15" s="1"/>
  <c r="Q700" i="15"/>
  <c r="AE700" i="15" s="1"/>
  <c r="Q701" i="15"/>
  <c r="AE701" i="15" s="1"/>
  <c r="Q702" i="15"/>
  <c r="AE702" i="15" s="1"/>
  <c r="Q703" i="15"/>
  <c r="AE703" i="15" s="1"/>
  <c r="Q704" i="15"/>
  <c r="AE704" i="15" s="1"/>
  <c r="Q705" i="15"/>
  <c r="AE705" i="15" s="1"/>
  <c r="Q706" i="15"/>
  <c r="AE706" i="15" s="1"/>
  <c r="Q707" i="15"/>
  <c r="AE707" i="15" s="1"/>
  <c r="Q708" i="15"/>
  <c r="AE708" i="15" s="1"/>
  <c r="Q709" i="15"/>
  <c r="AE709" i="15" s="1"/>
  <c r="Q710" i="15"/>
  <c r="AE710" i="15" s="1"/>
  <c r="Q711" i="15"/>
  <c r="AE711" i="15" s="1"/>
  <c r="Q712" i="15"/>
  <c r="AE712" i="15" s="1"/>
  <c r="Q713" i="15"/>
  <c r="AE713" i="15" s="1"/>
  <c r="Q714" i="15"/>
  <c r="AE714" i="15" s="1"/>
  <c r="Q715" i="15"/>
  <c r="AE715" i="15" s="1"/>
  <c r="Q716" i="15"/>
  <c r="AE716" i="15" s="1"/>
  <c r="Q717" i="15"/>
  <c r="AE717" i="15" s="1"/>
  <c r="Q718" i="15"/>
  <c r="AE718" i="15" s="1"/>
  <c r="Q719" i="15"/>
  <c r="AE719" i="15" s="1"/>
  <c r="Q720" i="15"/>
  <c r="AE720" i="15" s="1"/>
  <c r="Q721" i="15"/>
  <c r="AE721" i="15" s="1"/>
  <c r="Q722" i="15"/>
  <c r="AE722" i="15" s="1"/>
  <c r="Q723" i="15"/>
  <c r="AE723" i="15" s="1"/>
  <c r="Q724" i="15"/>
  <c r="AE724" i="15" s="1"/>
  <c r="Q725" i="15"/>
  <c r="AE725" i="15" s="1"/>
  <c r="Q726" i="15"/>
  <c r="AE726" i="15" s="1"/>
  <c r="Q727" i="15"/>
  <c r="AE727" i="15" s="1"/>
  <c r="Q728" i="15"/>
  <c r="AE728" i="15" s="1"/>
  <c r="Q729" i="15"/>
  <c r="AE729" i="15" s="1"/>
  <c r="Q730" i="15"/>
  <c r="AE730" i="15" s="1"/>
  <c r="Q731" i="15"/>
  <c r="AE731" i="15" s="1"/>
  <c r="Q732" i="15"/>
  <c r="AE732" i="15" s="1"/>
  <c r="Q733" i="15"/>
  <c r="AE733" i="15" s="1"/>
  <c r="Q734" i="15"/>
  <c r="AE734" i="15" s="1"/>
  <c r="Q735" i="15"/>
  <c r="AE735" i="15" s="1"/>
  <c r="Q736" i="15"/>
  <c r="AE736" i="15" s="1"/>
  <c r="Q737" i="15"/>
  <c r="AE737" i="15" s="1"/>
  <c r="Q738" i="15"/>
  <c r="AE738" i="15" s="1"/>
  <c r="Q739" i="15"/>
  <c r="AE739" i="15" s="1"/>
  <c r="Q740" i="15"/>
  <c r="AE740" i="15" s="1"/>
  <c r="Q741" i="15"/>
  <c r="AE741" i="15" s="1"/>
  <c r="Q742" i="15"/>
  <c r="AE742" i="15" s="1"/>
  <c r="Q743" i="15"/>
  <c r="AE743" i="15" s="1"/>
  <c r="Q744" i="15"/>
  <c r="AE744" i="15" s="1"/>
  <c r="Q745" i="15"/>
  <c r="AE745" i="15" s="1"/>
  <c r="Q746" i="15"/>
  <c r="AE746" i="15" s="1"/>
  <c r="Q747" i="15"/>
  <c r="AE747" i="15" s="1"/>
  <c r="Q748" i="15"/>
  <c r="AE748" i="15" s="1"/>
  <c r="Q749" i="15"/>
  <c r="AE749" i="15" s="1"/>
  <c r="Q750" i="15"/>
  <c r="AE750" i="15" s="1"/>
  <c r="Q751" i="15"/>
  <c r="AE751" i="15" s="1"/>
  <c r="Q752" i="15"/>
  <c r="AE752" i="15" s="1"/>
  <c r="Q753" i="15"/>
  <c r="AE753" i="15" s="1"/>
  <c r="Q754" i="15"/>
  <c r="AE754" i="15" s="1"/>
  <c r="Q755" i="15"/>
  <c r="AE755" i="15" s="1"/>
  <c r="Q756" i="15"/>
  <c r="AE756" i="15" s="1"/>
  <c r="Q757" i="15"/>
  <c r="AE757" i="15" s="1"/>
  <c r="Q758" i="15"/>
  <c r="AE758" i="15" s="1"/>
  <c r="Q759" i="15"/>
  <c r="AE759" i="15" s="1"/>
  <c r="Q760" i="15"/>
  <c r="AE760" i="15" s="1"/>
  <c r="Q761" i="15"/>
  <c r="AE761" i="15" s="1"/>
  <c r="Q762" i="15"/>
  <c r="AE762" i="15" s="1"/>
  <c r="Q763" i="15"/>
  <c r="AE763" i="15" s="1"/>
  <c r="Q764" i="15"/>
  <c r="AE764" i="15" s="1"/>
  <c r="Q765" i="15"/>
  <c r="AE765" i="15" s="1"/>
  <c r="Q766" i="15"/>
  <c r="AE766" i="15" s="1"/>
  <c r="Q767" i="15"/>
  <c r="AE767" i="15" s="1"/>
  <c r="Q768" i="15"/>
  <c r="AE768" i="15" s="1"/>
  <c r="Q769" i="15"/>
  <c r="AE769" i="15" s="1"/>
  <c r="Q770" i="15"/>
  <c r="AE770" i="15" s="1"/>
  <c r="Q771" i="15"/>
  <c r="AE771" i="15" s="1"/>
  <c r="Q772" i="15"/>
  <c r="AE772" i="15" s="1"/>
  <c r="Q773" i="15"/>
  <c r="AE773" i="15" s="1"/>
  <c r="Q774" i="15"/>
  <c r="AE774" i="15" s="1"/>
  <c r="Q775" i="15"/>
  <c r="AE775" i="15" s="1"/>
  <c r="Q776" i="15"/>
  <c r="AE776" i="15" s="1"/>
  <c r="Q777" i="15"/>
  <c r="AE777" i="15" s="1"/>
  <c r="Q778" i="15"/>
  <c r="AE778" i="15" s="1"/>
  <c r="Q779" i="15"/>
  <c r="AE779" i="15" s="1"/>
  <c r="Q780" i="15"/>
  <c r="AE780" i="15" s="1"/>
  <c r="Q781" i="15"/>
  <c r="AE781" i="15" s="1"/>
  <c r="Q782" i="15"/>
  <c r="AE782" i="15" s="1"/>
  <c r="Q783" i="15"/>
  <c r="AE783" i="15" s="1"/>
  <c r="Q784" i="15"/>
  <c r="AE784" i="15" s="1"/>
  <c r="Q785" i="15"/>
  <c r="AE785" i="15" s="1"/>
  <c r="Q786" i="15"/>
  <c r="AE786" i="15" s="1"/>
  <c r="Q787" i="15"/>
  <c r="AE787" i="15" s="1"/>
  <c r="Q788" i="15"/>
  <c r="AE788" i="15" s="1"/>
  <c r="Q789" i="15"/>
  <c r="AE789" i="15" s="1"/>
  <c r="Q790" i="15"/>
  <c r="AE790" i="15" s="1"/>
  <c r="Q791" i="15"/>
  <c r="AE791" i="15" s="1"/>
  <c r="Q792" i="15"/>
  <c r="AE792" i="15" s="1"/>
  <c r="Q793" i="15"/>
  <c r="AE793" i="15" s="1"/>
  <c r="Q794" i="15"/>
  <c r="AE794" i="15" s="1"/>
  <c r="Q795" i="15"/>
  <c r="AE795" i="15" s="1"/>
  <c r="Q796" i="15"/>
  <c r="AE796" i="15" s="1"/>
  <c r="Q797" i="15"/>
  <c r="AE797" i="15" s="1"/>
  <c r="Q798" i="15"/>
  <c r="AE798" i="15" s="1"/>
  <c r="Q799" i="15"/>
  <c r="AE799" i="15" s="1"/>
  <c r="Q800" i="15"/>
  <c r="AE800" i="15" s="1"/>
  <c r="Q801" i="15"/>
  <c r="AE801" i="15" s="1"/>
  <c r="Q802" i="15"/>
  <c r="AE802" i="15" s="1"/>
  <c r="Q803" i="15"/>
  <c r="AE803" i="15" s="1"/>
  <c r="Q804" i="15"/>
  <c r="AE804" i="15" s="1"/>
  <c r="Q805" i="15"/>
  <c r="AE805" i="15" s="1"/>
  <c r="Q806" i="15"/>
  <c r="AE806" i="15" s="1"/>
  <c r="Q807" i="15"/>
  <c r="AE807" i="15" s="1"/>
  <c r="Q808" i="15"/>
  <c r="AE808" i="15" s="1"/>
  <c r="Q809" i="15"/>
  <c r="AE809" i="15" s="1"/>
  <c r="Q810" i="15"/>
  <c r="AE810" i="15" s="1"/>
  <c r="Q811" i="15"/>
  <c r="AE811" i="15" s="1"/>
  <c r="Q812" i="15"/>
  <c r="AE812" i="15" s="1"/>
  <c r="Q813" i="15"/>
  <c r="AE813" i="15" s="1"/>
  <c r="Q814" i="15"/>
  <c r="AE814" i="15" s="1"/>
  <c r="Q815" i="15"/>
  <c r="AE815" i="15" s="1"/>
  <c r="Q816" i="15"/>
  <c r="AE816" i="15" s="1"/>
  <c r="Q817" i="15"/>
  <c r="AE817" i="15" s="1"/>
  <c r="Q818" i="15"/>
  <c r="AE818" i="15" s="1"/>
  <c r="Q819" i="15"/>
  <c r="AE819" i="15" s="1"/>
  <c r="Q820" i="15"/>
  <c r="AE820" i="15" s="1"/>
  <c r="Q821" i="15"/>
  <c r="AE821" i="15" s="1"/>
  <c r="Q822" i="15"/>
  <c r="AE822" i="15" s="1"/>
  <c r="Q823" i="15"/>
  <c r="AE823" i="15" s="1"/>
  <c r="Q824" i="15"/>
  <c r="AE824" i="15" s="1"/>
  <c r="Q825" i="15"/>
  <c r="AE825" i="15" s="1"/>
  <c r="Q826" i="15"/>
  <c r="AE826" i="15" s="1"/>
  <c r="Q827" i="15"/>
  <c r="AE827" i="15" s="1"/>
  <c r="Q828" i="15"/>
  <c r="AE828" i="15" s="1"/>
  <c r="Q829" i="15"/>
  <c r="AE829" i="15" s="1"/>
  <c r="Q830" i="15"/>
  <c r="AE830" i="15" s="1"/>
  <c r="Q831" i="15"/>
  <c r="AE831" i="15" s="1"/>
  <c r="Q832" i="15"/>
  <c r="AE832" i="15" s="1"/>
  <c r="Q833" i="15"/>
  <c r="AE833" i="15" s="1"/>
  <c r="Q834" i="15"/>
  <c r="AE834" i="15" s="1"/>
  <c r="Q835" i="15"/>
  <c r="AE835" i="15" s="1"/>
  <c r="Q836" i="15"/>
  <c r="AE836" i="15" s="1"/>
  <c r="Q837" i="15"/>
  <c r="AE837" i="15" s="1"/>
  <c r="Q838" i="15"/>
  <c r="AE838" i="15" s="1"/>
  <c r="Q839" i="15"/>
  <c r="AE839" i="15" s="1"/>
  <c r="Q840" i="15"/>
  <c r="AE840" i="15" s="1"/>
  <c r="Q841" i="15"/>
  <c r="AE841" i="15" s="1"/>
  <c r="Q842" i="15"/>
  <c r="AE842" i="15" s="1"/>
  <c r="Q843" i="15"/>
  <c r="AE843" i="15" s="1"/>
  <c r="Q844" i="15"/>
  <c r="AE844" i="15" s="1"/>
  <c r="Q845" i="15"/>
  <c r="AE845" i="15" s="1"/>
  <c r="Q846" i="15"/>
  <c r="AE846" i="15" s="1"/>
  <c r="Q847" i="15"/>
  <c r="AE847" i="15" s="1"/>
  <c r="Q848" i="15"/>
  <c r="AE848" i="15" s="1"/>
  <c r="Q849" i="15"/>
  <c r="AE849" i="15" s="1"/>
  <c r="Q850" i="15"/>
  <c r="AE850" i="15" s="1"/>
  <c r="Q851" i="15"/>
  <c r="AE851" i="15" s="1"/>
  <c r="Q852" i="15"/>
  <c r="AE852" i="15" s="1"/>
  <c r="Q853" i="15"/>
  <c r="AE853" i="15" s="1"/>
  <c r="Q854" i="15"/>
  <c r="AE854" i="15" s="1"/>
  <c r="Q855" i="15"/>
  <c r="AE855" i="15" s="1"/>
  <c r="Q856" i="15"/>
  <c r="AE856" i="15" s="1"/>
  <c r="Q857" i="15"/>
  <c r="AE857" i="15" s="1"/>
  <c r="Q858" i="15"/>
  <c r="AE858" i="15" s="1"/>
  <c r="Q859" i="15"/>
  <c r="AE859" i="15" s="1"/>
  <c r="Q860" i="15"/>
  <c r="AE860" i="15" s="1"/>
  <c r="Q861" i="15"/>
  <c r="AE861" i="15" s="1"/>
  <c r="Q862" i="15"/>
  <c r="AE862" i="15" s="1"/>
  <c r="Q863" i="15"/>
  <c r="AE863" i="15" s="1"/>
  <c r="Q864" i="15"/>
  <c r="AE864" i="15" s="1"/>
  <c r="Q865" i="15"/>
  <c r="AE865" i="15" s="1"/>
  <c r="Q866" i="15"/>
  <c r="AE866" i="15" s="1"/>
  <c r="Q867" i="15"/>
  <c r="AE867" i="15" s="1"/>
  <c r="Q868" i="15"/>
  <c r="AE868" i="15" s="1"/>
  <c r="Q869" i="15"/>
  <c r="AE869" i="15" s="1"/>
  <c r="Q870" i="15"/>
  <c r="AE870" i="15" s="1"/>
  <c r="Q871" i="15"/>
  <c r="AE871" i="15" s="1"/>
  <c r="Q872" i="15"/>
  <c r="AE872" i="15" s="1"/>
  <c r="Q873" i="15"/>
  <c r="AE873" i="15" s="1"/>
  <c r="Q874" i="15"/>
  <c r="AE874" i="15" s="1"/>
  <c r="Q875" i="15"/>
  <c r="AE875" i="15" s="1"/>
  <c r="Q876" i="15"/>
  <c r="AE876" i="15" s="1"/>
  <c r="Q877" i="15"/>
  <c r="AE877" i="15" s="1"/>
  <c r="Q878" i="15"/>
  <c r="AE878" i="15" s="1"/>
  <c r="Q879" i="15"/>
  <c r="AE879" i="15" s="1"/>
  <c r="Q880" i="15"/>
  <c r="AE880" i="15" s="1"/>
  <c r="Q881" i="15"/>
  <c r="AE881" i="15" s="1"/>
  <c r="Q882" i="15"/>
  <c r="AE882" i="15" s="1"/>
  <c r="Q883" i="15"/>
  <c r="AE883" i="15" s="1"/>
  <c r="Q884" i="15"/>
  <c r="AE884" i="15" s="1"/>
  <c r="Q885" i="15"/>
  <c r="AE885" i="15" s="1"/>
  <c r="Q886" i="15"/>
  <c r="AE886" i="15" s="1"/>
  <c r="Q887" i="15"/>
  <c r="AE887" i="15" s="1"/>
  <c r="Q888" i="15"/>
  <c r="AE888" i="15" s="1"/>
  <c r="Q889" i="15"/>
  <c r="AE889" i="15" s="1"/>
  <c r="Q890" i="15"/>
  <c r="AE890" i="15" s="1"/>
  <c r="Q891" i="15"/>
  <c r="AE891" i="15" s="1"/>
  <c r="Q892" i="15"/>
  <c r="AE892" i="15" s="1"/>
  <c r="Q893" i="15"/>
  <c r="AE893" i="15" s="1"/>
  <c r="Q894" i="15"/>
  <c r="AE894" i="15" s="1"/>
  <c r="Q895" i="15"/>
  <c r="AE895" i="15" s="1"/>
  <c r="Q896" i="15"/>
  <c r="AE896" i="15" s="1"/>
  <c r="Q897" i="15"/>
  <c r="AE897" i="15" s="1"/>
  <c r="Q898" i="15"/>
  <c r="AE898" i="15" s="1"/>
  <c r="Q899" i="15"/>
  <c r="AE899" i="15" s="1"/>
  <c r="Q900" i="15"/>
  <c r="AE900" i="15" s="1"/>
  <c r="Q901" i="15"/>
  <c r="AE901" i="15" s="1"/>
  <c r="Q902" i="15"/>
  <c r="AE902" i="15" s="1"/>
  <c r="Q903" i="15"/>
  <c r="AE903" i="15" s="1"/>
  <c r="Q904" i="15"/>
  <c r="AE904" i="15" s="1"/>
  <c r="Q905" i="15"/>
  <c r="AE905" i="15" s="1"/>
  <c r="Q906" i="15"/>
  <c r="AE906" i="15" s="1"/>
  <c r="Q907" i="15"/>
  <c r="AE907" i="15" s="1"/>
  <c r="Q908" i="15"/>
  <c r="AE908" i="15" s="1"/>
  <c r="Q909" i="15"/>
  <c r="AE909" i="15" s="1"/>
  <c r="Q910" i="15"/>
  <c r="AE910" i="15" s="1"/>
  <c r="Q911" i="15"/>
  <c r="AE911" i="15" s="1"/>
  <c r="Q912" i="15"/>
  <c r="AE912" i="15" s="1"/>
  <c r="Q913" i="15"/>
  <c r="AE913" i="15" s="1"/>
  <c r="Q914" i="15"/>
  <c r="AE914" i="15" s="1"/>
  <c r="Q915" i="15"/>
  <c r="AE915" i="15" s="1"/>
  <c r="Q916" i="15"/>
  <c r="AE916" i="15" s="1"/>
  <c r="Q917" i="15"/>
  <c r="AE917" i="15" s="1"/>
  <c r="Q918" i="15"/>
  <c r="AE918" i="15" s="1"/>
  <c r="Q919" i="15"/>
  <c r="AE919" i="15" s="1"/>
  <c r="Q920" i="15"/>
  <c r="AE920" i="15" s="1"/>
  <c r="Q921" i="15"/>
  <c r="AE921" i="15" s="1"/>
  <c r="Q922" i="15"/>
  <c r="AE922" i="15" s="1"/>
  <c r="Q923" i="15"/>
  <c r="AE923" i="15" s="1"/>
  <c r="Q924" i="15"/>
  <c r="AE924" i="15" s="1"/>
  <c r="Q925" i="15"/>
  <c r="AE925" i="15" s="1"/>
  <c r="Q926" i="15"/>
  <c r="AE926" i="15" s="1"/>
  <c r="Q927" i="15"/>
  <c r="AE927" i="15" s="1"/>
  <c r="Q928" i="15"/>
  <c r="AE928" i="15" s="1"/>
  <c r="Q929" i="15"/>
  <c r="AE929" i="15" s="1"/>
  <c r="Q930" i="15"/>
  <c r="AE930" i="15" s="1"/>
  <c r="Q931" i="15"/>
  <c r="AE931" i="15" s="1"/>
  <c r="Q932" i="15"/>
  <c r="AE932" i="15" s="1"/>
  <c r="Q933" i="15"/>
  <c r="AE933" i="15" s="1"/>
  <c r="Q934" i="15"/>
  <c r="AE934" i="15" s="1"/>
  <c r="Q935" i="15"/>
  <c r="AE935" i="15" s="1"/>
  <c r="Q936" i="15"/>
  <c r="AE936" i="15" s="1"/>
  <c r="Q937" i="15"/>
  <c r="AE937" i="15" s="1"/>
  <c r="Q938" i="15"/>
  <c r="AE938" i="15" s="1"/>
  <c r="Q939" i="15"/>
  <c r="AE939" i="15" s="1"/>
  <c r="Q940" i="15"/>
  <c r="AE940" i="15" s="1"/>
  <c r="Q941" i="15"/>
  <c r="AE941" i="15" s="1"/>
  <c r="Q942" i="15"/>
  <c r="AE942" i="15" s="1"/>
  <c r="Q943" i="15"/>
  <c r="AE943" i="15" s="1"/>
  <c r="Q944" i="15"/>
  <c r="AE944" i="15" s="1"/>
  <c r="Q945" i="15"/>
  <c r="AE945" i="15" s="1"/>
  <c r="Q946" i="15"/>
  <c r="AE946" i="15" s="1"/>
  <c r="Q947" i="15"/>
  <c r="AE947" i="15" s="1"/>
  <c r="Q948" i="15"/>
  <c r="AE948" i="15" s="1"/>
  <c r="Q949" i="15"/>
  <c r="AE949" i="15" s="1"/>
  <c r="Q950" i="15"/>
  <c r="AE950" i="15" s="1"/>
  <c r="Q951" i="15"/>
  <c r="AE951" i="15" s="1"/>
  <c r="Q952" i="15"/>
  <c r="AE952" i="15" s="1"/>
  <c r="Q953" i="15"/>
  <c r="AE953" i="15" s="1"/>
  <c r="Q954" i="15"/>
  <c r="AE954" i="15" s="1"/>
  <c r="Q955" i="15"/>
  <c r="AE955" i="15" s="1"/>
  <c r="Q956" i="15"/>
  <c r="AE956" i="15" s="1"/>
  <c r="Q957" i="15"/>
  <c r="AE957" i="15" s="1"/>
  <c r="Q958" i="15"/>
  <c r="AE958" i="15" s="1"/>
  <c r="Q959" i="15"/>
  <c r="AE959" i="15" s="1"/>
  <c r="Q960" i="15"/>
  <c r="AE960" i="15" s="1"/>
  <c r="Q961" i="15"/>
  <c r="AE961" i="15" s="1"/>
  <c r="Q962" i="15"/>
  <c r="AE962" i="15" s="1"/>
  <c r="Q963" i="15"/>
  <c r="AE963" i="15" s="1"/>
  <c r="Q964" i="15"/>
  <c r="AE964" i="15" s="1"/>
  <c r="Q965" i="15"/>
  <c r="AE965" i="15" s="1"/>
  <c r="Q966" i="15"/>
  <c r="AE966" i="15" s="1"/>
  <c r="Q967" i="15"/>
  <c r="AE967" i="15" s="1"/>
  <c r="Q968" i="15"/>
  <c r="AE968" i="15" s="1"/>
  <c r="Q969" i="15"/>
  <c r="AE969" i="15" s="1"/>
  <c r="Q970" i="15"/>
  <c r="AE970" i="15" s="1"/>
  <c r="Q971" i="15"/>
  <c r="AE971" i="15" s="1"/>
  <c r="Q972" i="15"/>
  <c r="AE972" i="15" s="1"/>
  <c r="Q973" i="15"/>
  <c r="AE973" i="15" s="1"/>
  <c r="Q974" i="15"/>
  <c r="AE974" i="15" s="1"/>
  <c r="Q975" i="15"/>
  <c r="AE975" i="15" s="1"/>
  <c r="Q976" i="15"/>
  <c r="AE976" i="15" s="1"/>
  <c r="AC2" i="15"/>
  <c r="AB2" i="15"/>
  <c r="AA2" i="15"/>
  <c r="Z2" i="15"/>
  <c r="Y2" i="15"/>
  <c r="X2" i="15"/>
  <c r="W2" i="15"/>
  <c r="AK2" i="15" s="1"/>
  <c r="V2" i="15"/>
  <c r="AJ2" i="15" s="1"/>
  <c r="U2" i="15"/>
  <c r="AI2" i="15" s="1"/>
  <c r="T2" i="15"/>
  <c r="AH2" i="15" s="1"/>
  <c r="S2" i="15"/>
  <c r="AG2" i="15" s="1"/>
  <c r="R2" i="15"/>
  <c r="AF2" i="15" s="1"/>
  <c r="Q2" i="15"/>
  <c r="AE2" i="15" s="1"/>
  <c r="P2" i="15"/>
  <c r="AD2" i="15" s="1"/>
</calcChain>
</file>

<file path=xl/sharedStrings.xml><?xml version="1.0" encoding="utf-8"?>
<sst xmlns="http://schemas.openxmlformats.org/spreadsheetml/2006/main" count="26115" uniqueCount="5196">
  <si>
    <t>姓名</t>
  </si>
  <si>
    <t>﻿职位</t>
  </si>
  <si>
    <t>性别</t>
  </si>
  <si>
    <t>阿布</t>
  </si>
  <si>
    <t>西藏自治区昌都市委书记</t>
  </si>
  <si>
    <t>男</t>
  </si>
  <si>
    <t>回族</t>
  </si>
  <si>
    <t>西藏</t>
  </si>
  <si>
    <t>阿东</t>
  </si>
  <si>
    <t>吉林省副省长</t>
  </si>
  <si>
    <t>辽宁</t>
  </si>
  <si>
    <t>阿更登</t>
  </si>
  <si>
    <t>青海省海北藏族自治州州长</t>
  </si>
  <si>
    <t>藏族</t>
  </si>
  <si>
    <t>青海</t>
  </si>
  <si>
    <t>艾尔肯·吐尼亚孜</t>
  </si>
  <si>
    <t>新疆维吾尔自治区党委常委、副主席</t>
  </si>
  <si>
    <t>维吾尔族</t>
  </si>
  <si>
    <t>新疆</t>
  </si>
  <si>
    <t>艾俊涛</t>
  </si>
  <si>
    <t>宁夏回族自治区党委常委、纪委书记、监察委主任</t>
  </si>
  <si>
    <t>汉族</t>
  </si>
  <si>
    <t>四川</t>
  </si>
  <si>
    <t>艾丽华</t>
  </si>
  <si>
    <t>内蒙古自治区政府副主席</t>
  </si>
  <si>
    <t>女</t>
  </si>
  <si>
    <t>蒙古族</t>
  </si>
  <si>
    <t>艾则孜·木沙</t>
  </si>
  <si>
    <t>新疆和田地区行署专员</t>
  </si>
  <si>
    <t>山东</t>
  </si>
  <si>
    <t>安伟</t>
  </si>
  <si>
    <t>河南省三门峡市市长</t>
  </si>
  <si>
    <t>河南</t>
  </si>
  <si>
    <t>安征宇</t>
  </si>
  <si>
    <t>新疆维吾尔自治区克孜勒苏柯尔克孜自治州党委书记</t>
  </si>
  <si>
    <t>河北</t>
  </si>
  <si>
    <t>巴川江</t>
  </si>
  <si>
    <t>重庆市长寿区区长</t>
  </si>
  <si>
    <t>内蒙</t>
  </si>
  <si>
    <t>巴德玛拉</t>
  </si>
  <si>
    <t>新疆维吾尔自治区博尔塔拉蒙古自治州州长</t>
  </si>
  <si>
    <t>白凤祥</t>
  </si>
  <si>
    <t>天津市西青区区长</t>
  </si>
  <si>
    <t>白加扎西</t>
  </si>
  <si>
    <t>青海省果洛藏族自治州州长</t>
  </si>
  <si>
    <t>白玛旺堆</t>
  </si>
  <si>
    <t>西藏自治区党委常委、拉萨市委书记</t>
  </si>
  <si>
    <t>白尚成</t>
  </si>
  <si>
    <t>宁夏回族自治区党委常委、统战部部长</t>
  </si>
  <si>
    <t>白松涛</t>
  </si>
  <si>
    <t>广西玉林市委副书记、市长</t>
  </si>
  <si>
    <t>满族</t>
  </si>
  <si>
    <t>白玉刚</t>
  </si>
  <si>
    <t>内蒙古自治区党委常委、宣传部部长</t>
  </si>
  <si>
    <t>班忠柏</t>
  </si>
  <si>
    <t>广西壮族自治区防城港市市长</t>
  </si>
  <si>
    <t>壮族</t>
  </si>
  <si>
    <t>广西</t>
  </si>
  <si>
    <t>包钢</t>
  </si>
  <si>
    <t>包洪文</t>
  </si>
  <si>
    <t>海南省三亚市人民政府代理市长</t>
  </si>
  <si>
    <t>福建</t>
  </si>
  <si>
    <t>包惠</t>
  </si>
  <si>
    <t>四川省人大常委会副主任，达州市委书记</t>
  </si>
  <si>
    <t>云南</t>
  </si>
  <si>
    <t>毕宝文</t>
  </si>
  <si>
    <t>黑龙江省副省长、省公安厅厅长</t>
  </si>
  <si>
    <t>边巴扎西</t>
  </si>
  <si>
    <t>西藏自治区党委常委、宣传部部长</t>
  </si>
  <si>
    <t>布小林</t>
  </si>
  <si>
    <t>内蒙古自治区党委副书记，自治区政府主席</t>
  </si>
  <si>
    <t>才让太</t>
  </si>
  <si>
    <t>青海省玉树藏族自治州州长</t>
  </si>
  <si>
    <t>才仁郎公</t>
  </si>
  <si>
    <t>那曲市市长</t>
  </si>
  <si>
    <t>浙江</t>
  </si>
  <si>
    <t>蔡东</t>
  </si>
  <si>
    <t>蔡锦军</t>
  </si>
  <si>
    <t>广西壮族自治区北海市市长</t>
  </si>
  <si>
    <t>江苏</t>
  </si>
  <si>
    <t>蔡奇</t>
  </si>
  <si>
    <t>北京市委书记</t>
  </si>
  <si>
    <t>操龙灿</t>
  </si>
  <si>
    <t>安徽省池州市市长</t>
  </si>
  <si>
    <t>安徽</t>
  </si>
  <si>
    <t>曹邦兴</t>
  </si>
  <si>
    <t>重庆市巫山县县长</t>
  </si>
  <si>
    <t>重庆</t>
  </si>
  <si>
    <t>曹广晶</t>
  </si>
  <si>
    <t>湖北省副省长</t>
  </si>
  <si>
    <t>曹炯芳</t>
  </si>
  <si>
    <t>湖南省湘潭市委书记</t>
  </si>
  <si>
    <t>湖南</t>
  </si>
  <si>
    <t>曹立军</t>
  </si>
  <si>
    <t>湖南省常德市市长</t>
  </si>
  <si>
    <t>曹路宝</t>
  </si>
  <si>
    <t>江苏省盐城市市长</t>
  </si>
  <si>
    <t>曹清尧</t>
  </si>
  <si>
    <t>重庆市荣昌区委书记</t>
  </si>
  <si>
    <t>天津市副市长</t>
  </si>
  <si>
    <t>吉林</t>
  </si>
  <si>
    <t>曾菁华</t>
  </si>
  <si>
    <t>重庆市潼南区委书记</t>
  </si>
  <si>
    <t>曾卿</t>
  </si>
  <si>
    <t>四川省广安市市长</t>
  </si>
  <si>
    <t>曾万明</t>
  </si>
  <si>
    <t>广西壮族自治区党委常委、组织部部长</t>
  </si>
  <si>
    <t>曾文明</t>
  </si>
  <si>
    <t>江西省赣州市市长</t>
  </si>
  <si>
    <t>曾欣</t>
  </si>
  <si>
    <t>湖北省副省长、省公安厅厅长</t>
  </si>
  <si>
    <t>曾赞荣</t>
  </si>
  <si>
    <t>北京市通州区委书记</t>
  </si>
  <si>
    <t>常丽虹</t>
  </si>
  <si>
    <t>河北省承德市市长</t>
  </si>
  <si>
    <t>山西</t>
  </si>
  <si>
    <t>常正国</t>
  </si>
  <si>
    <t>甘肃省副省长、省政府秘书长</t>
  </si>
  <si>
    <t>陈安丽</t>
  </si>
  <si>
    <t>黑龙江省委常委、组织部部长</t>
  </si>
  <si>
    <t>湖北</t>
  </si>
  <si>
    <t>陈冰冰</t>
  </si>
  <si>
    <t>安徽省安庆市市长</t>
  </si>
  <si>
    <t>陈昌旭</t>
  </si>
  <si>
    <t>贵州省铜仁市委书记</t>
  </si>
  <si>
    <t>陈飞</t>
  </si>
  <si>
    <t>湖南省副省长</t>
  </si>
  <si>
    <t>中国</t>
  </si>
  <si>
    <t>山东省烟台市市长</t>
  </si>
  <si>
    <t>陈刚</t>
  </si>
  <si>
    <t>河北省委常委、副省长，雄安新区党工委书记、管委会主任</t>
  </si>
  <si>
    <t>陈海波</t>
  </si>
  <si>
    <t>黑龙江省委副书记</t>
  </si>
  <si>
    <t>陈豪</t>
  </si>
  <si>
    <t>云南省委书记、省人大常委会主任</t>
  </si>
  <si>
    <t>陈坚</t>
  </si>
  <si>
    <t>云南省大理白族自治州党委书记</t>
  </si>
  <si>
    <t>陈金彪</t>
  </si>
  <si>
    <t>浙江省委常委、省委秘书长</t>
  </si>
  <si>
    <t>陈金虎</t>
  </si>
  <si>
    <t>江苏省常州市市长</t>
  </si>
  <si>
    <t>陈良贤</t>
  </si>
  <si>
    <t>广东省副省长</t>
  </si>
  <si>
    <t>广东</t>
  </si>
  <si>
    <t>陈绿平</t>
  </si>
  <si>
    <t>辽宁省副省长</t>
  </si>
  <si>
    <t>陈敏</t>
  </si>
  <si>
    <t>广东省梅州市委书记</t>
  </si>
  <si>
    <t>陈敏尔</t>
  </si>
  <si>
    <t>重庆市委书记</t>
  </si>
  <si>
    <t>陈平</t>
  </si>
  <si>
    <t>山东省菏泽市市长</t>
  </si>
  <si>
    <t>陈青</t>
  </si>
  <si>
    <t>甘肃省委常委、宣传部部长</t>
  </si>
  <si>
    <t>陈求发</t>
  </si>
  <si>
    <t>辽宁省委书记、省人大常委会主任</t>
  </si>
  <si>
    <t>苗族</t>
  </si>
  <si>
    <t>陈全国</t>
  </si>
  <si>
    <t>新疆维吾尔自治区党委书记</t>
  </si>
  <si>
    <t>上海市副市长</t>
  </si>
  <si>
    <t>陈如桂</t>
  </si>
  <si>
    <t>广东省深圳市市长</t>
  </si>
  <si>
    <t>陈润儿</t>
  </si>
  <si>
    <t>宁夏回族自治区党委书记，自治区人大常委会主任</t>
  </si>
  <si>
    <t>陈少荣</t>
  </si>
  <si>
    <t>贵州省铜仁市市长</t>
  </si>
  <si>
    <t>陈绍旺</t>
  </si>
  <si>
    <t>辽宁省大连市市长</t>
  </si>
  <si>
    <t>天津</t>
  </si>
  <si>
    <t>云南省副省长</t>
  </si>
  <si>
    <t>陈伟俊</t>
  </si>
  <si>
    <t>浙江省委常委、温州市委书记</t>
  </si>
  <si>
    <t>陈文浩</t>
  </si>
  <si>
    <t>土家族</t>
  </si>
  <si>
    <t>陈武</t>
  </si>
  <si>
    <t>广西壮族自治区党委副书记、自治区政府主席</t>
  </si>
  <si>
    <t>陈向群</t>
  </si>
  <si>
    <t>辽宁省委常委、副省长</t>
  </si>
  <si>
    <t>江西省副省长</t>
  </si>
  <si>
    <t>陈新武</t>
  </si>
  <si>
    <t>湖北省十堰市市长</t>
  </si>
  <si>
    <t>陈星</t>
  </si>
  <si>
    <t>河南省驻马店市委书记</t>
  </si>
  <si>
    <t>江苏省副省长</t>
  </si>
  <si>
    <t>陈兴超</t>
  </si>
  <si>
    <t>江西省委常委、统战部部长</t>
  </si>
  <si>
    <t>陈训华</t>
  </si>
  <si>
    <t>贵州省安顺市委书记</t>
  </si>
  <si>
    <t>贵州</t>
  </si>
  <si>
    <t>陈晏</t>
  </si>
  <si>
    <t>贵州省贵阳市市长,贵州贵安新区管委会主任</t>
  </si>
  <si>
    <t>陈奕君</t>
  </si>
  <si>
    <t>浙江省副省长</t>
  </si>
  <si>
    <t>陈寅</t>
  </si>
  <si>
    <t>上海市委常委、常务副市长</t>
  </si>
  <si>
    <t>陈雍</t>
  </si>
  <si>
    <t>北京市委常委、市纪委书记，市监察委主任</t>
  </si>
  <si>
    <t>陈永奇</t>
  </si>
  <si>
    <t>西藏自治区党委常委、组织部部长</t>
  </si>
  <si>
    <t>陈玉侯</t>
  </si>
  <si>
    <t>云南省政协副主席，西双版纳傣族自治州党委书记</t>
  </si>
  <si>
    <t>陈浙闽</t>
  </si>
  <si>
    <t>天津市委常委、宣传部部长</t>
  </si>
  <si>
    <t>陈振亮</t>
  </si>
  <si>
    <t>山西省朔州市委书记·</t>
  </si>
  <si>
    <t>陈之常</t>
  </si>
  <si>
    <t>江苏省淮安市市长</t>
  </si>
  <si>
    <t>谌贻琴</t>
  </si>
  <si>
    <t>贵州省委副书记、省长</t>
  </si>
  <si>
    <t>白族</t>
  </si>
  <si>
    <t>程连元</t>
  </si>
  <si>
    <t>云南省委常委，昆明市委书记</t>
  </si>
  <si>
    <t>北京</t>
  </si>
  <si>
    <t>程晓波</t>
  </si>
  <si>
    <t>甘肃省副省长、党组成员</t>
  </si>
  <si>
    <t>程志明</t>
  </si>
  <si>
    <t>黑龙江省副省长</t>
  </si>
  <si>
    <t>迟中华</t>
  </si>
  <si>
    <t>云南省楚雄彝族自治州州长</t>
  </si>
  <si>
    <t>彝族</t>
  </si>
  <si>
    <t>黑龙</t>
  </si>
  <si>
    <t>储祥好</t>
  </si>
  <si>
    <t>山西省运城市委副书记、市长</t>
  </si>
  <si>
    <t>崔枫林</t>
  </si>
  <si>
    <t>崔洪刚</t>
  </si>
  <si>
    <t>山东省泰安市委书记</t>
  </si>
  <si>
    <t>崔景瑜</t>
  </si>
  <si>
    <t>甘肃省陇南市市长</t>
  </si>
  <si>
    <t>崔述强</t>
  </si>
  <si>
    <t>北京市委常委、常务副市长</t>
  </si>
  <si>
    <t>崔永辉</t>
  </si>
  <si>
    <t>湖北省荆州市市长</t>
  </si>
  <si>
    <t>代钦</t>
  </si>
  <si>
    <t>内蒙古自治区阿拉善盟盟长</t>
  </si>
  <si>
    <t>代小红</t>
  </si>
  <si>
    <t>重庆市江北区区长</t>
  </si>
  <si>
    <t>戴柏华</t>
  </si>
  <si>
    <t>河南省副省长</t>
  </si>
  <si>
    <t>甘肃</t>
  </si>
  <si>
    <t>戴启远</t>
  </si>
  <si>
    <t>安徽省淮北市市长</t>
  </si>
  <si>
    <t>戴源</t>
  </si>
  <si>
    <t>江苏省盐城市委书记</t>
  </si>
  <si>
    <t>戴征社</t>
  </si>
  <si>
    <t>陕西省人大常委会副主任，榆林市委书记</t>
  </si>
  <si>
    <t>旦巴旺久</t>
  </si>
  <si>
    <t>阿里地委副书记、行署专员</t>
  </si>
  <si>
    <t>旦科</t>
  </si>
  <si>
    <t>西藏自治区党委常委、统战部部长，自治区政协副主席</t>
  </si>
  <si>
    <t>陕西</t>
  </si>
  <si>
    <t>邓恢林</t>
  </si>
  <si>
    <t>重庆市副市长</t>
  </si>
  <si>
    <t>邓沛然</t>
  </si>
  <si>
    <t>河北省石家庄市市长</t>
  </si>
  <si>
    <t>邓群策</t>
  </si>
  <si>
    <t>中共衡阳市委书记、市人大常委会党组书记、市人大常委会主任</t>
  </si>
  <si>
    <t>邓向阳</t>
  </si>
  <si>
    <t>安徽省委常委、常务副省长</t>
  </si>
  <si>
    <t>邓小刚</t>
  </si>
  <si>
    <t>四川省委副书记</t>
  </si>
  <si>
    <t>邓修明</t>
  </si>
  <si>
    <t>天津市委常委、市纪委书记，市监察委员会主任</t>
  </si>
  <si>
    <t>邓正权</t>
  </si>
  <si>
    <t>四川省遂宁市市长</t>
  </si>
  <si>
    <t>邓忠</t>
  </si>
  <si>
    <t>海南省三沙市代市长</t>
  </si>
  <si>
    <t>迪力夏提·柯德尔汗</t>
  </si>
  <si>
    <t>新疆维吾尔自治区克孜勒苏柯尔克孜自治州州长</t>
  </si>
  <si>
    <t>柯尔克孜族</t>
  </si>
  <si>
    <t>丁纯</t>
  </si>
  <si>
    <t>安徽省铜陵市委书记</t>
  </si>
  <si>
    <t>丁晖</t>
  </si>
  <si>
    <t>海南省海口市市长</t>
  </si>
  <si>
    <t>丁巨胜</t>
  </si>
  <si>
    <t>甘肃省嘉峪关市市长</t>
  </si>
  <si>
    <t>丁向群</t>
  </si>
  <si>
    <t>安徽省委常委、组织部部长</t>
  </si>
  <si>
    <t>丁小强</t>
  </si>
  <si>
    <t>山西省运城市委书记</t>
  </si>
  <si>
    <t>丁绣峰</t>
  </si>
  <si>
    <t>河北省唐山市市长</t>
  </si>
  <si>
    <t>董家禄</t>
  </si>
  <si>
    <t>董卫民</t>
  </si>
  <si>
    <t>湖北省黄石市委书记</t>
  </si>
  <si>
    <t>董仚生</t>
  </si>
  <si>
    <t>河北省委常委、政法委书记</t>
  </si>
  <si>
    <t>江西</t>
  </si>
  <si>
    <t>董晓宇</t>
  </si>
  <si>
    <t>河北省邢台市市长</t>
  </si>
  <si>
    <t>董一兵</t>
  </si>
  <si>
    <t>山西省临汾市委书记</t>
  </si>
  <si>
    <t>窦万贵</t>
  </si>
  <si>
    <t>新疆维吾尔自治区政协副主席，阿克苏地委书记</t>
  </si>
  <si>
    <t>杜家毫</t>
  </si>
  <si>
    <t>湖南省委书记、省人大常委会主任</t>
  </si>
  <si>
    <t>杜小刚</t>
  </si>
  <si>
    <t>江苏省无锡市市长</t>
  </si>
  <si>
    <t>杜延安</t>
  </si>
  <si>
    <t>安徽省亳州市市长</t>
  </si>
  <si>
    <t>杜紫平</t>
  </si>
  <si>
    <t>四川省宜宾市市长</t>
  </si>
  <si>
    <t>段成刚</t>
  </si>
  <si>
    <t>重庆市委常委、两江新区党工委书记、管委会主任</t>
  </si>
  <si>
    <t>段志强</t>
  </si>
  <si>
    <t>内蒙古自治区党委常委、统战部部长</t>
  </si>
  <si>
    <t>多吉次珠</t>
  </si>
  <si>
    <t>西藏自治区副主席</t>
  </si>
  <si>
    <t>尔肯江·吐拉洪</t>
  </si>
  <si>
    <t>湖北省委常委、统战部部长</t>
  </si>
  <si>
    <t>樊金龙</t>
  </si>
  <si>
    <t>江苏省委常委，副省长</t>
  </si>
  <si>
    <t>范波</t>
  </si>
  <si>
    <t>四川省自贡市委书记</t>
  </si>
  <si>
    <t>范华平</t>
  </si>
  <si>
    <t>山东省副省长、公安厅厅长</t>
  </si>
  <si>
    <t>范继英</t>
  </si>
  <si>
    <t>辽宁省委常委、统战部部长</t>
  </si>
  <si>
    <t>范锐平</t>
  </si>
  <si>
    <t>四川省委常委、成都市委书记</t>
  </si>
  <si>
    <t>范晓莉</t>
  </si>
  <si>
    <t>广西壮族自治区党委常委、宣传部部长</t>
  </si>
  <si>
    <t>范中杰</t>
  </si>
  <si>
    <t>广东省肇庆市委书记</t>
  </si>
  <si>
    <t>方春明</t>
  </si>
  <si>
    <t>广西壮族自治区副主席</t>
  </si>
  <si>
    <t>方红卫</t>
  </si>
  <si>
    <t>陕西省汉中市市长</t>
  </si>
  <si>
    <t>费东斌</t>
  </si>
  <si>
    <t>内蒙古自治区乌兰察布市市长</t>
  </si>
  <si>
    <t>费高云</t>
  </si>
  <si>
    <t>费志荣</t>
  </si>
  <si>
    <t>冯飞</t>
  </si>
  <si>
    <t>浙江省委常委、常务副省长</t>
  </si>
  <si>
    <t>冯韶慧</t>
  </si>
  <si>
    <t>河北省廊坊市委书记</t>
  </si>
  <si>
    <t>冯卫华</t>
  </si>
  <si>
    <t>天津市北辰区委书记</t>
  </si>
  <si>
    <t>冯玉臻</t>
  </si>
  <si>
    <t>内蒙古自治区通辽市委书记</t>
  </si>
  <si>
    <t>冯志礼</t>
  </si>
  <si>
    <t>云南省委常委、省纪委书记，省监察委主任</t>
  </si>
  <si>
    <t>冯忠华</t>
  </si>
  <si>
    <t>海南省副省长</t>
  </si>
  <si>
    <t>苻彩香</t>
  </si>
  <si>
    <t>黎族</t>
  </si>
  <si>
    <t>海南</t>
  </si>
  <si>
    <t>傅奎</t>
  </si>
  <si>
    <t>湖南省委常委、省纪委书记，省监察委员会主任</t>
  </si>
  <si>
    <t>傅明先</t>
  </si>
  <si>
    <t>山东省济宁市委书记</t>
  </si>
  <si>
    <t>甘霖</t>
  </si>
  <si>
    <t>四川省委常委、宣传部部长</t>
  </si>
  <si>
    <t>甘荣坤</t>
  </si>
  <si>
    <t>河南省委常委、政法委书记</t>
  </si>
  <si>
    <t>高广滨</t>
  </si>
  <si>
    <t>吉林省委副书记</t>
  </si>
  <si>
    <t>高宏志</t>
  </si>
  <si>
    <t>河北省邯郸市委书记</t>
  </si>
  <si>
    <t>高洪波</t>
  </si>
  <si>
    <t>重庆市荣昌区区长</t>
  </si>
  <si>
    <t>高建军</t>
  </si>
  <si>
    <t>河南省开封市市长</t>
  </si>
  <si>
    <t>高键</t>
  </si>
  <si>
    <t>辽宁省抚顺市市长</t>
  </si>
  <si>
    <t>高志立</t>
  </si>
  <si>
    <t>河北省委常委、省委秘书长</t>
  </si>
  <si>
    <t>公保扎西</t>
  </si>
  <si>
    <t>青海省委常委、统战部部长</t>
  </si>
  <si>
    <t>龚定荣</t>
  </si>
  <si>
    <t>湖北省潜江市市长</t>
  </si>
  <si>
    <t>龚均</t>
  </si>
  <si>
    <t>重庆市巫溪县县长</t>
  </si>
  <si>
    <t>龚文密</t>
  </si>
  <si>
    <t>湖南省邵阳市委书记</t>
  </si>
  <si>
    <t>郭安</t>
  </si>
  <si>
    <t>江西省鹰潭市委书记</t>
  </si>
  <si>
    <t>郭承录</t>
  </si>
  <si>
    <t>甘肃省政协副主席，平凉市委书记</t>
  </si>
  <si>
    <t>郭大进</t>
  </si>
  <si>
    <t>云南省昭通市市长</t>
  </si>
  <si>
    <t>郭锋</t>
  </si>
  <si>
    <t>广东省清远市委书记</t>
  </si>
  <si>
    <t>郭浩</t>
  </si>
  <si>
    <t>河南省鹤壁市市长</t>
  </si>
  <si>
    <t>郭鹤立</t>
  </si>
  <si>
    <t>甘肃省临夏回族自治州党委书记</t>
  </si>
  <si>
    <t>郭亨孝</t>
  </si>
  <si>
    <t>四川省达州市市长</t>
  </si>
  <si>
    <t>郭建英</t>
  </si>
  <si>
    <t>河北省保定市市长</t>
  </si>
  <si>
    <t>中央</t>
  </si>
  <si>
    <t>郭灵计</t>
  </si>
  <si>
    <t>吉林四平市委书记</t>
  </si>
  <si>
    <t>福建省副省长</t>
  </si>
  <si>
    <t>郭青</t>
  </si>
  <si>
    <t>陕西省人大常委会副主任，安康市委书记</t>
  </si>
  <si>
    <t>郭瑞民</t>
  </si>
  <si>
    <t>贵州省副省长、省公安厅党委书记、厅长</t>
  </si>
  <si>
    <t>郭永航</t>
  </si>
  <si>
    <t>广东省珠海市委书记</t>
  </si>
  <si>
    <t>郭永红</t>
  </si>
  <si>
    <t>陕西省商洛市委书记</t>
  </si>
  <si>
    <t>郭元强</t>
  </si>
  <si>
    <t>江苏省委常委、省委秘书长</t>
  </si>
  <si>
    <t>虢正贵</t>
  </si>
  <si>
    <t>湖南省张家界市委书记</t>
  </si>
  <si>
    <t>果果</t>
  </si>
  <si>
    <t>西藏自治区拉萨市市长、城关区委书记</t>
  </si>
  <si>
    <t>哈萨克族</t>
  </si>
  <si>
    <t>哈德尔别克·哈木扎</t>
  </si>
  <si>
    <t>新疆维吾尔自治区副主席</t>
  </si>
  <si>
    <t>韩福春</t>
  </si>
  <si>
    <t>吉林省副省长、四平市委书记</t>
  </si>
  <si>
    <t>韩库</t>
  </si>
  <si>
    <t>黑龙江省伊春市市长</t>
  </si>
  <si>
    <t>韩立华</t>
  </si>
  <si>
    <t>黑龙江省大庆市委书记</t>
  </si>
  <si>
    <t>韩立明</t>
  </si>
  <si>
    <t>江苏省南京市市长</t>
  </si>
  <si>
    <t>韩玉起</t>
  </si>
  <si>
    <t>辽宁省鞍山市委书记</t>
  </si>
  <si>
    <t>杭迎伟</t>
  </si>
  <si>
    <t>上海市浦东新区区长</t>
  </si>
  <si>
    <t>蒿慧杰</t>
  </si>
  <si>
    <t>河南省漯河市委书记</t>
  </si>
  <si>
    <t>郝春荣</t>
  </si>
  <si>
    <t>郝茂荣</t>
  </si>
  <si>
    <t>内蒙古自治区通辽市市长</t>
  </si>
  <si>
    <t>何光中</t>
  </si>
  <si>
    <t>湖北省荆州市委书记</t>
  </si>
  <si>
    <t>何健</t>
  </si>
  <si>
    <t>宁夏回族自治区中卫市委书记</t>
  </si>
  <si>
    <t>何金平</t>
  </si>
  <si>
    <t>何良军</t>
  </si>
  <si>
    <t>广西壮族自治区崇左市市长</t>
  </si>
  <si>
    <t>何录春</t>
  </si>
  <si>
    <t>广西壮族自治区贵港市市长</t>
  </si>
  <si>
    <t>何平</t>
  </si>
  <si>
    <t>四川省巴中市市长</t>
  </si>
  <si>
    <t>何庆</t>
  </si>
  <si>
    <t>重庆市北碚区区长</t>
  </si>
  <si>
    <t>何树平</t>
  </si>
  <si>
    <t>四川省自贡市市长</t>
  </si>
  <si>
    <t>何树山</t>
  </si>
  <si>
    <t>安徽省副省长</t>
  </si>
  <si>
    <t>何伟</t>
  </si>
  <si>
    <t>甘肃省副省长</t>
  </si>
  <si>
    <t>何文浩</t>
  </si>
  <si>
    <t>西藏自治区党委常委、政法委书记</t>
  </si>
  <si>
    <t>何辛幸</t>
  </si>
  <si>
    <t>广西壮族自治区河池市委书记</t>
  </si>
  <si>
    <t>何永慧</t>
  </si>
  <si>
    <t>博尔塔拉蒙古自治州党委书记</t>
  </si>
  <si>
    <t>何友生</t>
  </si>
  <si>
    <t>重庆市巴南区区长</t>
  </si>
  <si>
    <t>何智能</t>
  </si>
  <si>
    <t>天津市红桥区代理区长</t>
  </si>
  <si>
    <t>何中伟</t>
  </si>
  <si>
    <t>浙江省舟山市市长</t>
  </si>
  <si>
    <t>何忠华</t>
  </si>
  <si>
    <t>黑龙江省大庆市市长</t>
  </si>
  <si>
    <t>何忠友</t>
  </si>
  <si>
    <t>海南省委常委、海口市委书记</t>
  </si>
  <si>
    <t>和良辉</t>
  </si>
  <si>
    <t>纳西族</t>
  </si>
  <si>
    <t>贺懋燮</t>
  </si>
  <si>
    <t>安徽省芜湖市市长</t>
  </si>
  <si>
    <t>山西省副省长</t>
  </si>
  <si>
    <t>贺亦农</t>
  </si>
  <si>
    <t>天津市津南区区长</t>
  </si>
  <si>
    <t>贺志亮</t>
  </si>
  <si>
    <t>吉林市委副书记、市政府党组书记、市长</t>
  </si>
  <si>
    <t>衡晓帆</t>
  </si>
  <si>
    <t>内蒙古自治区副主席、自治区公安厅厅长</t>
  </si>
  <si>
    <t>侯红</t>
  </si>
  <si>
    <t>河南省开封市委书记</t>
  </si>
  <si>
    <t>侯淅珉</t>
  </si>
  <si>
    <t>吉林省委常委、政法委书记</t>
  </si>
  <si>
    <t>胡斌</t>
  </si>
  <si>
    <t>四平市代市长</t>
  </si>
  <si>
    <t>胡昌升</t>
  </si>
  <si>
    <t>福建省委常委、厦门市委书记</t>
  </si>
  <si>
    <t>胡焯</t>
  </si>
  <si>
    <t>甘肃省委常委、政法委书记</t>
  </si>
  <si>
    <t>胡海峰</t>
  </si>
  <si>
    <t>浙江省丽水市委书记</t>
  </si>
  <si>
    <t>胡家福</t>
  </si>
  <si>
    <t>吉林省委常委、省委秘书长</t>
  </si>
  <si>
    <t>胡明朗</t>
  </si>
  <si>
    <t>陕西省副省长</t>
  </si>
  <si>
    <t>胡启生</t>
  </si>
  <si>
    <t>安徽省铜陵市市长</t>
  </si>
  <si>
    <t>胡强</t>
  </si>
  <si>
    <t>上海</t>
  </si>
  <si>
    <t>胡文容</t>
  </si>
  <si>
    <t>重庆市委常委、组织部部长</t>
  </si>
  <si>
    <t>胡五岳</t>
  </si>
  <si>
    <t>河南省许昌市委书记</t>
  </si>
  <si>
    <t>胡玉亭</t>
  </si>
  <si>
    <t>山西省委常委、副省长</t>
  </si>
  <si>
    <t>胡元坤</t>
  </si>
  <si>
    <t>四川省眉山市市长</t>
  </si>
  <si>
    <t>贵州省副省长</t>
  </si>
  <si>
    <t>黄楚平</t>
  </si>
  <si>
    <t>湖北省委常委、常务副省长</t>
  </si>
  <si>
    <t>黄建发</t>
  </si>
  <si>
    <t>浙江省委常委、组织部部长</t>
  </si>
  <si>
    <t>黄俊华</t>
  </si>
  <si>
    <t>黄兰香</t>
  </si>
  <si>
    <t>湖南省委常委、统战部部长</t>
  </si>
  <si>
    <t>黄宁生</t>
  </si>
  <si>
    <t>广东省委常委、统战部部长</t>
  </si>
  <si>
    <t>黄钦</t>
  </si>
  <si>
    <t>江苏省无锡市委书记</t>
  </si>
  <si>
    <t>黄世勇</t>
  </si>
  <si>
    <t>广西壮族自治区党委常委、政法委书记</t>
  </si>
  <si>
    <t>黄伟</t>
  </si>
  <si>
    <t>遵义市市长</t>
  </si>
  <si>
    <t>黄伟京</t>
  </si>
  <si>
    <t>广西壮族自治区党委常委、党委秘书长</t>
  </si>
  <si>
    <t>黄喜忠</t>
  </si>
  <si>
    <t>江西省南昌市市长</t>
  </si>
  <si>
    <t>黄晓武</t>
  </si>
  <si>
    <t>安徽省淮北市委书记</t>
  </si>
  <si>
    <t>黄玉林</t>
  </si>
  <si>
    <t>重庆市渝中区委书记</t>
  </si>
  <si>
    <t>黄宗华</t>
  </si>
  <si>
    <t>重庆市武隆区委书记</t>
  </si>
  <si>
    <t>黄祖英</t>
  </si>
  <si>
    <t>重庆市忠县县委副书记，县政府党组书记、副县长、代理县长</t>
  </si>
  <si>
    <t>回建</t>
  </si>
  <si>
    <t>河北省张家口市委书记</t>
  </si>
  <si>
    <t>惠建林</t>
  </si>
  <si>
    <t>江苏省副省长、省政府党组成员</t>
  </si>
  <si>
    <t>惠进才</t>
  </si>
  <si>
    <t>陕西省宝鸡市市长</t>
  </si>
  <si>
    <t>惠新安</t>
  </si>
  <si>
    <t>山东潍坊市委书记</t>
  </si>
  <si>
    <t>霍好胜</t>
  </si>
  <si>
    <t>河南省南阳市市长</t>
  </si>
  <si>
    <t>霍金花</t>
  </si>
  <si>
    <t>霍照良</t>
  </si>
  <si>
    <t>内蒙古自治区锡林郭勒盟盟长</t>
  </si>
  <si>
    <t>冀国强</t>
  </si>
  <si>
    <t>天津市委常委、统战部部长</t>
  </si>
  <si>
    <t>贾晖</t>
  </si>
  <si>
    <t>重庆市垫江县县长</t>
  </si>
  <si>
    <t>贾瑞云</t>
  </si>
  <si>
    <t>四川省攀枝花市委书记</t>
  </si>
  <si>
    <t>贾玉梅</t>
  </si>
  <si>
    <t>黑龙江省委常委、宣传部部长</t>
  </si>
  <si>
    <t>蹇彪</t>
  </si>
  <si>
    <t>辽宁省朝阳市委书记</t>
  </si>
  <si>
    <t>江白</t>
  </si>
  <si>
    <t>江凌</t>
  </si>
  <si>
    <t>河南省委常委、宣传部部长</t>
  </si>
  <si>
    <t>江涛</t>
  </si>
  <si>
    <t>重庆市沙坪坝区委书记</t>
  </si>
  <si>
    <t>江夏</t>
  </si>
  <si>
    <t>重庆市忠县县委书记</t>
  </si>
  <si>
    <t>姜德志</t>
  </si>
  <si>
    <t>天津市河西区区长</t>
  </si>
  <si>
    <t>姜国杰</t>
  </si>
  <si>
    <t>重庆市铜梁区区长</t>
  </si>
  <si>
    <t>姜建军</t>
  </si>
  <si>
    <t>广东省湛江市市长</t>
  </si>
  <si>
    <t>姜杰</t>
  </si>
  <si>
    <t>西藏自治区党委常委，自治区常务副主席</t>
  </si>
  <si>
    <t>姜四清</t>
  </si>
  <si>
    <t>山西省阳泉市委书记</t>
  </si>
  <si>
    <t>姜有为</t>
  </si>
  <si>
    <t>辽宁省沈阳市市长</t>
  </si>
  <si>
    <t>蒋斌</t>
  </si>
  <si>
    <t>江西省新余市委书记</t>
  </si>
  <si>
    <t>蒋牧宸</t>
  </si>
  <si>
    <t>重庆市开州区区长</t>
  </si>
  <si>
    <t>焦兰生</t>
  </si>
  <si>
    <t>广东省阳江市市委书记</t>
  </si>
  <si>
    <t>焦彦龙</t>
  </si>
  <si>
    <t>河北省委常委、宣传部部长</t>
  </si>
  <si>
    <t>朝鲜族</t>
  </si>
  <si>
    <t>金寿浩</t>
  </si>
  <si>
    <t>吉林省延边朝鲜族自治州州长</t>
  </si>
  <si>
    <t>金湘军</t>
  </si>
  <si>
    <t>金之镇</t>
  </si>
  <si>
    <t>新疆维吾尔自治区昌吉回族自治州党委副书记、州长</t>
  </si>
  <si>
    <t>靳磊</t>
  </si>
  <si>
    <t>四川省德阳市委书记</t>
  </si>
  <si>
    <t>景俊海</t>
  </si>
  <si>
    <t>吉林省委副书记、省长</t>
  </si>
  <si>
    <t>阚吉林</t>
  </si>
  <si>
    <t>重庆市城口县委书记</t>
  </si>
  <si>
    <t>康涛</t>
  </si>
  <si>
    <t>福建省泉州市委书记</t>
  </si>
  <si>
    <t>柯俊</t>
  </si>
  <si>
    <t>湖北省恩施土家族苗族自治州党委书记</t>
  </si>
  <si>
    <t>孔晓宏</t>
  </si>
  <si>
    <t>安徽省宣城市市长</t>
  </si>
  <si>
    <t>库尔玛什·斯尔江</t>
  </si>
  <si>
    <t>新疆维吾尔自治区伊犁哈萨克自治州州长</t>
  </si>
  <si>
    <t>匡湧</t>
  </si>
  <si>
    <t>青海省副省长</t>
  </si>
  <si>
    <t>赖蛟</t>
  </si>
  <si>
    <t>宁夏回族自治区副主席</t>
  </si>
  <si>
    <t>兰开驰</t>
  </si>
  <si>
    <t>四川省雅安市委书记</t>
  </si>
  <si>
    <t>蓝佛安</t>
  </si>
  <si>
    <t>海南省委常委、省纪委书记，省监察委员会主任</t>
  </si>
  <si>
    <t>蓝庆华</t>
  </si>
  <si>
    <t>重庆市璧山区委书记</t>
  </si>
  <si>
    <t>雷应敏</t>
  </si>
  <si>
    <t>广西壮族自治区来宾市市长</t>
  </si>
  <si>
    <t>李爱武</t>
  </si>
  <si>
    <t>湖南省岳阳市市长</t>
  </si>
  <si>
    <t>李彬</t>
  </si>
  <si>
    <t>李炳军</t>
  </si>
  <si>
    <t>江西省委副书记、赣州市委书记</t>
  </si>
  <si>
    <t>李步彬</t>
  </si>
  <si>
    <t>重庆市大足区区长</t>
  </si>
  <si>
    <t>李成辉</t>
  </si>
  <si>
    <t>新疆维吾尔自治区哈密市委书记</t>
  </si>
  <si>
    <t>李春临</t>
  </si>
  <si>
    <t>陕西省榆林市市长</t>
  </si>
  <si>
    <t>李春生</t>
  </si>
  <si>
    <t>李大义</t>
  </si>
  <si>
    <t>黑龙江省大兴安岭地委书记</t>
  </si>
  <si>
    <t>李德金</t>
  </si>
  <si>
    <t>李殿勋</t>
  </si>
  <si>
    <t>湖南省委常委、政法委书记</t>
  </si>
  <si>
    <t>李峰</t>
  </si>
  <si>
    <t>枣庄市委书记</t>
  </si>
  <si>
    <t>李干杰</t>
  </si>
  <si>
    <t>山东省代省长</t>
  </si>
  <si>
    <t>李刚</t>
  </si>
  <si>
    <t>新疆维吾尔自治区巴音郭楞蒙古自治州党委书记</t>
  </si>
  <si>
    <t>贵州省六盘水市市长</t>
  </si>
  <si>
    <t>李公乐</t>
  </si>
  <si>
    <t>河南省安阳市委书记</t>
  </si>
  <si>
    <t>李国英</t>
  </si>
  <si>
    <t>安徽省委副书记，省长</t>
  </si>
  <si>
    <t>李海涛</t>
  </si>
  <si>
    <t>黑龙江省委常委、常务副省长</t>
  </si>
  <si>
    <t>李红军</t>
  </si>
  <si>
    <t>广东省茂名市委书记</t>
  </si>
  <si>
    <t>李宏庆</t>
  </si>
  <si>
    <t>广西壮族自治区贺州市委书记</t>
  </si>
  <si>
    <t>李鸿忠</t>
  </si>
  <si>
    <t>天津市委书记</t>
  </si>
  <si>
    <t>李建成</t>
  </si>
  <si>
    <t>福建省龙岩市委书记</t>
  </si>
  <si>
    <t>李建辉</t>
  </si>
  <si>
    <t>福建省莆田市市长</t>
  </si>
  <si>
    <t>李建勤</t>
  </si>
  <si>
    <t>四川省广安市委书记</t>
  </si>
  <si>
    <t>李建中</t>
  </si>
  <si>
    <t>安徽省副省长、省公安厅厅长</t>
  </si>
  <si>
    <t>李杰翔</t>
  </si>
  <si>
    <t>青海省委常委、副省长</t>
  </si>
  <si>
    <t>李金科</t>
  </si>
  <si>
    <t>宁夏回族自治区党委常委、宣传部部长</t>
  </si>
  <si>
    <t>李景浩</t>
  </si>
  <si>
    <t>吉林省委常委、统战部部长</t>
  </si>
  <si>
    <t>李婧</t>
  </si>
  <si>
    <t>陕西省杨凌示范区党工委书记</t>
  </si>
  <si>
    <t>李静</t>
  </si>
  <si>
    <t>重庆市委常委、统战部部长</t>
  </si>
  <si>
    <t>李军</t>
  </si>
  <si>
    <t>海南省委副书记</t>
  </si>
  <si>
    <t>李宽端</t>
  </si>
  <si>
    <t>山东省东营市委书记</t>
  </si>
  <si>
    <t>李乐成</t>
  </si>
  <si>
    <t>湖北省委常委、襄阳市委书记</t>
  </si>
  <si>
    <t>李猛</t>
  </si>
  <si>
    <t>山东省德州市委书记</t>
  </si>
  <si>
    <t>李明清</t>
  </si>
  <si>
    <t>李明远</t>
  </si>
  <si>
    <t>西安市委副书记，市政府市长、党组书记</t>
  </si>
  <si>
    <t>李沛兴</t>
  </si>
  <si>
    <t>李鹏新</t>
  </si>
  <si>
    <t>新疆维吾尔自治区党委副书记</t>
  </si>
  <si>
    <t>李平</t>
  </si>
  <si>
    <t>通化市委副书记、市长</t>
  </si>
  <si>
    <t>李谦</t>
  </si>
  <si>
    <t>松江区副区长，代理区长</t>
  </si>
  <si>
    <t>李强</t>
  </si>
  <si>
    <t>上海市委书记</t>
  </si>
  <si>
    <t>李荣灿</t>
  </si>
  <si>
    <t>甘肃省委常委、兰州市委书记</t>
  </si>
  <si>
    <t>李世峰</t>
  </si>
  <si>
    <t>黑龙江省黑河市市长</t>
  </si>
  <si>
    <t>李树起</t>
  </si>
  <si>
    <t>李维超</t>
  </si>
  <si>
    <t>重庆市江北区委书记</t>
  </si>
  <si>
    <t>傈僳族</t>
  </si>
  <si>
    <t>李文荣</t>
  </si>
  <si>
    <t>云南省委常委、曲靖市委书记</t>
  </si>
  <si>
    <t>李希</t>
  </si>
  <si>
    <t>广东省委书记</t>
  </si>
  <si>
    <t>李小豹</t>
  </si>
  <si>
    <t>江西省萍乡市委书记</t>
  </si>
  <si>
    <t>李小三</t>
  </si>
  <si>
    <t>云南省委常委、组织部部长</t>
  </si>
  <si>
    <t>宁夏</t>
  </si>
  <si>
    <t>李新</t>
  </si>
  <si>
    <t>北京市石景山区人民政府区长</t>
  </si>
  <si>
    <t>李新元</t>
  </si>
  <si>
    <t>广西壮族自治区贵港市委书记</t>
  </si>
  <si>
    <t>李雅林</t>
  </si>
  <si>
    <t>广东省潮州市委书记</t>
  </si>
  <si>
    <t>李亚</t>
  </si>
  <si>
    <t>河南省委常委、洛阳市委书记</t>
  </si>
  <si>
    <t>李亚平</t>
  </si>
  <si>
    <t>江苏省苏州市市长</t>
  </si>
  <si>
    <t>李延强</t>
  </si>
  <si>
    <t>广西壮族自治区防城港市委书记</t>
  </si>
  <si>
    <t>李贻伟</t>
  </si>
  <si>
    <t>广东省惠州市委书记</t>
  </si>
  <si>
    <t>李邑飞</t>
  </si>
  <si>
    <t>新疆维吾尔自治区党委常委</t>
  </si>
  <si>
    <t>李毅</t>
  </si>
  <si>
    <t>李应兰</t>
  </si>
  <si>
    <t>重庆市合川区委书记</t>
  </si>
  <si>
    <t>李永红</t>
  </si>
  <si>
    <t>山东省日照市市长</t>
  </si>
  <si>
    <t>李玉刚</t>
  </si>
  <si>
    <t>黑龙江省齐齐哈尔市市长</t>
  </si>
  <si>
    <t>李跃旗</t>
  </si>
  <si>
    <t>浙江台州市委书记</t>
  </si>
  <si>
    <t>李云峰</t>
  </si>
  <si>
    <t>山西省临汾市委副书记、市长</t>
  </si>
  <si>
    <t>李云泽</t>
  </si>
  <si>
    <t>四川省副省长</t>
  </si>
  <si>
    <t>李再勇</t>
  </si>
  <si>
    <t>贵州省委常委、副省长</t>
  </si>
  <si>
    <t>仡佬族</t>
  </si>
  <si>
    <t>李长萍</t>
  </si>
  <si>
    <t>山东省聊城市委副书记、市长</t>
  </si>
  <si>
    <t>李正印</t>
  </si>
  <si>
    <t>山西省政协副主席，吕梁市委书记</t>
  </si>
  <si>
    <t>李智远</t>
  </si>
  <si>
    <t>陕西省铜川市市长</t>
  </si>
  <si>
    <t>连茂君</t>
  </si>
  <si>
    <t>天津市委常委、滨海新区区委书记</t>
  </si>
  <si>
    <t>廉桂峰</t>
  </si>
  <si>
    <t>天津市蓟州区区长</t>
  </si>
  <si>
    <t>廉毅敏</t>
  </si>
  <si>
    <t>山西省委常委、秘书长</t>
  </si>
  <si>
    <t>梁桂</t>
  </si>
  <si>
    <t>陕西省委常委，常务副省长</t>
  </si>
  <si>
    <t>梁田庚</t>
  </si>
  <si>
    <t>河北省委常委、组织部部长，省政协副主席</t>
  </si>
  <si>
    <t>梁维东</t>
  </si>
  <si>
    <t>广东省东莞市委书记</t>
  </si>
  <si>
    <t>廖国勋</t>
  </si>
  <si>
    <t>上海市委副书记、政法委书记</t>
  </si>
  <si>
    <t>廖建宇</t>
  </si>
  <si>
    <t>辽宁省委常委、省纪委书记、省监察委员会主任</t>
  </si>
  <si>
    <t>廖仁松</t>
  </si>
  <si>
    <t>四川省资阳市委书记</t>
  </si>
  <si>
    <t>林宝金</t>
  </si>
  <si>
    <t>林彬杨</t>
  </si>
  <si>
    <t>江西省九江市委书记</t>
  </si>
  <si>
    <t>林铎</t>
  </si>
  <si>
    <t>甘肃省委书记、省人大常委会主任</t>
  </si>
  <si>
    <t>林峰海</t>
  </si>
  <si>
    <t>山东省委常委、政法委书记</t>
  </si>
  <si>
    <t>林红玉</t>
  </si>
  <si>
    <t>山东省济宁市代市长</t>
  </si>
  <si>
    <t>林克庆</t>
  </si>
  <si>
    <t>广东省委常委，省政府副省长、党组副书记</t>
  </si>
  <si>
    <t>林少春</t>
  </si>
  <si>
    <t>内蒙古自治区党委副书记、政法委书记</t>
  </si>
  <si>
    <t>林书成</t>
  </si>
  <si>
    <t>四川省政协副主席，凉山彝族自治州党委书记</t>
  </si>
  <si>
    <t>林涛</t>
  </si>
  <si>
    <t>广东省河源市市长</t>
  </si>
  <si>
    <t>林武</t>
  </si>
  <si>
    <t>山西省省长</t>
  </si>
  <si>
    <t>林应武</t>
  </si>
  <si>
    <t>广东省江门市委书记</t>
  </si>
  <si>
    <t>蔺雪峰</t>
  </si>
  <si>
    <t>天津市静海区委书记</t>
  </si>
  <si>
    <t>凌云</t>
  </si>
  <si>
    <t>安徽省合肥市市长</t>
  </si>
  <si>
    <t>刘昌林</t>
  </si>
  <si>
    <t>甘肃省委常委、省纪委书记，省监察委员会主任</t>
  </si>
  <si>
    <t>刘超</t>
  </si>
  <si>
    <t>四川省绵阳市委书记</t>
  </si>
  <si>
    <t>刘成鸣</t>
  </si>
  <si>
    <t>四川省政协副主席，甘孜藏族自治州党委书记</t>
  </si>
  <si>
    <t>刘赐贵</t>
  </si>
  <si>
    <t>海南省委书记、省人大常委会主任</t>
  </si>
  <si>
    <t>刘芳震</t>
  </si>
  <si>
    <t>湖北省恩施土家族苗族自治州州长</t>
  </si>
  <si>
    <t>刘锋</t>
  </si>
  <si>
    <t>江西省景德镇市市长</t>
  </si>
  <si>
    <t>刘革安</t>
  </si>
  <si>
    <t>湖南省张家界市市长</t>
  </si>
  <si>
    <t>刘国中</t>
  </si>
  <si>
    <t>陕西省委副书记、省长</t>
  </si>
  <si>
    <t>刘海军</t>
  </si>
  <si>
    <t>鄂州市委副书记、市长</t>
  </si>
  <si>
    <t>刘洪建</t>
  </si>
  <si>
    <t>福建省南平市市长</t>
  </si>
  <si>
    <t>刘虎山</t>
  </si>
  <si>
    <t>西藏自治区日喀则市市长</t>
  </si>
  <si>
    <t>刘惠</t>
  </si>
  <si>
    <t>安徽省委常委、省纪委书记，省监察委员会主任</t>
  </si>
  <si>
    <t>天津市津南区委书记</t>
  </si>
  <si>
    <t>刘继标</t>
  </si>
  <si>
    <t>河南省周口市委书记</t>
  </si>
  <si>
    <t>刘建洋</t>
  </si>
  <si>
    <t>福建省莆田市委书记</t>
  </si>
  <si>
    <t>刘江</t>
  </si>
  <si>
    <t>西藏自治区党委常委、秘书长</t>
  </si>
  <si>
    <t>刘捷</t>
  </si>
  <si>
    <t>贵州省委常委、省委秘书长</t>
  </si>
  <si>
    <t>刘凯</t>
  </si>
  <si>
    <t>河北省副省长</t>
  </si>
  <si>
    <t>刘宁</t>
  </si>
  <si>
    <t>青海省委副书记、省长</t>
  </si>
  <si>
    <t>刘平治</t>
  </si>
  <si>
    <t>刘奇</t>
  </si>
  <si>
    <t>江西省委书记、省人大常委会主任</t>
  </si>
  <si>
    <t>刘奇凡</t>
  </si>
  <si>
    <t>内蒙古自治区党委常委、纪委书记、监察委主任</t>
  </si>
  <si>
    <t>刘强</t>
  </si>
  <si>
    <t>江西省委常委、组织部部长</t>
  </si>
  <si>
    <t>山东省委常委、秘书长、副省长</t>
  </si>
  <si>
    <t>重庆市委常委、政法委书记</t>
  </si>
  <si>
    <t>四川省泸州市委书记</t>
  </si>
  <si>
    <t>刘尚进</t>
  </si>
  <si>
    <t>河南省漯河市市长</t>
  </si>
  <si>
    <t>刘事青</t>
  </si>
  <si>
    <t>湖南省邵阳市市长</t>
  </si>
  <si>
    <t>刘爽</t>
  </si>
  <si>
    <t>河北省委常委、省纪委书记、省监察委员会主任</t>
  </si>
  <si>
    <t>刘涛</t>
  </si>
  <si>
    <t>刘宛康</t>
  </si>
  <si>
    <t>河南省洛阳市市长</t>
  </si>
  <si>
    <t>刘文新</t>
  </si>
  <si>
    <t>贵州黔西南布依族苗族自治州党委书记</t>
  </si>
  <si>
    <t>刘小强</t>
  </si>
  <si>
    <t>重庆市九龙坡区区长</t>
  </si>
  <si>
    <t>刘小涛</t>
  </si>
  <si>
    <t>浙江省人民政府副省长</t>
  </si>
  <si>
    <t>刘忻</t>
  </si>
  <si>
    <t>浙江省杭州市市长</t>
  </si>
  <si>
    <t>刘新云</t>
  </si>
  <si>
    <t>刘星泰</t>
  </si>
  <si>
    <t>海南省委常委、政法委书记</t>
  </si>
  <si>
    <t>刘学新</t>
  </si>
  <si>
    <t>上海市委常委、市纪委书记</t>
  </si>
  <si>
    <t>刘雪荣</t>
  </si>
  <si>
    <t>湖北省人大常委会副主任，黄冈市委书记</t>
  </si>
  <si>
    <t>刘旸</t>
  </si>
  <si>
    <t>刘毅</t>
  </si>
  <si>
    <t>广东省江门市市长</t>
  </si>
  <si>
    <t>刘有明</t>
  </si>
  <si>
    <t>广西壮族自治区崇左市委书记</t>
  </si>
  <si>
    <t>刘远</t>
  </si>
  <si>
    <t>福建省漳州市市长</t>
  </si>
  <si>
    <t>刘志强</t>
  </si>
  <si>
    <t>天津市河北区委书记</t>
  </si>
  <si>
    <t>刘中伯</t>
  </si>
  <si>
    <t>四川省宜宾市委书记</t>
  </si>
  <si>
    <t>柳鹏</t>
  </si>
  <si>
    <t>甘肃省武威市委书记</t>
  </si>
  <si>
    <t>龙晓华</t>
  </si>
  <si>
    <t>湖南省湘西土家族苗族自治州州长</t>
  </si>
  <si>
    <t>龙长春</t>
  </si>
  <si>
    <t>贵州省委常委</t>
  </si>
  <si>
    <t>楼阳生</t>
  </si>
  <si>
    <t>山西省委书记、省人大常委会主任</t>
  </si>
  <si>
    <t>卢红</t>
  </si>
  <si>
    <t>重庆市武隆区区长</t>
  </si>
  <si>
    <t>卢小亨</t>
  </si>
  <si>
    <t>甘肃省庆阳市市长</t>
  </si>
  <si>
    <t>北京市副市长</t>
  </si>
  <si>
    <t>鲁毅</t>
  </si>
  <si>
    <t>广东省佛山市委书记</t>
  </si>
  <si>
    <t>陆克华</t>
  </si>
  <si>
    <t>陆治原</t>
  </si>
  <si>
    <t>辽宁省委常委、组织部部长</t>
  </si>
  <si>
    <t>鹿心社</t>
  </si>
  <si>
    <t>广西壮族自治区党委书记、自治区人大常委会主任</t>
  </si>
  <si>
    <t>逯峰</t>
  </si>
  <si>
    <t>汕尾市委副书记，市政府党组书记、市长</t>
  </si>
  <si>
    <t>罗布顿珠</t>
  </si>
  <si>
    <t>西藏自治区党委常委、常务副主席</t>
  </si>
  <si>
    <t>罗成</t>
  </si>
  <si>
    <t>重庆市丰都县县长</t>
  </si>
  <si>
    <t>罗红江</t>
  </si>
  <si>
    <t>云南省西双版纳傣族自治州州长</t>
  </si>
  <si>
    <t>傣族</t>
  </si>
  <si>
    <t>罗虎在</t>
  </si>
  <si>
    <t>内蒙古自治区锡林郭勒盟盟委书记</t>
  </si>
  <si>
    <t>罗梅</t>
  </si>
  <si>
    <t>罗萍</t>
  </si>
  <si>
    <t>云南省红河哈尼族彝族自治州州长</t>
  </si>
  <si>
    <t>哈尼族</t>
  </si>
  <si>
    <t>罗强</t>
  </si>
  <si>
    <t>四川省成都市市长</t>
  </si>
  <si>
    <t>贵州省黔东南苗族侗族自治州州长</t>
  </si>
  <si>
    <t>罗清宇</t>
  </si>
  <si>
    <t>山西省委常委、太原市委书记</t>
  </si>
  <si>
    <t>罗应光</t>
  </si>
  <si>
    <t>云南省玉溪市委书记</t>
  </si>
  <si>
    <t>拉祜族</t>
  </si>
  <si>
    <t>罗增斌</t>
  </si>
  <si>
    <t>四川省巴中市委书记</t>
  </si>
  <si>
    <t>吕玉印</t>
  </si>
  <si>
    <t>肇庆市委副书记、市长，市政府党组书记</t>
  </si>
  <si>
    <t>吕志成</t>
  </si>
  <si>
    <t>辽宁省阜新市委书记</t>
  </si>
  <si>
    <t>马波</t>
  </si>
  <si>
    <t>四川省内江市委书记</t>
  </si>
  <si>
    <t>马承祖</t>
  </si>
  <si>
    <t>江西省上饶市委书记</t>
  </si>
  <si>
    <t>马富国</t>
  </si>
  <si>
    <t>河南省鹤壁市委书记</t>
  </si>
  <si>
    <t>马汉成</t>
  </si>
  <si>
    <t>宁夏回族自治区副主席，固原市市长</t>
  </si>
  <si>
    <t>马吉孝</t>
  </si>
  <si>
    <t>青海省委常委</t>
  </si>
  <si>
    <t>马坚</t>
  </si>
  <si>
    <t>吉林省白山市委副书记、市长</t>
  </si>
  <si>
    <t>马里</t>
  </si>
  <si>
    <t>黑龙江省黑河市委书记</t>
  </si>
  <si>
    <t>马升昌</t>
  </si>
  <si>
    <t>西藏自治区人大常委会副主任，林芝市委书记</t>
  </si>
  <si>
    <t>马顺清</t>
  </si>
  <si>
    <t>天津市委常委、常务副市长</t>
  </si>
  <si>
    <t>马廷礼</t>
  </si>
  <si>
    <t>甘肃省委常委、统战部部长</t>
  </si>
  <si>
    <t>马文田</t>
  </si>
  <si>
    <t>广东省汕头市委书记</t>
  </si>
  <si>
    <t>马相忠</t>
  </si>
  <si>
    <t>甘肃省临夏回族自治州州长</t>
  </si>
  <si>
    <t>马欣</t>
  </si>
  <si>
    <t>马兴瑞</t>
  </si>
  <si>
    <t>广东省委副书记、省长</t>
  </si>
  <si>
    <t>马学军</t>
  </si>
  <si>
    <t>内蒙古自治区党委常委、政府常务副主席</t>
  </si>
  <si>
    <t>东乡族</t>
  </si>
  <si>
    <t>马正勇</t>
  </si>
  <si>
    <t>清远市委副书记，市政府党组书记、市长</t>
  </si>
  <si>
    <t>买买提明·卡德</t>
  </si>
  <si>
    <t>新疆维吾尔自治区吐鲁番市市长</t>
  </si>
  <si>
    <t>芒力克·斯依提</t>
  </si>
  <si>
    <t>毛超峰</t>
  </si>
  <si>
    <t>海南省委常委，常务副省长</t>
  </si>
  <si>
    <t>毛平</t>
  </si>
  <si>
    <t>重庆市江津区区长</t>
  </si>
  <si>
    <t>毛腾飞</t>
  </si>
  <si>
    <t>湖南省株洲市委书记</t>
  </si>
  <si>
    <t>梅世彤</t>
  </si>
  <si>
    <t>河北省沧州市市长</t>
  </si>
  <si>
    <t>孟凡利</t>
  </si>
  <si>
    <t>山东省青岛市市长</t>
  </si>
  <si>
    <t>孟海</t>
  </si>
  <si>
    <t>青海省海西蒙古族藏族自治州州长</t>
  </si>
  <si>
    <t>孟庆斌</t>
  </si>
  <si>
    <t>山东省临沂市市长</t>
  </si>
  <si>
    <t>孟宪东</t>
  </si>
  <si>
    <t>内蒙古自治区赤峰市委书记</t>
  </si>
  <si>
    <t>孟祥伟</t>
  </si>
  <si>
    <t>湖北咸宁市委书记</t>
  </si>
  <si>
    <t>缪京</t>
  </si>
  <si>
    <t>崇明区区长</t>
  </si>
  <si>
    <t>莫恭明</t>
  </si>
  <si>
    <t>重庆市委常委、万州区委书记</t>
  </si>
  <si>
    <t>木合亚提·加尔木哈买提</t>
  </si>
  <si>
    <t>新疆维吾尔自治区塔城地区行署专员</t>
  </si>
  <si>
    <t>穆红玉</t>
  </si>
  <si>
    <t>重庆市委常委、市纪委书记，市监察委主任</t>
  </si>
  <si>
    <t>穆为民</t>
  </si>
  <si>
    <t>河南省委常委、省委秘书长</t>
  </si>
  <si>
    <t>纳云德</t>
  </si>
  <si>
    <t>云南省怒江僳僳族自治州党委书记</t>
  </si>
  <si>
    <t>尼玛卓玛</t>
  </si>
  <si>
    <t>青海省人大常委会副主任，海北藏族自治州党委书记</t>
  </si>
  <si>
    <t>倪斌</t>
  </si>
  <si>
    <t>天津市武清区区长</t>
  </si>
  <si>
    <t>鸟成云</t>
  </si>
  <si>
    <t>青海省人大常委会副主任，海东市委书记</t>
  </si>
  <si>
    <t>牛俊雁</t>
  </si>
  <si>
    <t>内蒙古自治区鄂尔多斯市委书记</t>
  </si>
  <si>
    <t>农生文</t>
  </si>
  <si>
    <t>广西壮族自治区来宾市委书记</t>
  </si>
  <si>
    <t>潘朝晖</t>
  </si>
  <si>
    <t>安徽省芜湖市委书记</t>
  </si>
  <si>
    <t>潘临珠</t>
  </si>
  <si>
    <t>北京市密云区委书记</t>
  </si>
  <si>
    <t>裴伟东</t>
  </si>
  <si>
    <t>辽宁省丹东市委书记</t>
  </si>
  <si>
    <t>彭国甫</t>
  </si>
  <si>
    <t>湖南省政协副主席，怀化市委书记</t>
  </si>
  <si>
    <t>彭佳学</t>
  </si>
  <si>
    <t>彭家瑞</t>
  </si>
  <si>
    <t>新疆维吾尔自治区政府副主席，新疆生产建设兵团司令员</t>
  </si>
  <si>
    <t>彭晓春</t>
  </si>
  <si>
    <t>广西壮族自治区政协副主席，百色市委书记</t>
  </si>
  <si>
    <t>蒲彬彬</t>
  </si>
  <si>
    <t>重庆市垫江县委书记</t>
  </si>
  <si>
    <t>蒲继承</t>
  </si>
  <si>
    <t>重庆市梁平区区长</t>
  </si>
  <si>
    <t>普布顿珠</t>
  </si>
  <si>
    <t>西藏自治区山南市市长</t>
  </si>
  <si>
    <t>齐静</t>
  </si>
  <si>
    <t>北京市委常委、统战部部长</t>
  </si>
  <si>
    <t>齐扎拉</t>
  </si>
  <si>
    <t>西藏自治区党委副书记、自治区政府主席</t>
  </si>
  <si>
    <t>钱建超</t>
  </si>
  <si>
    <t>重庆市彭水苗族土家族自治县委书记</t>
  </si>
  <si>
    <t>钱三雄</t>
  </si>
  <si>
    <t>河北省邢台市委书记</t>
  </si>
  <si>
    <t>乔新江</t>
  </si>
  <si>
    <t>河南省人大常委会副主任，信阳市委书记</t>
  </si>
  <si>
    <t>郄英才</t>
  </si>
  <si>
    <t>湖北省襄阳市市长</t>
  </si>
  <si>
    <t>秦春成</t>
  </si>
  <si>
    <t>广西壮族自治区桂林市市长</t>
  </si>
  <si>
    <t>秦如培</t>
  </si>
  <si>
    <t>广西壮族自治区党委常委、自治区常务副主席</t>
  </si>
  <si>
    <t>秦文敏</t>
  </si>
  <si>
    <t>重庆市璧山区区长</t>
  </si>
  <si>
    <t>秦义</t>
  </si>
  <si>
    <t>邱丽新</t>
  </si>
  <si>
    <t>湖北省黄冈市市长</t>
  </si>
  <si>
    <t>邱树华</t>
  </si>
  <si>
    <t>新疆维吾尔自治区政协副主席，伊犁州党委书记</t>
  </si>
  <si>
    <t>裘东耀</t>
  </si>
  <si>
    <t>浙江省宁波市市长</t>
  </si>
  <si>
    <t>屈谦</t>
  </si>
  <si>
    <t>瞿海</t>
  </si>
  <si>
    <t>湖南省益阳市委书记</t>
  </si>
  <si>
    <t>曲敏</t>
  </si>
  <si>
    <t>黑龙江省绥化市委书记</t>
  </si>
  <si>
    <t>曲木史哈</t>
  </si>
  <si>
    <t>四川省委常委、省委农工委主任，省直机关工委书记</t>
  </si>
  <si>
    <t>曲孝丽</t>
  </si>
  <si>
    <t>山西省委常委、组织部部长</t>
  </si>
  <si>
    <t>全桂寿</t>
  </si>
  <si>
    <t>广西壮族自治区梧州市委书记</t>
  </si>
  <si>
    <t>冉华章</t>
  </si>
  <si>
    <t>重庆市开州区委书记</t>
  </si>
  <si>
    <t>冉万祥</t>
  </si>
  <si>
    <t>河北省委常委、统战部部长</t>
  </si>
  <si>
    <t>任军号</t>
  </si>
  <si>
    <t>任泽锋</t>
  </si>
  <si>
    <t>安徽省黄山市委书记</t>
  </si>
  <si>
    <t>任振鹤</t>
  </si>
  <si>
    <t>江苏省委副书记</t>
  </si>
  <si>
    <t>任正晓</t>
  </si>
  <si>
    <t>河南省委常委，省纪委书记，省监察委员会主任</t>
  </si>
  <si>
    <t>阮成发</t>
  </si>
  <si>
    <t>云南省委副书记，省长</t>
  </si>
  <si>
    <t>桑维亮</t>
  </si>
  <si>
    <t>贵州省黔东南苗族侗族自治州党委书记</t>
  </si>
  <si>
    <t>商黎光</t>
  </si>
  <si>
    <t>山西省委常委、省委政法委书记</t>
  </si>
  <si>
    <t>尚朝阳</t>
  </si>
  <si>
    <t>河南省信阳市市长</t>
  </si>
  <si>
    <t>邵国强</t>
  </si>
  <si>
    <t>黑龙江省佳木斯市市长</t>
  </si>
  <si>
    <t>沈丹阳</t>
  </si>
  <si>
    <t>沈强</t>
  </si>
  <si>
    <t>安徽省人大常委会副主任，淮南市委书记</t>
  </si>
  <si>
    <t>沈莹</t>
  </si>
  <si>
    <t>施克辉</t>
  </si>
  <si>
    <t>广东省委常委、省纪委书记、省监察委员会主任</t>
  </si>
  <si>
    <t>施小琳</t>
  </si>
  <si>
    <t>江西省委常委、宣传部部长</t>
  </si>
  <si>
    <t>石爱作</t>
  </si>
  <si>
    <t>山东省枣庄市市长</t>
  </si>
  <si>
    <t>石谋军</t>
  </si>
  <si>
    <t>石玉钢</t>
  </si>
  <si>
    <t>吉林省委常委、宣传部部长</t>
  </si>
  <si>
    <t>时光辉</t>
  </si>
  <si>
    <t>贵州省委常委、政法委书记</t>
  </si>
  <si>
    <t>时清霜</t>
  </si>
  <si>
    <t>史根治</t>
  </si>
  <si>
    <t>河南省许昌市市长</t>
  </si>
  <si>
    <t>史立军</t>
  </si>
  <si>
    <t>江苏省泰州市委书记</t>
  </si>
  <si>
    <t>史万钧</t>
  </si>
  <si>
    <t>内蒙古自治区乌海市委书记</t>
  </si>
  <si>
    <t>史翔</t>
  </si>
  <si>
    <t>安徽省宿州市委书记</t>
  </si>
  <si>
    <t>舒庆</t>
  </si>
  <si>
    <t>斯琴毕力格</t>
  </si>
  <si>
    <t>内蒙古自治区鄂尔多斯市市长</t>
  </si>
  <si>
    <t>宋朝华</t>
  </si>
  <si>
    <t>四川省南充市委书记</t>
  </si>
  <si>
    <t>宋殿宇</t>
  </si>
  <si>
    <t>河南省濮阳市委书记</t>
  </si>
  <si>
    <t>宋宏伟</t>
  </si>
  <si>
    <t>黑龙江省双鸭山市委书记</t>
  </si>
  <si>
    <t>宋亮</t>
  </si>
  <si>
    <t>甘肃省委常委、常务副省长</t>
  </si>
  <si>
    <t>宋晓路</t>
  </si>
  <si>
    <t>贵州省安顺市市长</t>
  </si>
  <si>
    <t>苏嘎尔布</t>
  </si>
  <si>
    <t>四川省凉山彝族自治州州长</t>
  </si>
  <si>
    <t>苏君</t>
  </si>
  <si>
    <t>甘肃省白银市委书记</t>
  </si>
  <si>
    <t>隋显利</t>
  </si>
  <si>
    <t>辽宁省铁岭市市长</t>
  </si>
  <si>
    <t>隋振江</t>
  </si>
  <si>
    <t>北京市副市长、城市副中心党工委书记、管委会主任</t>
  </si>
  <si>
    <t>隋忠诚</t>
  </si>
  <si>
    <t>孙爱军</t>
  </si>
  <si>
    <t>山东省聊城市委书记</t>
  </si>
  <si>
    <t>孙兵</t>
  </si>
  <si>
    <t>湖北省荆门市市长</t>
  </si>
  <si>
    <t>孙大海</t>
  </si>
  <si>
    <t>海南省委常委、海南省委秘书长、深改办主任</t>
  </si>
  <si>
    <t>孙剑楠</t>
  </si>
  <si>
    <t>天津市南开区区长</t>
  </si>
  <si>
    <t>孙军民</t>
  </si>
  <si>
    <t>北京市顺义区区长</t>
  </si>
  <si>
    <t>孙立成</t>
  </si>
  <si>
    <t>山东省委常委、济南市委书记</t>
  </si>
  <si>
    <t>孙珅</t>
  </si>
  <si>
    <t>黑龙江省人大常委会副主任，齐齐哈尔市委书记</t>
  </si>
  <si>
    <t>孙述涛</t>
  </si>
  <si>
    <t>山东省济南市市长</t>
  </si>
  <si>
    <t>孙伟</t>
  </si>
  <si>
    <t>甘肃省委副书记</t>
  </si>
  <si>
    <t>孙文魁</t>
  </si>
  <si>
    <t>孙雪涛</t>
  </si>
  <si>
    <t>甘肃省陇南市委书记</t>
  </si>
  <si>
    <t>孙云飞</t>
  </si>
  <si>
    <t>安徽省委常委、六安市委书记</t>
  </si>
  <si>
    <t>孙喆</t>
  </si>
  <si>
    <t>黑龙江省哈尔滨市市长</t>
  </si>
  <si>
    <t>孙正东</t>
  </si>
  <si>
    <t>安徽省阜阳市市长</t>
  </si>
  <si>
    <t>孙志刚</t>
  </si>
  <si>
    <t>贵州省委书记、省人大常委会主任</t>
  </si>
  <si>
    <t>索南东智</t>
  </si>
  <si>
    <t>青海省海南藏族自治州州长</t>
  </si>
  <si>
    <t>覃伟中</t>
  </si>
  <si>
    <t>谭炯</t>
  </si>
  <si>
    <t>谭丕创</t>
  </si>
  <si>
    <t>广西壮族自治区钦州市市长</t>
  </si>
  <si>
    <t>谭庆</t>
  </si>
  <si>
    <t>重庆市渝北区区长</t>
  </si>
  <si>
    <t>唐德祥</t>
  </si>
  <si>
    <t>重庆市巫溪县委书记</t>
  </si>
  <si>
    <t>唐德智</t>
  </si>
  <si>
    <t>贵州省黔南布依族苗族自治州党委书记</t>
  </si>
  <si>
    <t>唐良智</t>
  </si>
  <si>
    <t>重庆市委副书记、市长</t>
  </si>
  <si>
    <t>唐仁健</t>
  </si>
  <si>
    <t>甘肃省委副书记、省长</t>
  </si>
  <si>
    <t>唐小平</t>
  </si>
  <si>
    <t>重庆市铜梁区委书记</t>
  </si>
  <si>
    <t>唐晓明</t>
  </si>
  <si>
    <t>甘肃省定西市委书记</t>
  </si>
  <si>
    <t>唐毅</t>
  </si>
  <si>
    <t>内蒙古自治区乌海市市长</t>
  </si>
  <si>
    <t>唐云舒</t>
  </si>
  <si>
    <t>广西壮族自治区河池市市长</t>
  </si>
  <si>
    <t>瑶族</t>
  </si>
  <si>
    <t>陶长海</t>
  </si>
  <si>
    <t>滕宏伟</t>
  </si>
  <si>
    <t>重庆市永川区委书记</t>
  </si>
  <si>
    <t>安微</t>
  </si>
  <si>
    <t>田金萍</t>
  </si>
  <si>
    <t>天津市河东区区长</t>
  </si>
  <si>
    <t>田锦尘</t>
  </si>
  <si>
    <t>吉林省委常委、延边朝鲜族自治州党委书记</t>
  </si>
  <si>
    <t>田军</t>
  </si>
  <si>
    <t>河北省辛集市市长</t>
  </si>
  <si>
    <t>田庆盈</t>
  </si>
  <si>
    <t>山东省潍坊市市长</t>
  </si>
  <si>
    <t>田树槐</t>
  </si>
  <si>
    <t>辽宁省本溪市市长</t>
  </si>
  <si>
    <t>田湘利</t>
  </si>
  <si>
    <t>田向利</t>
  </si>
  <si>
    <t>四川省委常委、统战部部长</t>
  </si>
  <si>
    <t>万超岐</t>
  </si>
  <si>
    <t>内蒙古自治区阿拉善盟委书记</t>
  </si>
  <si>
    <t>万勇</t>
  </si>
  <si>
    <t>汪一光</t>
  </si>
  <si>
    <t>安徽省亳州市委书记</t>
  </si>
  <si>
    <t>王安德</t>
  </si>
  <si>
    <t>山东省临沂市委书记</t>
  </si>
  <si>
    <t>王宝雨</t>
  </si>
  <si>
    <t>天津市北辰区区长</t>
  </si>
  <si>
    <t>王冰</t>
  </si>
  <si>
    <t>吉林省白山市委书记、市长</t>
  </si>
  <si>
    <t>王昌荣</t>
  </si>
  <si>
    <t>浙江省委常委、政法委书记</t>
  </si>
  <si>
    <t>王成</t>
  </si>
  <si>
    <t>王诚</t>
  </si>
  <si>
    <t>安徽省蚌埠市市长</t>
  </si>
  <si>
    <t>王大伟</t>
  </si>
  <si>
    <t>辽宁省副省长，省公安厅厅长</t>
  </si>
  <si>
    <t>王登喜</t>
  </si>
  <si>
    <t>河南省新乡市市长</t>
  </si>
  <si>
    <t>王东峰</t>
  </si>
  <si>
    <t>河北省委书记、省人大常委会主任</t>
  </si>
  <si>
    <t>王东群</t>
  </si>
  <si>
    <t>河北省定州市委书记</t>
  </si>
  <si>
    <t>王菲</t>
  </si>
  <si>
    <t>四川省广元市委书记</t>
  </si>
  <si>
    <t>王奋彦</t>
  </si>
  <si>
    <t>甘肃省平凉市市长</t>
  </si>
  <si>
    <t>王赋</t>
  </si>
  <si>
    <t>重庆市委常委、秘书长</t>
  </si>
  <si>
    <t>王刚</t>
  </si>
  <si>
    <t>新疆维吾尔自治区克拉玛依市市长</t>
  </si>
  <si>
    <t>王国和</t>
  </si>
  <si>
    <t>新疆维吾尔自治区昌吉回族自治州党委书记</t>
  </si>
  <si>
    <t>王国生</t>
  </si>
  <si>
    <t>河南省委书记、省人大常委会主任</t>
  </si>
  <si>
    <t>王昊</t>
  </si>
  <si>
    <t>江苏省宿迁市市长</t>
  </si>
  <si>
    <t>王洪海</t>
  </si>
  <si>
    <t>天津市宁河区委书记</t>
  </si>
  <si>
    <t>王晖</t>
  </si>
  <si>
    <t>江苏省南通市市长</t>
  </si>
  <si>
    <t>王嘉毅</t>
  </si>
  <si>
    <t>甘肃省委常委、省委秘书长</t>
  </si>
  <si>
    <t>王建军</t>
  </si>
  <si>
    <t>青海省委书记、省人大常委会主任</t>
  </si>
  <si>
    <t>陕西省汉中市委书记</t>
  </si>
  <si>
    <t>王健</t>
  </si>
  <si>
    <t>辽宁省葫芦岛市委书记</t>
  </si>
  <si>
    <t>王军</t>
  </si>
  <si>
    <t>甘肃省天水市市长</t>
  </si>
  <si>
    <t>王君正</t>
  </si>
  <si>
    <t>新疆维吾尔自治区党委副书记，新疆生产建设兵团党委书记、政委</t>
  </si>
  <si>
    <t>王俊</t>
  </si>
  <si>
    <t>重庆市大渡口区委书记</t>
  </si>
  <si>
    <t>王凯</t>
  </si>
  <si>
    <t>吉林省委常委、长春市委书记</t>
  </si>
  <si>
    <t>王可</t>
  </si>
  <si>
    <t>山东省委常委、组织部部长</t>
  </si>
  <si>
    <t>王黎明</t>
  </si>
  <si>
    <t>王力威</t>
  </si>
  <si>
    <t>辽宁省葫芦岛市市长</t>
  </si>
  <si>
    <t>王立</t>
  </si>
  <si>
    <t>湖北省鄂州市委书记</t>
  </si>
  <si>
    <t>王立科</t>
  </si>
  <si>
    <t>江苏省委常委、省委政法委书记</t>
  </si>
  <si>
    <t>王立奇</t>
  </si>
  <si>
    <t>甘肃省酒泉市市长</t>
  </si>
  <si>
    <t>王立伟</t>
  </si>
  <si>
    <t>山西省吕梁市市长</t>
  </si>
  <si>
    <t>王莉霞</t>
  </si>
  <si>
    <t>内蒙古自治区党委常委、呼和浩特市委书记</t>
  </si>
  <si>
    <t>王林虎</t>
  </si>
  <si>
    <t>青海省海东市市长</t>
  </si>
  <si>
    <t>王路</t>
  </si>
  <si>
    <t>王明山</t>
  </si>
  <si>
    <t>王明玉</t>
  </si>
  <si>
    <t>王乃学</t>
  </si>
  <si>
    <t>广西壮族自治区北海市委书记</t>
  </si>
  <si>
    <t>王宁</t>
  </si>
  <si>
    <t>北京市委常委、教工委书记</t>
  </si>
  <si>
    <t>福建省委副书记、福州市委书记</t>
  </si>
  <si>
    <t>王清宪</t>
  </si>
  <si>
    <t>山东省委常委、青岛市委书记</t>
  </si>
  <si>
    <t>王秋实</t>
  </si>
  <si>
    <t>黑龙江省鹤岗市市长</t>
  </si>
  <si>
    <t>王锐</t>
  </si>
  <si>
    <t>甘肃省政协副主席，天水市委书记</t>
  </si>
  <si>
    <t>王瑞连</t>
  </si>
  <si>
    <t>湖北省委常委、组织部部长</t>
  </si>
  <si>
    <t>王少玄</t>
  </si>
  <si>
    <t>江西省吉安市市长</t>
  </si>
  <si>
    <t>王胜</t>
  </si>
  <si>
    <t>广东省云浮市市长</t>
  </si>
  <si>
    <t>王书坚</t>
  </si>
  <si>
    <t>山东省委常委、常务副省长</t>
  </si>
  <si>
    <t>王旺盛</t>
  </si>
  <si>
    <t>内蒙古自治区赤峰市市长</t>
  </si>
  <si>
    <t>王伟中</t>
  </si>
  <si>
    <t>广东省委副书记、深圳市委书记</t>
  </si>
  <si>
    <t>王卫东</t>
  </si>
  <si>
    <t>西藏自治区党委常委、纪委书记，区监察委员会主任</t>
  </si>
  <si>
    <t>王文力</t>
  </si>
  <si>
    <t>黑龙江省牡丹江市市长</t>
  </si>
  <si>
    <t>王文涛</t>
  </si>
  <si>
    <t>黑龙江省委副书记、省长</t>
  </si>
  <si>
    <t>王现坤</t>
  </si>
  <si>
    <t>河北省辛集市委书记</t>
  </si>
  <si>
    <t>王小东</t>
  </si>
  <si>
    <t>广西壮族自治区党委常委、南宁市委书记</t>
  </si>
  <si>
    <t>王小平</t>
  </si>
  <si>
    <t>河南省焦作市委书记</t>
  </si>
  <si>
    <t>王晓</t>
  </si>
  <si>
    <t>青海省委常委，西宁市委书记</t>
  </si>
  <si>
    <t>王晓东</t>
  </si>
  <si>
    <t>湖北省委副书记、省长</t>
  </si>
  <si>
    <t>王晓萍</t>
  </si>
  <si>
    <t>吉林省委常委、组织部部长</t>
  </si>
  <si>
    <t>王新伟</t>
  </si>
  <si>
    <t>河南省副省长、郑州市市长</t>
  </si>
  <si>
    <t>王艳玲</t>
  </si>
  <si>
    <t>湖北省委常委、宣传部部长</t>
  </si>
  <si>
    <t>王艳勇</t>
  </si>
  <si>
    <t>贵州省委常委、省军区司令员</t>
  </si>
  <si>
    <t>王雁飞</t>
  </si>
  <si>
    <t>四川省委常委、省纪委书记、省监察委员会主任</t>
  </si>
  <si>
    <t>王燕文</t>
  </si>
  <si>
    <t>江苏省委常委、省委宣传部部长，省人大常委会副主任、党组副书记</t>
  </si>
  <si>
    <t>王一兵</t>
  </si>
  <si>
    <t>辽宁省辽阳市市长</t>
  </si>
  <si>
    <t>王一宏</t>
  </si>
  <si>
    <t>四川省委常委</t>
  </si>
  <si>
    <t>王一鸥</t>
  </si>
  <si>
    <t>湖南省岳阳市委书记</t>
  </si>
  <si>
    <t>王拥军</t>
  </si>
  <si>
    <t>山西省委常委、纪委书记，省监察委主任</t>
  </si>
  <si>
    <t>王永康</t>
  </si>
  <si>
    <t>黑龙江省委常委、副省长</t>
  </si>
  <si>
    <t>王永礼</t>
  </si>
  <si>
    <t>福建省泉州市市长</t>
  </si>
  <si>
    <t>王予波</t>
  </si>
  <si>
    <t>云南省委副书记</t>
  </si>
  <si>
    <t>王宇燕</t>
  </si>
  <si>
    <t>青海省委常委、组织部部长</t>
  </si>
  <si>
    <t>王远鹤</t>
  </si>
  <si>
    <t>湖北省咸宁市市长</t>
  </si>
  <si>
    <t>王战营</t>
  </si>
  <si>
    <t>河南省商丘市委书记</t>
  </si>
  <si>
    <t>王兆力</t>
  </si>
  <si>
    <t>黑龙江省委常委、哈尔滨市委书记</t>
  </si>
  <si>
    <t>王振昌</t>
  </si>
  <si>
    <t>青海省黄南藏族自治州党委书记</t>
  </si>
  <si>
    <t>王震</t>
  </si>
  <si>
    <t>山西省晋城市委副书记、市长</t>
  </si>
  <si>
    <t>王正谱</t>
  </si>
  <si>
    <t>四川省委常委、组织部部长</t>
  </si>
  <si>
    <t>王正升</t>
  </si>
  <si>
    <t>青海省副省长，省公安厅厅长、党委书记</t>
  </si>
  <si>
    <t>王忠林</t>
  </si>
  <si>
    <t>湖北省委常委、武汉市委书记</t>
  </si>
  <si>
    <t>王子联</t>
  </si>
  <si>
    <t>吉林省松原市委书记</t>
  </si>
  <si>
    <t>旺堆</t>
  </si>
  <si>
    <t>西藏自治区林芝市市长</t>
  </si>
  <si>
    <t>危伟汉</t>
  </si>
  <si>
    <t>中山市人民政府市长</t>
  </si>
  <si>
    <t>卫岗</t>
  </si>
  <si>
    <t>云南省德宏傣族景颇族自治州州长</t>
  </si>
  <si>
    <t>卫华</t>
  </si>
  <si>
    <t>陕西省咸阳市市长</t>
  </si>
  <si>
    <t>卫星</t>
  </si>
  <si>
    <t>云南省普洱市委书记</t>
  </si>
  <si>
    <t>魏建锋</t>
  </si>
  <si>
    <t>陕西省渭南市委书记</t>
  </si>
  <si>
    <t>魏树旺</t>
  </si>
  <si>
    <t>贵州省遵义市委书记</t>
  </si>
  <si>
    <t>魏小东</t>
  </si>
  <si>
    <t>北京市委常委、组织部部长</t>
  </si>
  <si>
    <t>魏增军</t>
  </si>
  <si>
    <t>陕西省副省长、省政协副主席、杨凌示范区管委会主任</t>
  </si>
  <si>
    <t>温国辉</t>
  </si>
  <si>
    <t>广东省广州市市长</t>
  </si>
  <si>
    <t>温湛滨</t>
  </si>
  <si>
    <t>广东省阳江市市长</t>
  </si>
  <si>
    <t>文国栋</t>
  </si>
  <si>
    <t>青海省海西蒙古族藏族自治州党委书记</t>
  </si>
  <si>
    <t>翁祖亮</t>
  </si>
  <si>
    <t>上海市委常委，浦东新区区委书记</t>
  </si>
  <si>
    <t>乌兰</t>
  </si>
  <si>
    <t>湖南省委副书记</t>
  </si>
  <si>
    <t>吴存荣</t>
  </si>
  <si>
    <t>重庆市委常委、常务副市长</t>
  </si>
  <si>
    <t>吴德军</t>
  </si>
  <si>
    <t>青海省玉树藏族自治州党委书记</t>
  </si>
  <si>
    <t>吴桂英</t>
  </si>
  <si>
    <t>吴海平</t>
  </si>
  <si>
    <t>浙江省台州市市长</t>
  </si>
  <si>
    <t>吴海涛</t>
  </si>
  <si>
    <t>湖北省孝感市市长</t>
  </si>
  <si>
    <t>吴浩</t>
  </si>
  <si>
    <t>吴锦</t>
  </si>
  <si>
    <t>湖北省黄石市人民政府市长</t>
  </si>
  <si>
    <t>吴靖平</t>
  </si>
  <si>
    <t>吉林省委常委、副省长</t>
  </si>
  <si>
    <t>吴强</t>
  </si>
  <si>
    <t>侗族</t>
  </si>
  <si>
    <t>吴胜华</t>
  </si>
  <si>
    <t>贵州省黔南布依族苗族自治州州长</t>
  </si>
  <si>
    <t>布依族</t>
  </si>
  <si>
    <t>吴炜</t>
  </si>
  <si>
    <t>广西壮族自治区柳州市市长</t>
  </si>
  <si>
    <t>吴晓东</t>
  </si>
  <si>
    <t>浙江省丽水市市长</t>
  </si>
  <si>
    <t>吴晓华</t>
  </si>
  <si>
    <t>衡水市市长</t>
  </si>
  <si>
    <t>吴晓军</t>
  </si>
  <si>
    <t>江西省委常委、南昌市委书记</t>
  </si>
  <si>
    <t>吴旭</t>
  </si>
  <si>
    <t>四川省资阳市市长</t>
  </si>
  <si>
    <t>吴仰东</t>
  </si>
  <si>
    <t>甘肃省酒泉市委书记</t>
  </si>
  <si>
    <t>吴政隆</t>
  </si>
  <si>
    <t>江苏省委副书记、省长</t>
  </si>
  <si>
    <t>吴忠琼</t>
  </si>
  <si>
    <t>武国定</t>
  </si>
  <si>
    <t>武宏文</t>
  </si>
  <si>
    <t>山西省大同市市长</t>
  </si>
  <si>
    <t>武卫东</t>
  </si>
  <si>
    <t>河北省张家口市市长</t>
  </si>
  <si>
    <t>武玉嶂</t>
  </si>
  <si>
    <t>青海省果洛藏族自治州党委书记</t>
  </si>
  <si>
    <t>夏红民</t>
  </si>
  <si>
    <t>贵州省委常委、省纪委书记，省监察委员会主任</t>
  </si>
  <si>
    <t>夏心旻</t>
  </si>
  <si>
    <t>江苏省扬州市委书记</t>
  </si>
  <si>
    <t>夏新</t>
  </si>
  <si>
    <t>天津市东丽区委书记</t>
  </si>
  <si>
    <t>夏延军</t>
  </si>
  <si>
    <t>咸辉</t>
  </si>
  <si>
    <t>宁夏回族自治区党委副书记，自治区政府主席</t>
  </si>
  <si>
    <t>项雪龙</t>
  </si>
  <si>
    <t>江苏省连云港市委书记</t>
  </si>
  <si>
    <t>肖杰</t>
  </si>
  <si>
    <t>海南省委常委、统战部部长</t>
  </si>
  <si>
    <t>肖菊华</t>
  </si>
  <si>
    <t>湖北省人民政府副省长</t>
  </si>
  <si>
    <t>肖亚非</t>
  </si>
  <si>
    <t>广东省东莞市市长</t>
  </si>
  <si>
    <t>肖毅</t>
  </si>
  <si>
    <t>江西省政协副主席，抚州市委书记</t>
  </si>
  <si>
    <t>肖莺子</t>
  </si>
  <si>
    <t>海南省委常委、宣传部部长</t>
  </si>
  <si>
    <t>肖友才</t>
  </si>
  <si>
    <t>四川省甘孜藏族自治州州长</t>
  </si>
  <si>
    <t>谢建辉</t>
  </si>
  <si>
    <t>湖南省委常委、副省长</t>
  </si>
  <si>
    <t>谢来发</t>
  </si>
  <si>
    <t>江西省九江市市长</t>
  </si>
  <si>
    <t>谢又生</t>
  </si>
  <si>
    <t>甘肃省张掖市市长</t>
  </si>
  <si>
    <t>辛国荣</t>
  </si>
  <si>
    <t>重庆市巴南区委书记</t>
  </si>
  <si>
    <t>信长星</t>
  </si>
  <si>
    <t>安徽省委副书记</t>
  </si>
  <si>
    <t>邢国辉</t>
  </si>
  <si>
    <t>河北省委常委、石家庄市委书记</t>
  </si>
  <si>
    <t>正定</t>
  </si>
  <si>
    <t>熊安台</t>
  </si>
  <si>
    <t>湖南省怀化市人民政府副市长</t>
  </si>
  <si>
    <t>熊燕斌</t>
  </si>
  <si>
    <t>山西省朔州市市长</t>
  </si>
  <si>
    <t>徐大彤</t>
  </si>
  <si>
    <t>徐广国</t>
  </si>
  <si>
    <t>山西省委常委、统战部部长</t>
  </si>
  <si>
    <t>徐海荣</t>
  </si>
  <si>
    <t>新疆维吾尔自治区党委常委，乌鲁木齐市委书记、乌昌党委书记</t>
  </si>
  <si>
    <t>徐惠民</t>
  </si>
  <si>
    <t>江苏省南通市委书记</t>
  </si>
  <si>
    <t>徐建国</t>
  </si>
  <si>
    <t>徐江</t>
  </si>
  <si>
    <t>重庆市黔江区区长</t>
  </si>
  <si>
    <t>徐立毅</t>
  </si>
  <si>
    <t>河南省委常委、郑州市委书记</t>
  </si>
  <si>
    <t>徐启方</t>
  </si>
  <si>
    <t>陕西省副省长、宝鸡市委书记</t>
  </si>
  <si>
    <t>徐绍川</t>
  </si>
  <si>
    <t>广西壮族自治区党委常委、统战部部长</t>
  </si>
  <si>
    <t>徐世国</t>
  </si>
  <si>
    <t>重庆市丰都县委书记</t>
  </si>
  <si>
    <t>徐曙海</t>
  </si>
  <si>
    <t>江苏省镇江市委副书记、代理市长</t>
  </si>
  <si>
    <t>徐万忠</t>
  </si>
  <si>
    <t>重庆市合川区区长</t>
  </si>
  <si>
    <t>徐文光</t>
  </si>
  <si>
    <t>浙江省衢州市委书记</t>
  </si>
  <si>
    <t>徐衣显</t>
  </si>
  <si>
    <t>河南省焦作市市长</t>
  </si>
  <si>
    <t>许成仓</t>
  </si>
  <si>
    <t>西藏自治区人大常委会副主任，山南市委书记</t>
  </si>
  <si>
    <t>许达哲</t>
  </si>
  <si>
    <t>湖南省委副书记，省长</t>
  </si>
  <si>
    <t>许继伟</t>
  </si>
  <si>
    <t>安徽省滁州市长</t>
  </si>
  <si>
    <t>许昆林</t>
  </si>
  <si>
    <t>许罗德</t>
  </si>
  <si>
    <t>浙江省委常委、纪委书记，省监察委主任</t>
  </si>
  <si>
    <t>许南吉</t>
  </si>
  <si>
    <t>江西省宜春市市长</t>
  </si>
  <si>
    <t>许勤</t>
  </si>
  <si>
    <t>河北省委副书记、省长</t>
  </si>
  <si>
    <t>许瑞生</t>
  </si>
  <si>
    <t>许显辉</t>
  </si>
  <si>
    <t>许永锞</t>
  </si>
  <si>
    <t>广西壮族自治区钦州市委书记</t>
  </si>
  <si>
    <t>许志晖</t>
  </si>
  <si>
    <t>薛斌</t>
  </si>
  <si>
    <t>新疆维吾尔自治区塔城地委书记</t>
  </si>
  <si>
    <t>薛占海</t>
  </si>
  <si>
    <t>陕西省延安市市长</t>
  </si>
  <si>
    <t>雪克来提·扎克尔</t>
  </si>
  <si>
    <t>新疆维吾尔自治区党委副书记，自治区主席</t>
  </si>
  <si>
    <t>牙生·司地克</t>
  </si>
  <si>
    <t>新疆维吾尔自治区乌鲁木齐市市长</t>
  </si>
  <si>
    <t>闫剑波</t>
  </si>
  <si>
    <t>山东省威海市代市长</t>
  </si>
  <si>
    <t>严华</t>
  </si>
  <si>
    <t>湖南省永州市委书记</t>
  </si>
  <si>
    <t>严金海</t>
  </si>
  <si>
    <t>阳卫国</t>
  </si>
  <si>
    <t>湖南省株洲市市长</t>
  </si>
  <si>
    <t>杨斌</t>
  </si>
  <si>
    <t>云南省楚雄彝族自治州党委书记</t>
  </si>
  <si>
    <t>杨兵</t>
  </si>
  <si>
    <t>天津市南开区委书记</t>
  </si>
  <si>
    <t>杨博</t>
  </si>
  <si>
    <t>黑龙江省佳木斯市委书记</t>
  </si>
  <si>
    <t>杨东</t>
  </si>
  <si>
    <t>宁夏回族自治区政府副主席、公安厅厅长</t>
  </si>
  <si>
    <t>杨发森</t>
  </si>
  <si>
    <t>新疆维吾尔自治区和田地委书记</t>
  </si>
  <si>
    <t>杨逢春</t>
  </si>
  <si>
    <t>杨光荣</t>
  </si>
  <si>
    <t>安徽省副省长，阜阳市委书记</t>
  </si>
  <si>
    <t>杨国宗</t>
  </si>
  <si>
    <t>云南省大理白族自治州委副书记、州长</t>
  </si>
  <si>
    <t>杨洪波</t>
  </si>
  <si>
    <t>杨洪涛</t>
  </si>
  <si>
    <t>山东省德州市市长</t>
  </si>
  <si>
    <t>杨晋柏</t>
  </si>
  <si>
    <t>杨军</t>
  </si>
  <si>
    <t>安徽省宿州市市长</t>
  </si>
  <si>
    <t>云南省保山市市长</t>
  </si>
  <si>
    <t>杨克宁</t>
  </si>
  <si>
    <t>四川省阿坝藏族羌族自治州州长</t>
  </si>
  <si>
    <t>杨林兴</t>
  </si>
  <si>
    <t>四川省泸州市市长</t>
  </si>
  <si>
    <t>杨培君</t>
  </si>
  <si>
    <t>杨勤荣</t>
  </si>
  <si>
    <t>山西省长治市市长</t>
  </si>
  <si>
    <t>杨青玖</t>
  </si>
  <si>
    <t>河南省濮阳市市长</t>
  </si>
  <si>
    <t>杨树海</t>
  </si>
  <si>
    <t>重庆市奉节县委书记</t>
  </si>
  <si>
    <t>杨廷双</t>
  </si>
  <si>
    <t>黑龙江省牡丹江市委书记</t>
  </si>
  <si>
    <t>杨维俊</t>
  </si>
  <si>
    <t>甘肃省张掖市委书记</t>
  </si>
  <si>
    <t>杨伟东</t>
  </si>
  <si>
    <t>内蒙古自治区党委常委、组织部部长</t>
  </si>
  <si>
    <t>杨贤金</t>
  </si>
  <si>
    <t>福建省委常委、组织部部长</t>
  </si>
  <si>
    <t>杨晓云</t>
  </si>
  <si>
    <t>重庆市梁平区委书记</t>
  </si>
  <si>
    <t>杨鑫</t>
  </si>
  <si>
    <t>新疆维吾尔自治区党委常委、纪委书记，监察委主任</t>
  </si>
  <si>
    <t>杨兴铭</t>
  </si>
  <si>
    <t>天门市代理市长</t>
  </si>
  <si>
    <t>杨永英</t>
  </si>
  <si>
    <t>贵州省黔西南布依族苗族自治州州长</t>
  </si>
  <si>
    <t>杨玉经</t>
  </si>
  <si>
    <t>宁夏回族自治区银川市市长</t>
  </si>
  <si>
    <t>杨长亚</t>
  </si>
  <si>
    <t>陕西省铜川市委书记</t>
  </si>
  <si>
    <t>尧斯丹</t>
  </si>
  <si>
    <t>四川省副省长、省林业厅厅长</t>
  </si>
  <si>
    <t>姚高员</t>
  </si>
  <si>
    <t>浙江省温州市市长</t>
  </si>
  <si>
    <t>姚国华</t>
  </si>
  <si>
    <t>云南省红河哈尼族彝族自治州党委书记</t>
  </si>
  <si>
    <t>姚奕生</t>
  </si>
  <si>
    <t>广东省珠海市市长</t>
  </si>
  <si>
    <t>叶寒冰</t>
  </si>
  <si>
    <t>四川省副省长，省公安厅厅长、党委书记</t>
  </si>
  <si>
    <t>叶红专</t>
  </si>
  <si>
    <t>湖南省人大常委会副主任，湘西土家族苗族自治州党委书记</t>
  </si>
  <si>
    <t>叶露中</t>
  </si>
  <si>
    <t>安徽省六安市市长</t>
  </si>
  <si>
    <t>叶贞琴</t>
  </si>
  <si>
    <t>广东省委常委</t>
  </si>
  <si>
    <t>易炼红</t>
  </si>
  <si>
    <t>江西省委副书记、省长</t>
  </si>
  <si>
    <t>易鹏飞</t>
  </si>
  <si>
    <t>湖南省政协副主席，郴州市委书记</t>
  </si>
  <si>
    <t>殷美根</t>
  </si>
  <si>
    <t>现任江西省委常委、省政府副省长</t>
  </si>
  <si>
    <t>殷向杰</t>
  </si>
  <si>
    <t>天津市宝坻区委书记</t>
  </si>
  <si>
    <t>殷昭举</t>
  </si>
  <si>
    <t>广东省潮州市市长</t>
  </si>
  <si>
    <t>訚柏</t>
  </si>
  <si>
    <t>青海省委常委、政法委书记</t>
  </si>
  <si>
    <t>尹建业</t>
  </si>
  <si>
    <t>江西省委常委、省委政法委书记</t>
  </si>
  <si>
    <t>尹力</t>
  </si>
  <si>
    <t>四川省委副书记、省长</t>
  </si>
  <si>
    <t>应勇</t>
  </si>
  <si>
    <t>湖北省委书记</t>
  </si>
  <si>
    <t>尤猛军</t>
  </si>
  <si>
    <t>福建省福州市市长</t>
  </si>
  <si>
    <t>犹王莹（合拼）</t>
  </si>
  <si>
    <t>江西省新余市市长</t>
  </si>
  <si>
    <t>于丛乐</t>
  </si>
  <si>
    <t>青海省委常委、省委秘书长</t>
  </si>
  <si>
    <t>于海田</t>
  </si>
  <si>
    <t>山东省淄博市市长</t>
  </si>
  <si>
    <t>于洪涛</t>
  </si>
  <si>
    <t>黑龙江省鸡西市市长</t>
  </si>
  <si>
    <t>于会文</t>
  </si>
  <si>
    <t>重庆市大足区委书记</t>
  </si>
  <si>
    <t>于军</t>
  </si>
  <si>
    <t>北京市海淀区委书记</t>
  </si>
  <si>
    <t>于立军</t>
  </si>
  <si>
    <t>天津市委常委</t>
  </si>
  <si>
    <t>于立新</t>
  </si>
  <si>
    <t>内蒙古自治区呼伦贝尔市委书记</t>
  </si>
  <si>
    <t>于强</t>
  </si>
  <si>
    <t>松原市委副书记、市长</t>
  </si>
  <si>
    <t>于伟国</t>
  </si>
  <si>
    <t>福建省委书记、省人大常委会主任</t>
  </si>
  <si>
    <t>于秀明</t>
  </si>
  <si>
    <t>江西省鹰潭市市长</t>
  </si>
  <si>
    <t>于学利</t>
  </si>
  <si>
    <t>辽宁省锦州市市长</t>
  </si>
  <si>
    <t>余功斌</t>
  </si>
  <si>
    <t>辽宁省鞍山市市长</t>
  </si>
  <si>
    <t>余建</t>
  </si>
  <si>
    <t>余珂</t>
  </si>
  <si>
    <t>仙桃市委副书记，市长</t>
  </si>
  <si>
    <t>余琨</t>
  </si>
  <si>
    <t>云南省委常委、省军区政委</t>
  </si>
  <si>
    <t>余长明</t>
  </si>
  <si>
    <t>重庆市黔江区委书记</t>
  </si>
  <si>
    <t>俞成辉</t>
  </si>
  <si>
    <t>甘肃省人大常委会副主任，甘南藏族自治州党委书记</t>
  </si>
  <si>
    <t>俞东来</t>
  </si>
  <si>
    <t>浙江省舟山市委书记</t>
  </si>
  <si>
    <t>虞爱华</t>
  </si>
  <si>
    <t>安徽省委常委、宣传部部长，合肥市委书记</t>
  </si>
  <si>
    <t>虞平</t>
  </si>
  <si>
    <t>四川省攀枝花市市长</t>
  </si>
  <si>
    <t>宇向东</t>
  </si>
  <si>
    <t>山东省滨州市市长</t>
  </si>
  <si>
    <t>喻云林</t>
  </si>
  <si>
    <t>天津市委常委、组织部部长</t>
  </si>
  <si>
    <t>元方</t>
  </si>
  <si>
    <t>四川省绵阳市市长</t>
  </si>
  <si>
    <t>贠建民</t>
  </si>
  <si>
    <t>甘肃省政协副主席，庆阳市委书记</t>
  </si>
  <si>
    <t>袁方</t>
  </si>
  <si>
    <t>安徽省马鞍山市市长</t>
  </si>
  <si>
    <t>袁古洁</t>
  </si>
  <si>
    <t>广东省茂名市委副书记、市长</t>
  </si>
  <si>
    <t>袁光平</t>
  </si>
  <si>
    <t>海南省儋州市委书记</t>
  </si>
  <si>
    <t>袁家健</t>
  </si>
  <si>
    <t>安阳市市长</t>
  </si>
  <si>
    <t>袁桐利</t>
  </si>
  <si>
    <t>河北省委常委、常务副省长</t>
  </si>
  <si>
    <t>张爱国</t>
  </si>
  <si>
    <t>湖北省荆门市委书记</t>
  </si>
  <si>
    <t>张爱军</t>
  </si>
  <si>
    <t>江苏省宿迁市委书记</t>
  </si>
  <si>
    <t>广东省梅州市市长</t>
  </si>
  <si>
    <t>张安疆</t>
  </si>
  <si>
    <t>重庆市潼南区区长</t>
  </si>
  <si>
    <t>张安顺</t>
  </si>
  <si>
    <t>黑龙江省委常委、政法委书记</t>
  </si>
  <si>
    <t>张佰成</t>
  </si>
  <si>
    <t>内蒙古自治区呼和浩特市市长</t>
  </si>
  <si>
    <t>张宝娟</t>
  </si>
  <si>
    <t>江苏省扬州市市长</t>
  </si>
  <si>
    <t>张宝伟</t>
  </si>
  <si>
    <t>黑龙江省大兴安岭地区行署专员</t>
  </si>
  <si>
    <t>张超超</t>
  </si>
  <si>
    <t>宁夏回族自治区党委常委、常务副主席</t>
  </si>
  <si>
    <t>张春林</t>
  </si>
  <si>
    <t>新疆维吾尔自治区党委常委、常务副主席</t>
  </si>
  <si>
    <t>张德华</t>
  </si>
  <si>
    <t>云南省玉溪市市长</t>
  </si>
  <si>
    <t>张复明</t>
  </si>
  <si>
    <t>张古江</t>
  </si>
  <si>
    <t>河北省委常委，唐山市委书记</t>
  </si>
  <si>
    <t>张国华</t>
  </si>
  <si>
    <t>云南省委常委、统战部部长、省政府副省长、党组成员</t>
  </si>
  <si>
    <t>张国旺</t>
  </si>
  <si>
    <t>福建省龙岩市市长（代）</t>
  </si>
  <si>
    <t>张国伟</t>
  </si>
  <si>
    <t>河南省新乡市委书记</t>
  </si>
  <si>
    <t>张果</t>
  </si>
  <si>
    <t>重庆市永川区区长</t>
  </si>
  <si>
    <t>张海波</t>
  </si>
  <si>
    <t>山东省威海市市委书记</t>
  </si>
  <si>
    <t>张宏森</t>
  </si>
  <si>
    <t>湖南省委常委、宣传部部长</t>
  </si>
  <si>
    <t>张洪波</t>
  </si>
  <si>
    <t>西藏自治区政府副主席、区公安厅厅长</t>
  </si>
  <si>
    <t>张鸿星</t>
  </si>
  <si>
    <t>江西省抚州市市长</t>
  </si>
  <si>
    <t>张虎</t>
  </si>
  <si>
    <t>张惠</t>
  </si>
  <si>
    <t>山东省日照市委书记</t>
  </si>
  <si>
    <t>张吉福</t>
  </si>
  <si>
    <t>山西省委常委、大同市委书记</t>
  </si>
  <si>
    <t>张集智</t>
  </si>
  <si>
    <t>贵州省毕节市市长</t>
  </si>
  <si>
    <t>张家明</t>
  </si>
  <si>
    <t>张家胜</t>
  </si>
  <si>
    <t>湖北省宜昌市市长</t>
  </si>
  <si>
    <t>张建慧</t>
  </si>
  <si>
    <t>河南省商丘市市长</t>
  </si>
  <si>
    <t>张剑飞</t>
  </si>
  <si>
    <t>湖南省委常委、秘书长</t>
  </si>
  <si>
    <t>张江汀</t>
  </si>
  <si>
    <t>山东省委常委、统战部部长</t>
  </si>
  <si>
    <t>张敬华</t>
  </si>
  <si>
    <t>江苏省委常委、南京市委书记</t>
  </si>
  <si>
    <t>张科</t>
  </si>
  <si>
    <t>揭阳市市长</t>
  </si>
  <si>
    <t>张雷</t>
  </si>
  <si>
    <t>辽宁省委常委、沈阳市委书记</t>
  </si>
  <si>
    <t>张雷明</t>
  </si>
  <si>
    <t>河南省平顶山市市长</t>
  </si>
  <si>
    <t>张立林</t>
  </si>
  <si>
    <t>张利</t>
  </si>
  <si>
    <t>宁夏石嘴山市市长</t>
  </si>
  <si>
    <t>张鸣</t>
  </si>
  <si>
    <t>重庆市委常委、宣传部部长</t>
  </si>
  <si>
    <t>张瑞书</t>
  </si>
  <si>
    <t>河北省秦皇岛市市长</t>
  </si>
  <si>
    <t>张韶春</t>
  </si>
  <si>
    <t>内蒙古自治区党委常委、秘书长</t>
  </si>
  <si>
    <t>张世珍</t>
  </si>
  <si>
    <t>张曙光</t>
  </si>
  <si>
    <t>张术平</t>
  </si>
  <si>
    <t>山东省烟台市委书记</t>
  </si>
  <si>
    <t>张硕辅</t>
  </si>
  <si>
    <t>广东省委常委、广州市委书记</t>
  </si>
  <si>
    <t>张太原</t>
  </si>
  <si>
    <t>云南省委常委、政法委书记</t>
  </si>
  <si>
    <t>张涛</t>
  </si>
  <si>
    <t>河北省定州市市长</t>
  </si>
  <si>
    <t>山东省泰安市市长</t>
  </si>
  <si>
    <t>张彤</t>
  </si>
  <si>
    <t>四川省乐山市市长</t>
  </si>
  <si>
    <t>张维国</t>
  </si>
  <si>
    <t>湖北省政协副主席，十堰市委书记</t>
  </si>
  <si>
    <t>张维亮</t>
  </si>
  <si>
    <t>河北省邯郸市市长</t>
  </si>
  <si>
    <t>张伟</t>
  </si>
  <si>
    <t>天津市宁河区区长</t>
  </si>
  <si>
    <t>张伟文</t>
  </si>
  <si>
    <t>甘肃省兰州市市长</t>
  </si>
  <si>
    <t>张文魁</t>
  </si>
  <si>
    <t>青海省政协副主席，海南藏族自治州党委书记</t>
  </si>
  <si>
    <t>张文深</t>
  </si>
  <si>
    <t>河南省南阳市委书记</t>
  </si>
  <si>
    <t>张文胜</t>
  </si>
  <si>
    <t>新疆维吾尔自治区吐鲁番市委书记</t>
  </si>
  <si>
    <t>张祥安</t>
  </si>
  <si>
    <t>安徽省滁州市委书记</t>
  </si>
  <si>
    <t>张晓兵</t>
  </si>
  <si>
    <t>内蒙古自治区巴彦淖尔市市长</t>
  </si>
  <si>
    <t>张晓强</t>
  </si>
  <si>
    <t>汕尾市委书记、市人大常委会主任</t>
  </si>
  <si>
    <t>张晓容</t>
  </si>
  <si>
    <t>青海省西宁市市长</t>
  </si>
  <si>
    <t>张孝成</t>
  </si>
  <si>
    <t>安徽省淮南市市长</t>
  </si>
  <si>
    <t>张兴益</t>
  </si>
  <si>
    <t>重庆市南川区区长</t>
  </si>
  <si>
    <t>张秀兰</t>
  </si>
  <si>
    <t>云南省文山壮族苗族自治州州长</t>
  </si>
  <si>
    <t>张旭晨</t>
  </si>
  <si>
    <t>甘肃省白银市市长</t>
  </si>
  <si>
    <t>张学锋</t>
  </si>
  <si>
    <t>重庆市云阳县委书记</t>
  </si>
  <si>
    <t>张延清</t>
  </si>
  <si>
    <t>西藏自治区副主席、日喀则市委书记</t>
  </si>
  <si>
    <t>张迎春</t>
  </si>
  <si>
    <t>湘潭市委副书记、市长</t>
  </si>
  <si>
    <t>张永霞</t>
  </si>
  <si>
    <t>甘肃省金昌市委书记</t>
  </si>
  <si>
    <t>张永泽</t>
  </si>
  <si>
    <t>西藏自治区政府副主席</t>
  </si>
  <si>
    <t>张雨浦</t>
  </si>
  <si>
    <t>黑龙江省委常委、省委秘书长</t>
  </si>
  <si>
    <t>张院忠</t>
  </si>
  <si>
    <t>内蒙古自治区人大常委会副主任，包头市委书记</t>
  </si>
  <si>
    <t>张韵声</t>
  </si>
  <si>
    <t>宁夏回族自治区党委常委、党委政法委书记</t>
  </si>
  <si>
    <t>张战伟</t>
  </si>
  <si>
    <t>河南省济源市委书记</t>
  </si>
  <si>
    <t>张值恒</t>
  </si>
  <si>
    <t>湖南省益阳市市长</t>
  </si>
  <si>
    <t>张志军</t>
  </si>
  <si>
    <t>吉林省人民政府副省长、党组成员，长春市委副书记、副市长、代市长</t>
  </si>
  <si>
    <t>张柱</t>
  </si>
  <si>
    <t>宁夏回族自治区党委常委、固原市委书记</t>
  </si>
  <si>
    <t>张子林</t>
  </si>
  <si>
    <t>黑龙江省绥化市市长</t>
  </si>
  <si>
    <t>章曦</t>
  </si>
  <si>
    <t>赵冲久</t>
  </si>
  <si>
    <t>新疆维吾尔自治区政府副主席</t>
  </si>
  <si>
    <t>赵德光</t>
  </si>
  <si>
    <t>云南省保山市委书记</t>
  </si>
  <si>
    <t>赵德明</t>
  </si>
  <si>
    <t>贵州省委常委、贵阳市委书记、贵安新区党工委书记</t>
  </si>
  <si>
    <t>赵飞</t>
  </si>
  <si>
    <t>天津市委常委、政法委书记</t>
  </si>
  <si>
    <t>赵革</t>
  </si>
  <si>
    <t>河北省廊坊市市长</t>
  </si>
  <si>
    <t>赵海山</t>
  </si>
  <si>
    <t>赵建平</t>
  </si>
  <si>
    <t>山西省晋中市市委书记</t>
  </si>
  <si>
    <t>赵江涛</t>
  </si>
  <si>
    <t>内蒙古自治区包头市市长</t>
  </si>
  <si>
    <t>赵金</t>
  </si>
  <si>
    <t>云南省委常委、宣传部部长</t>
  </si>
  <si>
    <t>赵俊民</t>
  </si>
  <si>
    <t>陕西省安康市市长</t>
  </si>
  <si>
    <t>赵乐秦</t>
  </si>
  <si>
    <t>广西壮族自治区人大常委会副主任，桂林市委书记</t>
  </si>
  <si>
    <t>赵磊</t>
  </si>
  <si>
    <t>北京市通州区区长</t>
  </si>
  <si>
    <t>赵凌云</t>
  </si>
  <si>
    <t>甘肃省甘南藏族自治州州长</t>
  </si>
  <si>
    <t>赵青</t>
  </si>
  <si>
    <t>赵世庆</t>
  </si>
  <si>
    <t>重庆市长寿区委书记</t>
  </si>
  <si>
    <t>赵世勇</t>
  </si>
  <si>
    <t>赵万山</t>
  </si>
  <si>
    <t>黑龙江省伊春市委书记</t>
  </si>
  <si>
    <t>赵文泉</t>
  </si>
  <si>
    <t>新疆维吾尔自治区克拉玛依市委书记</t>
  </si>
  <si>
    <t>赵一德</t>
  </si>
  <si>
    <t>河北省委副书记</t>
  </si>
  <si>
    <t>赵永清</t>
  </si>
  <si>
    <t>宁夏回族自治区党委常委、党委秘书长</t>
  </si>
  <si>
    <t>赵志远</t>
  </si>
  <si>
    <t>山东省东营市市长</t>
  </si>
  <si>
    <t>郑大光</t>
  </si>
  <si>
    <t>黑龙江省双鸭山市市长</t>
  </si>
  <si>
    <t>郑建闽</t>
  </si>
  <si>
    <t>台湾</t>
  </si>
  <si>
    <t>郑建新</t>
  </si>
  <si>
    <t>长沙市人民政府市长</t>
  </si>
  <si>
    <t>郑剑戈</t>
  </si>
  <si>
    <t>广东省汕头市市长</t>
  </si>
  <si>
    <t>郑俊康</t>
  </si>
  <si>
    <t>广西壮族自治区柳州市委书记</t>
  </si>
  <si>
    <t>郑莉</t>
  </si>
  <si>
    <t>四川省内江市市长</t>
  </si>
  <si>
    <t>郑连生</t>
  </si>
  <si>
    <t>山西省忻州市委书记、市长</t>
  </si>
  <si>
    <t>郑人豪</t>
  </si>
  <si>
    <t>广东省湛江市委书记</t>
  </si>
  <si>
    <t>郑新聪</t>
  </si>
  <si>
    <t>福建省委常委、秘书长</t>
  </si>
  <si>
    <t>郑雁雄</t>
  </si>
  <si>
    <t>广东省委常委、秘书长</t>
  </si>
  <si>
    <t>钟畅姿</t>
  </si>
  <si>
    <t>广西壮族自治区梧州市市长</t>
  </si>
  <si>
    <t>水族</t>
  </si>
  <si>
    <t>钟志生</t>
  </si>
  <si>
    <t>江西省景德镇市委书记</t>
  </si>
  <si>
    <t>种及灵</t>
  </si>
  <si>
    <t>重庆市涪陵区区长</t>
  </si>
  <si>
    <t>周斌</t>
  </si>
  <si>
    <t>河南省平顶山市委书记</t>
  </si>
  <si>
    <t>周德睿</t>
  </si>
  <si>
    <t>湖南省常德市委书记</t>
  </si>
  <si>
    <t>周红波</t>
  </si>
  <si>
    <t>广西壮族自治区副主席、南宁市市长</t>
  </si>
  <si>
    <t>周霁</t>
  </si>
  <si>
    <t>湖北省委常委、宜昌市委书记</t>
  </si>
  <si>
    <t>周江勇</t>
  </si>
  <si>
    <t>浙江省委常委、杭州市委书记</t>
  </si>
  <si>
    <t>周联清</t>
  </si>
  <si>
    <t>福建省委常委</t>
  </si>
  <si>
    <t>周少政</t>
  </si>
  <si>
    <t>重庆市涪陵区委书记</t>
  </si>
  <si>
    <t>周铁根</t>
  </si>
  <si>
    <t>江苏省徐州市委书记</t>
  </si>
  <si>
    <t>周伟</t>
  </si>
  <si>
    <t>甘肃省武威市市长</t>
  </si>
  <si>
    <t>周喜安</t>
  </si>
  <si>
    <t>周先旺</t>
  </si>
  <si>
    <t>湖北省武汉市市长</t>
  </si>
  <si>
    <t>周异决</t>
  </si>
  <si>
    <t>广西壮族自治区百色市市长</t>
  </si>
  <si>
    <t>周勇</t>
  </si>
  <si>
    <t>重庆市九龙坡区委书记</t>
  </si>
  <si>
    <t>周志红</t>
  </si>
  <si>
    <t>湖北省仙桃市委书记</t>
  </si>
  <si>
    <t>周仲明</t>
  </si>
  <si>
    <t>河北省人大常委会副主任，承德市委书记</t>
  </si>
  <si>
    <t>朱洪武</t>
  </si>
  <si>
    <t>湖南省永州市市长</t>
  </si>
  <si>
    <t>朱健</t>
  </si>
  <si>
    <t>湖南衡阳市委副书记，市人民政府党组书记、市长</t>
  </si>
  <si>
    <t>朱立凡</t>
  </si>
  <si>
    <t>江苏省泰州市市长</t>
  </si>
  <si>
    <t>朱是西</t>
  </si>
  <si>
    <t>河南省驻马店市市长</t>
  </si>
  <si>
    <t>朱晓东</t>
  </si>
  <si>
    <t>山西省忻州市市长</t>
  </si>
  <si>
    <t>朱忠明</t>
  </si>
  <si>
    <t>湖南省人民政府副省长</t>
  </si>
  <si>
    <t>庄光明</t>
  </si>
  <si>
    <t>湖北天门市委书记</t>
  </si>
  <si>
    <t>庄稼汉</t>
  </si>
  <si>
    <t>福建省厦门市市长</t>
  </si>
  <si>
    <t>庄严</t>
  </si>
  <si>
    <t>西藏自治区党委副书记、自治区政府副主席</t>
  </si>
  <si>
    <t>宗国英</t>
  </si>
  <si>
    <t>云南省委常委、常务副省长</t>
  </si>
  <si>
    <t>邹广</t>
  </si>
  <si>
    <t>海南省儋州市市长</t>
  </si>
  <si>
    <t>邹瑾</t>
  </si>
  <si>
    <t>四川省雅安市市长</t>
  </si>
  <si>
    <t>邹自景</t>
  </si>
  <si>
    <t>四川省广元市市长</t>
  </si>
  <si>
    <t>祖木热提·吾布力</t>
  </si>
  <si>
    <t>新疆维吾尔自治区哈密市市长</t>
  </si>
  <si>
    <t>左军</t>
  </si>
  <si>
    <t>重庆市石柱县县长</t>
  </si>
  <si>
    <t>辽宁</t>
    <phoneticPr fontId="18" type="noConversion"/>
  </si>
  <si>
    <t>正厅级</t>
  </si>
  <si>
    <t>北京市,东城区,城区</t>
  </si>
  <si>
    <t>西城区,郊区,宣武区,北京市,兴县,城区</t>
  </si>
  <si>
    <t>北京市,朝阳区</t>
  </si>
  <si>
    <t>北京市,湖南省,朝阳区</t>
  </si>
  <si>
    <t>北京市,西城区,海淀区,城区</t>
  </si>
  <si>
    <t>北京市,怀柔区</t>
  </si>
  <si>
    <t>北京市,大同市,山西省,平谷区</t>
  </si>
  <si>
    <t>代县,宣武区,静海县,北京市,蓟县,天津市</t>
  </si>
  <si>
    <t>郊区,津南区,南郊区,宁河县,天津市</t>
  </si>
  <si>
    <t>武清区,天津市,河北省</t>
  </si>
  <si>
    <t>天津市</t>
  </si>
  <si>
    <t>河北省,唐山市,桥西区,秦皇岛市,石家庄市</t>
  </si>
  <si>
    <t>沧州市,河北省,平乡县,山西省,秦皇岛市</t>
  </si>
  <si>
    <t>正定县,邯郸市,衡水市,河北省</t>
  </si>
  <si>
    <t>沧州市,河间市,河北省,邯郸市,张家口市,沧县,唐山市</t>
  </si>
  <si>
    <t>代县,保定市,河北省,咸宁市,徐水县,赵县,阜平县,秦皇岛市,邢台市</t>
  </si>
  <si>
    <t>正定县,藁城市,河北省,张家口市,石家庄市</t>
  </si>
  <si>
    <t>衡水市,沧州市,河北省,唐山市</t>
  </si>
  <si>
    <t>廊坊市,河北省,曲阳县</t>
  </si>
  <si>
    <t>新乐市,衡水市,郊区,保定市,河北省,赵县,深泽县,裕华区,石家庄市</t>
  </si>
  <si>
    <t>大连市,辽宁省,山西省,阳泉市</t>
  </si>
  <si>
    <t>大同市,晋中市,山西省</t>
  </si>
  <si>
    <t>吕梁市,青岛市,山东省,山西省,运城市,晋城市</t>
  </si>
  <si>
    <t>代县,忻州市,山西省,长治县,潞城市,临汾市</t>
  </si>
  <si>
    <t>山西省,太原市,临汾市</t>
  </si>
  <si>
    <t>克什克腾旗,呼和浩特市,赤峰市,江西省,内蒙古自治区,呼伦贝尔市</t>
  </si>
  <si>
    <t>辽宁省,乌审旗,阜新蒙古族自治县,呼和浩特市,包头市,乌海市,阿拉善盟,内蒙古自治区</t>
  </si>
  <si>
    <t>赤峰市,新巴尔虎右旗,海拉尔区,巴彦淖尔市,扎赉特旗,内蒙古自治区,呼伦贝尔市</t>
  </si>
  <si>
    <t>土默特左旗,锡林郭勒盟,呼和浩特市,包头市,内蒙古自治区</t>
  </si>
  <si>
    <t>呼和浩特市,乌海市,和林格尔县,乌兰察布盟,阿拉善盟,内蒙古自治区,通辽市,玉泉区,海南区</t>
  </si>
  <si>
    <t>辽宁省,黑龙江省,哈尔滨市,盘锦市,鞍山市,沈阳市</t>
  </si>
  <si>
    <t>江西省,辽宁省,鞍山市</t>
  </si>
  <si>
    <t>涡阳县,任县,辽宁省,辽阳市</t>
  </si>
  <si>
    <t>辽宁省,朝阳市,新城子区,盘锦市,沈阳市</t>
  </si>
  <si>
    <t>锦州市,辽宁省,朝阳市</t>
  </si>
  <si>
    <t>长春市,龙井市,通化市,公主岭市,松原市,吉林省</t>
  </si>
  <si>
    <t>长春市,朝阳区,通化市,黑龙江省,延边朝鲜族自治州,吉林省</t>
  </si>
  <si>
    <t>和龙市,延边朝鲜族自治州,龙井市,吉林省</t>
  </si>
  <si>
    <t>牡丹江市,兰西县,呼兰县,望奎县,鹤岗市,黑龙江省</t>
  </si>
  <si>
    <t>鸡西市,汤原县,黑龙江省,哈尔滨市,佳木斯市</t>
  </si>
  <si>
    <t>哈尔滨市,佳木斯市,双鸭山市,齐齐哈尔市</t>
  </si>
  <si>
    <t>七台河市,大庆市,黑龙江省</t>
  </si>
  <si>
    <t>闸北区,黄浦区,浦东新区,卢湾区,上海市</t>
  </si>
  <si>
    <t>徐汇区,杨浦区,上海市</t>
  </si>
  <si>
    <t>浦东新区,上海市</t>
  </si>
  <si>
    <t>金山区,台州市,黄浦区,青浦区,杨浦区,上海市</t>
  </si>
  <si>
    <t>扬州市,启东市,通州区,南通市,江苏省,常州市,仪征市</t>
  </si>
  <si>
    <t>苏州市,昆山市,徐州市,南通市,江苏省,吴江市</t>
  </si>
  <si>
    <t>苏州市,昆山市,辽宁省,泰州市,江苏省,沈阳市</t>
  </si>
  <si>
    <t>浙江省,江西省,温州市,衢州市,武义县,义县,宁波市</t>
  </si>
  <si>
    <t>浙江省,温州市,绍兴市,东阳市</t>
  </si>
  <si>
    <t>代县,杭州市,浙江省,温州市,鄞州区,舟山市,象山县,宁波市</t>
  </si>
  <si>
    <t>浙江省,黑龙江省,余姚市,丽水市,宁波市</t>
  </si>
  <si>
    <t>枞阳县,合肥市,安徽省</t>
  </si>
  <si>
    <t>歙县,黄山市,芜湖市,安徽省</t>
  </si>
  <si>
    <t>代县,怀宁县,望江县,淮北市,安庆市,安徽省</t>
  </si>
  <si>
    <t>吉林省,铜陵市,安徽省</t>
  </si>
  <si>
    <t>安庆市,宣城市,霍山县,合肥市,安徽省</t>
  </si>
  <si>
    <t>安徽省,黄山市,察哈尔右翼中旗</t>
  </si>
  <si>
    <t>六安市,和县,滁州市,含山县,安徽省</t>
  </si>
  <si>
    <t>潜山县,枞阳县,怀宁县,阜阳市,安庆市,安徽省</t>
  </si>
  <si>
    <t>阜阳市,安徽省,池州市,宿州市</t>
  </si>
  <si>
    <t>宿州市,安徽省</t>
  </si>
  <si>
    <t>六安市,阜阳市,淮北市,繁昌县,杜集区,安徽省</t>
  </si>
  <si>
    <t>砀山,淮南市,宿州市,萧县,安徽省</t>
  </si>
  <si>
    <t>宁德市,泉州市,福建省</t>
  </si>
  <si>
    <t>莆田市,南平市,福建省</t>
  </si>
  <si>
    <t>山东省,江西省,松江区,南昌市,黄浦区,黑龙江省,济南市,上海市</t>
  </si>
  <si>
    <t>樟树市,景德镇市,高安市,万载县,江西省,南昌市,宜春市,鹰潭市</t>
  </si>
  <si>
    <t>北京市,景德镇市,江西省</t>
  </si>
  <si>
    <t>永兴县,江西省,南昌市,兴县,青山湖区,萍乡市</t>
  </si>
  <si>
    <t>南昌市,江西省,九江市</t>
  </si>
  <si>
    <t>景德镇市,江西省,鹰潭市,分宜县,九江市,新余市</t>
  </si>
  <si>
    <t>湖南省,江西省,新余市</t>
  </si>
  <si>
    <t>吉安市,景德镇市,江西省,鹰潭市</t>
  </si>
  <si>
    <t>郊区,江西省,南昌市,宜春市,吉安市,新余市</t>
  </si>
  <si>
    <t>烟台市,枣庄市,济宁市,安丘市,山东省,曲阜市,临沂市,潍坊市</t>
  </si>
  <si>
    <t>烟台市,诸城市,青岛市,山东省,青州市,潍坊市</t>
  </si>
  <si>
    <t>烟台市,山东省,青岛市</t>
  </si>
  <si>
    <t>山东省,济南市,威海市,菏泽市</t>
  </si>
  <si>
    <t>山东省,威海市,青岛市</t>
  </si>
  <si>
    <t>山东省,聊城市,临沂市</t>
  </si>
  <si>
    <t>聊城市,枣庄市,山亭区,山东省,湖北省,费县,市中区,峄城区,济南市,武汉市,城区</t>
  </si>
  <si>
    <t>淄川区,泰安市,济宁市,滨州市,张店区,淄博市,博山区,周村区</t>
  </si>
  <si>
    <t>烟台市,聊城市,山东省,平度市,菏泽市</t>
  </si>
  <si>
    <t>南阳市,新乡市,河南省,平顶山市,方城县,商丘市,西峡县</t>
  </si>
  <si>
    <t>南阳市,河南省,许昌县,开封市,商丘市,许昌市,襄城县,焦作市,禹州市,驻马店市</t>
  </si>
  <si>
    <t>河南省,郑州市,商丘市,洛阳市,鹤壁市,北京市</t>
  </si>
  <si>
    <t>郑州市,商丘市,新乡市,河南省</t>
  </si>
  <si>
    <t>叶县,南阳市,河南省,郑州市</t>
  </si>
  <si>
    <t>南阳市,新乡市,郑州市,河南省,开封市,黑龙江省</t>
  </si>
  <si>
    <t>辉县市,新乡市,河南省,平顶山市,信阳市,封丘县,上蔡县,驻马店市</t>
  </si>
  <si>
    <t>信阳市,确山县,河南省</t>
  </si>
  <si>
    <t>濮阳县,鹤壁市,三门峡市,周口市,驻马店市</t>
  </si>
  <si>
    <t>河南省,平顶山市,叶县,许昌市,舞钢市,驻马店市</t>
  </si>
  <si>
    <t>项城市,河南省,山西省,济源市,运城市,修武县,周口市</t>
  </si>
  <si>
    <t>襄樊市,武昌区,黄石市,湖北省,武汉市</t>
  </si>
  <si>
    <t>襄樊市,武汉市,湖北省</t>
  </si>
  <si>
    <t>黄石市,宣恩县,建始县,湖北省,武汉市</t>
  </si>
  <si>
    <t>长春市,吉林省,湖北省</t>
  </si>
  <si>
    <t>襄樊市,十堰市,宜昌市,谷城县,仙桃市,湖北省,宜城市</t>
  </si>
  <si>
    <t>房县,湖北省,郧县,十堰市</t>
  </si>
  <si>
    <t>江汉区,咸宁市,宜昌市,湖北省,武汉市</t>
  </si>
  <si>
    <t>荆门市,湖北省,武汉市,西湖区</t>
  </si>
  <si>
    <t>湖北省,青山区,荆门市,武汉市,荆州市</t>
  </si>
  <si>
    <t>十堰市,黄石市,黄冈市,竹山县,湖北省,潜江市</t>
  </si>
  <si>
    <t>随州市,黑龙江省,黄冈市,湖北省</t>
  </si>
  <si>
    <t>郊区,咸宁市,鹤峰县,浙江省,黄冈市,湖北省,利川市,普陀区,江苏省,上海市</t>
  </si>
  <si>
    <t>赤壁市,运城市,咸宁市,湖北省</t>
  </si>
  <si>
    <t>随州市,黄石市</t>
  </si>
  <si>
    <t>黄石市,黄石港区,浙江省,湖北省,台州市,铁山区,路桥区</t>
  </si>
  <si>
    <t>黄石市,宜昌市,湖北省,西陵区,当阳市</t>
  </si>
  <si>
    <t>湖南省,辽宁省,长沙市,沅陵县,岳阳市,江西省,陵县,沈阳市</t>
  </si>
  <si>
    <t>湖南省,长沙市</t>
  </si>
  <si>
    <t>湖南省,武冈市,郴州市,邵阳市,湘潭市,株洲市</t>
  </si>
  <si>
    <t>邵阳市,湖南省,张家界市</t>
  </si>
  <si>
    <t>湖南省,常德市,永州市</t>
  </si>
  <si>
    <t>天心区,湖南省,长沙县,沙县,长沙市,阜阳市,张家界市,安徽省</t>
  </si>
  <si>
    <t>湖南省,武陵源区,叶县,益阳市,内蒙古自治区,张家界市</t>
  </si>
  <si>
    <t>益阳市,湖南省,郴州市</t>
  </si>
  <si>
    <t>代县,湖南省,长沙市,常德市,石门县,永州市</t>
  </si>
  <si>
    <t>湖南省,澧县,岳阳市,湘潭市,永州市</t>
  </si>
  <si>
    <t>怀化市,湖南省,郴州市,娄底市</t>
  </si>
  <si>
    <t>湖南省,凤凰县,湘西土家族苗族自治州,吉首市,龙山县</t>
  </si>
  <si>
    <t>河北省</t>
  </si>
  <si>
    <t>当阳市,湖北省</t>
  </si>
  <si>
    <t>城区</t>
  </si>
  <si>
    <t>河南省</t>
  </si>
  <si>
    <t>辽宁省</t>
  </si>
  <si>
    <t>浙江省,鹿城区,温州市,城区</t>
  </si>
  <si>
    <t>山东省,南县</t>
  </si>
  <si>
    <t>长春市,晋城市,山西省,吉林省</t>
  </si>
  <si>
    <t>锡林郭勒盟</t>
  </si>
  <si>
    <t>北京市,任县</t>
  </si>
  <si>
    <t>江北区</t>
  </si>
  <si>
    <t>南县</t>
  </si>
  <si>
    <t>浙江省,台州市,玉环县,代县</t>
  </si>
  <si>
    <t>代县</t>
  </si>
  <si>
    <t>市中区</t>
  </si>
  <si>
    <t>湖南省</t>
  </si>
  <si>
    <t>双桥区,温州市,浙江省</t>
  </si>
  <si>
    <t>杨浦区,上海市</t>
  </si>
  <si>
    <t>安徽省</t>
  </si>
  <si>
    <t>厦门市,福建省</t>
  </si>
  <si>
    <t>北京市,朝阳区,河北省</t>
  </si>
  <si>
    <t>代县,安吉县,浙江省,吉县</t>
  </si>
  <si>
    <t>内蒙古自治区</t>
  </si>
  <si>
    <t>山东省</t>
  </si>
  <si>
    <t>代县,城区</t>
  </si>
  <si>
    <t>山西省,太原市</t>
  </si>
  <si>
    <t>内蒙古自治区,阿拉善盟</t>
  </si>
  <si>
    <t>辽宁省,城区</t>
  </si>
  <si>
    <t>湖南省,任县,河北省,株洲市,故城县</t>
  </si>
  <si>
    <t>湖北省</t>
  </si>
  <si>
    <t>杜尔伯特蒙古族自治县,牡丹江市,大同区,绥芬河市,山西省,让胡路区,大庆市,黑龙江省</t>
  </si>
  <si>
    <t>山东省,诸城市,昌乐县</t>
  </si>
  <si>
    <t>代县,山东省,宣武区</t>
  </si>
  <si>
    <t>永康市,浙江省,金华市,温州市,江苏省,上海市</t>
  </si>
  <si>
    <t>南通市,江苏省,江西省</t>
  </si>
  <si>
    <t>辽宁省,苏家屯区,湖北省,天津市,沈阳市</t>
  </si>
  <si>
    <t>唐县,河南省,山东省,湖北省,东阿县,冠县,连云港市,江苏省,高唐县</t>
  </si>
  <si>
    <t>湖南省,松江区,黑龙江省,浦东新区,杨浦区,上海市</t>
  </si>
  <si>
    <t>湖南省,辽宁省</t>
  </si>
  <si>
    <t>绍兴市,浙江省,兴县,绍兴县,宁波市</t>
  </si>
  <si>
    <t>平舆县,河北省,河南省,平顶山市,遂平县,漯河市</t>
  </si>
  <si>
    <t>江苏省</t>
  </si>
  <si>
    <t>鄂尔多斯市,达拉特旗,赤峰市,内蒙古自治区</t>
  </si>
  <si>
    <t>长春市,平房区,杭州市,牡丹江市,黑龙江省,哈尔滨市,吉林省</t>
  </si>
  <si>
    <t>浙江省,宁海县,温州市,湖州市,鄞州区,余姚市,奉化市,宁波市</t>
  </si>
  <si>
    <t>咸丰县,丰县,鹤峰县,枣阳市,郊区</t>
  </si>
  <si>
    <t>本溪市,辽宁省,葫芦岛市</t>
  </si>
  <si>
    <t>厦门市,集美区,泉州市,福建省</t>
  </si>
  <si>
    <t>海淀区,兴县,北京市</t>
  </si>
  <si>
    <t>河北省,唐山市,沧州市,衡水市,平乡县</t>
  </si>
  <si>
    <t>北京市</t>
  </si>
  <si>
    <t>浙江省</t>
  </si>
  <si>
    <t>海淀区,北京市</t>
  </si>
  <si>
    <t>齐齐哈尔市,黑龙江省</t>
  </si>
  <si>
    <t>望都县,河北省</t>
  </si>
  <si>
    <t>山东省,德州市,青岛市,烟台市</t>
  </si>
  <si>
    <t>河南省,温州市,余杭区,鄞州区,郑州市,杭州市,余姚市,宁波市,浙江省,江干区</t>
  </si>
  <si>
    <t>上犹县,崇义县,义县,赣州市,龙南县,瑞金市,南县,江西省,抚州市</t>
  </si>
  <si>
    <t>嘉兴市,湖州市,宁波市,浙江省,秀洲区</t>
  </si>
  <si>
    <t>商丘市,河南省,夏邑县,驻马店市,柘城县,民权县,济源市</t>
  </si>
  <si>
    <t>闸北区,南汇区,普陀区,上海市,江西省,虹口区</t>
  </si>
  <si>
    <t>内蒙古自治区,石拐区,准格尔旗,土默特右旗,青山区,呼和浩特市,霍林郭勒市,包头市,通辽市</t>
  </si>
  <si>
    <t>烟台市,淄博市,山东省,博山区,青岛市</t>
  </si>
  <si>
    <t>上饶市,浮梁县,南昌市,珠山区,景德镇市,江西省</t>
  </si>
  <si>
    <t>涞源县,河北省,唐山市,蠡县,承德市,保定市</t>
  </si>
  <si>
    <t>上饶市,婺源县,南昌市,上饶县,信州区,江西省,抚州市</t>
  </si>
  <si>
    <t>焦作市,山城区,河南省,丰县,浚县,新乡市,平顶山市,郑州市,宝丰县,城区,新城区,鹤壁市,郊区</t>
  </si>
  <si>
    <t>黄山市,滁州市,霍山县,淮北市,宣城市,安徽省</t>
  </si>
  <si>
    <t>朝阳区,代县,北京市</t>
  </si>
  <si>
    <t>临沭县,临沂市,费县,枣庄市,山东省,罗庄区</t>
  </si>
  <si>
    <t>沾化县,山东省,无棣县,淄博市</t>
  </si>
  <si>
    <t>厦门市,南平市,福建省</t>
  </si>
  <si>
    <t>河南省,开封市</t>
  </si>
  <si>
    <t>山东省,济南市</t>
  </si>
  <si>
    <t>武汉市,通州区,内蒙古自治区,江岸区,乌兰察布盟,翁牛特旗,湖北省,乌海市,赤峰市,北京市</t>
  </si>
  <si>
    <t>天津市,宝坻区</t>
  </si>
  <si>
    <t>安阳市,龙安区,河南省,陕县,安徽省</t>
  </si>
  <si>
    <t>龙岩市,仙游县,莆田市,福建省</t>
  </si>
  <si>
    <t>梅河口市,公主岭市,吉林省,松原市,四平市</t>
  </si>
  <si>
    <t>吉安市,江西省,赣州市</t>
  </si>
  <si>
    <t>天津市,静海县</t>
  </si>
  <si>
    <t>天津市,蓟县,宝坻区</t>
  </si>
  <si>
    <t>任县,义县,武义县,黄冈市,湖北省,红安县,蕲春县,黄石市,浙江省,十堰市</t>
  </si>
  <si>
    <t>新市区</t>
  </si>
  <si>
    <t>光泽县,厦门市,莆田市,福建省,龙岩市,邵武市</t>
  </si>
  <si>
    <t>福建省</t>
  </si>
  <si>
    <t>铜陵市,滁州市,合肥市,巢湖市,蜀山区,芜湖市,包河区</t>
  </si>
  <si>
    <t>长乐市,福清市,福建省,福州市,宜春市,江西省</t>
  </si>
  <si>
    <t>阿拉善盟,锡林郭勒盟,内蒙古自治区,鄂尔多斯市,佳木斯市,满洲里市,伊金霍洛旗,达拉特旗,呼伦贝尔市</t>
  </si>
  <si>
    <t>高安市,上饶市,宜丰县,河北省,南昌市,丰县,鹰潭市,宜春市,江西省</t>
  </si>
  <si>
    <t>通州区,宣武区,房山区,北京市</t>
  </si>
  <si>
    <t>献县,河北省,邯郸市,秦皇岛市,矿区,峰峰矿区</t>
  </si>
  <si>
    <t>通州区,北京市</t>
  </si>
  <si>
    <t>本溪市,辽阳市,铁岭市,灯塔市,辽宁省</t>
  </si>
  <si>
    <t>德州市,淄博市,淄川区,山东省,博山区,高青县,青县</t>
  </si>
  <si>
    <t>管城回族区,河南省,平顶山市,郑州市,开封市,汝州市</t>
  </si>
  <si>
    <t>建昌县,锦州市,兴城市,辽宁省,葫芦岛市</t>
  </si>
  <si>
    <t>开鲁县,临河区,巴彦淖尔市,吉林省,内蒙古自治区,吉林市,通辽市</t>
  </si>
  <si>
    <t>寿光市,荣成市,环翠区,威海市,济宁市,潍坊市,山东省</t>
  </si>
  <si>
    <t>铁西区,沈阳市,于洪区,辽阳市,康平县,辽宁省</t>
  </si>
  <si>
    <t>新城子区,沈阳市,苏家屯区,大东区,辽宁省,葫芦岛市</t>
  </si>
  <si>
    <t>东宁县,宁安市,绥芬河市,穆棱市,黑龙江省,牡丹江市</t>
  </si>
  <si>
    <t>湖北省,嘉鱼县,咸宁市,仙桃市,通山县</t>
  </si>
  <si>
    <t>南山区</t>
  </si>
  <si>
    <t>湖北省,谷城县,仙桃市,荆门市,京山县</t>
  </si>
  <si>
    <t>鹤城区,城区,澧县,辰溪县,怀化市</t>
  </si>
  <si>
    <t>临汾市,尧都区,晋城市,侯马市,虹口区,山西省,上海市,长子县,长治市</t>
  </si>
  <si>
    <t>宜都市,宜昌市,湖北省</t>
  </si>
  <si>
    <t>清河县,威县,河北省,阜新市,衡水市,桥东区,邢台市</t>
  </si>
  <si>
    <t>沧州市,任丘市,河北省,南皮县</t>
  </si>
  <si>
    <t>湖北省,保康县</t>
  </si>
  <si>
    <t>天心区,长沙市,浏阳市,常德市</t>
  </si>
  <si>
    <t>伊春市,铁力市,南岗区,平房区,齐齐哈尔市,哈尔滨市</t>
  </si>
  <si>
    <t>城区,哈尔滨市,双城市,牡丹江市,呼兰县</t>
  </si>
  <si>
    <t>武汉市,鄂州市,武昌区</t>
  </si>
  <si>
    <t>代县,庆元县,景宁畲族自治县,诸暨市,绍兴市,台州市,遂昌县,浙江省,丽水市,德清县</t>
  </si>
  <si>
    <t>黑龙江省,廊坊市,哈尔滨市,宾县</t>
  </si>
  <si>
    <t>河南省,周口市</t>
  </si>
  <si>
    <t>城区,青岛市,天桥区,济南市,历城区,莱芜市,潍坊市,槐荫区,历下区</t>
  </si>
  <si>
    <t>宁波市,海曙区,鄞州区,台州市,浙江省,北仑区</t>
  </si>
  <si>
    <t>静安区,江苏省,上海市</t>
  </si>
  <si>
    <t>城区,河北省,诸暨市,温州市,绍兴市,湖州市,兴县,浙江省,邢台市,越城区,绍兴县</t>
  </si>
  <si>
    <t>衢州市,诸暨市,余杭区,上虞市,富阳市,杭州市</t>
  </si>
  <si>
    <t>拱墅区,舟山市,浙江省,江干区,萧山区,杭州市</t>
  </si>
  <si>
    <t>河北省,邢台市,平山县</t>
  </si>
  <si>
    <t>和县,代县,南县</t>
  </si>
  <si>
    <t>青岛市,山东省</t>
  </si>
  <si>
    <t>呼和浩特市,内蒙古自治区</t>
  </si>
  <si>
    <t>北京市,吉林省</t>
  </si>
  <si>
    <t>吉林省</t>
  </si>
  <si>
    <t>东营市,黄岛区,青岛市,山东省</t>
  </si>
  <si>
    <t>吉县</t>
  </si>
  <si>
    <t>山西省</t>
  </si>
  <si>
    <t>江苏省,湖北省</t>
  </si>
  <si>
    <t>上海市</t>
  </si>
  <si>
    <t>北京市,郊区,丰台区,通州区</t>
  </si>
  <si>
    <t>江西省</t>
  </si>
  <si>
    <t>淄博市</t>
  </si>
  <si>
    <t>上海市,浙江省</t>
  </si>
  <si>
    <t>上海市,吉林省</t>
  </si>
  <si>
    <t>湖北省,钟祥市,鄂州市,荆州市,松滋市</t>
  </si>
  <si>
    <t>全椒县,安徽省</t>
  </si>
  <si>
    <t>焦作市,河南省,周口市</t>
  </si>
  <si>
    <t>信阳市,河南省,镇平县,郑州市,新县</t>
  </si>
  <si>
    <t>湖南省,石峰区,岳阳市,市北区,株洲市</t>
  </si>
  <si>
    <t>湖南省,娄底市,永州市,北京市,益阳市</t>
  </si>
  <si>
    <t>江苏省,山西省,南京市,太原市</t>
  </si>
  <si>
    <t>北京市,哈尔滨市,湖北省</t>
  </si>
  <si>
    <t>河南省,黑龙江省,辽宁省,湖北省</t>
  </si>
  <si>
    <t>江西省,南昌县,湖北省</t>
  </si>
  <si>
    <t>河南省,濮阳市,湖北省</t>
  </si>
  <si>
    <t>河南省,许昌市,陕县,三门峡市,洛阳市</t>
  </si>
  <si>
    <t>山东省,浙江省</t>
  </si>
  <si>
    <t>江西省,赣州市</t>
  </si>
  <si>
    <t>厦门市,江苏省,福建省</t>
  </si>
  <si>
    <t>威海市,滨州市,山东省,安徽省</t>
  </si>
  <si>
    <t>衢州市,河北省,温州市,浙江省,杭州市</t>
  </si>
  <si>
    <t>丹东市,阜新市,辽阳市,葫芦岛市,辽宁省</t>
  </si>
  <si>
    <t>承德市,河北省,邢台市,唐山市</t>
  </si>
  <si>
    <t>江苏省,锦州市,北宁市,大连市,辽宁省,葫芦岛市</t>
  </si>
  <si>
    <t>代县,溧水县,扬州市,江苏省,南京市</t>
  </si>
  <si>
    <t>苏州市,太仓市,无锡市,淮安市,江苏省</t>
  </si>
  <si>
    <t>城区,谯城区,蓬莱市,岳西县,山东省,安庆市</t>
  </si>
  <si>
    <t>上海市,静安区,奉贤区</t>
  </si>
  <si>
    <t>上海市,辽宁省</t>
  </si>
  <si>
    <t>上海市,绍兴市,浙江省,湖北省</t>
  </si>
  <si>
    <t>佳木斯市,黑龙江省</t>
  </si>
  <si>
    <t>河南省,湖南省,湘潭市,茶陵县,陵县,长沙市,黑龙江省,郴州市</t>
  </si>
  <si>
    <t>湖南省,南县,辉南县,吉林省,通化市,长春市,吉林市</t>
  </si>
  <si>
    <t>大安市,吉林省,延边朝鲜族自治州</t>
  </si>
  <si>
    <t>土默特左旗,阿拉善盟,内蒙古自治区</t>
  </si>
  <si>
    <t>忻州市,岚县,永济市,曲沃县,大同市</t>
  </si>
  <si>
    <t>鄂尔多斯市,湖南省,包头市,内蒙古自治区</t>
  </si>
  <si>
    <t>衢州市,湖北省,山西省,浙江省,丽水市,浦江县,金华市,龙游县</t>
  </si>
  <si>
    <t>宝坻区,静海县,天津市</t>
  </si>
  <si>
    <t>安徽省,天津市</t>
  </si>
  <si>
    <t>河北省,天津市</t>
  </si>
  <si>
    <t>北京市,城区,东城区,大兴区</t>
  </si>
  <si>
    <t>泰州市,天津市,靖江市,无锡市,江苏省,镇江市,武清区</t>
  </si>
  <si>
    <t>吴江市,宿迁市,苏州市,昆山市,南通市,江苏省,金阊区</t>
  </si>
  <si>
    <t>鼓楼区,昆山市,太仓市,无锡市,江苏省,南京市,沧浪区</t>
  </si>
  <si>
    <t>常熟市,平江区,苏州市,淮安市,镇江市</t>
  </si>
  <si>
    <t>常熟市,泰州市,苏州市,昆山市,张家港市</t>
  </si>
  <si>
    <t>城区,南昌市,江西省</t>
  </si>
  <si>
    <t>黑河市,玄武区,雨花台区,江苏省,浦口区,南京市</t>
  </si>
  <si>
    <t>鼓楼区,盐城市,下关区,江苏省,南京市,秦淮区</t>
  </si>
  <si>
    <t>建邺区,栖霞区,玄武区,丰县,镇江市,南京市</t>
  </si>
  <si>
    <t>城区,新城区,陵县,黑龙江省</t>
  </si>
  <si>
    <t>黑龙江省,鸡西市,鹤岗市,城子河区</t>
  </si>
  <si>
    <t>沧县</t>
  </si>
  <si>
    <t>莆田市,福建省</t>
  </si>
  <si>
    <t>湖南省,岳阳市,岳阳县,溆浦县,怀化市</t>
  </si>
  <si>
    <t>代县,河南省,濮阳市,郑州市,濮阳县,台前县,商丘市,安阳市,新乡市</t>
  </si>
  <si>
    <t>鸡西市,双鸭山市,黑龙江省,牡丹江市,麻山区,齐齐哈尔市</t>
  </si>
  <si>
    <t>河北区,河北省,天津市</t>
  </si>
  <si>
    <t>郑州市,河南省,新乡市</t>
  </si>
  <si>
    <t>长安区</t>
  </si>
  <si>
    <t>四平市</t>
  </si>
  <si>
    <t>天津市,江苏省</t>
  </si>
  <si>
    <t>闽侯县,福建省</t>
  </si>
  <si>
    <t>湖南省,温州市,浙江省</t>
  </si>
  <si>
    <t>黑龙江省,双城市</t>
  </si>
  <si>
    <t>禹城市,菏泽市,济宁市,德州市,临沂市,威海市</t>
  </si>
  <si>
    <t>惠民县,山东省,临沂市</t>
  </si>
  <si>
    <t>丰台区,北京市,内蒙古自治区</t>
  </si>
  <si>
    <t>山西省,安徽省,运城市</t>
  </si>
  <si>
    <t>河南省,江西省</t>
  </si>
  <si>
    <t>阳泉市,芜湖市,安徽省</t>
  </si>
  <si>
    <t>南平市,延平区,福建省,龙岩市</t>
  </si>
  <si>
    <t>江苏省,怀化市,长沙市,衡阳市</t>
  </si>
  <si>
    <t>黑龙江省,萨尔图区,鹤岗市,龙凤区,大庆市</t>
  </si>
  <si>
    <t>天津市,厦门市,福建省</t>
  </si>
  <si>
    <t>上海市,青浦区,奉贤区</t>
  </si>
  <si>
    <t>宾县</t>
  </si>
  <si>
    <t>朝阳区,山东省,海淀区,北京市,聊城市</t>
  </si>
  <si>
    <t>白山市,吉林省,山西省</t>
  </si>
  <si>
    <t>代县,台州市,温岭市,仙居县,浙江省</t>
  </si>
  <si>
    <t>扬州市,江苏省,泗阳县</t>
  </si>
  <si>
    <t>南通市</t>
  </si>
  <si>
    <t>江苏省,无锡市,丹阳市,常州市</t>
  </si>
  <si>
    <t>辽宁省,岳阳市,湖南省</t>
  </si>
  <si>
    <t>莘县</t>
  </si>
  <si>
    <t>天津市,和平区,红桥区,张家界市,湖南省</t>
  </si>
  <si>
    <t>乌海市,内蒙古自治区</t>
  </si>
  <si>
    <t>新县,江西省,朔州市,永新县</t>
  </si>
  <si>
    <t>烟台市,山东省,威海市</t>
  </si>
  <si>
    <t>辽宁省,沈阳市</t>
  </si>
  <si>
    <t>阜阳市,池州市,蚌埠市,安徽省</t>
  </si>
  <si>
    <t>沈阳市,天津市,辽宁省,于洪区</t>
  </si>
  <si>
    <t>天津市,吉林省</t>
  </si>
  <si>
    <t>武汉市</t>
  </si>
  <si>
    <t>湖南省,山东省,淄博市</t>
  </si>
  <si>
    <t>马鞍山市,鞍山市,安庆市,淮南市,蒙城县,浙江省,宿州市,萧县,安徽省</t>
  </si>
  <si>
    <t>辽宁省,上海市,虹口区</t>
  </si>
  <si>
    <t>唐山市,邯郸市,滦南县,河北省,张家口市,南县</t>
  </si>
  <si>
    <t>江苏省,盐城市</t>
  </si>
  <si>
    <t>松原市,吉林省</t>
  </si>
  <si>
    <t>泰县</t>
  </si>
  <si>
    <t>江苏省,无锡市</t>
  </si>
  <si>
    <t>定州市,辛集市</t>
  </si>
  <si>
    <t>邯山区,河北省,邯郸市,辛集市</t>
  </si>
  <si>
    <t>定州市,涿州市</t>
  </si>
  <si>
    <t>唐山市,代县,定州市,路南区,滦县,乐亭县</t>
  </si>
  <si>
    <t>吉林市,吉林省</t>
  </si>
  <si>
    <t>河南省,周口市,许昌市,南关区,开封市,杞县,兰考县,商丘市,通许县,尉氏县</t>
  </si>
  <si>
    <t>蓟县,天津市</t>
  </si>
  <si>
    <t>临武县,桂东县,常宁市,衡阳市,湖南省,永州市,郴州市,安仁县,苏仙区</t>
  </si>
  <si>
    <t>长沙县,沙县,宁乡县,雨花区,湘潭市,长沙市,开福区,芙蓉区</t>
  </si>
  <si>
    <t>太原市,山西省</t>
  </si>
  <si>
    <t>江北区,北京市,怀柔区</t>
  </si>
  <si>
    <t>绥化市,黑龙江省,富裕县,伊春市,齐齐哈尔市,泰来县,拜泉县</t>
  </si>
  <si>
    <t>黑龙江省</t>
  </si>
  <si>
    <t>市北区,潍坊市,青岛市,山东省</t>
  </si>
  <si>
    <t>安徽省,河北省,衡水市</t>
  </si>
  <si>
    <t>黑龙江省,佳木斯市,同江市,南县,大庆市,饶河县,桦南县</t>
  </si>
  <si>
    <t>嘉鱼县,十堰市,宜昌市,湖北省,鄂州市,黄冈市,房县,咸宁市,西陵区</t>
  </si>
  <si>
    <t>天津市,西城区,北京市,塘沽区,城区</t>
  </si>
  <si>
    <t>潍坊市,山东省,东营市,诸城市,高密市,威海市</t>
  </si>
  <si>
    <t>黑龙江省,大同区,萨尔图区,七台河市,鸡西市,大庆市</t>
  </si>
  <si>
    <t>辽宁省,鞍山市</t>
  </si>
  <si>
    <t>河南省,代县,漯河市,焦作市,舞阳县,濮阳市</t>
  </si>
  <si>
    <t>河南省,鹤壁市,永城市,民权县,商丘市,梁园区</t>
  </si>
  <si>
    <t>鱼台县,菏泽市,山东省,济宁市,梁山县,枣庄市,邹城市,郓城县,巨野县</t>
  </si>
  <si>
    <t>安阳市,河南省,周口市,郑州市</t>
  </si>
  <si>
    <t>徐汇区,上海市,嘉定区,安徽省</t>
  </si>
  <si>
    <t>黑龙江省,东宁县,绥化市,海林市,黑河市,佳木斯市,牡丹江市</t>
  </si>
  <si>
    <t>江苏省,无锡市,厦门市,福建省</t>
  </si>
  <si>
    <t>泉州市,福建省</t>
  </si>
  <si>
    <t>南平市,宁德市,霞浦县,福鼎市,福建省</t>
  </si>
  <si>
    <t>湖北省,随州市,荆州市</t>
  </si>
  <si>
    <t>宁河县,天津市</t>
  </si>
  <si>
    <t>江苏省,北京市,东城区,淮安市,崇文区,城区,石景山区</t>
  </si>
  <si>
    <t>济南市,滨州市,山东省,东营市</t>
  </si>
  <si>
    <t>天津市,河东区,河西区,红桥区</t>
  </si>
  <si>
    <t>天津市,宝坻区,北辰区</t>
  </si>
  <si>
    <t>天津市,西青区,东丽区,塘沽区</t>
  </si>
  <si>
    <t>天津市,武清区</t>
  </si>
  <si>
    <t>天津市,津南区</t>
  </si>
  <si>
    <t>天津市,河西区,静海县,津南区</t>
  </si>
  <si>
    <t>天津市,南开区</t>
  </si>
  <si>
    <t>山西省,四平市,隰县,长春市</t>
  </si>
  <si>
    <t>江苏省,淮安市,洪泽县,扬州市,淮阴县</t>
  </si>
  <si>
    <t>丰台区,通州区,北京市</t>
  </si>
  <si>
    <t>丰台区,北京市,顺义区</t>
  </si>
  <si>
    <t>济南市,临沂市,山东省,市中区</t>
  </si>
  <si>
    <t>莆田市,江西省,南昌市</t>
  </si>
  <si>
    <t>江西省,新余市</t>
  </si>
  <si>
    <t>鄂尔多斯市,锡林浩特市,西乌珠穆沁旗,锡林郭勒盟,正蓝旗,内蒙古自治区</t>
  </si>
  <si>
    <t>河北省,唐山市</t>
  </si>
  <si>
    <t>巴彦县</t>
  </si>
  <si>
    <t>双鸭山市,齐齐哈尔市</t>
  </si>
  <si>
    <t>九江市,江西省,九江县</t>
  </si>
  <si>
    <t>江苏省,徐州市,宿迁市,沛县,邳州市,砀山</t>
  </si>
  <si>
    <t>张家港市,无锡市,苏州市,昆山市</t>
  </si>
  <si>
    <t>湖南省,祁阳县,衡阳市</t>
  </si>
  <si>
    <t>黑龙江省,牡丹江市,宾县,七台河市</t>
  </si>
  <si>
    <t>赵县,浙江省,舟山市,绍兴市</t>
  </si>
  <si>
    <t>代县,平湖市,温州市,嘉兴市,嘉善县</t>
  </si>
  <si>
    <t>舟山市,丽水市,浙江省,绍兴市,普陀区,定海区</t>
  </si>
  <si>
    <t>湖南省,北湖区,郴州市,岳阳市</t>
  </si>
  <si>
    <t>朔州市,山西省,朔城区,应县,运城市,晋中市,城区</t>
  </si>
  <si>
    <t>湖北省,宜昌市,通山县</t>
  </si>
  <si>
    <t>河南省,焦作市,武陟县</t>
  </si>
  <si>
    <t>福建省,福州市</t>
  </si>
  <si>
    <t>江苏省,烟台市,山东省</t>
  </si>
  <si>
    <t>任县</t>
  </si>
  <si>
    <t>朝阳区,江苏省,北京市,南京市</t>
  </si>
  <si>
    <t>河北省,平泉县</t>
  </si>
  <si>
    <t>南皮县,河北省,威县</t>
  </si>
  <si>
    <t>上海市,青浦区,河北省,浙江省,宁波市</t>
  </si>
  <si>
    <t>北京市,城区,东城区</t>
  </si>
  <si>
    <t>温州市,浙江省,湖州市,杭州市</t>
  </si>
  <si>
    <t>菏泽市,淄川区,山东省,山西省,淄博市,济南市</t>
  </si>
  <si>
    <t>湖南省,朝阳区,北京市</t>
  </si>
  <si>
    <t>湖北省,六安市,安徽省,内蒙古自治区</t>
  </si>
  <si>
    <t>河南省,漯河市,偃师市,浙江省,新乡市,洛阳市,瑞安市</t>
  </si>
  <si>
    <t>白山市,吉林省</t>
  </si>
  <si>
    <t>新绛县,大同市,山西省,郊区,晋城市,南郊区,长治市,河津市,绛县,永济市,闻喜县</t>
  </si>
  <si>
    <t>朔州市,山西省,大同市,辽宁省,抚顺市,临汾市,太原市</t>
  </si>
  <si>
    <t>宜春市,江西省,九江市,上饶市</t>
  </si>
  <si>
    <t>上海市,福建省</t>
  </si>
  <si>
    <t>新华区</t>
  </si>
  <si>
    <t>鸡西市,佳木斯市,密山市,恒山区</t>
  </si>
  <si>
    <t>滁州市,黄山市,安徽省</t>
  </si>
  <si>
    <t>荆门市,襄阳县,黄石市,孝感市,婺城区,湖北省,浙江省,下陆区,城区,金华市</t>
  </si>
  <si>
    <t>淮北市,代县,六安市,琅琊区,滁州市,全椒县,阜阳市,安徽省</t>
  </si>
  <si>
    <t>河南省,北京市,鹤壁市</t>
  </si>
  <si>
    <t>驻马店市,河南省,二七区,郑州市</t>
  </si>
  <si>
    <t>河南省,鹤壁市,平顶山市,淇县</t>
  </si>
  <si>
    <t>荆门市,湖北省,随州市</t>
  </si>
  <si>
    <t>黄石市,湖北省,浠水县,黄石港区,随州市,铁山区</t>
  </si>
  <si>
    <t>天津市,河南省,河西区,红桥区,安阳市</t>
  </si>
  <si>
    <t>江苏省,湖北省,河北省,黄冈市,苏州市</t>
  </si>
  <si>
    <t>武汉市,汉阳区</t>
  </si>
  <si>
    <t>晋城市,屯留县,山西省,太谷县</t>
  </si>
  <si>
    <t>沈阳市,辽宁省</t>
  </si>
  <si>
    <t>兴安盟,吉林省,阿拉善盟,扎赉特旗,阿尔山市,阿拉善左旗,赤峰市,内蒙古自治区</t>
  </si>
  <si>
    <t>湖南省,张家界市</t>
  </si>
  <si>
    <t>和龙市,吉林省,敦化市</t>
  </si>
  <si>
    <t>黑龙江省,佳木斯市,七台河市</t>
  </si>
  <si>
    <t>内蒙古自治区,锡林郭勒盟,乌海市,海勃湾区,海南区</t>
  </si>
  <si>
    <t>宁波市,浙江省,安徽省</t>
  </si>
  <si>
    <t>上海市,抚州市,德兴市,鹰潭市,宜春市,江西省,鄱阳县,横峰县,景德镇市,玉山县</t>
  </si>
  <si>
    <t>济南市,历下区,代县,威海市</t>
  </si>
  <si>
    <t>沙县</t>
  </si>
  <si>
    <t>代县,和县</t>
  </si>
  <si>
    <t>内蒙古自治区,山东省,乌海市,包头市,青岛市,呼和浩特市,市南区,海南区</t>
  </si>
  <si>
    <t>湖南省,长沙市,衡阳市</t>
  </si>
  <si>
    <t>洞头县,嘉兴市,温州市,浙江省,瑞安市</t>
  </si>
  <si>
    <t>河南省,许昌市</t>
  </si>
  <si>
    <t>荆门市,潜江市,沙洋县</t>
  </si>
  <si>
    <t>蜀山区,包河区,龙凤区,大庆市,芜湖市,合肥市,安徽省</t>
  </si>
  <si>
    <t>怀远县,代县,淮南市,蚌埠市,宿州市,五河县</t>
  </si>
  <si>
    <t>江西省,吉林省,贵溪市</t>
  </si>
  <si>
    <t>十堰市,荆州市,茅箭区,湖北省,黄冈市,丹江口市</t>
  </si>
  <si>
    <t>黄梅县,宜昌市,孝感市,蕲春县,鄂州市,黄冈市,红安县</t>
  </si>
  <si>
    <t>天津市,河北区,河东区,南开区</t>
  </si>
  <si>
    <t>天津市,河北区,津南区</t>
  </si>
  <si>
    <t>黄石市,宜昌市,荆州市,沙市区,湖北省</t>
  </si>
  <si>
    <t>天津市,南开区,津市市,武清区</t>
  </si>
  <si>
    <t>浙江省,泰顺县,金华市</t>
  </si>
  <si>
    <t>黑龙江省,山东省,滨州市</t>
  </si>
  <si>
    <t>河北省,沧州市,浙江省,福建省</t>
  </si>
  <si>
    <t>江苏省,句容县,句容市,苏州市,镇江市</t>
  </si>
  <si>
    <t>上海市,永春县,泉州市,福建省</t>
  </si>
  <si>
    <t>鹰潭市,江西省,南昌市</t>
  </si>
  <si>
    <t>湖南省,永州市</t>
  </si>
  <si>
    <t>荆门市,湖北省,宜昌市</t>
  </si>
  <si>
    <t>湖南省,常德市</t>
  </si>
  <si>
    <t>黑龙江省,辽宁省,哈尔滨市</t>
  </si>
  <si>
    <t>扬州市,江苏省,铜陵市,常州市</t>
  </si>
  <si>
    <t>河南省,邙山区,平顶山市,郑州市</t>
  </si>
  <si>
    <t>黄梅县,十堰市,孝感市,杭州市,湖北省,浙江省,黄冈市</t>
  </si>
  <si>
    <t>潍坊市,山东省,东营市,即墨市,济南市,青岛市,崂山区,城阳区</t>
  </si>
  <si>
    <t>漳平市,漳州市,三明市,长汀县,福建省</t>
  </si>
  <si>
    <t>上海市,浦东新区</t>
  </si>
  <si>
    <t>天津市,北辰区,南开区</t>
  </si>
  <si>
    <t>辽宁省,沈阳市,北京市,抚顺市,大连市</t>
  </si>
  <si>
    <t>包头市,通辽市,内蒙古自治区</t>
  </si>
  <si>
    <t>延边朝鲜族自治州,吉林省</t>
  </si>
  <si>
    <t>黑龙江省,齐齐哈尔市,尚志市,绥化市</t>
  </si>
  <si>
    <t>石家庄市,唐山市,沧州市,献县,河北省</t>
  </si>
  <si>
    <t>娄底市,新化县,湖南省,益阳市,长沙市</t>
  </si>
  <si>
    <t>岳麓区,天心区,长沙市,望城县</t>
  </si>
  <si>
    <t>湖南省,吉首市,花垣县</t>
  </si>
  <si>
    <t>山西省,天津市,河西区,红桥区</t>
  </si>
  <si>
    <t>宁国市,阜阳市,埇桥区,灵璧县,宿州市,砀山,安徽省,宣城市</t>
  </si>
  <si>
    <t>湖北省,咸宁市,红安县,黄冈市</t>
  </si>
  <si>
    <t>淮南市,杭州市,田家庵区,蚌埠市,城区,上城区</t>
  </si>
  <si>
    <t>代县,宁乡县,张家界市,湖南省,长沙市</t>
  </si>
  <si>
    <t>山西省,运城市</t>
  </si>
  <si>
    <t>七台河市,汤原县,伊春市,佳木斯市,桦川县,同江市,双鸭山市</t>
  </si>
  <si>
    <t>四平市,吉林省</t>
  </si>
  <si>
    <t>河北省,沙河市</t>
  </si>
  <si>
    <t>朔州市,山西省,吕梁市</t>
  </si>
  <si>
    <t>台州市,北京市,杭州市,浙江省,三明市,福建省,衢州市</t>
  </si>
  <si>
    <t>湖南省,河北省,平江县,山东省</t>
  </si>
  <si>
    <t>石家庄市,邯郸市,张家口市,裕华区</t>
  </si>
  <si>
    <t>石家庄市,沧州市,邯郸市,黄骅市,保定市,井陉县,盐山县</t>
  </si>
  <si>
    <t>天津市,丰县,北辰区</t>
  </si>
  <si>
    <t>大同市,山西省,晋城市,运城市,万荣县,泽州县,永济市</t>
  </si>
  <si>
    <t>黑龙江省,七台河市,鹤岗市,双鸭山市,齐齐哈尔市</t>
  </si>
  <si>
    <t>湖南省,河南省,衡南县,南县</t>
  </si>
  <si>
    <t>锡林郭勒盟,锡林浩特市,巴彦淖尔市,内蒙古自治区</t>
  </si>
  <si>
    <t>西湖区,南昌市,赣州市,新建县,江西省</t>
  </si>
  <si>
    <t>扬州市,通州市,海安县,宿迁市</t>
  </si>
  <si>
    <t>盐城市,镇江市,常州市</t>
  </si>
  <si>
    <t>葫芦岛市,辽宁省,丹东市,元宝区,东港市,凤城市</t>
  </si>
  <si>
    <t>辽宁省,盘锦市,辽阳市,太子河区,朝阳市</t>
  </si>
  <si>
    <t>河南省,漯河市</t>
  </si>
  <si>
    <t>濮阳市,河南省,洛阳市</t>
  </si>
  <si>
    <t>淮北市,怀远县,郊区,滁州市,淮南市,泗县,蚌埠市,安徽省,五河县</t>
  </si>
  <si>
    <t>河南省,济源市</t>
  </si>
  <si>
    <t>鞍山市,营口市</t>
  </si>
  <si>
    <t>河南省,洛阳市</t>
  </si>
  <si>
    <t>余干县,湖南省,江西省</t>
  </si>
  <si>
    <t>合肥市,安徽省</t>
  </si>
  <si>
    <t>辽宁省,代县,本溪市</t>
  </si>
  <si>
    <t>河南省,信阳市,临颍县,漯河市,洛阳市,舞阳县</t>
  </si>
  <si>
    <t>晋江市,鲤城区,莆田市,泉州市,安溪县,城区,福建省</t>
  </si>
  <si>
    <t>建昌县,葫芦岛市,本溪市,辽宁省,绥中县</t>
  </si>
  <si>
    <t>山西省,阳泉市,平定县,临汾市,盂县,矿区</t>
  </si>
  <si>
    <t>代县,沧州市,无极县,邯郸市,廊坊市,河北省</t>
  </si>
  <si>
    <t>呼伦贝尔市,呼和浩特市,内蒙古自治区</t>
  </si>
  <si>
    <t>晋江市,代县,平潭县,泉州市,惠安县,安溪县,福建省,福州市</t>
  </si>
  <si>
    <t>榆社县,山西省,忻州市,晋中市,太原市</t>
  </si>
  <si>
    <t>凤台县,淮南市,德州市,丰县,铜陵市,芜湖市,安徽省</t>
  </si>
  <si>
    <t>砀山</t>
  </si>
  <si>
    <t>河南省,许昌市,安阳市,安阳县,新乡市,汤阴县</t>
  </si>
  <si>
    <t>河南省,驿城区,西平县,泌阳县,遂平县,驻马店市,滑县,南阳市,城区</t>
  </si>
  <si>
    <t>河南省,郑州市,商丘市,洛阳市,嵩县,洛龙区</t>
  </si>
  <si>
    <t>河南省,封丘县,许昌市</t>
  </si>
  <si>
    <t>丰台区,巴林左旗,喀喇沁旗,上海市,北京市,乌海市,赤峰市,呼伦贝尔市,内蒙古自治区</t>
  </si>
  <si>
    <t>朔州市,山西省,晋城市,陵川县,运城市,寿阳县</t>
  </si>
  <si>
    <t>郊区</t>
  </si>
  <si>
    <t>抚州市,江西省</t>
  </si>
  <si>
    <t>代县,南县</t>
  </si>
  <si>
    <t>明光市,滁州市,安庆市,池州市</t>
  </si>
  <si>
    <t>黄山市,砀山</t>
  </si>
  <si>
    <t>陵县,桃江县,茶陵县,湖北省,株洲市</t>
  </si>
  <si>
    <t>代县,蓝山县,娄底市,双峰县,双牌县,湖南省,永州市,邵阳市</t>
  </si>
  <si>
    <t>天津市,宁河县,东丽区</t>
  </si>
  <si>
    <t>湖南省,澧县,湘潭市</t>
  </si>
  <si>
    <t>荆门市,天津市,黄石市,武汉市,湖北省</t>
  </si>
  <si>
    <t>江苏省,徐州市,河北省,滦县,南京市,镇江市</t>
  </si>
  <si>
    <t>黑龙江省,西城区,辽宁省,北京市,哈尔滨市,城区</t>
  </si>
  <si>
    <t>内蒙古自治区,通辽市,敖汉旗,锡林郭勒盟,赤峰市,二连浩特市</t>
  </si>
  <si>
    <t>嘉兴市,丽水市</t>
  </si>
  <si>
    <t>锡林郭勒盟,化德县,商都县,集宁区,卓资县,内蒙古自治区</t>
  </si>
  <si>
    <t>石家庄市,河北省</t>
  </si>
  <si>
    <t>黑龙江省,哈尔滨市,绥化市</t>
  </si>
  <si>
    <t>大庆市,双鸭山市,黑龙江省</t>
  </si>
  <si>
    <t>黑龙江省,鹤岗市,吉林省</t>
  </si>
  <si>
    <t>城区,澧县,新城区,乌海市,呼和浩特市,安徽省,内蒙古自治区</t>
  </si>
  <si>
    <t>静安区</t>
  </si>
  <si>
    <t>巴彦淖尔市,内蒙古自治区,鄂尔多斯市,包头市,白云矿区,矿区,青山区</t>
  </si>
  <si>
    <t>闽侯县,吉林省,任县,福建省</t>
  </si>
  <si>
    <t>台州市,丽水市,云和县,温州市,浙江省,和县</t>
  </si>
  <si>
    <t>江苏省,泰州市,钟楼区,常州市,南通市,南京市,溧阳市</t>
  </si>
  <si>
    <t>天津市,龙岩市,河东区,宝坻区,福建省,武清区</t>
  </si>
  <si>
    <t>无锡市,泰州市</t>
  </si>
  <si>
    <t>江苏省,徐州市,如东县,无锡市,如皋市,南通市,任县</t>
  </si>
  <si>
    <t>江苏省,溧水县,江阴县,南京市,连云港市</t>
  </si>
  <si>
    <t>河南省,陵县,鄢陵县,新乡市,三门峡市</t>
  </si>
  <si>
    <t>天津市,和平区,辽宁省,大连市,西青区</t>
  </si>
  <si>
    <t>河南省,郑州市,安阳市,汝州市,平顶山市,舞钢市,浙江省,湛河区,临海市,新华区</t>
  </si>
  <si>
    <t>南昌县,南昌市,新建县,泗县,江西省,九江市,内蒙古自治区</t>
  </si>
  <si>
    <t>岚县,山西省,岢岚县,五寨县,吕梁市</t>
  </si>
  <si>
    <t>石家庄市,承德市,邢台市,井陉矿区,河北省,矿区</t>
  </si>
  <si>
    <t>河南省,景县,焦作市,河北省,唐县,洛阳市,盐山县</t>
  </si>
  <si>
    <t>赤峰市,乌海市,通辽市,内蒙古自治区</t>
  </si>
  <si>
    <t>夏县,朔州市,山西省,阳泉市,运城市,临汾市,忻州市,稷山县</t>
  </si>
  <si>
    <t>山东省,济宁市,青岛市,崂山区,胶州市,李沧区,城阳区</t>
  </si>
  <si>
    <t>天津市,湖北省</t>
  </si>
  <si>
    <t>辽源市,吉林市,吉林省,沈阳市,辽宁省,白山市</t>
  </si>
  <si>
    <t>代县,山西省,北京市,怀柔区,临汾市,密云县</t>
  </si>
  <si>
    <t>清苑县,邢台市,保定市,廊坊市,南市区,河北省,涿州市,曲阳县,衡水市</t>
  </si>
  <si>
    <t>河南省,武汉市,汉阳区,宜昌市,湖北省,安徽省</t>
  </si>
  <si>
    <t>温州市,浙江省,绍兴市</t>
  </si>
  <si>
    <t>义县,辽源市,吉林省,吉林市,辽宁省,白山市,长春市</t>
  </si>
  <si>
    <t>代县,抚州市,黎川县,江西省,新余市,临川区,九江市</t>
  </si>
  <si>
    <t>樟树市,江西省</t>
  </si>
  <si>
    <t>湖南省,吉林省,山西省,娄底市</t>
  </si>
  <si>
    <t>湖南省,江苏省,句容县</t>
  </si>
  <si>
    <t>于都县,江西省,南昌市</t>
  </si>
  <si>
    <t>兴安盟,锡林浩特市,阿拉善盟,锡林郭勒盟,内蒙古自治区</t>
  </si>
  <si>
    <t>黑龙江省,安徽省</t>
  </si>
  <si>
    <t>年份</t>
  </si>
  <si>
    <t>民族</t>
  </si>
  <si>
    <t>籍贯</t>
  </si>
  <si>
    <t>博士</t>
  </si>
  <si>
    <t>硕士及以上</t>
  </si>
  <si>
    <t>党员</t>
  </si>
  <si>
    <t>中央党校经历</t>
  </si>
  <si>
    <t>参加工作年份</t>
  </si>
  <si>
    <t>参加工作时的年龄</t>
  </si>
  <si>
    <t>县委书记</t>
  </si>
  <si>
    <t>秘书</t>
  </si>
  <si>
    <t>县长</t>
  </si>
  <si>
    <t>级别</t>
  </si>
  <si>
    <t>就职过的地区</t>
  </si>
  <si>
    <t>副科级年龄</t>
  </si>
  <si>
    <t>正科级年龄</t>
  </si>
  <si>
    <t>副处级年龄</t>
  </si>
  <si>
    <t>副厅级年龄</t>
  </si>
  <si>
    <t>正厅级年龄</t>
  </si>
  <si>
    <t>副部级年龄</t>
  </si>
  <si>
    <t>正部级年龄</t>
  </si>
  <si>
    <t>正处级年龄</t>
  </si>
  <si>
    <t>副科级工龄</t>
  </si>
  <si>
    <t>正科级工龄</t>
  </si>
  <si>
    <t>副处级工龄</t>
  </si>
  <si>
    <t>正处级工龄</t>
  </si>
  <si>
    <t>副厅级工龄</t>
  </si>
  <si>
    <t>正厅级工龄</t>
  </si>
  <si>
    <t>副部级工龄</t>
  </si>
  <si>
    <t>正部级工龄</t>
  </si>
  <si>
    <t>汉族</t>
    <phoneticPr fontId="18" type="noConversion"/>
  </si>
  <si>
    <t>黑龙江</t>
    <phoneticPr fontId="18" type="noConversion"/>
  </si>
  <si>
    <t>黑龙江</t>
    <phoneticPr fontId="18" type="noConversion"/>
  </si>
  <si>
    <t>黑龙江</t>
    <phoneticPr fontId="18" type="noConversion"/>
  </si>
  <si>
    <t>辽宁</t>
    <phoneticPr fontId="18" type="noConversion"/>
  </si>
  <si>
    <t>云南</t>
    <phoneticPr fontId="18" type="noConversion"/>
  </si>
  <si>
    <t>黑龙江</t>
    <phoneticPr fontId="18" type="noConversion"/>
  </si>
  <si>
    <t>河北</t>
    <phoneticPr fontId="18" type="noConversion"/>
  </si>
  <si>
    <t>广西</t>
    <phoneticPr fontId="18" type="noConversion"/>
  </si>
  <si>
    <t>山东</t>
    <phoneticPr fontId="18" type="noConversion"/>
  </si>
  <si>
    <t>8等级中年限为空的格子数</t>
    <phoneticPr fontId="18" type="noConversion"/>
  </si>
  <si>
    <t>孙云飞</t>
    <phoneticPr fontId="18" type="noConversion"/>
  </si>
  <si>
    <t>孙正东</t>
    <phoneticPr fontId="18" type="noConversion"/>
  </si>
  <si>
    <t>副科级</t>
  </si>
  <si>
    <t>正科级</t>
  </si>
  <si>
    <t>副处级</t>
  </si>
  <si>
    <t>正处级</t>
  </si>
  <si>
    <t>副厅级</t>
  </si>
  <si>
    <t>副部级</t>
  </si>
  <si>
    <t>正部级</t>
  </si>
  <si>
    <t>现级别</t>
  </si>
  <si>
    <t>工作省份</t>
  </si>
  <si>
    <t>工作地区</t>
  </si>
  <si>
    <t>企业经历</t>
  </si>
  <si>
    <t>(副)市长</t>
  </si>
  <si>
    <t>党委(副)书记</t>
  </si>
  <si>
    <t>安立佳</t>
  </si>
  <si>
    <t>安路生</t>
  </si>
  <si>
    <t>四川,新疆</t>
  </si>
  <si>
    <t>敖刘全</t>
  </si>
  <si>
    <t>那曲</t>
  </si>
  <si>
    <t>四川,重庆</t>
  </si>
  <si>
    <t>巴音朝鲁</t>
  </si>
  <si>
    <t>白文农</t>
  </si>
  <si>
    <t>内蒙古</t>
  </si>
  <si>
    <t>蔡朝林</t>
  </si>
  <si>
    <t>蔡丽新</t>
  </si>
  <si>
    <t>淮安</t>
  </si>
  <si>
    <t>蔡振红</t>
  </si>
  <si>
    <t>合作</t>
  </si>
  <si>
    <t>湘潭</t>
  </si>
  <si>
    <t>曹立强</t>
  </si>
  <si>
    <t>曾劲</t>
  </si>
  <si>
    <t>曾任宜昌市伍家岗区副区长</t>
  </si>
  <si>
    <t>曾任中国农业银行辽宁省分行国际业务部总经理助理、副总经理、总经理</t>
  </si>
  <si>
    <t>江西,上海</t>
  </si>
  <si>
    <t>曾一春</t>
  </si>
  <si>
    <t>曾永涛</t>
  </si>
  <si>
    <t>曾志权</t>
  </si>
  <si>
    <t>中山</t>
  </si>
  <si>
    <t>柴伟</t>
  </si>
  <si>
    <t>常斌</t>
  </si>
  <si>
    <t>常书铭</t>
  </si>
  <si>
    <t>常卫</t>
  </si>
  <si>
    <t>定西</t>
  </si>
  <si>
    <t>常志刚</t>
  </si>
  <si>
    <t>巢克俭</t>
  </si>
  <si>
    <t>安庆</t>
  </si>
  <si>
    <t>陈春江</t>
  </si>
  <si>
    <t>湖南,云南</t>
  </si>
  <si>
    <t>陈辐宽</t>
  </si>
  <si>
    <t>山东,上海</t>
  </si>
  <si>
    <t>陈国强</t>
  </si>
  <si>
    <t>陕西,广东</t>
  </si>
  <si>
    <t>陈吉宁</t>
  </si>
  <si>
    <t>陈杰</t>
  </si>
  <si>
    <t>宝山区</t>
  </si>
  <si>
    <t>绍兴</t>
  </si>
  <si>
    <t>陈军</t>
  </si>
  <si>
    <t>陈俊</t>
  </si>
  <si>
    <t>陈龙</t>
  </si>
  <si>
    <t>金华</t>
  </si>
  <si>
    <t>陈清</t>
  </si>
  <si>
    <t>北京,新疆</t>
  </si>
  <si>
    <t>陈群</t>
  </si>
  <si>
    <t>陈瑞峰</t>
  </si>
  <si>
    <t>陈善光</t>
  </si>
  <si>
    <t>陈守民</t>
  </si>
  <si>
    <t>陈舜</t>
  </si>
  <si>
    <t>陈文森</t>
  </si>
  <si>
    <t>陈小平</t>
  </si>
  <si>
    <t>陈小山</t>
  </si>
  <si>
    <t>陈星莺</t>
  </si>
  <si>
    <t>南京</t>
  </si>
  <si>
    <t>陈旭东</t>
  </si>
  <si>
    <t>陈一清</t>
  </si>
  <si>
    <t>陈勇</t>
  </si>
  <si>
    <t>陈宇剑</t>
  </si>
  <si>
    <t>陈兆明</t>
  </si>
  <si>
    <t>陈政高</t>
  </si>
  <si>
    <t>成岳冲</t>
  </si>
  <si>
    <t>北京,云南</t>
  </si>
  <si>
    <t>程向民</t>
  </si>
  <si>
    <t>双城</t>
  </si>
  <si>
    <t>程志毅</t>
  </si>
  <si>
    <t>楚雄</t>
  </si>
  <si>
    <t>初军威</t>
  </si>
  <si>
    <t>崔茂虎</t>
  </si>
  <si>
    <t>丽江</t>
  </si>
  <si>
    <t>崔世安</t>
  </si>
  <si>
    <t>崔玉英</t>
  </si>
  <si>
    <t>津</t>
  </si>
  <si>
    <t>戴彬彬</t>
  </si>
  <si>
    <t>戴超：男</t>
  </si>
  <si>
    <t>戴东强</t>
  </si>
  <si>
    <t>党晓龙</t>
  </si>
  <si>
    <t>湖北,重庆</t>
  </si>
  <si>
    <t>衡阳</t>
  </si>
  <si>
    <t>邓勇</t>
  </si>
  <si>
    <t>天津,新疆</t>
  </si>
  <si>
    <t>邸义</t>
  </si>
  <si>
    <t>丁福浩</t>
  </si>
  <si>
    <t>周口</t>
  </si>
  <si>
    <t>丁中平</t>
  </si>
  <si>
    <t>董保同</t>
  </si>
  <si>
    <t>董华</t>
  </si>
  <si>
    <t>天津,云南</t>
  </si>
  <si>
    <t>津,天津</t>
  </si>
  <si>
    <t>杜飞进</t>
  </si>
  <si>
    <t>杜航伟</t>
  </si>
  <si>
    <t>杜和平</t>
  </si>
  <si>
    <t>杜学军</t>
  </si>
  <si>
    <t>杜源生</t>
  </si>
  <si>
    <t>沈阳</t>
  </si>
  <si>
    <t>范少军</t>
  </si>
  <si>
    <t>范修芳</t>
  </si>
  <si>
    <t>方光华</t>
  </si>
  <si>
    <t>方利旭</t>
  </si>
  <si>
    <t>方世忠</t>
  </si>
  <si>
    <t>方伟</t>
  </si>
  <si>
    <t>连云港</t>
  </si>
  <si>
    <t>房灵敏</t>
  </si>
  <si>
    <t>北京,广西</t>
  </si>
  <si>
    <t>廊坊</t>
  </si>
  <si>
    <t>冯文平</t>
  </si>
  <si>
    <t>冯毅</t>
  </si>
  <si>
    <t>合肥</t>
  </si>
  <si>
    <t>付兆庚</t>
  </si>
  <si>
    <t>付志方</t>
  </si>
  <si>
    <t>付忠伟</t>
  </si>
  <si>
    <t>盘锦</t>
  </si>
  <si>
    <t>傅华</t>
  </si>
  <si>
    <t>北京,广东</t>
  </si>
  <si>
    <t>傅永国</t>
  </si>
  <si>
    <t>黑龙江</t>
  </si>
  <si>
    <t>高宏彬</t>
  </si>
  <si>
    <t>高环</t>
  </si>
  <si>
    <t>高开贤</t>
  </si>
  <si>
    <t>高朋</t>
  </si>
  <si>
    <t>高世宏</t>
  </si>
  <si>
    <t>高伟男</t>
  </si>
  <si>
    <t>高兴夫</t>
  </si>
  <si>
    <t>高岩</t>
  </si>
  <si>
    <t>高志国</t>
  </si>
  <si>
    <t>沙河</t>
  </si>
  <si>
    <t>杲云</t>
  </si>
  <si>
    <t>葛海鹰</t>
  </si>
  <si>
    <t>耿彦波</t>
  </si>
  <si>
    <t>龚道安</t>
  </si>
  <si>
    <t>龚正</t>
  </si>
  <si>
    <t>龚宗元</t>
  </si>
  <si>
    <t>顾洪辉</t>
  </si>
  <si>
    <t>长宁区</t>
  </si>
  <si>
    <t>顾琨</t>
  </si>
  <si>
    <t>关建勋</t>
  </si>
  <si>
    <t>阳泉</t>
  </si>
  <si>
    <t>关志鸥</t>
  </si>
  <si>
    <t>郭芳</t>
  </si>
  <si>
    <t>郭宁宁</t>
  </si>
  <si>
    <t>郭文奇</t>
  </si>
  <si>
    <t>太原</t>
  </si>
  <si>
    <t>郭锡文</t>
  </si>
  <si>
    <t>宁德</t>
  </si>
  <si>
    <t>郭延红</t>
  </si>
  <si>
    <t>过剑飞</t>
  </si>
  <si>
    <t>哈丹·卡宾</t>
  </si>
  <si>
    <t>韩建华</t>
  </si>
  <si>
    <t>韩军</t>
  </si>
  <si>
    <t>韩强</t>
  </si>
  <si>
    <t>韩晓东</t>
  </si>
  <si>
    <t>鞍山</t>
  </si>
  <si>
    <t>韩志凯</t>
  </si>
  <si>
    <t>漯河</t>
  </si>
  <si>
    <t>何焕秋</t>
  </si>
  <si>
    <t>大理,丽江</t>
  </si>
  <si>
    <t>何礼</t>
  </si>
  <si>
    <t>何清凤</t>
  </si>
  <si>
    <t>何仁学</t>
  </si>
  <si>
    <t>贺荣</t>
  </si>
  <si>
    <t>贺天才</t>
  </si>
  <si>
    <t>贺一诚</t>
  </si>
  <si>
    <t>侯君舒</t>
  </si>
  <si>
    <t>侯晓春</t>
  </si>
  <si>
    <t>胡光辉</t>
  </si>
  <si>
    <t>湖南,海南</t>
  </si>
  <si>
    <t>宁乡县</t>
  </si>
  <si>
    <t>胡广杰</t>
  </si>
  <si>
    <t>虹口区</t>
  </si>
  <si>
    <t>胡衡华</t>
  </si>
  <si>
    <t>北京,山东,吉林</t>
  </si>
  <si>
    <t>北京,安徽</t>
  </si>
  <si>
    <t>胡世忠</t>
  </si>
  <si>
    <t>胡卫国</t>
  </si>
  <si>
    <t>金山区</t>
  </si>
  <si>
    <t>胡永生</t>
  </si>
  <si>
    <t>胡忠雄同志</t>
  </si>
  <si>
    <t>华源</t>
  </si>
  <si>
    <t>黄海昆</t>
  </si>
  <si>
    <t>黄汉标</t>
  </si>
  <si>
    <t>云浮</t>
  </si>
  <si>
    <t>黄剑雄</t>
  </si>
  <si>
    <t>黄莉新</t>
  </si>
  <si>
    <t>河池</t>
  </si>
  <si>
    <t>黄泽元</t>
  </si>
  <si>
    <t>黄志强</t>
  </si>
  <si>
    <t>黄宗林</t>
  </si>
  <si>
    <t>汲斌昌</t>
  </si>
  <si>
    <t>纪峥</t>
  </si>
  <si>
    <t>贾君</t>
  </si>
  <si>
    <t>蹇泽西</t>
  </si>
  <si>
    <t>江敦涛</t>
  </si>
  <si>
    <t>淄博</t>
  </si>
  <si>
    <t>河南,广东</t>
  </si>
  <si>
    <t>姜冬冬</t>
  </si>
  <si>
    <t>普陀区</t>
  </si>
  <si>
    <t>姜锋</t>
  </si>
  <si>
    <t>姜天波</t>
  </si>
  <si>
    <t>姜小林</t>
  </si>
  <si>
    <t>本溪</t>
  </si>
  <si>
    <t>姜英宇</t>
  </si>
  <si>
    <t>姜永申</t>
  </si>
  <si>
    <t>姜勇</t>
  </si>
  <si>
    <t>姜治莹</t>
  </si>
  <si>
    <t>蒋辅义</t>
  </si>
  <si>
    <t>金晖</t>
  </si>
  <si>
    <t>金汇江</t>
  </si>
  <si>
    <t>金育辉</t>
  </si>
  <si>
    <t>康义</t>
  </si>
  <si>
    <t>康志文</t>
  </si>
  <si>
    <t>孔昌生</t>
  </si>
  <si>
    <t>孔德昌</t>
  </si>
  <si>
    <t>来鹤</t>
  </si>
  <si>
    <t>抚顺</t>
  </si>
  <si>
    <t>赖泽华</t>
  </si>
  <si>
    <t>雷春美</t>
  </si>
  <si>
    <t>雷健坤</t>
  </si>
  <si>
    <t>雷绍业</t>
  </si>
  <si>
    <t>冷杰松</t>
  </si>
  <si>
    <t>岳阳</t>
  </si>
  <si>
    <t>李斌</t>
  </si>
  <si>
    <t>哈尔滨</t>
  </si>
  <si>
    <t>李兵</t>
  </si>
  <si>
    <t>李秉荣</t>
  </si>
  <si>
    <t>李波</t>
  </si>
  <si>
    <t>李成群</t>
  </si>
  <si>
    <t>李春奎</t>
  </si>
  <si>
    <t>北京,贵州</t>
  </si>
  <si>
    <t>湖北,广东</t>
  </si>
  <si>
    <t>李纪恒</t>
  </si>
  <si>
    <t>李江河</t>
  </si>
  <si>
    <t>李杰云</t>
  </si>
  <si>
    <t>梧州</t>
  </si>
  <si>
    <t>李俊明</t>
  </si>
  <si>
    <t>李雷</t>
  </si>
  <si>
    <t>李玛琳</t>
  </si>
  <si>
    <t>李明生</t>
  </si>
  <si>
    <t>李明伟</t>
  </si>
  <si>
    <t>李宁</t>
  </si>
  <si>
    <t>李宁平</t>
  </si>
  <si>
    <t>喀什</t>
  </si>
  <si>
    <t>李清</t>
  </si>
  <si>
    <t>李石松</t>
  </si>
  <si>
    <t>曲靖</t>
  </si>
  <si>
    <t>李士伟</t>
  </si>
  <si>
    <t>铁岭</t>
  </si>
  <si>
    <t>李水华</t>
  </si>
  <si>
    <t>李同道</t>
  </si>
  <si>
    <t>李伟</t>
  </si>
  <si>
    <t>李文辉</t>
  </si>
  <si>
    <t>李文章</t>
  </si>
  <si>
    <t>李希信</t>
  </si>
  <si>
    <t>李相国</t>
  </si>
  <si>
    <t>江西,云南</t>
  </si>
  <si>
    <t>李晓波</t>
  </si>
  <si>
    <t>中卫</t>
  </si>
  <si>
    <t>李学义</t>
  </si>
  <si>
    <t>李仰哲</t>
  </si>
  <si>
    <t>昆明</t>
  </si>
  <si>
    <t>李永群</t>
  </si>
  <si>
    <t>李元平</t>
  </si>
  <si>
    <t>李悦</t>
  </si>
  <si>
    <t>李政</t>
  </si>
  <si>
    <t>李志军</t>
  </si>
  <si>
    <t>李中武</t>
  </si>
  <si>
    <t>李忠科男</t>
  </si>
  <si>
    <t>酒泉,嘉峪关</t>
  </si>
  <si>
    <t>梁建勇</t>
  </si>
  <si>
    <t>梁君彦议员</t>
  </si>
  <si>
    <t>梁伟年</t>
  </si>
  <si>
    <t>梁伟新</t>
  </si>
  <si>
    <t>江西,新疆</t>
  </si>
  <si>
    <t>林冠</t>
  </si>
  <si>
    <t>林文耀</t>
  </si>
  <si>
    <t>林兴禄</t>
  </si>
  <si>
    <t>林郑月娥（CarrieLamChengYuet-ngor）</t>
  </si>
  <si>
    <t>凌文</t>
  </si>
  <si>
    <t>凌希</t>
  </si>
  <si>
    <t>刘炳国</t>
  </si>
  <si>
    <t>恩施</t>
  </si>
  <si>
    <t>刘非</t>
  </si>
  <si>
    <t>刘桂平</t>
  </si>
  <si>
    <t>刘和生</t>
  </si>
  <si>
    <t>刘化文</t>
  </si>
  <si>
    <t>刘焕鑫</t>
  </si>
  <si>
    <t>营口</t>
  </si>
  <si>
    <t>刘吉男</t>
  </si>
  <si>
    <t>刘家义</t>
  </si>
  <si>
    <t>成都</t>
  </si>
  <si>
    <t>刘健</t>
  </si>
  <si>
    <t>刘金波</t>
  </si>
  <si>
    <t>刘可为</t>
  </si>
  <si>
    <t>刘莉</t>
  </si>
  <si>
    <t>刘南昌</t>
  </si>
  <si>
    <t>刘坪</t>
  </si>
  <si>
    <t>刘启俊</t>
  </si>
  <si>
    <t>北京,神农架林区</t>
  </si>
  <si>
    <t>武汉</t>
  </si>
  <si>
    <t>刘曙光</t>
  </si>
  <si>
    <t>唐山</t>
  </si>
  <si>
    <t>刘维</t>
  </si>
  <si>
    <t>刘伟</t>
  </si>
  <si>
    <t>贵阳</t>
  </si>
  <si>
    <t>刘孝华</t>
  </si>
  <si>
    <t>刘义全</t>
  </si>
  <si>
    <t>西藏,广东</t>
  </si>
  <si>
    <t>刘勇</t>
  </si>
  <si>
    <t>刘予强</t>
  </si>
  <si>
    <t>刘玉江</t>
  </si>
  <si>
    <t>刘长龙</t>
  </si>
  <si>
    <t>刘志宏</t>
  </si>
  <si>
    <t>刘志仁</t>
  </si>
  <si>
    <t>郴州</t>
  </si>
  <si>
    <t>南充,宜宾</t>
  </si>
  <si>
    <t>刘作明</t>
  </si>
  <si>
    <t>娄勤俭</t>
  </si>
  <si>
    <t>卢东亮</t>
  </si>
  <si>
    <t>兰州</t>
  </si>
  <si>
    <t>卢建军</t>
  </si>
  <si>
    <t>卢柯</t>
  </si>
  <si>
    <t>卢蜀江</t>
  </si>
  <si>
    <t>卢彦</t>
  </si>
  <si>
    <t>卢映川</t>
  </si>
  <si>
    <t>卢雍政同志,男,汉族,1967年9月出生,湖南益阳人,1989年7月参加工作,1986年1月加入中国共产党,在职研究生学历,法学博士。</t>
  </si>
  <si>
    <t>卢勇</t>
  </si>
  <si>
    <t>卢宇国</t>
  </si>
  <si>
    <t>鲁俊</t>
  </si>
  <si>
    <t>嘉兴</t>
  </si>
  <si>
    <t>陆方舟</t>
  </si>
  <si>
    <t>陆晓栋</t>
  </si>
  <si>
    <t>陆志鹏</t>
  </si>
  <si>
    <t>罗东川</t>
  </si>
  <si>
    <t>景洪</t>
  </si>
  <si>
    <t>林芝</t>
  </si>
  <si>
    <t>个旧</t>
  </si>
  <si>
    <t>罗清泉</t>
  </si>
  <si>
    <t>罗文</t>
  </si>
  <si>
    <t>罗永纲</t>
  </si>
  <si>
    <t>洛桑江村</t>
  </si>
  <si>
    <t>骆惠宁</t>
  </si>
  <si>
    <t>吕岩松</t>
  </si>
  <si>
    <t>马国强</t>
  </si>
  <si>
    <t>海东</t>
  </si>
  <si>
    <t>马秋林</t>
  </si>
  <si>
    <t>马森述</t>
  </si>
  <si>
    <t>马世忠</t>
  </si>
  <si>
    <t>马涛</t>
  </si>
  <si>
    <t>马卫光</t>
  </si>
  <si>
    <t>马晓晖</t>
  </si>
  <si>
    <t>湖州</t>
  </si>
  <si>
    <t>马旭明</t>
  </si>
  <si>
    <t>马学礼</t>
  </si>
  <si>
    <t>马懿</t>
  </si>
  <si>
    <t>马志勇</t>
  </si>
  <si>
    <t>毛劲松</t>
  </si>
  <si>
    <t>毛伟明</t>
  </si>
  <si>
    <t>梅建华</t>
  </si>
  <si>
    <t>梅时雨</t>
  </si>
  <si>
    <t>梅亦</t>
  </si>
  <si>
    <t>孟庆海</t>
  </si>
  <si>
    <t>孟晓林</t>
  </si>
  <si>
    <t>孟中康</t>
  </si>
  <si>
    <t>苗雨丰</t>
  </si>
  <si>
    <t>缪瑞林</t>
  </si>
  <si>
    <t>莫高义</t>
  </si>
  <si>
    <t>慕新海</t>
  </si>
  <si>
    <t>眉山</t>
  </si>
  <si>
    <t>穆鹏</t>
  </si>
  <si>
    <t>昭通</t>
  </si>
  <si>
    <t>怀柔区</t>
  </si>
  <si>
    <t>尼牙孜·阿西木</t>
  </si>
  <si>
    <t>倪耀明</t>
  </si>
  <si>
    <t>闵行区</t>
  </si>
  <si>
    <t>聂瑞平</t>
  </si>
  <si>
    <t>牛一兵</t>
  </si>
  <si>
    <t>农融</t>
  </si>
  <si>
    <t>努尔兰·阿不都满金</t>
  </si>
  <si>
    <t>欧阳晓晖</t>
  </si>
  <si>
    <t>帕巴拉·格列朗杰</t>
  </si>
  <si>
    <t>昌都</t>
  </si>
  <si>
    <t>帕尔哈提·肉孜</t>
  </si>
  <si>
    <t>潘启胜</t>
  </si>
  <si>
    <t>孝感</t>
  </si>
  <si>
    <t>潘武俊</t>
  </si>
  <si>
    <t>潘毅琴</t>
  </si>
  <si>
    <t>庞庆波</t>
  </si>
  <si>
    <t>裴金佳</t>
  </si>
  <si>
    <t>彭沉雷</t>
  </si>
  <si>
    <t>彭措</t>
  </si>
  <si>
    <t>彭金辉</t>
  </si>
  <si>
    <t>彭琳</t>
  </si>
  <si>
    <t>彭清华</t>
  </si>
  <si>
    <t>彭友东</t>
  </si>
  <si>
    <t>彭宇行</t>
  </si>
  <si>
    <t>蒲永能</t>
  </si>
  <si>
    <t>普尔巴·图格杰加甫</t>
  </si>
  <si>
    <t>亓延军</t>
  </si>
  <si>
    <t>齐建新</t>
  </si>
  <si>
    <t>拉萨</t>
  </si>
  <si>
    <t>祁金立</t>
  </si>
  <si>
    <t>祁美文</t>
  </si>
  <si>
    <t>奇巴图</t>
  </si>
  <si>
    <t>乔学智</t>
  </si>
  <si>
    <t>秦恩亭</t>
  </si>
  <si>
    <t>邱月潮</t>
  </si>
  <si>
    <t>曲新勇</t>
  </si>
  <si>
    <t>任爱荣</t>
  </si>
  <si>
    <t>任华</t>
  </si>
  <si>
    <t>乌鲁木齐</t>
  </si>
  <si>
    <t>任建华</t>
  </si>
  <si>
    <t>任维</t>
  </si>
  <si>
    <t>任晓春</t>
  </si>
  <si>
    <t>湖北,云南</t>
  </si>
  <si>
    <t>沙尔合提·阿汗</t>
  </si>
  <si>
    <t>商奎</t>
  </si>
  <si>
    <t>上官吉庆</t>
  </si>
  <si>
    <t>邵革军</t>
  </si>
  <si>
    <t>邵玉龙</t>
  </si>
  <si>
    <t>佘春明</t>
  </si>
  <si>
    <t>沈晓明</t>
  </si>
  <si>
    <t>沈左权</t>
  </si>
  <si>
    <t>盛荣华</t>
  </si>
  <si>
    <t>石岱汉族</t>
  </si>
  <si>
    <t>石光亮</t>
  </si>
  <si>
    <t>石嘉兴</t>
  </si>
  <si>
    <t>常德</t>
  </si>
  <si>
    <t>石强</t>
  </si>
  <si>
    <t>石迎军</t>
  </si>
  <si>
    <t>宋国权</t>
  </si>
  <si>
    <t>宋军继</t>
  </si>
  <si>
    <t>苏保成</t>
  </si>
  <si>
    <t>苏春雨</t>
  </si>
  <si>
    <t>孙大军</t>
  </si>
  <si>
    <t>长治</t>
  </si>
  <si>
    <t>孙大伟</t>
  </si>
  <si>
    <t>孙登峰</t>
  </si>
  <si>
    <t>孙国相</t>
  </si>
  <si>
    <t>孙弘</t>
  </si>
  <si>
    <t>辽源</t>
  </si>
  <si>
    <t>孙继业</t>
  </si>
  <si>
    <t>曲阜</t>
  </si>
  <si>
    <t>孙菊生</t>
  </si>
  <si>
    <t>济南</t>
  </si>
  <si>
    <t>孙硕</t>
  </si>
  <si>
    <t>北京,陇南</t>
  </si>
  <si>
    <t>孙轶男</t>
  </si>
  <si>
    <t>孙勇</t>
  </si>
  <si>
    <t>孙志浩</t>
  </si>
  <si>
    <t>谈文胜</t>
  </si>
  <si>
    <t>覃昌德</t>
  </si>
  <si>
    <t>谭成旭</t>
  </si>
  <si>
    <t>大连</t>
  </si>
  <si>
    <t>谭君铁</t>
  </si>
  <si>
    <t>檀云坤</t>
  </si>
  <si>
    <t>漳州</t>
  </si>
  <si>
    <t>汤飞帆</t>
  </si>
  <si>
    <t>衢州</t>
  </si>
  <si>
    <t>汤志平</t>
  </si>
  <si>
    <t>唐川</t>
  </si>
  <si>
    <t>唐登杰</t>
  </si>
  <si>
    <t>唐海龙</t>
  </si>
  <si>
    <t>唐一军</t>
  </si>
  <si>
    <t>陶方启</t>
  </si>
  <si>
    <t>陶明伦</t>
  </si>
  <si>
    <t>陶治国</t>
  </si>
  <si>
    <t>滕佳材</t>
  </si>
  <si>
    <t>铁刚</t>
  </si>
  <si>
    <t>童道驰</t>
  </si>
  <si>
    <t>童建明</t>
  </si>
  <si>
    <t>童志云</t>
  </si>
  <si>
    <t>万新恒</t>
  </si>
  <si>
    <t>汪海洲</t>
  </si>
  <si>
    <t>白银</t>
  </si>
  <si>
    <t>汪泓</t>
  </si>
  <si>
    <t>汪明浩</t>
  </si>
  <si>
    <t>汪泉</t>
  </si>
  <si>
    <t>汪先永</t>
  </si>
  <si>
    <t>汪莹纯</t>
  </si>
  <si>
    <t>蚌埠</t>
  </si>
  <si>
    <t>王爱文</t>
  </si>
  <si>
    <t>王边疆</t>
  </si>
  <si>
    <t>白山,吉林</t>
  </si>
  <si>
    <t>王波</t>
  </si>
  <si>
    <t>台州</t>
  </si>
  <si>
    <t>王常松同志简历</t>
  </si>
  <si>
    <t>王成国</t>
  </si>
  <si>
    <t>王春宁</t>
  </si>
  <si>
    <t>王翠凤</t>
  </si>
  <si>
    <t>王德佳</t>
  </si>
  <si>
    <t>锦州</t>
  </si>
  <si>
    <t>王东明</t>
  </si>
  <si>
    <t>王凤波</t>
  </si>
  <si>
    <t>王凤朝</t>
  </si>
  <si>
    <t>克拉玛依</t>
  </si>
  <si>
    <t>王纲</t>
  </si>
  <si>
    <t>王革冰</t>
  </si>
  <si>
    <t>河南,新疆</t>
  </si>
  <si>
    <t>王浩</t>
  </si>
  <si>
    <t>王灏</t>
  </si>
  <si>
    <t>王合生</t>
  </si>
  <si>
    <t>王贺胜</t>
  </si>
  <si>
    <t>湖北,天津</t>
  </si>
  <si>
    <t>王红</t>
  </si>
  <si>
    <t>王宏</t>
  </si>
  <si>
    <t>王洪祥</t>
  </si>
  <si>
    <t>王会勇</t>
  </si>
  <si>
    <t>王建太</t>
  </si>
  <si>
    <t>王江</t>
  </si>
  <si>
    <t>王杰</t>
  </si>
  <si>
    <t>王景武</t>
  </si>
  <si>
    <t>王岚</t>
  </si>
  <si>
    <t>王磊</t>
  </si>
  <si>
    <t>酒泉</t>
  </si>
  <si>
    <t>王力</t>
  </si>
  <si>
    <t>玉溪</t>
  </si>
  <si>
    <t>王力军</t>
  </si>
  <si>
    <t>王立平</t>
  </si>
  <si>
    <t>王立山</t>
  </si>
  <si>
    <t>王立彤</t>
  </si>
  <si>
    <t>王琳</t>
  </si>
  <si>
    <t>王鲁明</t>
  </si>
  <si>
    <t>王铭晖</t>
  </si>
  <si>
    <t>王荣</t>
  </si>
  <si>
    <t>王瑞军</t>
  </si>
  <si>
    <t>韶关</t>
  </si>
  <si>
    <t>王少峰</t>
  </si>
  <si>
    <t>王世杰</t>
  </si>
  <si>
    <t>王双全</t>
  </si>
  <si>
    <t>王水平</t>
  </si>
  <si>
    <t>王庭凯</t>
  </si>
  <si>
    <t>王为人</t>
  </si>
  <si>
    <t>王炜</t>
  </si>
  <si>
    <t>王文序</t>
  </si>
  <si>
    <t>王文宇</t>
  </si>
  <si>
    <t>石嘴山</t>
  </si>
  <si>
    <t>王喜良</t>
  </si>
  <si>
    <t>王显刚</t>
  </si>
  <si>
    <t>王祥喜</t>
  </si>
  <si>
    <t>王兴宁</t>
  </si>
  <si>
    <t>王业天</t>
  </si>
  <si>
    <t>攀枝花</t>
  </si>
  <si>
    <t>王以志</t>
  </si>
  <si>
    <t>泉州</t>
  </si>
  <si>
    <t>王有国</t>
  </si>
  <si>
    <t>北京,大兴区</t>
  </si>
  <si>
    <t>西宁</t>
  </si>
  <si>
    <t>王宇</t>
  </si>
  <si>
    <t>王玉君</t>
  </si>
  <si>
    <t>王志厚</t>
  </si>
  <si>
    <t>王志杰</t>
  </si>
  <si>
    <t>北京,重庆</t>
  </si>
  <si>
    <t>王中丙</t>
  </si>
  <si>
    <t>王忠同志</t>
  </si>
  <si>
    <t>韦韬</t>
  </si>
  <si>
    <t>瑞丽</t>
  </si>
  <si>
    <t>西安,咸阳</t>
  </si>
  <si>
    <t>魏国楠</t>
  </si>
  <si>
    <t>魏晓明</t>
  </si>
  <si>
    <t>文献</t>
  </si>
  <si>
    <t>吴道藩</t>
  </si>
  <si>
    <t>湖北,新疆</t>
  </si>
  <si>
    <t>吴清</t>
  </si>
  <si>
    <t>吴群刚</t>
  </si>
  <si>
    <t>吴伟</t>
  </si>
  <si>
    <t>吴小杰男</t>
  </si>
  <si>
    <t>吴信宝</t>
  </si>
  <si>
    <t>吴秀章</t>
  </si>
  <si>
    <t>山东,宁夏</t>
  </si>
  <si>
    <t>吴亚非</t>
  </si>
  <si>
    <t>喜清江</t>
  </si>
  <si>
    <t>吴忠</t>
  </si>
  <si>
    <t>夏德仁</t>
  </si>
  <si>
    <t>庆阳</t>
  </si>
  <si>
    <t>夏科家</t>
  </si>
  <si>
    <t>夏林茂</t>
  </si>
  <si>
    <t>向业顺</t>
  </si>
  <si>
    <t>肖怀远</t>
  </si>
  <si>
    <t>谢宝禄</t>
  </si>
  <si>
    <t>谢伏瞻</t>
  </si>
  <si>
    <t>天门</t>
  </si>
  <si>
    <t>谢坚钢</t>
  </si>
  <si>
    <t>杨浦区</t>
  </si>
  <si>
    <t>谢一平</t>
  </si>
  <si>
    <t>谢元</t>
  </si>
  <si>
    <t>谢正义</t>
  </si>
  <si>
    <t>邢善萍</t>
  </si>
  <si>
    <t>熊雪</t>
  </si>
  <si>
    <t>徐刚</t>
  </si>
  <si>
    <t>徐光</t>
  </si>
  <si>
    <t>徐建培</t>
  </si>
  <si>
    <t>徐贱云</t>
  </si>
  <si>
    <t>徐景颜</t>
  </si>
  <si>
    <t>徐新荣</t>
  </si>
  <si>
    <t>延安</t>
  </si>
  <si>
    <t>许传智</t>
  </si>
  <si>
    <t>北京,新泰</t>
  </si>
  <si>
    <t>许尔锋</t>
  </si>
  <si>
    <t>许桂清</t>
  </si>
  <si>
    <t>许维泽</t>
  </si>
  <si>
    <t>许勇</t>
  </si>
  <si>
    <t>薛侃</t>
  </si>
  <si>
    <t>薛晓峰</t>
  </si>
  <si>
    <t>严植婵</t>
  </si>
  <si>
    <t>颜赣辉</t>
  </si>
  <si>
    <t>颜伟</t>
  </si>
  <si>
    <t>杨浩东</t>
  </si>
  <si>
    <t>临沧</t>
  </si>
  <si>
    <t>杨慧</t>
  </si>
  <si>
    <t>沧州,衡水</t>
  </si>
  <si>
    <t>杨建武</t>
  </si>
  <si>
    <t>金昌</t>
  </si>
  <si>
    <t>杨健</t>
  </si>
  <si>
    <t>大理</t>
  </si>
  <si>
    <t>杨茂荣</t>
  </si>
  <si>
    <t>杨宁</t>
  </si>
  <si>
    <t>杨维</t>
  </si>
  <si>
    <t>杨笑祥</t>
  </si>
  <si>
    <t>陕西,新疆</t>
  </si>
  <si>
    <t>杨兴平</t>
  </si>
  <si>
    <t>杨亚林</t>
  </si>
  <si>
    <t>银川</t>
  </si>
  <si>
    <t>杨元忠</t>
  </si>
  <si>
    <t>杨岳</t>
  </si>
  <si>
    <t>杨云彦</t>
  </si>
  <si>
    <t>杨照辉</t>
  </si>
  <si>
    <t>普洱</t>
  </si>
  <si>
    <t>杨征</t>
  </si>
  <si>
    <t>杨志斌</t>
  </si>
  <si>
    <t>杨志文</t>
  </si>
  <si>
    <t>杨智</t>
  </si>
  <si>
    <t>杨自力</t>
  </si>
  <si>
    <t>姚斌</t>
  </si>
  <si>
    <t>姚来英</t>
  </si>
  <si>
    <t>姚晓东</t>
  </si>
  <si>
    <t>姚玉舟</t>
  </si>
  <si>
    <t>姚增科</t>
  </si>
  <si>
    <t>叶冬松</t>
  </si>
  <si>
    <t>叶梅芬</t>
  </si>
  <si>
    <t>阴和俊</t>
  </si>
  <si>
    <t>殷焕明</t>
  </si>
  <si>
    <t>殷一璀</t>
  </si>
  <si>
    <t>殷勇</t>
  </si>
  <si>
    <t>尹学群</t>
  </si>
  <si>
    <t>雍成瀚,男</t>
  </si>
  <si>
    <t>于波</t>
  </si>
  <si>
    <t>于国安</t>
  </si>
  <si>
    <t>于杰</t>
  </si>
  <si>
    <t>西安</t>
  </si>
  <si>
    <t>于绍良</t>
  </si>
  <si>
    <t>于天敏</t>
  </si>
  <si>
    <t>于长辉</t>
  </si>
  <si>
    <t>余红胜</t>
  </si>
  <si>
    <t>三明</t>
  </si>
  <si>
    <t>余艳红</t>
  </si>
  <si>
    <t>喻红秋</t>
  </si>
  <si>
    <t>袁勤华</t>
  </si>
  <si>
    <t>袁毅</t>
  </si>
  <si>
    <t>南平</t>
  </si>
  <si>
    <t>岳亮</t>
  </si>
  <si>
    <t>陕西,山西</t>
  </si>
  <si>
    <t>岳普煜</t>
  </si>
  <si>
    <t>云光中</t>
  </si>
  <si>
    <t>张兵</t>
  </si>
  <si>
    <t>张常荣</t>
  </si>
  <si>
    <t>张成中</t>
  </si>
  <si>
    <t>阜新</t>
  </si>
  <si>
    <t>张承义</t>
  </si>
  <si>
    <t>塔城</t>
  </si>
  <si>
    <t>张冬云</t>
  </si>
  <si>
    <t>张恩惠</t>
  </si>
  <si>
    <t>张恩亮</t>
  </si>
  <si>
    <t>张福海</t>
  </si>
  <si>
    <t>张光峰</t>
  </si>
  <si>
    <t>滨州</t>
  </si>
  <si>
    <t>张光军</t>
  </si>
  <si>
    <t>张国智</t>
  </si>
  <si>
    <t>张霁</t>
  </si>
  <si>
    <t>长沙</t>
  </si>
  <si>
    <t>张军</t>
  </si>
  <si>
    <t>三沙</t>
  </si>
  <si>
    <t>张黎</t>
  </si>
  <si>
    <t>张力兵</t>
  </si>
  <si>
    <t>张利明</t>
  </si>
  <si>
    <t>张庆恩</t>
  </si>
  <si>
    <t>张庆伟</t>
  </si>
  <si>
    <t>张淑萍</t>
  </si>
  <si>
    <t>定州</t>
  </si>
  <si>
    <t>张西明</t>
  </si>
  <si>
    <t>河北,青海</t>
  </si>
  <si>
    <t>张新</t>
  </si>
  <si>
    <t>张轩</t>
  </si>
  <si>
    <t>张岩</t>
  </si>
  <si>
    <t>张叶飞</t>
  </si>
  <si>
    <t>张义珍</t>
  </si>
  <si>
    <t>张玉卓</t>
  </si>
  <si>
    <t>张岳峰</t>
  </si>
  <si>
    <t>济源</t>
  </si>
  <si>
    <t>张兆民</t>
  </si>
  <si>
    <t>张之政</t>
  </si>
  <si>
    <t>张志川</t>
  </si>
  <si>
    <t>张忠</t>
  </si>
  <si>
    <t>章勇武</t>
  </si>
  <si>
    <t>赵爱军</t>
  </si>
  <si>
    <t>保山</t>
  </si>
  <si>
    <t>赵刚</t>
  </si>
  <si>
    <t>赵豪志</t>
  </si>
  <si>
    <t>赵辉</t>
  </si>
  <si>
    <t>赵惠琴</t>
  </si>
  <si>
    <t>赵冀鲁</t>
  </si>
  <si>
    <t>赵力平</t>
  </si>
  <si>
    <t>赵天杰</t>
  </si>
  <si>
    <t>赵卫星</t>
  </si>
  <si>
    <t>赵永峰</t>
  </si>
  <si>
    <t>赵长富</t>
  </si>
  <si>
    <t>郑钢淼</t>
  </si>
  <si>
    <t>郑光照</t>
  </si>
  <si>
    <t>商洛</t>
  </si>
  <si>
    <t>郑宏范</t>
  </si>
  <si>
    <t>福州</t>
  </si>
  <si>
    <t>郑向东</t>
  </si>
  <si>
    <t>广州,中山,汕尾</t>
  </si>
  <si>
    <t>郑艺</t>
  </si>
  <si>
    <t>郑栅洁</t>
  </si>
  <si>
    <t>宁波</t>
  </si>
  <si>
    <t>郑振涛</t>
  </si>
  <si>
    <t>周成方</t>
  </si>
  <si>
    <t>周慧琳</t>
  </si>
  <si>
    <t>周建琨同志,男,汉族,1960年6月出生,河南叶县人,1977年8月参加工作,1984年12月加入中国共产党,中央党校研究生学历。</t>
  </si>
  <si>
    <t>周立云</t>
  </si>
  <si>
    <t>周连华</t>
  </si>
  <si>
    <t>周敏浩</t>
  </si>
  <si>
    <t>周乃翔</t>
  </si>
  <si>
    <t>周森锋</t>
  </si>
  <si>
    <t>周文霞</t>
  </si>
  <si>
    <t>周旭</t>
  </si>
  <si>
    <t>周学文</t>
  </si>
  <si>
    <t>朱桂云</t>
  </si>
  <si>
    <t>朱国贤</t>
  </si>
  <si>
    <t>朱海仑</t>
  </si>
  <si>
    <t>朱鹤新</t>
  </si>
  <si>
    <t>朱鹏</t>
  </si>
  <si>
    <t>运城</t>
  </si>
  <si>
    <t>朱涛</t>
  </si>
  <si>
    <t>朱天舒</t>
  </si>
  <si>
    <t>朱伟</t>
  </si>
  <si>
    <t>朱政学</t>
  </si>
  <si>
    <t>秦皇岛,邢台</t>
  </si>
  <si>
    <t>朱芝松</t>
  </si>
  <si>
    <t>朱中奎</t>
  </si>
  <si>
    <t>湖南,浙江</t>
  </si>
  <si>
    <t>诸葛宇杰</t>
  </si>
  <si>
    <t>庄木弟</t>
  </si>
  <si>
    <t>宗明</t>
  </si>
  <si>
    <t>邹铭</t>
  </si>
  <si>
    <t>北京,廊坊</t>
  </si>
  <si>
    <t>左俊</t>
  </si>
  <si>
    <t>左永祥</t>
  </si>
  <si>
    <t>鲍炳章</t>
  </si>
  <si>
    <t>海南,青海</t>
  </si>
  <si>
    <t>曹小红</t>
  </si>
  <si>
    <t>北京,海淀区</t>
  </si>
  <si>
    <t>车俊</t>
  </si>
  <si>
    <t>陈吉明</t>
  </si>
  <si>
    <t>铜仁</t>
  </si>
  <si>
    <t>崔波</t>
  </si>
  <si>
    <t>宝鸡,榆林</t>
  </si>
  <si>
    <t>丁红都</t>
  </si>
  <si>
    <t>丁业现</t>
  </si>
  <si>
    <t>山南</t>
  </si>
  <si>
    <t>董云虎</t>
  </si>
  <si>
    <t>段春华</t>
  </si>
  <si>
    <t>多杰热旦</t>
  </si>
  <si>
    <t>辽宁,山西</t>
  </si>
  <si>
    <t>葛慧君</t>
  </si>
  <si>
    <t>郭社荣</t>
  </si>
  <si>
    <t>宝鸡</t>
  </si>
  <si>
    <t>韩勇</t>
  </si>
  <si>
    <t>何报翔</t>
  </si>
  <si>
    <t>胡和平</t>
  </si>
  <si>
    <t>胡玖明</t>
  </si>
  <si>
    <t>黄关春</t>
  </si>
  <si>
    <t>黄建盛</t>
  </si>
  <si>
    <t>湖北,福建</t>
  </si>
  <si>
    <t>黄强</t>
  </si>
  <si>
    <t>黄晓薇</t>
  </si>
  <si>
    <t>吉尔拉•衣沙木丁</t>
  </si>
  <si>
    <t>甲热•洛桑丹增</t>
  </si>
  <si>
    <t>坚参</t>
  </si>
  <si>
    <t>江泽林</t>
  </si>
  <si>
    <t>姜宏</t>
  </si>
  <si>
    <t>姜志刚</t>
  </si>
  <si>
    <t>蒋超良</t>
  </si>
  <si>
    <t>蒋卓庆</t>
  </si>
  <si>
    <t>江苏,上海</t>
  </si>
  <si>
    <t>柯尊平</t>
  </si>
  <si>
    <t>蓝天立</t>
  </si>
  <si>
    <t>赣州</t>
  </si>
  <si>
    <t>李佳</t>
  </si>
  <si>
    <t>李江</t>
  </si>
  <si>
    <t>李江华</t>
  </si>
  <si>
    <t>李锦斌</t>
  </si>
  <si>
    <t>李微微</t>
  </si>
  <si>
    <t>李秀领</t>
  </si>
  <si>
    <t>李旭阳</t>
  </si>
  <si>
    <t>李学军</t>
  </si>
  <si>
    <t>李玉妹</t>
  </si>
  <si>
    <t>李郁华</t>
  </si>
  <si>
    <t>历任临武县同益乡政府干部（兼任三村村党支部书记）</t>
  </si>
  <si>
    <t>梁惠玲</t>
  </si>
  <si>
    <t>林北川</t>
  </si>
  <si>
    <t>林长洲</t>
  </si>
  <si>
    <t>刘慧晏</t>
  </si>
  <si>
    <t>刘晓凯</t>
  </si>
  <si>
    <t>毕节</t>
  </si>
  <si>
    <t>陆俊华</t>
  </si>
  <si>
    <t>罗佳明</t>
  </si>
  <si>
    <t>马长青</t>
  </si>
  <si>
    <t>毛宏芳</t>
  </si>
  <si>
    <t>毛万春</t>
  </si>
  <si>
    <t>慕德贵同志,男,汉族,1959年8月出生,吉林集安人,1982年2月参加工作,1987年5月加入中国共产党,大学学历,项目管理硕士。</t>
  </si>
  <si>
    <t>青浦区,上海</t>
  </si>
  <si>
    <t>欧阳坚</t>
  </si>
  <si>
    <t>欧阳卫民</t>
  </si>
  <si>
    <t>齐家滨</t>
  </si>
  <si>
    <t>钱引安</t>
  </si>
  <si>
    <t>临夏</t>
  </si>
  <si>
    <t>任学锋</t>
  </si>
  <si>
    <t>盛茂林</t>
  </si>
  <si>
    <t>盛阅春</t>
  </si>
  <si>
    <t>石奇珠</t>
  </si>
  <si>
    <t>石泰峰</t>
  </si>
  <si>
    <t>宿州,合肥</t>
  </si>
  <si>
    <t>松吉扎西</t>
  </si>
  <si>
    <t>孙东生</t>
  </si>
  <si>
    <t>孙金龙</t>
  </si>
  <si>
    <t>孙守刚</t>
  </si>
  <si>
    <t>孙新阳</t>
  </si>
  <si>
    <t>谭作钧</t>
  </si>
  <si>
    <t>汤方栋</t>
  </si>
  <si>
    <t>田文</t>
  </si>
  <si>
    <t>王和山</t>
  </si>
  <si>
    <t>王炯</t>
  </si>
  <si>
    <t>王俊强</t>
  </si>
  <si>
    <t>江苏,广东</t>
  </si>
  <si>
    <t>王一新</t>
  </si>
  <si>
    <t>宁夏,青海</t>
  </si>
  <si>
    <t>翁铁慧</t>
  </si>
  <si>
    <t>吴汉圣</t>
  </si>
  <si>
    <t>吴英杰</t>
  </si>
  <si>
    <t>吴祖云</t>
  </si>
  <si>
    <t>肖开提·依明</t>
  </si>
  <si>
    <t>吐鲁番</t>
  </si>
  <si>
    <t>谢卫东</t>
  </si>
  <si>
    <t>朝阳</t>
  </si>
  <si>
    <t>熊建平</t>
  </si>
  <si>
    <t>徐立全</t>
  </si>
  <si>
    <t>江西,福建</t>
  </si>
  <si>
    <t>严朝君同志</t>
  </si>
  <si>
    <t>杨东奇</t>
  </si>
  <si>
    <t>湖北,西藏</t>
  </si>
  <si>
    <t>杨绪松</t>
  </si>
  <si>
    <t>叶牛平</t>
  </si>
  <si>
    <t>尹弘</t>
  </si>
  <si>
    <t>袁家军</t>
  </si>
  <si>
    <t>张昌尔</t>
  </si>
  <si>
    <t>张工</t>
  </si>
  <si>
    <t>张广智</t>
  </si>
  <si>
    <t>张国清</t>
  </si>
  <si>
    <t>张建东</t>
  </si>
  <si>
    <t>张建民</t>
  </si>
  <si>
    <t>张琦</t>
  </si>
  <si>
    <t>张效廉</t>
  </si>
  <si>
    <t>张新文男</t>
  </si>
  <si>
    <t>张延昆</t>
  </si>
  <si>
    <t>张志南</t>
  </si>
  <si>
    <t>赵爱明</t>
  </si>
  <si>
    <t>赵素萍</t>
  </si>
  <si>
    <t>赵应云</t>
  </si>
  <si>
    <t>周波</t>
  </si>
  <si>
    <t>莆田</t>
  </si>
  <si>
    <t>朱从玖</t>
  </si>
  <si>
    <t>庄长兴</t>
  </si>
  <si>
    <t>渭南</t>
  </si>
  <si>
    <t>副科级</t>
    <phoneticPr fontId="18" type="noConversion"/>
  </si>
  <si>
    <t>晋中</t>
  </si>
  <si>
    <t>湖北,黑龙江</t>
  </si>
  <si>
    <t>内蒙古,广东</t>
  </si>
  <si>
    <t>湖北,山西</t>
  </si>
  <si>
    <t>四川,广东</t>
  </si>
  <si>
    <t>海南,广东</t>
  </si>
  <si>
    <t>西藏,青海</t>
  </si>
  <si>
    <t>阿勒泰</t>
  </si>
  <si>
    <t>吉安</t>
  </si>
  <si>
    <t>江西,广东</t>
  </si>
  <si>
    <t>山东,广东</t>
  </si>
  <si>
    <t>湖北,河北</t>
  </si>
  <si>
    <t>浙江,广东</t>
  </si>
  <si>
    <t>湘西土家族苗族自治州,吉首</t>
  </si>
  <si>
    <t>辽宁,上海</t>
  </si>
  <si>
    <t>青岛,烟台</t>
  </si>
  <si>
    <t>云南,新疆</t>
  </si>
  <si>
    <t>黄山</t>
  </si>
  <si>
    <t>海南,浙江</t>
  </si>
  <si>
    <t>虹口区,上海</t>
  </si>
  <si>
    <t>湖北,上海</t>
  </si>
  <si>
    <t>辽宁,广东</t>
  </si>
  <si>
    <t>内蒙古,上海</t>
  </si>
  <si>
    <t>日喀则,拉萨</t>
  </si>
  <si>
    <t>湖南,江西</t>
  </si>
  <si>
    <t>北京,河南</t>
  </si>
  <si>
    <t>湖南,内蒙古</t>
  </si>
  <si>
    <t>益阳,郴州</t>
  </si>
  <si>
    <t>南充,遂宁</t>
  </si>
  <si>
    <t>铜川,商洛</t>
  </si>
  <si>
    <t>湖南,辽宁</t>
  </si>
  <si>
    <t>云南,广东</t>
  </si>
  <si>
    <t>大连,上海</t>
  </si>
  <si>
    <t>山东,黑龙江</t>
  </si>
  <si>
    <t>山东,安徽</t>
  </si>
  <si>
    <t>北京,金华</t>
  </si>
  <si>
    <t>山东,西藏</t>
  </si>
  <si>
    <t>山东,青海</t>
  </si>
  <si>
    <t>1987.07——1988.07长沙市东区浏正街派出所民警；</t>
  </si>
  <si>
    <t>湖南,广东</t>
  </si>
  <si>
    <t>阿勒泰,塔城</t>
  </si>
  <si>
    <t>甘肃,青海</t>
  </si>
  <si>
    <t>湖北,内蒙古</t>
  </si>
  <si>
    <t>北京,顺义区</t>
  </si>
  <si>
    <t>广州,中山</t>
  </si>
  <si>
    <t>湖南,西藏</t>
  </si>
  <si>
    <t>吉林,青海</t>
  </si>
  <si>
    <t>平凉,嘉峪关</t>
  </si>
  <si>
    <t>北京,武汉</t>
  </si>
  <si>
    <t>江苏,山西</t>
  </si>
  <si>
    <t>1984.09——1987.07</t>
  </si>
  <si>
    <t>大连,兰州,新区</t>
  </si>
  <si>
    <t>武陟县,焦作</t>
  </si>
  <si>
    <t>1984.09—1987.08丹阳师范学校普师专业学习</t>
  </si>
  <si>
    <t>陕西,天津</t>
  </si>
  <si>
    <t>北京,黑龙江</t>
  </si>
  <si>
    <t>漳州,南京</t>
  </si>
  <si>
    <t>山东,吉林</t>
  </si>
  <si>
    <t>1980.09衡阳师专（今衡阳师院）中文专业学习</t>
  </si>
  <si>
    <t>湖南,天津</t>
  </si>
  <si>
    <t>2020.1辽宁省委委员、常委</t>
  </si>
  <si>
    <t>2018年任西藏军区政治委员；</t>
  </si>
  <si>
    <t>1982.09——1986.07</t>
  </si>
  <si>
    <t>2020年01月任江苏省军区司令员。</t>
  </si>
  <si>
    <t>湖南,上海</t>
  </si>
  <si>
    <t>2020年4月安徽省委决定：方正同志任池州市委委员、常委、书记</t>
  </si>
  <si>
    <t>池州</t>
  </si>
  <si>
    <t>2020.05--北京市委委员、常委</t>
  </si>
  <si>
    <t>北京,昌平区</t>
  </si>
  <si>
    <t>北京,山西</t>
  </si>
  <si>
    <t>北京,延庆县</t>
  </si>
  <si>
    <t>北京,天津</t>
  </si>
  <si>
    <t>北京,河北</t>
  </si>
  <si>
    <t>北京,内蒙古</t>
  </si>
  <si>
    <t>海南,内蒙古</t>
  </si>
  <si>
    <t>北京,鞍山</t>
  </si>
  <si>
    <t>杨浦区,上海</t>
  </si>
  <si>
    <t>北京,福建</t>
  </si>
  <si>
    <t>北京,景德镇</t>
  </si>
  <si>
    <t>北京,河南,天津</t>
  </si>
  <si>
    <t>河南,广西</t>
  </si>
  <si>
    <t>郑州,信阳</t>
  </si>
  <si>
    <t>河南,天津</t>
  </si>
  <si>
    <t>北京,深圳</t>
  </si>
  <si>
    <t>北京,湖北,广东</t>
  </si>
  <si>
    <t>陕西,广西</t>
  </si>
  <si>
    <t>北京,西藏</t>
  </si>
  <si>
    <t>北京,甘肃</t>
  </si>
  <si>
    <t>云南,青海</t>
  </si>
  <si>
    <t>石嘴山,中卫</t>
  </si>
  <si>
    <t>哈密,吐鲁番</t>
  </si>
  <si>
    <t>北京,黑龙江,河北</t>
  </si>
  <si>
    <t>北京,大冶</t>
  </si>
  <si>
    <t>四川,江苏</t>
  </si>
  <si>
    <t>北京,江苏</t>
  </si>
  <si>
    <t>北京,宁夏</t>
  </si>
  <si>
    <t>海南,山西</t>
  </si>
  <si>
    <t>沈阳,内蒙古自治区</t>
  </si>
  <si>
    <t>河南,上海</t>
  </si>
  <si>
    <t>安徽,广西</t>
  </si>
  <si>
    <t>北京,湖北</t>
  </si>
  <si>
    <t>北京,内蒙古,广东</t>
  </si>
  <si>
    <t>南京,内蒙古自治区</t>
  </si>
  <si>
    <t>南充,新区</t>
  </si>
  <si>
    <t>淄博,青岛</t>
  </si>
  <si>
    <t>北京,贵阳</t>
  </si>
  <si>
    <t>太原,内蒙古自治区</t>
  </si>
  <si>
    <t>北京,平山县,邢台</t>
  </si>
  <si>
    <t>广州,增城,汕尾</t>
  </si>
  <si>
    <t>安徽,广东</t>
  </si>
  <si>
    <t>黑龙江,河北</t>
  </si>
  <si>
    <t>江西,河北</t>
  </si>
  <si>
    <t>北京,上海</t>
  </si>
  <si>
    <t>海南,福建</t>
  </si>
  <si>
    <t>北京,江西</t>
  </si>
  <si>
    <t>甘肃,天津</t>
  </si>
  <si>
    <t>郑州,开封</t>
  </si>
  <si>
    <t>云南,上海</t>
  </si>
  <si>
    <t>阿勒泰,鹤岗,鸡西</t>
  </si>
  <si>
    <t>海南,内蒙古,青海</t>
  </si>
  <si>
    <t>安徽,青海</t>
  </si>
  <si>
    <t>固原,中卫</t>
  </si>
  <si>
    <t>北京,石家庄</t>
  </si>
  <si>
    <t>临夏,内蒙古自治区</t>
  </si>
  <si>
    <t>静安区,上海</t>
  </si>
  <si>
    <t>北京,吉林</t>
  </si>
  <si>
    <t>北京,平谷区</t>
  </si>
  <si>
    <t>江西,内蒙古</t>
  </si>
  <si>
    <t>普陀区,上海</t>
  </si>
  <si>
    <t>广元,石家庄</t>
  </si>
  <si>
    <t>萍乡,合作,宜春</t>
  </si>
  <si>
    <t>亳州,黄山</t>
  </si>
  <si>
    <t>北京,房山区,乌鲁木齐</t>
  </si>
  <si>
    <t>北京,内蒙古,上海</t>
  </si>
  <si>
    <t>海南,江西,青海</t>
  </si>
  <si>
    <t>郑州,许昌,封丘县</t>
  </si>
  <si>
    <t>北京,四川,江苏,上海</t>
  </si>
  <si>
    <t>钦州,玉林</t>
  </si>
  <si>
    <t>河南,山西</t>
  </si>
  <si>
    <t>太原,曲阜</t>
  </si>
  <si>
    <t>北京,山东,河北</t>
  </si>
  <si>
    <t>四川,天津</t>
  </si>
  <si>
    <t>钦州,南宁</t>
  </si>
  <si>
    <t>鹰潭,南昌</t>
  </si>
  <si>
    <t>北京,博乐</t>
  </si>
  <si>
    <t>北京,湖北,新疆</t>
  </si>
  <si>
    <t>闵行区,上海</t>
  </si>
  <si>
    <t>德州,厦门,上海</t>
  </si>
  <si>
    <t>北京,宁波</t>
  </si>
  <si>
    <t>海南,辽宁</t>
  </si>
  <si>
    <t>喀什,阿克苏</t>
  </si>
  <si>
    <t>北京,鹤壁</t>
  </si>
  <si>
    <t>滁州,黄山</t>
  </si>
  <si>
    <t>北京,房山区</t>
  </si>
  <si>
    <t>四川,甘肃</t>
  </si>
  <si>
    <t>六安,内蒙古自治区</t>
  </si>
  <si>
    <t>北京,内蒙古,贵州</t>
  </si>
  <si>
    <t>北京,内蒙古自治区</t>
  </si>
  <si>
    <t>北京,抚顺</t>
  </si>
  <si>
    <t>通化,吉林</t>
  </si>
  <si>
    <t>北京,湖北,上海</t>
  </si>
  <si>
    <t>北京,江西,西藏</t>
  </si>
  <si>
    <t>四川,山西</t>
  </si>
  <si>
    <t>临夏,陇南</t>
  </si>
  <si>
    <t>北京,随州,荆州</t>
  </si>
  <si>
    <t>黄浦区,上海</t>
  </si>
  <si>
    <t>安徽,上海</t>
  </si>
  <si>
    <t>北京,西安</t>
  </si>
  <si>
    <t>西安,上海</t>
  </si>
  <si>
    <t>北京,山东</t>
  </si>
  <si>
    <t>西昌,随州,巴中</t>
  </si>
  <si>
    <t>运城,合肥</t>
  </si>
  <si>
    <t>北京,丰台区,内蒙古自治区</t>
  </si>
  <si>
    <t>北京,朝阳,朝阳区</t>
  </si>
  <si>
    <t>北京,大同,平谷区</t>
  </si>
  <si>
    <t>天津,河北</t>
  </si>
  <si>
    <t>四川,河北</t>
  </si>
  <si>
    <t>山西,辽宁,西藏</t>
  </si>
  <si>
    <t>辽宁,新疆</t>
  </si>
  <si>
    <t>吉林,松原,长春</t>
  </si>
  <si>
    <t>吉林,黑龙江</t>
  </si>
  <si>
    <t>七台河,大庆</t>
  </si>
  <si>
    <t>上海,宝山区</t>
  </si>
  <si>
    <t>金山区,杨浦区,台州</t>
  </si>
  <si>
    <t>上海,奉贤区</t>
  </si>
  <si>
    <t>江苏,云南</t>
  </si>
  <si>
    <t>安徽,重庆</t>
  </si>
  <si>
    <t>黄山,合作</t>
  </si>
  <si>
    <t>阜阳,芜湖,宣城</t>
  </si>
  <si>
    <t>北京,江苏,福建</t>
  </si>
  <si>
    <t>鹰潭,景德镇,吉安</t>
  </si>
  <si>
    <t>威海,日照,青岛</t>
  </si>
  <si>
    <t>河南,宁夏</t>
  </si>
  <si>
    <t>河南,黑龙江</t>
  </si>
  <si>
    <t>河南,贵州</t>
  </si>
  <si>
    <t>河南,山西,青海</t>
  </si>
  <si>
    <t>邵阳,张家界,湘潭</t>
  </si>
  <si>
    <t>湖南,贵州</t>
  </si>
  <si>
    <t>当阳,韶关,茂名</t>
  </si>
  <si>
    <t>四川,宁夏,重庆</t>
  </si>
  <si>
    <t>武汉,重庆</t>
  </si>
  <si>
    <t>四川,贵州,重庆</t>
  </si>
  <si>
    <t>绵阳,重庆</t>
  </si>
  <si>
    <t>四川,河南,青海</t>
  </si>
  <si>
    <t>四川,云南</t>
  </si>
  <si>
    <t>内江,资阳,宜宾</t>
  </si>
  <si>
    <t>成都,达州</t>
  </si>
  <si>
    <t>成都,重庆</t>
  </si>
  <si>
    <t>四川,福建,青海</t>
  </si>
  <si>
    <t>浙江,贵州</t>
  </si>
  <si>
    <t>辽宁,贵州</t>
  </si>
  <si>
    <t>内蒙古,贵州</t>
  </si>
  <si>
    <t>铜仁,合作,遵义,代县,毕节</t>
  </si>
  <si>
    <t>玉溪,曲靖</t>
  </si>
  <si>
    <t>甘肃,西藏</t>
  </si>
  <si>
    <t>四川,西藏</t>
  </si>
  <si>
    <t>宝鸡,安康</t>
  </si>
  <si>
    <t>汉中,商洛</t>
  </si>
  <si>
    <t>兰州,武威,嘉峪关</t>
  </si>
  <si>
    <t>甘肃,新疆</t>
  </si>
  <si>
    <t>北京,山东,天津,新疆</t>
  </si>
  <si>
    <t>天津,西藏</t>
  </si>
  <si>
    <t>津,天津,林芝</t>
  </si>
  <si>
    <t>浙江,江苏,上海</t>
  </si>
  <si>
    <t>丰县,长春</t>
  </si>
  <si>
    <t>四川,云南,重庆</t>
  </si>
  <si>
    <t>陕西,江苏,贵州</t>
  </si>
  <si>
    <t>北京,密云县,丰台区</t>
  </si>
  <si>
    <t>湖州,温州</t>
  </si>
  <si>
    <t>阿克苏,吐鲁番</t>
  </si>
  <si>
    <t>广州,津,天津,重庆</t>
  </si>
  <si>
    <t>津,重庆</t>
  </si>
  <si>
    <t>陕西,黑龙江</t>
  </si>
  <si>
    <t>陕西,天津,河北</t>
  </si>
  <si>
    <t>湖南,天津,山西</t>
  </si>
  <si>
    <t>上海,贵州</t>
  </si>
  <si>
    <t>津,天津,上海</t>
  </si>
  <si>
    <t>江苏,福建</t>
  </si>
  <si>
    <t>龙岩,三明,上杭县</t>
  </si>
  <si>
    <t>四川,江西</t>
  </si>
  <si>
    <t>日照,南京</t>
  </si>
  <si>
    <t>天津,广东</t>
  </si>
  <si>
    <t>西安,海口</t>
  </si>
  <si>
    <t>西安,安康</t>
  </si>
  <si>
    <t>四川,湖北</t>
  </si>
  <si>
    <t>海南,贵州</t>
  </si>
  <si>
    <t>武汉,贵阳</t>
  </si>
  <si>
    <t>浙江,上海,贵州</t>
  </si>
  <si>
    <t>陕西,甘肃,贵州</t>
  </si>
  <si>
    <t>山东,云南</t>
  </si>
  <si>
    <t>吉县,拉萨</t>
  </si>
  <si>
    <t>甘肃,河北</t>
  </si>
  <si>
    <t>陕西,吉林,新疆</t>
  </si>
  <si>
    <t>江苏,云南,上海</t>
  </si>
  <si>
    <t>北仑区,鄞州区,海曙区,台州,宁波</t>
  </si>
  <si>
    <t>保康县,天门,襄阳</t>
  </si>
  <si>
    <t>钟祥,沙洋县,潜江,任县,东宝区</t>
  </si>
  <si>
    <t>辽宁,西藏</t>
  </si>
  <si>
    <t>阿克苏,和田</t>
  </si>
  <si>
    <t>吉林,白城</t>
  </si>
  <si>
    <t>东营,河口区,广饶县</t>
  </si>
  <si>
    <t>山东,贵州</t>
  </si>
  <si>
    <t>陕西,山东,河北</t>
  </si>
  <si>
    <t>西安,唐山,烟台</t>
  </si>
  <si>
    <t>四川,福建</t>
  </si>
  <si>
    <t>西安,渭南</t>
  </si>
  <si>
    <t>韶关,东莞</t>
  </si>
  <si>
    <t>津,代县,重庆</t>
  </si>
  <si>
    <t>浙江,新疆</t>
  </si>
  <si>
    <t>湖州,阿克苏,宁波</t>
  </si>
  <si>
    <t>甘肃,内蒙古,新疆</t>
  </si>
  <si>
    <t>甘肃,内蒙古</t>
  </si>
  <si>
    <t>四川,河南</t>
  </si>
  <si>
    <t>北区,重庆</t>
  </si>
  <si>
    <t>陕西,安徽,上海</t>
  </si>
  <si>
    <t>安徽,黑龙江</t>
  </si>
  <si>
    <t>于都县,南昌</t>
  </si>
  <si>
    <t>合肥,芜湖,池州</t>
  </si>
  <si>
    <t>内蒙古,宁夏,河北</t>
  </si>
  <si>
    <t>津,天津,东丽区</t>
  </si>
  <si>
    <t>沈阳,辽阳</t>
  </si>
  <si>
    <t>柳州,南区,南宁</t>
  </si>
  <si>
    <t>福州,新区</t>
  </si>
  <si>
    <t>天津,福建</t>
  </si>
  <si>
    <t>陕西,吉林,福建</t>
  </si>
  <si>
    <t>双鸭山,大庆</t>
  </si>
  <si>
    <t>哈尔滨,绥化</t>
  </si>
  <si>
    <t>江苏,河北</t>
  </si>
  <si>
    <t>安庆,六安</t>
  </si>
  <si>
    <t>武威,嘉峪关</t>
  </si>
  <si>
    <t>三亚,合作</t>
  </si>
  <si>
    <t>天津,上海</t>
  </si>
  <si>
    <t>四川,江西,贵州</t>
  </si>
  <si>
    <t>江门,中山</t>
  </si>
  <si>
    <t>亳州,合肥,厦门</t>
  </si>
  <si>
    <t>宿州,合肥,宣城</t>
  </si>
  <si>
    <t>七台河,南京,佳木斯</t>
  </si>
  <si>
    <t>吉林,长春</t>
  </si>
  <si>
    <t>北京,邵武,合作,兴县</t>
  </si>
  <si>
    <t>黄冈,红安县,咸宁</t>
  </si>
  <si>
    <t>天津,山西</t>
  </si>
  <si>
    <t>天津,青海</t>
  </si>
  <si>
    <t>龙岩,三明</t>
  </si>
  <si>
    <t>北京,石家庄,六盘水</t>
  </si>
  <si>
    <t>宝鸡,渭南,汉中</t>
  </si>
  <si>
    <t>哈密,成都,和田</t>
  </si>
  <si>
    <t>三亚,海口</t>
  </si>
  <si>
    <t>广州,南区,重庆</t>
  </si>
  <si>
    <t>津,新区,天津,和平区</t>
  </si>
  <si>
    <t>津,天津,武清区</t>
  </si>
  <si>
    <t>中山,河源</t>
  </si>
  <si>
    <t>韶关,东莞,新区</t>
  </si>
  <si>
    <t>北区,江北区,重庆</t>
  </si>
  <si>
    <t>山东,重庆</t>
  </si>
  <si>
    <t>山东,福建</t>
  </si>
  <si>
    <t>成都,攀枝花,津,任县</t>
  </si>
  <si>
    <t>随州,荆州,焦作</t>
  </si>
  <si>
    <t>四川,宁夏</t>
  </si>
  <si>
    <t>河南,云南</t>
  </si>
  <si>
    <t>吉林,内蒙古</t>
  </si>
  <si>
    <t>晋城,晋中,太谷县</t>
  </si>
  <si>
    <t>宜昌,枝江</t>
  </si>
  <si>
    <t>陕西,湖北</t>
  </si>
  <si>
    <t>广元,巴中,雅安,任县</t>
  </si>
  <si>
    <t>四川,云南,青海</t>
  </si>
  <si>
    <t>安徽,湖北,内蒙古</t>
  </si>
  <si>
    <t>北京,天津,新疆</t>
  </si>
  <si>
    <t>青浦区,上海,宁波</t>
  </si>
  <si>
    <t>北京,平泉县</t>
  </si>
  <si>
    <t>成都,合作</t>
  </si>
  <si>
    <t>西安,深圳</t>
  </si>
  <si>
    <t>陕西,山东,广西</t>
  </si>
  <si>
    <t>柳州,河池,南宁,任县</t>
  </si>
  <si>
    <t>陕西,云南</t>
  </si>
  <si>
    <t>西安,长安区</t>
  </si>
  <si>
    <t>陕西,宁夏</t>
  </si>
  <si>
    <t>宝鸡,安康,榆林</t>
  </si>
  <si>
    <t>北京,广西,河北</t>
  </si>
  <si>
    <t>北京,丰台区,顺义区</t>
  </si>
  <si>
    <t>吉林,辽源</t>
  </si>
  <si>
    <t>淮安,石景山区</t>
  </si>
  <si>
    <t>天津,贵州</t>
  </si>
  <si>
    <t>西安,合作</t>
  </si>
  <si>
    <t>安徽,福建</t>
  </si>
  <si>
    <t>日照,合作</t>
  </si>
  <si>
    <t>沈阳,南京,上海</t>
  </si>
  <si>
    <t>安徽,河北</t>
  </si>
  <si>
    <t>北京,太原,西安</t>
  </si>
  <si>
    <t>滨州,合作</t>
  </si>
  <si>
    <t>四川,河北,青海</t>
  </si>
  <si>
    <t>河南,西藏</t>
  </si>
  <si>
    <t>吉县,太原,开封</t>
  </si>
  <si>
    <t>信阳,内蒙古自治区</t>
  </si>
  <si>
    <t>北京,丰台区</t>
  </si>
  <si>
    <t>西藏,广东,上海,贵州,云南</t>
  </si>
  <si>
    <t>江苏,西藏</t>
  </si>
  <si>
    <t>河南,江西</t>
  </si>
  <si>
    <t>宣武区,兴县,城区,西城区,北京,郊区</t>
  </si>
  <si>
    <t>北京,朝阳区,朝阳,昆明</t>
  </si>
  <si>
    <t>北京,湖南</t>
  </si>
  <si>
    <t>北京,城区,西城区,海淀区</t>
  </si>
  <si>
    <t>东城区,城区,北京,石景山区</t>
  </si>
  <si>
    <t>北京,城区,顺义区,西城区</t>
  </si>
  <si>
    <t>北京,怀柔区</t>
  </si>
  <si>
    <t>北京,石景山区</t>
  </si>
  <si>
    <t>宣武区,天津,蓟县,北京,静海县,津,代县</t>
  </si>
  <si>
    <t>南区,津南区,天津,津,宁河县</t>
  </si>
  <si>
    <t>天津,大连,新区,津,武清区</t>
  </si>
  <si>
    <t>津,天津,新区</t>
  </si>
  <si>
    <t>西区,唐山,石家庄,张家口,桥西区,秦皇岛</t>
  </si>
  <si>
    <t>河北,山西</t>
  </si>
  <si>
    <t>平乡县,秦皇岛,沧州,邢台</t>
  </si>
  <si>
    <t>北京,邯郸,衡水</t>
  </si>
  <si>
    <t>唐山,天津,邯郸,张家口,河间,津,沧县,沧州</t>
  </si>
  <si>
    <t>保定,秦皇岛,兰州,邢台,咸宁,代县,阜平县,赵县,徐水县,沙河</t>
  </si>
  <si>
    <t>保定,秦皇岛,廊坊,献县</t>
  </si>
  <si>
    <t>张家口,正定县,石家庄</t>
  </si>
  <si>
    <t>唐山,沧州,衡水</t>
  </si>
  <si>
    <t>保定,石家庄,衡水,新乐,裕华区,深泽县,赵县,郊区</t>
  </si>
  <si>
    <t>灵石县,大同,太原,榆次区,和顺县,晋中</t>
  </si>
  <si>
    <t>定襄县,太原,大同,忻州</t>
  </si>
  <si>
    <t>阳泉,大连</t>
  </si>
  <si>
    <t>北京,大同,太原,晋中</t>
  </si>
  <si>
    <t>山东,黑龙江,山西</t>
  </si>
  <si>
    <t>晋城,运城,青岛,吕梁</t>
  </si>
  <si>
    <t>忻州,长治,代县,长治县,临汾</t>
  </si>
  <si>
    <t>忻州,大同,太原,临汾,原平</t>
  </si>
  <si>
    <t>临汾,太原</t>
  </si>
  <si>
    <t>内蒙古,江西</t>
  </si>
  <si>
    <t>赤峰,呼和浩特,克什克腾旗,呼伦贝尔,内蒙古自治区</t>
  </si>
  <si>
    <t>包头,阿拉善盟,呼和浩特,乌海,内蒙古自治区,乌审旗</t>
  </si>
  <si>
    <t>满洲里,鄂尔多斯,呼和浩特,乌海,呼伦贝尔,内蒙古自治区</t>
  </si>
  <si>
    <t>海拉尔区,新巴尔虎右旗,赤峰,呼伦贝尔,内蒙古自治区,巴彦淖尔</t>
  </si>
  <si>
    <t>石景山区,满洲里,包头,额尔古纳,兴安盟,北京,乌兰察布,内蒙古自治区,呼伦贝尔,陈巴尔虎旗</t>
  </si>
  <si>
    <t>包头,锡林郭勒盟,呼和浩特,内蒙古自治区,土默特左旗</t>
  </si>
  <si>
    <t>和林格尔县,南区,海南区,阿拉善盟,新区,乌兰察布,呼和浩特,乌兰察布盟,内蒙古自治区,乌海,通辽,玉泉区</t>
  </si>
  <si>
    <t>黑龙江,辽宁</t>
  </si>
  <si>
    <t>盘锦,沈阳,鞍山,哈尔滨,海城</t>
  </si>
  <si>
    <t>北京,江西,辽宁</t>
  </si>
  <si>
    <t>沈阳,塔城,抚顺,本溪,东陵区,法库县,代县</t>
  </si>
  <si>
    <t>北京,安徽,四川,辽宁</t>
  </si>
  <si>
    <t>合作,任县,辽阳,北京,涡阳县</t>
  </si>
  <si>
    <t>盘锦,鞍山</t>
  </si>
  <si>
    <t>朝阳,盘锦,沈阳,新区,桂林,新城子区</t>
  </si>
  <si>
    <t>朝阳,锦州</t>
  </si>
  <si>
    <t>龙井,通化,松原,长春,吉林,公主岭</t>
  </si>
  <si>
    <t>延边朝鲜族自治州,双阳区,长春,吉林,白城</t>
  </si>
  <si>
    <t>通化,松原,前郭尔罗斯蒙古族自治县,吉林,临江,扶余县,辽源</t>
  </si>
  <si>
    <t>通化,延边朝鲜族自治州,长春,吉林,朝阳区,朝阳</t>
  </si>
  <si>
    <t>龙井,吉林,和龙,延边朝鲜族自治州</t>
  </si>
  <si>
    <t>穆棱,密山,大庆,鸡西,牡丹江</t>
  </si>
  <si>
    <t>台湾,黑龙江</t>
  </si>
  <si>
    <t>鹤岗,哈尔滨,望奎县,兰西县,呼兰县,牡丹江</t>
  </si>
  <si>
    <t>安徽,四川,黑龙江,河北</t>
  </si>
  <si>
    <t>伊春,霍山县,佳木斯,康保县</t>
  </si>
  <si>
    <t>齐齐哈尔,伊春</t>
  </si>
  <si>
    <t>汤原县,佳木斯,哈尔滨,鸡西</t>
  </si>
  <si>
    <t>双鸭山,齐齐哈尔,佳木斯,哈尔滨</t>
  </si>
  <si>
    <t>黑河,绥滨县,鹤岗,望奎县</t>
  </si>
  <si>
    <t>徐汇区,浦东新区,上海,新区</t>
  </si>
  <si>
    <t>松江区,普陀区,上海</t>
  </si>
  <si>
    <t>卢湾区,浦东新区,闸北区,黄浦区,新区,上海,北区</t>
  </si>
  <si>
    <t>闸北区,成都,上海,武汉,北区,郑州,静安区</t>
  </si>
  <si>
    <t>虹口区,普陀区,上海</t>
  </si>
  <si>
    <t>徐汇区,杨浦区,上海</t>
  </si>
  <si>
    <t>徐汇区,上海,宝山区</t>
  </si>
  <si>
    <t>上海,海南,浙江</t>
  </si>
  <si>
    <t>上海,浦东新区,温州,新区</t>
  </si>
  <si>
    <t>无锡,南京,沭阳县,新区</t>
  </si>
  <si>
    <t>睢宁县,常州,苏州,南京,沭阳县,无锡</t>
  </si>
  <si>
    <t>启东,仪征,常州,南通,通州区,通州,扬州</t>
  </si>
  <si>
    <t>苏州,南京,上海,泰州</t>
  </si>
  <si>
    <t>徐州,苏州,吴江,昆山,南京,南通</t>
  </si>
  <si>
    <t>淮安,南京,常州,沭阳县</t>
  </si>
  <si>
    <t>徐州,扬州</t>
  </si>
  <si>
    <t>江苏,辽宁</t>
  </si>
  <si>
    <t>沈阳,合作,苏州,新区,泰州,昆山,南京</t>
  </si>
  <si>
    <t>建邺区,南京,南通,泰州</t>
  </si>
  <si>
    <t>启东,苏州,泰州,如皋,新区,南京,宿迁,南通</t>
  </si>
  <si>
    <t>山东,浙江,天津,上海</t>
  </si>
  <si>
    <t>天津,深圳,津,上海,杭州</t>
  </si>
  <si>
    <t>江西,浙江</t>
  </si>
  <si>
    <t>义县,温州,武义县,衢州,宁波</t>
  </si>
  <si>
    <t>象山县,温州,新区,代县,鄞州区,余姚,舟山,杭州,宁波</t>
  </si>
  <si>
    <t>嘉兴,丽水,台州</t>
  </si>
  <si>
    <t>重庆,黑龙江,浙江,上海,陕西</t>
  </si>
  <si>
    <t>西安,重庆,哈尔滨,丽水,上海,武汉,余姚,宁波</t>
  </si>
  <si>
    <t>重庆,合肥,枞阳县,新区</t>
  </si>
  <si>
    <t>安徽,江苏</t>
  </si>
  <si>
    <t>中区,黄山,歙县,芜湖,南通</t>
  </si>
  <si>
    <t>鞍山,中区,淮南,马鞍山,南京,池州</t>
  </si>
  <si>
    <t>怀宁县,安庆,淮北,代县,望江县</t>
  </si>
  <si>
    <t>合肥,鞍山,中区,铜陵,巢湖,马鞍山,黄山,新区,芜湖</t>
  </si>
  <si>
    <t>吉林,安徽</t>
  </si>
  <si>
    <t>吉林,铜陵</t>
  </si>
  <si>
    <t>安庆,霍山县,合肥,宣城</t>
  </si>
  <si>
    <t>安徽,内蒙古</t>
  </si>
  <si>
    <t>中区,滁州,阜阳,含山县,六安</t>
  </si>
  <si>
    <t>合肥,潜山县,怀宁县,枞阳县,安庆,阜阳,池州</t>
  </si>
  <si>
    <t>宿州,阜阳,池州</t>
  </si>
  <si>
    <t>安徽,天津</t>
  </si>
  <si>
    <t>东至县,天津,鞍山,滁州,淮南,铜陵,马鞍山,凤台县,津,大通区,宣城</t>
  </si>
  <si>
    <t>六安,杜集区,淮北,阜阳</t>
  </si>
  <si>
    <t>宿州,淮南,亳州,淮北,砀山</t>
  </si>
  <si>
    <t>通州区,通州,北京,福州</t>
  </si>
  <si>
    <t>北京,莆田,福州,龙岩</t>
  </si>
  <si>
    <t>闽侯县,福州,福清,三明,平潭县</t>
  </si>
  <si>
    <t>宁德,泉州</t>
  </si>
  <si>
    <t>南平,厦门,思明区</t>
  </si>
  <si>
    <t>南平,莆田</t>
  </si>
  <si>
    <t>江西,黑龙江,上海,山东,云南</t>
  </si>
  <si>
    <t>松江区,黄浦区,南昌,济南,上海,昆明</t>
  </si>
  <si>
    <t>樟树,南昌,鹰潭,景德镇,万载县,高安,宜春</t>
  </si>
  <si>
    <t>北京,江西,湖北,甘肃</t>
  </si>
  <si>
    <t>永兴县,兴县,南昌,青山湖区,萍乡</t>
  </si>
  <si>
    <t>新区,九江,南昌</t>
  </si>
  <si>
    <t>分宜县,新余,鹰潭,九江,景德镇</t>
  </si>
  <si>
    <t>北京,湖南,江西,贵州</t>
  </si>
  <si>
    <t>北京,新余,湘潭</t>
  </si>
  <si>
    <t>吉安,新余,宜春</t>
  </si>
  <si>
    <t>聊城,淄博,临沂</t>
  </si>
  <si>
    <t>阜新,临沂,烟台,济宁,安丘,新区,枣庄,潍坊,曲阜</t>
  </si>
  <si>
    <t>诸城,烟台,青岛,青州,潍坊</t>
  </si>
  <si>
    <t>山东,辽宁</t>
  </si>
  <si>
    <t>营口,烟台,栖霞,东营,潍坊</t>
  </si>
  <si>
    <t>济南,南京,威海,菏泽</t>
  </si>
  <si>
    <t>枣庄,日照</t>
  </si>
  <si>
    <t>聊城,临沂</t>
  </si>
  <si>
    <t>山东,湖北</t>
  </si>
  <si>
    <t>滕州,中区,山亭区,聊城,城区,枣庄,济南,武汉,峄城区</t>
  </si>
  <si>
    <t>张店区,济宁,新区,滨州,泰安,博山区,周村区,淄博,淄川区</t>
  </si>
  <si>
    <t>聊城,菏泽,烟台</t>
  </si>
  <si>
    <t>银川,新安县,新区,洛阳,郑州</t>
  </si>
  <si>
    <t>漯河,宝丰县,平顶山,丰县,郑州,开封</t>
  </si>
  <si>
    <t>方城县,南阳,平顶山,西峡县,新乡,商丘</t>
  </si>
  <si>
    <t>禹州,襄城县,许昌县,焦作,南阳,许昌,商丘,郑州,开封,驻马店</t>
  </si>
  <si>
    <t>鹤壁,北京,洛阳,厦门,郑州,商丘</t>
  </si>
  <si>
    <t>鹤壁,天津,北京,津,郑州,濮阳</t>
  </si>
  <si>
    <t>武汉,新乡,郑州,商丘</t>
  </si>
  <si>
    <t>南阳,郑州,巩义</t>
  </si>
  <si>
    <t>新乡,郑州,南阳,开封</t>
  </si>
  <si>
    <t>安徽,河南</t>
  </si>
  <si>
    <t>泌阳县,遂平县,驻马店,沙河,商丘</t>
  </si>
  <si>
    <t>郑州,辉县,信阳,封丘县,平顶山,上蔡县,新乡,驻马店</t>
  </si>
  <si>
    <t>鹤壁,天津,淇县,安阳,津,周口</t>
  </si>
  <si>
    <t>鹤壁,三门峡,濮阳县,周口,濮阳,驻马店</t>
  </si>
  <si>
    <t>舞钢,叶县,平顶山,许昌,驻马店</t>
  </si>
  <si>
    <t>项城,运城,修武县,济源,周口</t>
  </si>
  <si>
    <t>武汉,襄樊,黄石,武昌区</t>
  </si>
  <si>
    <t>四川,湖北,重庆,上海</t>
  </si>
  <si>
    <t>重庆,襄樊,成都,上海,武汉,襄阳</t>
  </si>
  <si>
    <t>黄石,建始县,恩施,宣恩县,武汉</t>
  </si>
  <si>
    <t>吉林,新疆,山东,湖北,云南</t>
  </si>
  <si>
    <t>丽江,长春,吉林,襄阳,昆明</t>
  </si>
  <si>
    <t>仙桃,谷城县,宜昌,襄樊,十堰,宜城</t>
  </si>
  <si>
    <t>郧县,房县,十堰</t>
  </si>
  <si>
    <t>武汉,宜昌,咸宁,江汉区</t>
  </si>
  <si>
    <t>辽宁,浙江,北京,上海,湖北</t>
  </si>
  <si>
    <t>黄石,嵊州,宜昌,合作,北京,上海,武汉</t>
  </si>
  <si>
    <t>武汉,荆门,南区,西湖区</t>
  </si>
  <si>
    <t>武汉,青山区,荆州,荆门</t>
  </si>
  <si>
    <t>武汉,鄂州,黄石,咸宁</t>
  </si>
  <si>
    <t>黄冈,黄石,竹山县,潜江,十堰</t>
  </si>
  <si>
    <t>武汉,黄冈,随州</t>
  </si>
  <si>
    <t>浙江,湖北,江苏,上海</t>
  </si>
  <si>
    <t>黄冈,鹤峰县,咸宁,利川,恩施,上海,襄阳,普陀区,郊区</t>
  </si>
  <si>
    <t>运城,合作,咸宁,赤壁,武汉</t>
  </si>
  <si>
    <t>襄阳,黄石,随州</t>
  </si>
  <si>
    <t>仙桃,荆门,丰镇,京山县</t>
  </si>
  <si>
    <t>湖北,浙江</t>
  </si>
  <si>
    <t>黄石,铁山区,天门,路桥区,恩施,台州,黄石港区</t>
  </si>
  <si>
    <t>西陵区,当阳,黄石,兰州,宜昌,天门</t>
  </si>
  <si>
    <t>漳州,潜江,咸宁,延安,厦门</t>
  </si>
  <si>
    <t>宜城,神农架林区,襄樊</t>
  </si>
  <si>
    <t>陕西,湖南,江西,辽宁</t>
  </si>
  <si>
    <t>沈阳,长沙,邵阳,陵县,岳阳,沅陵县,涟源,株洲</t>
  </si>
  <si>
    <t>武冈,长沙,湘潭,郴州,邵阳,株洲</t>
  </si>
  <si>
    <t>台湾,湖南</t>
  </si>
  <si>
    <t>宁夏,湖南</t>
  </si>
  <si>
    <t>衡阳县,岳阳,衡阳,新区</t>
  </si>
  <si>
    <t>常德,永州</t>
  </si>
  <si>
    <t>安徽,湖南</t>
  </si>
  <si>
    <t>长沙,沙县,张家界,天心区,长沙县,阜阳</t>
  </si>
  <si>
    <t>武陵源区,益阳,内蒙古自治区,张家界</t>
  </si>
  <si>
    <t>长沙,岳阳,新区,益阳,永州</t>
  </si>
  <si>
    <t>长沙,石门县,常德,代县,永州</t>
  </si>
  <si>
    <t>韶山,岳阳,永州,湘潭</t>
  </si>
  <si>
    <t>娄底,怀化,郴州</t>
  </si>
  <si>
    <t>湘西土家族苗族自治州,龙山县,凤凰县,吉首</t>
  </si>
  <si>
    <t>苏州,深圳,南京,滨海县,无锡</t>
  </si>
  <si>
    <t>北京,河北,广东</t>
  </si>
  <si>
    <t>珠海,阳江,汕头,中山,湛江</t>
  </si>
  <si>
    <t>广州,江门,佛山,惠州</t>
  </si>
  <si>
    <t>广州,北京,武汉,荆州,湛江</t>
  </si>
  <si>
    <t>清远,惠州,肇庆,津,中山</t>
  </si>
  <si>
    <t>城区,梅州,阳江</t>
  </si>
  <si>
    <t>广州,汕尾,湛江</t>
  </si>
  <si>
    <t>海口,河源</t>
  </si>
  <si>
    <t>珠海,合作,东莞,清远,韶关</t>
  </si>
  <si>
    <t>北京,广东,山西</t>
  </si>
  <si>
    <t>汾阳,广州,北京,吕梁,武汉,中山</t>
  </si>
  <si>
    <t>汕头,揭阳,中山</t>
  </si>
  <si>
    <t>重庆,辽宁,广东</t>
  </si>
  <si>
    <t>乐昌,重庆,新区,揭阳,韶关</t>
  </si>
  <si>
    <t>南京,南宁,新区</t>
  </si>
  <si>
    <t>武汉,柳州,南区,新区</t>
  </si>
  <si>
    <t>贺州,西安,商洛,崇左,桂林,汉中</t>
  </si>
  <si>
    <t>武汉,桂林,梧州</t>
  </si>
  <si>
    <t>钦州,北海,石家庄,合作,南宁,北京</t>
  </si>
  <si>
    <t>湖北,广西,海南,浙江</t>
  </si>
  <si>
    <t>鹿城区,钦州,温州,城区,南宁,兴宁,新区</t>
  </si>
  <si>
    <t>钦州,梧州,柳州,来宾,贵港</t>
  </si>
  <si>
    <t>北京,山东,广西,湖南</t>
  </si>
  <si>
    <t>长沙,北海,百色,北京,贵港</t>
  </si>
  <si>
    <t>四川,海南,广西,天津</t>
  </si>
  <si>
    <t>天津,东兴,津,成都,玉林,防城港</t>
  </si>
  <si>
    <t>吉林,广西,山西</t>
  </si>
  <si>
    <t>梧州,长春,吉林,晋城,玉林,武汉</t>
  </si>
  <si>
    <t>柳州,百色,南宁,贺州</t>
  </si>
  <si>
    <t>北京,百色</t>
  </si>
  <si>
    <t>广西,贵州</t>
  </si>
  <si>
    <t>贺州,南宁,长春,新区,贵阳</t>
  </si>
  <si>
    <t>广西,上海</t>
  </si>
  <si>
    <t>柳州,河池,南宁,上海</t>
  </si>
  <si>
    <t>北京,海南</t>
  </si>
  <si>
    <t>北京,三沙,任县,杭州</t>
  </si>
  <si>
    <t>四川,重庆,黑龙江</t>
  </si>
  <si>
    <t>北区,重庆,代县,江北区</t>
  </si>
  <si>
    <t>北京,四川,重庆</t>
  </si>
  <si>
    <t>重庆,合作,新区,成都,北区</t>
  </si>
  <si>
    <t>南区,重庆,新区,江北区,北区</t>
  </si>
  <si>
    <t>北区,重庆,津</t>
  </si>
  <si>
    <t>重庆,南县</t>
  </si>
  <si>
    <t>四川,重庆,浙江</t>
  </si>
  <si>
    <t>重庆,代县,玉环县,台州</t>
  </si>
  <si>
    <t>重庆,南区,代县</t>
  </si>
  <si>
    <t>重庆,成都,代县</t>
  </si>
  <si>
    <t>四川,重庆,新疆</t>
  </si>
  <si>
    <t>乌鲁木齐,中区,重庆</t>
  </si>
  <si>
    <t>重庆,文峰区</t>
  </si>
  <si>
    <t>北京,重庆,津</t>
  </si>
  <si>
    <t>南区,中区,重庆,津,江北区,北区</t>
  </si>
  <si>
    <t>重庆,津,新区</t>
  </si>
  <si>
    <t>四川,重庆,湖南</t>
  </si>
  <si>
    <t>北京,重庆,广西</t>
  </si>
  <si>
    <t>北京,重庆,河池</t>
  </si>
  <si>
    <t>南区,南县,重庆</t>
  </si>
  <si>
    <t>南区,重庆,南县,津</t>
  </si>
  <si>
    <t>西区,沈阳,重庆,武汉,铁西区,双桥区</t>
  </si>
  <si>
    <t>四川,重庆,西藏</t>
  </si>
  <si>
    <t>重庆,代县</t>
  </si>
  <si>
    <t>中区,重庆,新区,江北区,北区</t>
  </si>
  <si>
    <t>重庆,平湖,代县</t>
  </si>
  <si>
    <t>南区,重庆,南平</t>
  </si>
  <si>
    <t>重庆,中区</t>
  </si>
  <si>
    <t>重庆,双桥区,温州</t>
  </si>
  <si>
    <t>广汉,内江,什邡,德阳,宜宾,攀枝花</t>
  </si>
  <si>
    <t>眉山,阆中,泸州,乐山,南充</t>
  </si>
  <si>
    <t>泸州,乐山,津,潞西,遂宁,代县,南充</t>
  </si>
  <si>
    <t>广元,成都,达州,绵阳</t>
  </si>
  <si>
    <t>西安,攀枝花,绵阳</t>
  </si>
  <si>
    <t>广元,巴中,代县</t>
  </si>
  <si>
    <t>邛崃,成都,乐山,津</t>
  </si>
  <si>
    <t>广安,遂宁</t>
  </si>
  <si>
    <t>巴中,广安,合作</t>
  </si>
  <si>
    <t>眉山,绵阳,重庆,江油,资阳</t>
  </si>
  <si>
    <t>成都,南充,津,眉山</t>
  </si>
  <si>
    <t>巴中,成都,自贡</t>
  </si>
  <si>
    <t>青海,安徽,吉林</t>
  </si>
  <si>
    <t>吉林,资阳,巴中</t>
  </si>
  <si>
    <t>四川,重庆,河南</t>
  </si>
  <si>
    <t>重庆,成都</t>
  </si>
  <si>
    <t>雅安,厦门,遂宁</t>
  </si>
  <si>
    <t>北京,河北,贵州</t>
  </si>
  <si>
    <t>哈尔滨,新区,北京,朝阳区,贵阳,朝阳,扬州</t>
  </si>
  <si>
    <t>吉县,铜仁,安吉县,遵义,贵阳,代县,六盘水</t>
  </si>
  <si>
    <t>毕节,都匀,安顺</t>
  </si>
  <si>
    <t>仁怀,毕节,大连,遵义,安顺</t>
  </si>
  <si>
    <t>铜仁,厦门,内蒙古自治区</t>
  </si>
  <si>
    <t>铜仁,都匀,遵义</t>
  </si>
  <si>
    <t>曲靖,昆明</t>
  </si>
  <si>
    <t>山东,海南,云南</t>
  </si>
  <si>
    <t>曲靖,昭通</t>
  </si>
  <si>
    <t>代县,丽江,城区</t>
  </si>
  <si>
    <t>普洱,丽江,昆明</t>
  </si>
  <si>
    <t>云南,山西</t>
  </si>
  <si>
    <t>汾阳,楚雄,太原,吕梁,昆明</t>
  </si>
  <si>
    <t>云南,西藏</t>
  </si>
  <si>
    <t>拉萨,昌都,山南</t>
  </si>
  <si>
    <t>成都,山南</t>
  </si>
  <si>
    <t>日喀则,北京</t>
  </si>
  <si>
    <t>内蒙古,西藏</t>
  </si>
  <si>
    <t>西安,宝鸡,咸阳</t>
  </si>
  <si>
    <t>延安,汉中,商洛</t>
  </si>
  <si>
    <t>陕西,辽宁</t>
  </si>
  <si>
    <t>渭南,西安,城区,榆林,延安</t>
  </si>
  <si>
    <t>陕西,湖南,河北</t>
  </si>
  <si>
    <t>故城县,邯郸,衡水,任县,安康,株洲</t>
  </si>
  <si>
    <t>张掖,兰州,天水</t>
  </si>
  <si>
    <t>张掖,平凉,陇南,天水</t>
  </si>
  <si>
    <t>北京,张掖,陇南,兰州</t>
  </si>
  <si>
    <t>湖北,甘肃,贵州</t>
  </si>
  <si>
    <t>兰州,定西</t>
  </si>
  <si>
    <t>博乐,兰州,西安,陇南,武威,定西,庆阳</t>
  </si>
  <si>
    <t>临夏,东乡县</t>
  </si>
  <si>
    <t>海东,西宁,石家庄</t>
  </si>
  <si>
    <t>宁夏,黑龙江,山西</t>
  </si>
  <si>
    <t>银川,让胡路区,大同,绥芬河,大庆,大同区,杜尔伯特蒙古族自治县,牡丹江</t>
  </si>
  <si>
    <t>北京,宁夏,湖南,西藏</t>
  </si>
  <si>
    <t>北京,银川,石嘴山</t>
  </si>
  <si>
    <t>诸城,昌乐县,吴忠,安丘</t>
  </si>
  <si>
    <t>银川,灵武,固原,吴忠</t>
  </si>
  <si>
    <t>宁夏,甘肃</t>
  </si>
  <si>
    <t>宁夏,辽宁</t>
  </si>
  <si>
    <t>银川,石嘴山,中卫,固原</t>
  </si>
  <si>
    <t>银川,固原,石嘴山,灵武</t>
  </si>
  <si>
    <t>喀什,乌鲁木齐,和田</t>
  </si>
  <si>
    <t>宣武区,天津,日照,合作,北京,津,和田,代县,阿克苏</t>
  </si>
  <si>
    <t>米泉,代县,塔城,昌吉</t>
  </si>
  <si>
    <t>库尔勒,乌鲁木齐,昌吉</t>
  </si>
  <si>
    <t>山东,河南,河北</t>
  </si>
  <si>
    <t>保定,卢氏县,灵宝,三门峡,开封</t>
  </si>
  <si>
    <t>沈阳,长海县,大连,海城,西岗区</t>
  </si>
  <si>
    <t>永康,温州,金华,上海,瑞安,宁波</t>
  </si>
  <si>
    <t>江西,广西,江苏,甘肃</t>
  </si>
  <si>
    <t>武汉,南通</t>
  </si>
  <si>
    <t>安徽,河南,山东</t>
  </si>
  <si>
    <t>固镇县,阜阳,蚌埠,砀山,芜湖</t>
  </si>
  <si>
    <t>湖北,河南</t>
  </si>
  <si>
    <t>安徽,河南,河北</t>
  </si>
  <si>
    <t>天津,辽宁,广东,吉林,湖北</t>
  </si>
  <si>
    <t>沈阳,天津,惠州,深圳,吉林,津,苏家屯区</t>
  </si>
  <si>
    <t>青海,江苏,河南,山东,湖北</t>
  </si>
  <si>
    <t>连云港,聊城,冠县,高唐县,东阿县,唐县</t>
  </si>
  <si>
    <t>黑龙江,湖南,上海</t>
  </si>
  <si>
    <t>浦东新区,杨浦区,松江区,新区,上海,中山</t>
  </si>
  <si>
    <t>湖南,北京,湖北,四川,广西</t>
  </si>
  <si>
    <t>钦州,南宁,凭祥</t>
  </si>
  <si>
    <t>四川,重庆,云南</t>
  </si>
  <si>
    <t>重庆,昆明</t>
  </si>
  <si>
    <t>四川,辽宁</t>
  </si>
  <si>
    <t>锦州,辽阳,灯塔,太和区,绥中县</t>
  </si>
  <si>
    <t>重庆,浙江,贵州</t>
  </si>
  <si>
    <t>兴县,绍兴,重庆,绍兴县,宁波</t>
  </si>
  <si>
    <t>内蒙古,广西,云南,广东</t>
  </si>
  <si>
    <t>河池,桂平,南宁,玉林,南县,内蒙古自治区,湛江</t>
  </si>
  <si>
    <t>西藏,河南,河北,新疆</t>
  </si>
  <si>
    <t>平舆县,漯河,遂平县,平顶山,郑州,驻马店</t>
  </si>
  <si>
    <t>拉萨,那曲</t>
  </si>
  <si>
    <t>安徽,山西,青海</t>
  </si>
  <si>
    <t>巢湖,郊区,鞍山,马鞍山</t>
  </si>
  <si>
    <t>吉林,内蒙古,浙江</t>
  </si>
  <si>
    <t>吉林,伊金霍洛旗,内蒙古自治区,宁波</t>
  </si>
  <si>
    <t>长沙,西安,新区,衡阳,益阳</t>
  </si>
  <si>
    <t>北京,鄂尔多斯,内蒙古自治区,赤峰</t>
  </si>
  <si>
    <t>吉林,黑龙江,浙江</t>
  </si>
  <si>
    <t>哈尔滨,长春,平房区,吉林,太原,牡丹江,杭州</t>
  </si>
  <si>
    <t>宿迁,南京,新区</t>
  </si>
  <si>
    <t>玉林,贵港,贺州</t>
  </si>
  <si>
    <t>西安,宝鸡</t>
  </si>
  <si>
    <t>广西,云南</t>
  </si>
  <si>
    <t>柳州,瑞丽,昆明</t>
  </si>
  <si>
    <t>山东,河南</t>
  </si>
  <si>
    <t>荥阳,郑州,新乡,巩义</t>
  </si>
  <si>
    <t>绵竹,绵阳,德阳,宜宾,雅安</t>
  </si>
  <si>
    <t>拉萨,昌都</t>
  </si>
  <si>
    <t>四川,湖北,西藏</t>
  </si>
  <si>
    <t>日喀则,林芝</t>
  </si>
  <si>
    <t>吐鲁番,阿克苏</t>
  </si>
  <si>
    <t>河北,天津</t>
  </si>
  <si>
    <t>北区,河北区,津,天津</t>
  </si>
  <si>
    <t>西昌,达州,德阳,遂宁</t>
  </si>
  <si>
    <t>麻山区,双鸭山,鸡西,齐齐哈尔,牡丹江</t>
  </si>
  <si>
    <t>辽宁,甘肃,广东,上海,陕西</t>
  </si>
  <si>
    <t>张掖,延安,上海,兰州</t>
  </si>
  <si>
    <t>郑州,台前县,新区,安阳,濮阳县,巩义,代县,新乡,濮阳,商丘</t>
  </si>
  <si>
    <t>楚雄,昆明</t>
  </si>
  <si>
    <t>岳阳,湘潭,岳阳县,溆浦县,怀化</t>
  </si>
  <si>
    <t>徐汇区,上海</t>
  </si>
  <si>
    <t>河北,内蒙古,江苏,北京,宁夏,山西</t>
  </si>
  <si>
    <t>榆社县,苏州,北京,内蒙古自治区,宁晋县</t>
  </si>
  <si>
    <t>深圳,佛山</t>
  </si>
  <si>
    <t>中方县,常德,邵东县,怀化,永州</t>
  </si>
  <si>
    <t>重庆,天津,河北,广东</t>
  </si>
  <si>
    <t>重庆,津</t>
  </si>
  <si>
    <t>吉林,湖北,湖南</t>
  </si>
  <si>
    <t>广州,青岛,岳阳,深圳,吉林,崂山区</t>
  </si>
  <si>
    <t>楚雄,井冈山,佛山,沧县,玉溪,昭通</t>
  </si>
  <si>
    <t>鹤岗,佳木斯,哈尔滨,城子河区,鸡西</t>
  </si>
  <si>
    <t>三亚,儋州</t>
  </si>
  <si>
    <t>三亚,淮南,儋州,海口</t>
  </si>
  <si>
    <t>渭南,西安,城区,陵县,新区,新城区</t>
  </si>
  <si>
    <t>栖霞区,栖霞,玄武区,南京,建邺区,镇江</t>
  </si>
  <si>
    <t>盐城,下关区,秦淮区,鼓楼区,北京,南京</t>
  </si>
  <si>
    <t>黑龙江,江苏</t>
  </si>
  <si>
    <t>玄武区,南京,武汉,黑河,雨花台区,浦口区</t>
  </si>
  <si>
    <t>城区,佛山,东莞,新区</t>
  </si>
  <si>
    <t>城区,清远,佛山,南昌</t>
  </si>
  <si>
    <t>张家港,苏州,泰州,昆山,常熟</t>
  </si>
  <si>
    <t>苏州,淮安,常熟,南京,平江区,镇江</t>
  </si>
  <si>
    <t>鼓楼区,太仓,苏州,昆山,南京,沧浪区,无锡</t>
  </si>
  <si>
    <t>苏州,吴江,昆山,金阊区,宿迁,南通</t>
  </si>
  <si>
    <t>北京,江苏,天津</t>
  </si>
  <si>
    <t>天津,靖江,泰州,北京,新区,津,武清区,无锡,镇江</t>
  </si>
  <si>
    <t>北京,银川,成都</t>
  </si>
  <si>
    <t>白山,深圳,宝鸡,韩城,铜川</t>
  </si>
  <si>
    <t>北京,台湾,广东</t>
  </si>
  <si>
    <t>东城区,大兴区,城区,北京</t>
  </si>
  <si>
    <t>渭南,天津,西安,津,铜川</t>
  </si>
  <si>
    <t>津,宁河县,天津</t>
  </si>
  <si>
    <t>安徽,天津,吉林</t>
  </si>
  <si>
    <t>天津,新区,吉林,大庆,津</t>
  </si>
  <si>
    <t>静海县,津,天津,宝坻区</t>
  </si>
  <si>
    <t>广州,城区,东莞,新区,连州,阳江,代县,清远</t>
  </si>
  <si>
    <t>湖北,海南,浙江,山西</t>
  </si>
  <si>
    <t>龙游县,浦江县,丽水,金华,衢州</t>
  </si>
  <si>
    <t>天津,资兴,津,郴州,邵阳</t>
  </si>
  <si>
    <t>内蒙古,辽宁,山西</t>
  </si>
  <si>
    <t>鄂尔多斯,内蒙古自治区,巴彦淖尔,包头</t>
  </si>
  <si>
    <t>大同,曲沃县,忻州,永济</t>
  </si>
  <si>
    <t>鄞州区,海口,宁波</t>
  </si>
  <si>
    <t>吉林,海南</t>
  </si>
  <si>
    <t>吉林,海南区,南区,海口</t>
  </si>
  <si>
    <t>海南,贵州,广东</t>
  </si>
  <si>
    <t>青海,内蒙古,新疆</t>
  </si>
  <si>
    <t>北京,内蒙古自治区,阿拉善盟</t>
  </si>
  <si>
    <t>北京,吉林,辽宁,山西</t>
  </si>
  <si>
    <t>北京,吉林,沈阳,营口</t>
  </si>
  <si>
    <t>吉林,西藏</t>
  </si>
  <si>
    <t>吉林,大安,延边朝鲜族自治州</t>
  </si>
  <si>
    <t>江汉区,洪湖,孝感,吉林,武汉</t>
  </si>
  <si>
    <t>吉林,湖南</t>
  </si>
  <si>
    <t>通化,长春,吉林,南县,武汉,辉南县</t>
  </si>
  <si>
    <t>河南,宁夏,湖南,黑龙江</t>
  </si>
  <si>
    <t>长沙,娄底,陵县,湘潭,郴州,茶陵县</t>
  </si>
  <si>
    <t>黑龙江,江西</t>
  </si>
  <si>
    <t>吉安,上饶,哈尔滨,崇仁县,鹰潭,万安县,宜春</t>
  </si>
  <si>
    <t>北京,房山区,哈尔滨,牡丹江</t>
  </si>
  <si>
    <t>佳木斯,哈尔滨</t>
  </si>
  <si>
    <t>上海,湖北,浙江</t>
  </si>
  <si>
    <t>绍兴,上海,杭州,台州</t>
  </si>
  <si>
    <t>日喀则,闸北区,长宁区,上海,北区</t>
  </si>
  <si>
    <t>奉贤区,静安区,上海</t>
  </si>
  <si>
    <t>城区,新区,亳州,芜湖,谯城区</t>
  </si>
  <si>
    <t>安徽,重庆,河南,江苏</t>
  </si>
  <si>
    <t>武汉,重庆,津</t>
  </si>
  <si>
    <t>兰州,重庆,泸州,新区,成都,厦门</t>
  </si>
  <si>
    <t>无锡,江宁县,南京</t>
  </si>
  <si>
    <t>淮安,无锡,太仓,苏州</t>
  </si>
  <si>
    <t>溧水县,代县,南京,扬州</t>
  </si>
  <si>
    <t>锦州,大连,北镇,北宁,葫芦岛</t>
  </si>
  <si>
    <t>淮南,唐山,承德,邢台</t>
  </si>
  <si>
    <t>阜新,大连,辽阳,丹东,葫芦岛</t>
  </si>
  <si>
    <t>陕西,浙江</t>
  </si>
  <si>
    <t>河北,浙江</t>
  </si>
  <si>
    <t>西区,温州,温岭,衢州,杭州</t>
  </si>
  <si>
    <t>上海,天津,浙江</t>
  </si>
  <si>
    <t>陕西,安徽,吉林</t>
  </si>
  <si>
    <t>通化,长春,吉林,辽源,通榆县</t>
  </si>
  <si>
    <t>安徽,湖北</t>
  </si>
  <si>
    <t>宿州,蚌埠,合肥</t>
  </si>
  <si>
    <t>安徽,山东</t>
  </si>
  <si>
    <t>滨州,威海</t>
  </si>
  <si>
    <t>安庆,宁国,亳州</t>
  </si>
  <si>
    <t>太仓,厦门</t>
  </si>
  <si>
    <t>山东,江西</t>
  </si>
  <si>
    <t>北京,山东,甘肃,浙江</t>
  </si>
  <si>
    <t>北京,山东,河南</t>
  </si>
  <si>
    <t>北京,济宁,东营</t>
  </si>
  <si>
    <t>济源,郑州,漯河</t>
  </si>
  <si>
    <t>陕县,洛阳,三门峡,许昌,郑州,永城,商丘</t>
  </si>
  <si>
    <t>郑州,南京,濮阳</t>
  </si>
  <si>
    <t>下陆区,黄石,孝感,大悟县</t>
  </si>
  <si>
    <t>北京,湖北,江西,贵州</t>
  </si>
  <si>
    <t>北京,贵阳,南昌县,南昌</t>
  </si>
  <si>
    <t>谷城县,孝感,襄樊,鄂州,南漳县</t>
  </si>
  <si>
    <t>江西,辽宁,黑龙江,北京,河南,湖北</t>
  </si>
  <si>
    <t>北京,哈尔滨</t>
  </si>
  <si>
    <t>重庆,江苏,内蒙古,山西</t>
  </si>
  <si>
    <t>太原,新区,南京,重庆</t>
  </si>
  <si>
    <t>营口,站前区</t>
  </si>
  <si>
    <t>山西,云南,广东</t>
  </si>
  <si>
    <t>深圳,太原,昭通</t>
  </si>
  <si>
    <t>安徽,湖南,辽宁,浙江,北京,新疆</t>
  </si>
  <si>
    <t>武汉,合肥,北京</t>
  </si>
  <si>
    <t>株洲,合作,株洲县,怀化</t>
  </si>
  <si>
    <t>北京,湖南,天津</t>
  </si>
  <si>
    <t>天津,岳阳,北京,岳阳县,津</t>
  </si>
  <si>
    <t>北京,湖南,云南,广东</t>
  </si>
  <si>
    <t>娄底,广州,北京,武汉,益阳,永州</t>
  </si>
  <si>
    <t>北区,株洲,岳阳,石峰区</t>
  </si>
  <si>
    <t>阜新,天津,哈尔滨,深圳,津</t>
  </si>
  <si>
    <t>莱芜,临沂,平邑县</t>
  </si>
  <si>
    <t>北京,广州,中山,汕尾</t>
  </si>
  <si>
    <t>惠州,广州,井冈山,东莞,北京,延安,内蒙古自治区,阳江,武汉,中山</t>
  </si>
  <si>
    <t>镇平县,新县,郑州,信阳</t>
  </si>
  <si>
    <t>北京,四川,广西,甘肃</t>
  </si>
  <si>
    <t>北京,防城港,合作,北海</t>
  </si>
  <si>
    <t>钦州,河池,凭祥</t>
  </si>
  <si>
    <t>云南,海南,内蒙古</t>
  </si>
  <si>
    <t>北京,河南,海南</t>
  </si>
  <si>
    <t>北京,新郑,周口,焦作</t>
  </si>
  <si>
    <t>江西,海南</t>
  </si>
  <si>
    <t>天津,海南</t>
  </si>
  <si>
    <t>青岛,津,海口,天津</t>
  </si>
  <si>
    <t>云南,海南,江西,贵州</t>
  </si>
  <si>
    <t>重庆,天津</t>
  </si>
  <si>
    <t>津,天津,长春,重庆</t>
  </si>
  <si>
    <t>安徽,重庆,广西,广东</t>
  </si>
  <si>
    <t>武汉,重庆,全椒县</t>
  </si>
  <si>
    <t>陕西,四川</t>
  </si>
  <si>
    <t>钟祥,襄阳,鄂州,成都,武汉,松滋,荆州</t>
  </si>
  <si>
    <t>吉林,四川,上海</t>
  </si>
  <si>
    <t>绵阳,吉林,上海</t>
  </si>
  <si>
    <t>北京,四川</t>
  </si>
  <si>
    <t>北京,自贡,宜宾</t>
  </si>
  <si>
    <t>北京,四川,湖北,广东</t>
  </si>
  <si>
    <t>珠海,大冶,惠州,长春,新区,北京</t>
  </si>
  <si>
    <t>毕节,贵阳,新区</t>
  </si>
  <si>
    <t>铜仁,井冈山,凯里,延安,上海,贵阳</t>
  </si>
  <si>
    <t>安顺,遵义</t>
  </si>
  <si>
    <t>玉溪,昆明</t>
  </si>
  <si>
    <t>云南,江西</t>
  </si>
  <si>
    <t>大理,昆明</t>
  </si>
  <si>
    <t>拉萨,林芝</t>
  </si>
  <si>
    <t>北京,四川,湖南,西藏</t>
  </si>
  <si>
    <t>丰台区,北京,通州区,通州,郊区</t>
  </si>
  <si>
    <t>日喀则,拉萨,那曲</t>
  </si>
  <si>
    <t>西藏,上海,山西</t>
  </si>
  <si>
    <t>杭州,上海</t>
  </si>
  <si>
    <t>河北,西藏,广东,北京,贵州,广西</t>
  </si>
  <si>
    <t>湖北,江苏,海南,西藏</t>
  </si>
  <si>
    <t>昌都,山南</t>
  </si>
  <si>
    <t>西藏,山西</t>
  </si>
  <si>
    <t>禹城,那曲</t>
  </si>
  <si>
    <t>黄岛区,东营,青岛</t>
  </si>
  <si>
    <t>北京,宁夏,贵州,西藏</t>
  </si>
  <si>
    <t>四川,广西,西藏</t>
  </si>
  <si>
    <t>彭州,绵阳,内江,合作,成都</t>
  </si>
  <si>
    <t>陕西,吉林,江苏,海南</t>
  </si>
  <si>
    <t>三亚,吉林,南京,新区</t>
  </si>
  <si>
    <t>陕西,吉林,北京</t>
  </si>
  <si>
    <t>西安,吉林,北京,新区</t>
  </si>
  <si>
    <t>陕西,河南,海南</t>
  </si>
  <si>
    <t>洛阳,延安</t>
  </si>
  <si>
    <t>陕西,内蒙古,辽宁</t>
  </si>
  <si>
    <t>西安,呼和浩特,厦门,内蒙古自治区,铜川</t>
  </si>
  <si>
    <t>云南,甘肃</t>
  </si>
  <si>
    <t>丽江,昆明</t>
  </si>
  <si>
    <t>北京,江西,甘肃</t>
  </si>
  <si>
    <t>北京,合作,兰州,新区</t>
  </si>
  <si>
    <t>河南,甘肃,上海</t>
  </si>
  <si>
    <t>西安,上海,深圳</t>
  </si>
  <si>
    <t>宁夏,天津,青海</t>
  </si>
  <si>
    <t>宁国,天津,西宁,津,东区</t>
  </si>
  <si>
    <t>西宁,青岛</t>
  </si>
  <si>
    <t>青海,海南,西藏</t>
  </si>
  <si>
    <t>代县,南县,和县</t>
  </si>
  <si>
    <t>青海,内蒙古,山西</t>
  </si>
  <si>
    <t>银川,城区,济宁,曲阜</t>
  </si>
  <si>
    <t>北京,四川,宁夏,河北</t>
  </si>
  <si>
    <t>安徽,河北,浙江,新疆</t>
  </si>
  <si>
    <t>丰县,合肥,石家庄</t>
  </si>
  <si>
    <t>松原,吉林,九台,榆树</t>
  </si>
  <si>
    <t>灯塔,乌鲁木齐,昌吉</t>
  </si>
  <si>
    <t>和田,昌吉</t>
  </si>
  <si>
    <t>天津,喀什,乌鲁木齐,津,阿克苏</t>
  </si>
  <si>
    <t>拱墅区,萧山区,江干区,新区,舟山,杭州</t>
  </si>
  <si>
    <t>诸暨,富阳,余杭区,上虞,衢州,杭州</t>
  </si>
  <si>
    <t>兴县,邢台,绍兴,诸暨,城区,温州,越城区,湖州,绍兴县,杭州</t>
  </si>
  <si>
    <t>眉山,乐山,峨眉山</t>
  </si>
  <si>
    <t>赵县,行唐县,石家庄,平山县,桥东区,东区,唐县</t>
  </si>
  <si>
    <t>西安,安康,新区</t>
  </si>
  <si>
    <t>上海,海门,静安区,临江</t>
  </si>
  <si>
    <t>资阳,自贡</t>
  </si>
  <si>
    <t>北仑区,嘉兴,宁波</t>
  </si>
  <si>
    <t>珠海,广州</t>
  </si>
  <si>
    <t>历下区,历城区,城区,槐荫区,莱芜,青岛,济南,天桥区,潍坊</t>
  </si>
  <si>
    <t>广州,沙区,周口,武汉,汕头,中山</t>
  </si>
  <si>
    <t>广州,揭阳,深圳,增城,中山</t>
  </si>
  <si>
    <t>广州,沙区,河源</t>
  </si>
  <si>
    <t>廊坊,哈尔滨</t>
  </si>
  <si>
    <t>贵阳,新区</t>
  </si>
  <si>
    <t>景宁畲族自治县,汕尾,诸暨,绍兴,德清县,庆元县,丽水,台州,遂昌县,代县</t>
  </si>
  <si>
    <t>武汉,鄂州,武昌区</t>
  </si>
  <si>
    <t>双城,城区,哈尔滨,阿城,呼兰县,牡丹江</t>
  </si>
  <si>
    <t>洪湖,荆州区,潜江,上海,武汉,荆州</t>
  </si>
  <si>
    <t>酒泉,南岗区,伊春,铁力,哈尔滨,平房区,新区,齐齐哈尔</t>
  </si>
  <si>
    <t>长沙,沙县,娄底,龙山县,长沙县,代县</t>
  </si>
  <si>
    <t>浏阳,长沙,天心区,常德,湘潭,新区</t>
  </si>
  <si>
    <t>仙桃,郧县,十堰,武汉,代县</t>
  </si>
  <si>
    <t>潮州,汕头,茂名</t>
  </si>
  <si>
    <t>南皮县,任丘,沧州</t>
  </si>
  <si>
    <t>河北,辽宁</t>
  </si>
  <si>
    <t>阜新,邢台,衡水,桥东区,威县,新区,清河县,东区</t>
  </si>
  <si>
    <t>宜昌,天门,宜都</t>
  </si>
  <si>
    <t>珠海,武汉,深圳</t>
  </si>
  <si>
    <t>东阳,石嘴山,银川,金华</t>
  </si>
  <si>
    <t>广州,城区,增城,厦门</t>
  </si>
  <si>
    <t>红山区,赤峰,北京,呼伦贝尔,内蒙古自治区,通辽,科尔沁区</t>
  </si>
  <si>
    <t>上海,山西</t>
  </si>
  <si>
    <t>长子县,尧都区,虹口区,侯马,长治,晋城,上海,临汾</t>
  </si>
  <si>
    <t>鹤城区,城区,辰溪县,怀化,景德镇</t>
  </si>
  <si>
    <t>仙桃,武汉,荆门,京山县</t>
  </si>
  <si>
    <t>武汉,新区,汕尾,深圳</t>
  </si>
  <si>
    <t>北京,上海,广东</t>
  </si>
  <si>
    <t>长沙,新区,北京,深圳,上海,南山区,湛江</t>
  </si>
  <si>
    <t>仙桃,通山县,咸宁,嘉鱼县</t>
  </si>
  <si>
    <t>穆棱,鹤岗,绥芬河,宁安,东宁县,牡丹江</t>
  </si>
  <si>
    <t>海东,西宁</t>
  </si>
  <si>
    <t>沈阳,南区,大东区,新区,苏家屯区,东区,葫芦岛,新城子区</t>
  </si>
  <si>
    <t>济南,菏泽</t>
  </si>
  <si>
    <t>沈阳,西区,于洪区,康平县,南区,大连,辽阳,新区,武汉,铁西区</t>
  </si>
  <si>
    <t>烟台,荣成,济宁,威海,潍坊,环翠区,莱阳,蓬莱,寿光</t>
  </si>
  <si>
    <t>临河区,开鲁县,吉林,内蒙古自治区,巴彦淖尔,通辽</t>
  </si>
  <si>
    <t>日照,青岛,常州,济南,崂山区</t>
  </si>
  <si>
    <t>兴城,锦州,葫芦岛,建昌县,临海</t>
  </si>
  <si>
    <t>聊城,青县,高青县,博山区,德州,淄博,淄川区</t>
  </si>
  <si>
    <t>陕西,海南</t>
  </si>
  <si>
    <t>海口,汉中</t>
  </si>
  <si>
    <t>灯塔,本溪,铁岭,辽阳</t>
  </si>
  <si>
    <t>长宁区,上海</t>
  </si>
  <si>
    <t>北京,通州区,通州</t>
  </si>
  <si>
    <t>河北,新疆</t>
  </si>
  <si>
    <t>邯郸,邢台,邢台县,廊坊,宁晋县</t>
  </si>
  <si>
    <t>阜新,秦皇岛,邯郸,矿区,峰峰矿区</t>
  </si>
  <si>
    <t>通州区,房山区,通州,北京</t>
  </si>
  <si>
    <t>南昌,上饶,鹰潭,宜丰县,丰县,高安,宜春</t>
  </si>
  <si>
    <t>喀什,广州,揭阳,潮州,肇庆,中山,四会</t>
  </si>
  <si>
    <t>崇明县,北京,海城,上海,代县,奉贤区</t>
  </si>
  <si>
    <t>黑龙江,内蒙古</t>
  </si>
  <si>
    <t>伊金霍洛旗,满洲里,鄂尔多斯,佳木斯,阿拉善盟,锡林郭勒盟,内蒙古自治区,呼伦贝尔</t>
  </si>
  <si>
    <t>福州,福清,长乐,新区,厦门,宜春</t>
  </si>
  <si>
    <t>开封,乌鲁木齐,新区,武汉,东区,昌吉</t>
  </si>
  <si>
    <t>阜康,乌鲁木齐,昌吉</t>
  </si>
  <si>
    <t>仁怀,大同,遵义,赤水,毕节,六盘水</t>
  </si>
  <si>
    <t>合肥,滁州,铜陵,巢湖,北京,蜀山区,包河区,芜湖</t>
  </si>
  <si>
    <t>上海,新疆</t>
  </si>
  <si>
    <t>塔城,乌鲁木齐,吐鲁番,上海,库尔勒</t>
  </si>
  <si>
    <t>石河子,昌吉,哈密</t>
  </si>
  <si>
    <t>福建,新疆</t>
  </si>
  <si>
    <t>哈密,阜康,喀什,昌吉</t>
  </si>
  <si>
    <t>龙岩,莆田,光泽县,邵武,厦门</t>
  </si>
  <si>
    <t>乌鲁木齐,成都</t>
  </si>
  <si>
    <t>黄冈,黄石,义县,红安县,武义县,任县,十堰,延安,蕲春县</t>
  </si>
  <si>
    <t>蓟县,津,天津,宝坻区</t>
  </si>
  <si>
    <t>东区,四平,铁东区</t>
  </si>
  <si>
    <t>静海县,津,天津</t>
  </si>
  <si>
    <t>北京,吉安,合作,赣州</t>
  </si>
  <si>
    <t>白山,松原,吉林,公主岭,四平,梅河口</t>
  </si>
  <si>
    <t>龙岩,仙游县,莆田</t>
  </si>
  <si>
    <t>安阳,龙安区</t>
  </si>
  <si>
    <t>南县,东营</t>
  </si>
  <si>
    <t>北京,天津,江西</t>
  </si>
  <si>
    <t>北京,津,井冈山,天津</t>
  </si>
  <si>
    <t>北辰区,天津,东丽区,西青区,新区,津</t>
  </si>
  <si>
    <t>津,天津,宝坻区</t>
  </si>
  <si>
    <t>上海,金山区</t>
  </si>
  <si>
    <t>赤峰,北京,乌兰察布,乌兰察布盟,翁牛特旗,内蒙古自治区,乌海,通州区,通州</t>
  </si>
  <si>
    <t>北京,石景山区,中卫</t>
  </si>
  <si>
    <t>山东,甘肃,吉林</t>
  </si>
  <si>
    <t>天水,平凉,青岛,安丘,吉林,潍坊,北区</t>
  </si>
  <si>
    <t>龙岩,南平,厦门,福州</t>
  </si>
  <si>
    <t>台湾,福建,浙江</t>
  </si>
  <si>
    <t>安徽,广西,广东</t>
  </si>
  <si>
    <t>中山,揭阳,湛江</t>
  </si>
  <si>
    <t>垦利县,津,淄博,东营</t>
  </si>
  <si>
    <t>彭州,南平,厦门</t>
  </si>
  <si>
    <t>山东,海南</t>
  </si>
  <si>
    <t>沾化县,无棣县,日照,滨州,淄博</t>
  </si>
  <si>
    <t>费县,临沂,临沭县,枣庄,莱阳,罗庄区</t>
  </si>
  <si>
    <t>楚雄,曲靖,大理,昆明</t>
  </si>
  <si>
    <t>重庆,北京,朝阳区,代县,朝阳</t>
  </si>
  <si>
    <t>四川,重庆,安徽</t>
  </si>
  <si>
    <t>重庆,迁安</t>
  </si>
  <si>
    <t>新区,肇庆,中山,河源</t>
  </si>
  <si>
    <t>滁州,亳州,黄山,淮北,宣城</t>
  </si>
  <si>
    <t>郑州,鹤壁,宝丰县,焦作,城区,平顶山,新城区,山城区,巩义,浚县,新乡,丰县,郊区</t>
  </si>
  <si>
    <t>抚州,信州区,南昌,上饶,上饶县,婺源县</t>
  </si>
  <si>
    <t>北京,四川,天津</t>
  </si>
  <si>
    <t>天津,绵阳,新区,北京,津,成都</t>
  </si>
  <si>
    <t>保定,唐山,合作,涞源县,承德,蠡县</t>
  </si>
  <si>
    <t>珠山区,浮梁县,南昌,上饶,景德镇</t>
  </si>
  <si>
    <t>山东,四川,上海</t>
  </si>
  <si>
    <t>合作,上海</t>
  </si>
  <si>
    <t>日喀则,烟台,青岛,博山区,淄博</t>
  </si>
  <si>
    <t>湖北,海南,广东</t>
  </si>
  <si>
    <t>黑龙江,新疆</t>
  </si>
  <si>
    <t>四川,浙江</t>
  </si>
  <si>
    <t>深圳,攀枝花,德阳</t>
  </si>
  <si>
    <t>石拐区,霍林郭勒,包头,土默特右旗,青山区,呼和浩特,内蒙古自治区,通辽</t>
  </si>
  <si>
    <t>武汉,孝感,随州,十堰</t>
  </si>
  <si>
    <t>闸北区,南汇区,虹口区,上海,北区,临汾,普陀区</t>
  </si>
  <si>
    <t>柘城县,驻马店,济源,夏邑县,郑州,民权县,商丘</t>
  </si>
  <si>
    <t>临夏,平凉,内蒙古自治区</t>
  </si>
  <si>
    <t>抚州,崇义县,瑞金,义县,上犹县,北京,南县,龙南县,赣州</t>
  </si>
  <si>
    <t>广西,天津</t>
  </si>
  <si>
    <t>吉林,合作,娄底</t>
  </si>
  <si>
    <t>河南,浙江</t>
  </si>
  <si>
    <t>温州,余杭区,江干区,鄞州区,余姚,郑州,杭州,宁波</t>
  </si>
  <si>
    <t>德州,新区,青岛,烟台</t>
  </si>
  <si>
    <t>保定,望都县,遵义,北京,六盘水</t>
  </si>
  <si>
    <t>齐齐哈尔,哈尔滨</t>
  </si>
  <si>
    <t>西安,西宁</t>
  </si>
  <si>
    <t>北京,六盘水,海淀区</t>
  </si>
  <si>
    <t>北区,重庆,合作</t>
  </si>
  <si>
    <t>七台河,哈尔滨,吉林,太平区,鸡西,牡丹江</t>
  </si>
  <si>
    <t>内蒙古,山西</t>
  </si>
  <si>
    <t>内蒙古自治区,兰州</t>
  </si>
  <si>
    <t>北京,四川,新疆</t>
  </si>
  <si>
    <t>山东,湖南</t>
  </si>
  <si>
    <t>广西,西藏</t>
  </si>
  <si>
    <t>重庆,中区,寿县</t>
  </si>
  <si>
    <t>唐山,衡水,新区,平乡县,沧州</t>
  </si>
  <si>
    <t>北京,曲靖,昆明</t>
  </si>
  <si>
    <t>绵阳,内江,成都</t>
  </si>
  <si>
    <t>宁夏,新疆</t>
  </si>
  <si>
    <t>银川,吴忠,固原,中卫,灵武</t>
  </si>
  <si>
    <t>北京,兴县,海淀区</t>
  </si>
  <si>
    <t>厦门,南京,泉州,集美区</t>
  </si>
  <si>
    <t>白银,陇南,兰州</t>
  </si>
  <si>
    <t>葫芦岛,大连,本溪</t>
  </si>
  <si>
    <t>那曲,拉萨,山南</t>
  </si>
  <si>
    <t>黄冈,伍家岗区,宜昌,荆州</t>
  </si>
  <si>
    <t>内江,合作,南充,阆中</t>
  </si>
  <si>
    <t>攸县,娄底,祁东县,岳阳,郴州,株洲</t>
  </si>
  <si>
    <t>济南,周村区,德州,淄博,桓台县</t>
  </si>
  <si>
    <t>攀枝花,遂宁,自贡</t>
  </si>
  <si>
    <t>烟台,聊城,淄博,蓬莱,海阳</t>
  </si>
  <si>
    <t>阜阳,浦东新区,上海,新区</t>
  </si>
  <si>
    <t>兴安盟,江门,阿拉善盟,锡林郭勒盟,内蒙古自治区,锡林浩特</t>
  </si>
  <si>
    <t>江苏,江西,浙江</t>
  </si>
  <si>
    <t>武进,常州,泰州</t>
  </si>
  <si>
    <t>北京,吉林,山东</t>
  </si>
  <si>
    <t>鄂尔多斯,呼和浩特,内蒙古自治区,巴彦淖尔,东胜区,通辽,土默特左旗</t>
  </si>
  <si>
    <t>江西,广西,甘肃</t>
  </si>
  <si>
    <t>北京,江苏,湖南</t>
  </si>
  <si>
    <t>北京,句容,合作,句容县</t>
  </si>
  <si>
    <t>吉林,湖南,江西,山西</t>
  </si>
  <si>
    <t>吉林,娄底,湘潭</t>
  </si>
  <si>
    <t>铜仁,贵阳,新区</t>
  </si>
  <si>
    <t>深圳,肇庆,新区</t>
  </si>
  <si>
    <t>深圳,中山,东莞</t>
  </si>
  <si>
    <t>抚州,临川区,黎川县,新余,九江,代县</t>
  </si>
  <si>
    <t>白山,吉林,辽源,长春</t>
  </si>
  <si>
    <t>津,涿州,内蒙古自治区</t>
  </si>
  <si>
    <t>安徽,河南,上海,贵州,湖北</t>
  </si>
  <si>
    <t>荥阳,汉阳区,宜昌,上海,武汉</t>
  </si>
  <si>
    <t>日喀则,成都</t>
  </si>
  <si>
    <t>抚顺,丹东</t>
  </si>
  <si>
    <t>保定,曲阳县,邢台,衡水,清苑县,廊坊,涿州</t>
  </si>
  <si>
    <t>北京,宁夏,山西</t>
  </si>
  <si>
    <t>石嘴山,北京,代县,密云县,临汾,怀柔区</t>
  </si>
  <si>
    <t>湖南,辽宁,吉林,广西,山西</t>
  </si>
  <si>
    <t>北海,柳州,南宁,深圳,吉林,玉林</t>
  </si>
  <si>
    <t>重庆,合作</t>
  </si>
  <si>
    <t>西安,北京,昭通</t>
  </si>
  <si>
    <t>吉林,辽宁</t>
  </si>
  <si>
    <t>吉林,沈阳,辽源,白山</t>
  </si>
  <si>
    <t>北京,湖北,天津</t>
  </si>
  <si>
    <t>北京,津,天津</t>
  </si>
  <si>
    <t>李沧区,济宁,青岛,胶州,崂山区,城阳区</t>
  </si>
  <si>
    <t>运城,忻州,朔州,夏县,临汾,阳泉,稷山县</t>
  </si>
  <si>
    <t>内蒙古,甘肃</t>
  </si>
  <si>
    <t>通辽,乌海,内蒙古自治区,赤峰</t>
  </si>
  <si>
    <t>天津,河南,河北</t>
  </si>
  <si>
    <t>天津,焦作,盐山县,洛阳,津</t>
  </si>
  <si>
    <t>石家庄,邢台,新区,井陉矿区,矿区,承德</t>
  </si>
  <si>
    <t>闵行区,哈尔滨,上海</t>
  </si>
  <si>
    <t>岚县,岢岚县,忻州,吕梁,五寨县</t>
  </si>
  <si>
    <t>南昌县,南昌,新建县,九江,内蒙古自治区</t>
  </si>
  <si>
    <t>郑州,哈密,舞钢,湛河区,平顶山,安阳,临海,新华区</t>
  </si>
  <si>
    <t>天津,辽宁</t>
  </si>
  <si>
    <t>天津,西青区,大连,津,和平区</t>
  </si>
  <si>
    <t>兰州,陵县,三门峡,新乡,鄢陵县</t>
  </si>
  <si>
    <t>防城港,贵港</t>
  </si>
  <si>
    <t>钦州,河池</t>
  </si>
  <si>
    <t>溧水县,连云港,江阴,江阴县,南京,无锡</t>
  </si>
  <si>
    <t>徐州,江阴,如东县,任县,如皋,南京,无锡,南通</t>
  </si>
  <si>
    <t>北京,江苏,辽宁</t>
  </si>
  <si>
    <t>北京,无锡,泰州</t>
  </si>
  <si>
    <t>龙岩,天津,宝坻区,津,河东区,武清区,东区</t>
  </si>
  <si>
    <t>常州,溧阳,泰州,武进,新区,南京,钟楼区,南通,镇江</t>
  </si>
  <si>
    <t>闽侯县,咸阳,任县,新区,吉林,宝鸡,白城</t>
  </si>
  <si>
    <t>白云矿区,包头,鄂尔多斯,青山区,内蒙古自治区,巴彦淖尔,矿区</t>
  </si>
  <si>
    <t>南区,柳州,南宁,来宾,北区,贵港</t>
  </si>
  <si>
    <t>西藏,重庆,北京,上海,四川</t>
  </si>
  <si>
    <t>重庆,新区,北京,上海,北区,静安区</t>
  </si>
  <si>
    <t>重庆,任县,新区</t>
  </si>
  <si>
    <t>重庆,乐山,自贡,成都,津,代县</t>
  </si>
  <si>
    <t>北京,安徽,内蒙古,台湾</t>
  </si>
  <si>
    <t>城区,合作,北京,呼和浩特,内蒙古自治区,新城区,乌海</t>
  </si>
  <si>
    <t>黑河,哈尔滨</t>
  </si>
  <si>
    <t>陕西,吉林,四川,黑龙江</t>
  </si>
  <si>
    <t>吉林,哈尔滨,鹤岗</t>
  </si>
  <si>
    <t>梧州,北流,崇左,代县,中山</t>
  </si>
  <si>
    <t>陕西,湖北,河北,上海</t>
  </si>
  <si>
    <t>眉山,宜宾</t>
  </si>
  <si>
    <t>南京,达州,合作,任县</t>
  </si>
  <si>
    <t>重庆,新区</t>
  </si>
  <si>
    <t>化德县,合作,锡林郭勒盟,乌兰察布,商都县,呼伦贝尔,内蒙古自治区,卓资县,集宁区</t>
  </si>
  <si>
    <t>四川,重庆,江西</t>
  </si>
  <si>
    <t>赤峰,兴安盟,托克托县,呼和浩特,内蒙古自治区</t>
  </si>
  <si>
    <t>天津,津,丹东,凌源,代县,葫芦岛,朝阳,建平县,铁岭</t>
  </si>
  <si>
    <t>北京,重庆,南区,新区</t>
  </si>
  <si>
    <t>嘉兴,丽水</t>
  </si>
  <si>
    <t>敖汉旗,赤峰,锡林郭勒盟,内蒙古自治区,二连浩特,通辽</t>
  </si>
  <si>
    <t>广西,江苏,广东</t>
  </si>
  <si>
    <t>珠海,高州,广州,深圳,茂名</t>
  </si>
  <si>
    <t>北京,黑龙江,甘肃,辽宁</t>
  </si>
  <si>
    <t>北京,城区,哈尔滨,西城区</t>
  </si>
  <si>
    <t>徐州,新区,南京,滦县,镇江</t>
  </si>
  <si>
    <t>黄石,天津,荆门,津,武汉</t>
  </si>
  <si>
    <t>那曲,拉萨,林芝</t>
  </si>
  <si>
    <t>梅州,阳江</t>
  </si>
  <si>
    <t>兴安盟,鄂尔多斯,北京,准格尔旗,呼和浩特,内蒙古自治区,乌审旗,土默特左旗</t>
  </si>
  <si>
    <t>天津,东丽区,新区,津,宁河县</t>
  </si>
  <si>
    <t>湖南,河北,广东,北京,宁夏</t>
  </si>
  <si>
    <t>北京,长沙,衡水</t>
  </si>
  <si>
    <t>西安,中山,珠海,阳江</t>
  </si>
  <si>
    <t>娄底,双峰县,蓝山县,郴州,邵阳,代县,双牌县,永州</t>
  </si>
  <si>
    <t>湖北,湖南</t>
  </si>
  <si>
    <t>陵县,茶陵县,武汉,株洲,桃江县</t>
  </si>
  <si>
    <t>楚雄,保山,昭通</t>
  </si>
  <si>
    <t>兰州,天水,平凉,合作,城区,代县</t>
  </si>
  <si>
    <t>北京,门头沟区</t>
  </si>
  <si>
    <t>南区,津南区,西区,天津,津,河西区</t>
  </si>
  <si>
    <t>深圳,广州,佛山,湘潭</t>
  </si>
  <si>
    <t>芙蓉区,宁乡县,长沙,湘潭</t>
  </si>
  <si>
    <t>辽宁,浙江</t>
  </si>
  <si>
    <t>永康,青田县,丽水,舟山,宁波</t>
  </si>
  <si>
    <t>北京,广州,海口</t>
  </si>
  <si>
    <t>惠州,云浮,南县,代县,中山</t>
  </si>
  <si>
    <t>杨浦区,延吉,青浦区,上海,奉贤区</t>
  </si>
  <si>
    <t>北京,山东,宁夏,内蒙古</t>
  </si>
  <si>
    <t>延安,抚州,井冈山,吉安</t>
  </si>
  <si>
    <t>云南,贵州,新疆</t>
  </si>
  <si>
    <t>巴中,达州,郊区</t>
  </si>
  <si>
    <t>朔州,运城</t>
  </si>
  <si>
    <t>忻州,城区,晋城,泽州县,临汾</t>
  </si>
  <si>
    <t>朝阳,丰台区,巴林左旗,赤峰,北京,乌兰察布,乌海,内蒙古自治区,呼伦贝尔,上海,喀喇沁旗</t>
  </si>
  <si>
    <t>洛龙区,新区,洛阳,郑州,商丘</t>
  </si>
  <si>
    <t>钦州,来宾</t>
  </si>
  <si>
    <t>苏州,北京,南京,上海,南通</t>
  </si>
  <si>
    <t>上海,虹口区</t>
  </si>
  <si>
    <t>泌阳县,西平县,遂平县,城区,南阳,驿城区,驻马店</t>
  </si>
  <si>
    <t>安阳县,安阳,厦门,汤阴县,上海,许昌,新乡,郑州</t>
  </si>
  <si>
    <t>重庆,永城,昌都</t>
  </si>
  <si>
    <t>安徽,黑龙江,江苏,北京,吉林,河南,广西</t>
  </si>
  <si>
    <t>北京,吉林,松原,昆明</t>
  </si>
  <si>
    <t>聊城,平原县,陵县,泰安,德州</t>
  </si>
  <si>
    <t>重庆,宜宾</t>
  </si>
  <si>
    <t>广州,潮州,北京,武汉,中山</t>
  </si>
  <si>
    <t>深圳,重庆,中区</t>
  </si>
  <si>
    <t>梧州,贵港,桂平,崇左</t>
  </si>
  <si>
    <t>内江,达州</t>
  </si>
  <si>
    <t>重庆,成都,南京,昆明</t>
  </si>
  <si>
    <t>合肥,淮南,铜陵,凤台县,芜湖,德州,丰县</t>
  </si>
  <si>
    <t>哈密,喀什,广州,潮州,梅州,汕头</t>
  </si>
  <si>
    <t>榆社县,忻州,太原,临汾,晋中</t>
  </si>
  <si>
    <t>肇庆,中山,上海</t>
  </si>
  <si>
    <t>重庆,福建,上海,广东</t>
  </si>
  <si>
    <t>重庆,东莞,湘潭,深圳,肇庆,上海</t>
  </si>
  <si>
    <t>惠安县,福州,安溪县,泉州,平潭县,代县,晋江,南安</t>
  </si>
  <si>
    <t>呼和浩特,呼伦贝尔,内蒙古自治区</t>
  </si>
  <si>
    <t>安徽,河北,浙江</t>
  </si>
  <si>
    <t>鹿城区,唐山,邯郸,温州,城区,永嘉县,洞头县,瑞安,代县</t>
  </si>
  <si>
    <t>代县,邯郸,廊坊,沧州</t>
  </si>
  <si>
    <t>盂县,平定县,临汾,矿区,阳泉</t>
  </si>
  <si>
    <t>运城,晋中,朔州,代县,昔阳县</t>
  </si>
  <si>
    <t>横峰县,景德镇,南昌</t>
  </si>
  <si>
    <t>北京,广安,攀枝花</t>
  </si>
  <si>
    <t>朝阳,本溪,建昌县,凌源,葫芦岛,绥中县</t>
  </si>
  <si>
    <t>莆田,城区,安溪县,泉州,鲤城区,晋江</t>
  </si>
  <si>
    <t>龙岩,石狮,南平,泉州,丰泽区,泉港区,南安</t>
  </si>
  <si>
    <t>漯河,舞阳县,信阳,洛阳,许昌,临颍县</t>
  </si>
  <si>
    <t>内蒙古,辽宁,青海</t>
  </si>
  <si>
    <t>代县,本溪</t>
  </si>
  <si>
    <t>奎屯,乌鲁木齐,城区,北京,东城区</t>
  </si>
  <si>
    <t>阿勒泰,大连,塔城</t>
  </si>
  <si>
    <t>天津,宝山区,津,河东区,上海,东区,普陀区</t>
  </si>
  <si>
    <t>河南,湖南,河北</t>
  </si>
  <si>
    <t>三门峡,唐山</t>
  </si>
  <si>
    <t>天津,浙江</t>
  </si>
  <si>
    <t>合作,新区</t>
  </si>
  <si>
    <t>北京,山东,湖北</t>
  </si>
  <si>
    <t>武汉,莱芜,北京</t>
  </si>
  <si>
    <t>芜湖,鞍山,马鞍山</t>
  </si>
  <si>
    <t>本溪,铁岭,本溪满族自治县</t>
  </si>
  <si>
    <t>深圳,广州,桂林,中山</t>
  </si>
  <si>
    <t>余干县,哈尔滨</t>
  </si>
  <si>
    <t>西安,洛阳,南阳,南京</t>
  </si>
  <si>
    <t>北京,山东,西藏</t>
  </si>
  <si>
    <t>北京,拉萨,杭州,林芝</t>
  </si>
  <si>
    <t>云南,辽宁,贵州</t>
  </si>
  <si>
    <t>营口,鞍山,昆明</t>
  </si>
  <si>
    <t>毕节,兴义</t>
  </si>
  <si>
    <t>广西,内蒙古</t>
  </si>
  <si>
    <t>北海,防城港,合作,南宁</t>
  </si>
  <si>
    <t>怀远县,淮南,泗县,滁州,蚌埠,淮北,五河县,郊区</t>
  </si>
  <si>
    <t>洛阳,津,天津,濮阳</t>
  </si>
  <si>
    <t>绵阳,重庆,北京,通州区,南充,通州,怀柔区</t>
  </si>
  <si>
    <t>盘锦,太子河区,朝阳,辽阳</t>
  </si>
  <si>
    <t>凤城,元宝区,合作,东港,丹东,葫芦岛</t>
  </si>
  <si>
    <t>盐城,常州,北京,北区,镇江</t>
  </si>
  <si>
    <t>南通,宿迁,海安县,通州,扬州</t>
  </si>
  <si>
    <t>西湖区,南昌,新建县,上海,赣州</t>
  </si>
  <si>
    <t>延安,新区</t>
  </si>
  <si>
    <t>洛阳,郑州,新乡,栾川县</t>
  </si>
  <si>
    <t>门头沟区,合作,北京,通州区,通州</t>
  </si>
  <si>
    <t>锡林郭勒盟,乌兰察布,内蒙古自治区,上海,巴彦淖尔,锡林浩特</t>
  </si>
  <si>
    <t>北京,河南,湖南</t>
  </si>
  <si>
    <t>北京,南县,衡南县</t>
  </si>
  <si>
    <t>河北,福建,黑龙江,广东,北京</t>
  </si>
  <si>
    <t>七台河,鹤岗,双鸭山,齐齐哈尔,秦皇岛</t>
  </si>
  <si>
    <t>运城,大同,永济,晋城,万荣县</t>
  </si>
  <si>
    <t>北辰区,天津,喀什,阿勒泰,津,丰县</t>
  </si>
  <si>
    <t>保定,邯郸,石家庄,井陉县,新区,盐山县,沧州,黄骅</t>
  </si>
  <si>
    <t>沈阳,长沙,长春,北京,乌兰察布,济南,呼和浩特,内蒙古自治区,通辽</t>
  </si>
  <si>
    <t>邯郸,石家庄,邢台,张家口,裕华区</t>
  </si>
  <si>
    <t>内蒙古自治区,包头</t>
  </si>
  <si>
    <t>北京,福建,浙江</t>
  </si>
  <si>
    <t>永安,北京,三明,台州,衢州,杭州</t>
  </si>
  <si>
    <t>武汉,都匀</t>
  </si>
  <si>
    <t>福建,天津,上海</t>
  </si>
  <si>
    <t>日喀则,白山,通化,吉林,江源县,白城,四平,双辽</t>
  </si>
  <si>
    <t>白山,通化,合作,图们,吉林,磐石,蛟河</t>
  </si>
  <si>
    <t>塔城,阿勒泰,大连,代县,昌吉</t>
  </si>
  <si>
    <t>酒泉,白银,庆阳,兰州</t>
  </si>
  <si>
    <t>朔州,大同,吕梁</t>
  </si>
  <si>
    <t>石嘴山,吴忠</t>
  </si>
  <si>
    <t>重庆,双桥区,新区</t>
  </si>
  <si>
    <t>吉林,四平</t>
  </si>
  <si>
    <t>吉林,广西,西藏</t>
  </si>
  <si>
    <t>吉林,钦州,北海</t>
  </si>
  <si>
    <t>北京,湖北,海南</t>
  </si>
  <si>
    <t>三亚,合作,北京</t>
  </si>
  <si>
    <t>兴城,锦州,临海,朝阳县,连山区,建昌县,丹东,代县,葫芦岛,朝阳</t>
  </si>
  <si>
    <t>七台河,桦川县,伊春,双鸭山,同江,汤原县,佳木斯</t>
  </si>
  <si>
    <t>津,成都,天津</t>
  </si>
  <si>
    <t>重庆,新疆,山西</t>
  </si>
  <si>
    <t>重庆,运城,昌吉</t>
  </si>
  <si>
    <t>张家界,长沙,新区,代县,宁乡县</t>
  </si>
  <si>
    <t>淮南,城区,蚌埠,上城区,田家庵区,杭州</t>
  </si>
  <si>
    <t>宁国,宿州,埇桥区,灵璧县,阜阳,砀山,宣城</t>
  </si>
  <si>
    <t>哈尔滨,牡丹江</t>
  </si>
  <si>
    <t>宿州,阜新,淮北</t>
  </si>
  <si>
    <t>贵阳,安顺,北京</t>
  </si>
  <si>
    <t>山东,湖南,天津</t>
  </si>
  <si>
    <t>南开区,津,天津,新区</t>
  </si>
  <si>
    <t>蓟县,津,天津</t>
  </si>
  <si>
    <t>西区,天津,红桥区,津,河西区</t>
  </si>
  <si>
    <t>津,西青区,天津</t>
  </si>
  <si>
    <t>法库县,沈阳,合作,代县</t>
  </si>
  <si>
    <t>广安,代县</t>
  </si>
  <si>
    <t>望城县,长沙,天心区,岳麓区</t>
  </si>
  <si>
    <t>长沙,娄底,新化县,北京,益阳</t>
  </si>
  <si>
    <t>合作,唐山,沧州,石家庄</t>
  </si>
  <si>
    <t>阿拉善左旗,鄂尔多斯,阿拉善盟,内蒙古自治区,乌海,额济纳旗</t>
  </si>
  <si>
    <t>河西区,西区,津,天津</t>
  </si>
  <si>
    <t>齐齐哈尔,尚志,合作,绥化</t>
  </si>
  <si>
    <t>吉林,四川,青海</t>
  </si>
  <si>
    <t>吉林,德阳,延边朝鲜族自治州</t>
  </si>
  <si>
    <t>通辽,内蒙古自治区,北京,包头</t>
  </si>
  <si>
    <t>北京,重庆,辽宁</t>
  </si>
  <si>
    <t>沈阳,抚顺,重庆,大连,北京</t>
  </si>
  <si>
    <t>崇安区,江阴,南长区,苏州,锡山区,无锡,镇江</t>
  </si>
  <si>
    <t>南开区,北辰区,津,天津</t>
  </si>
  <si>
    <t>浦东新区,上海,新区</t>
  </si>
  <si>
    <t>龙岩,漳州,漳平,三明,长汀县</t>
  </si>
  <si>
    <t>黑龙江,甘肃</t>
  </si>
  <si>
    <t>青岛,东营,潍坊,济南,即墨,崂山区,城阳区</t>
  </si>
  <si>
    <t>黑河,合作,哈尔滨,鹤岗</t>
  </si>
  <si>
    <t>钦州,贺州,柳州,南宁,崇左,防城港</t>
  </si>
  <si>
    <t>湖北,浙江,新疆</t>
  </si>
  <si>
    <t>黄冈,黄梅县,孝感,十堰,杭州</t>
  </si>
  <si>
    <t>平顶山,荥阳,邙山区,郑州</t>
  </si>
  <si>
    <t>铜陵,南京,常州,扬州</t>
  </si>
  <si>
    <t>武汉,江岸区</t>
  </si>
  <si>
    <t>张家口,衡水</t>
  </si>
  <si>
    <t>普宁,新县,中山,韶关</t>
  </si>
  <si>
    <t>荆门,襄阳,宜昌</t>
  </si>
  <si>
    <t>儋州,永州</t>
  </si>
  <si>
    <t>大理,武汉,昆明</t>
  </si>
  <si>
    <t>北京,山东,天津</t>
  </si>
  <si>
    <t>天津,新区,北京,津,南安</t>
  </si>
  <si>
    <t>重庆,广西</t>
  </si>
  <si>
    <t>重庆,玉林</t>
  </si>
  <si>
    <t>北京,陕西</t>
  </si>
  <si>
    <t>北京,延安,朝阳,朝阳区</t>
  </si>
  <si>
    <t>天津,西安,北京,津,太原</t>
  </si>
  <si>
    <t>铜山县,大丰,丰县,青岛</t>
  </si>
  <si>
    <t>山东,四川,内蒙古,吉林</t>
  </si>
  <si>
    <t>聊城,托克托县,吉林</t>
  </si>
  <si>
    <t>浙江,福建,上海</t>
  </si>
  <si>
    <t>永春县,杭州,泉州,上海</t>
  </si>
  <si>
    <t>北京,辽宁,新疆</t>
  </si>
  <si>
    <t>句容县,绵竹,苏州,句容,镇江</t>
  </si>
  <si>
    <t>山东,四川</t>
  </si>
  <si>
    <t>喀什,乌鲁木齐,吐鲁番</t>
  </si>
  <si>
    <t>克拉玛依,吐鲁番</t>
  </si>
  <si>
    <t>四川,福建,河北,浙江</t>
  </si>
  <si>
    <t>成都,合作,沧州</t>
  </si>
  <si>
    <t>滨州,日照</t>
  </si>
  <si>
    <t>北京,津</t>
  </si>
  <si>
    <t>潮州,城区,惠州,茂名</t>
  </si>
  <si>
    <t>酒泉,白银,平凉,玉门</t>
  </si>
  <si>
    <t>灯塔,南区,新区,重庆</t>
  </si>
  <si>
    <t>钦州,代县,来宾,贵港</t>
  </si>
  <si>
    <t>吉县,拉萨,山南,昌都</t>
  </si>
  <si>
    <t>北京,上海,浙江</t>
  </si>
  <si>
    <t>北京,武汉,上海,杭州</t>
  </si>
  <si>
    <t>南区,津南区,天津,宝坻区,合作,津</t>
  </si>
  <si>
    <t>海南,宁夏,黑龙江</t>
  </si>
  <si>
    <t>泰顺县,金华,温州</t>
  </si>
  <si>
    <t>南开区,天津,合作,津,武清区</t>
  </si>
  <si>
    <t>北京,宜昌,黄石,荆州</t>
  </si>
  <si>
    <t>北京,河北,天津,青海</t>
  </si>
  <si>
    <t>河北区,南区,津南区,天津,新区,北京,津,北区</t>
  </si>
  <si>
    <t>北京,广州,清远,石家庄</t>
  </si>
  <si>
    <t>南开区,河北区,天津,津,河东区,北区,东区</t>
  </si>
  <si>
    <t>黄冈,黄梅县,红安县,孝感,宜昌,鄂州,蕲春县</t>
  </si>
  <si>
    <t>珠海,茂名,江门,林芝</t>
  </si>
  <si>
    <t>张掖,南县,天水</t>
  </si>
  <si>
    <t>武威,平凉,合作,兰州</t>
  </si>
  <si>
    <t>黄冈,丹江口,十堰,茅箭区,恩施,荆州</t>
  </si>
  <si>
    <t>武川县,呼和浩特,北京,内蒙古自治区,巴彦淖尔</t>
  </si>
  <si>
    <t>三亚,三沙</t>
  </si>
  <si>
    <t>北京,吉林,海南,辽宁</t>
  </si>
  <si>
    <t>北京,吉林,三沙,三亚</t>
  </si>
  <si>
    <t>酒泉,兰州,定西,临夏,玉门</t>
  </si>
  <si>
    <t>滁州,淮南,怀远县,宿州,蚌埠,五河县,代县</t>
  </si>
  <si>
    <t>合肥,新区,蜀山区,包河区,大庆,芜湖,龙凤区</t>
  </si>
  <si>
    <t>沙洋县,荆门,潜江</t>
  </si>
  <si>
    <t>云南,浙江</t>
  </si>
  <si>
    <t>瑞安,嘉兴,洞头县,温州</t>
  </si>
  <si>
    <t>安徽,西藏</t>
  </si>
  <si>
    <t>历下区,济南</t>
  </si>
  <si>
    <t>吉林,四川,湖南,贵州</t>
  </si>
  <si>
    <t>吉林,长沙,衡阳,新区</t>
  </si>
  <si>
    <t>沈阳,中卫,攀枝花</t>
  </si>
  <si>
    <t>北京,晋城,西区,太原</t>
  </si>
  <si>
    <t>抚顺,葫芦岛,新抚区</t>
  </si>
  <si>
    <t>哈尔滨,阿城,平房区,大庆,齐齐哈尔,道里区,新乡</t>
  </si>
  <si>
    <t>南区,包头,海南区,呼和浩特,乌海,内蒙古自治区</t>
  </si>
  <si>
    <t>哈密,沙县,天津,喀什,津</t>
  </si>
  <si>
    <t>历下区,章丘,青岛,威海,济南,代县</t>
  </si>
  <si>
    <t>陇南,昆明</t>
  </si>
  <si>
    <t>江苏,上海,陕西,山东,湖北</t>
  </si>
  <si>
    <t>武汉,广州</t>
  </si>
  <si>
    <t>抚州,德兴,鄱阳县,上饶,横峰县,新区,鹰潭,玉山县,上海,景德镇,宜春</t>
  </si>
  <si>
    <t>北京,安徽,广西,浙江</t>
  </si>
  <si>
    <t>北京,海南,内蒙古</t>
  </si>
  <si>
    <t>南区,海勃湾区,海南区,锡林郭勒盟,北京,乌兰察布,乌海,内蒙古自治区</t>
  </si>
  <si>
    <t>七台河,佳木斯,新区</t>
  </si>
  <si>
    <t>松江区,闵行区,上海</t>
  </si>
  <si>
    <t>临沂,东营,曲阜</t>
  </si>
  <si>
    <t>武汉,肇庆,惠州,新区</t>
  </si>
  <si>
    <t>新区,汕头,肇庆,湛江</t>
  </si>
  <si>
    <t>吉林,四川</t>
  </si>
  <si>
    <t>龙泉,延边朝鲜族自治州,敦化,和龙,珲春,吉林,成都</t>
  </si>
  <si>
    <t>广安,成都,南京</t>
  </si>
  <si>
    <t>四川,湖南</t>
  </si>
  <si>
    <t>自贡,新区,雅安,攀枝花,南充</t>
  </si>
  <si>
    <t>天津,乌鲁木齐,合作,津,五家渠,东区,昌吉</t>
  </si>
  <si>
    <t>张家界,湘潭</t>
  </si>
  <si>
    <t>重庆,贵州</t>
  </si>
  <si>
    <t>贵阳,铜仁,重庆,六盘水</t>
  </si>
  <si>
    <t>庄河,丹东,大连,旅顺口区</t>
  </si>
  <si>
    <t>阿尔山,阿拉善左旗,赤峰,兴安盟,阿拉善盟,吉林,内蒙古自治区,扎赉特旗</t>
  </si>
  <si>
    <t>北京,海南,广东</t>
  </si>
  <si>
    <t>城区,新区,北京,南京,东城区,代县</t>
  </si>
  <si>
    <t>新区,沈阳,合作,儋州</t>
  </si>
  <si>
    <t>广州,沙区,揭阳</t>
  </si>
  <si>
    <t>贵阳,福泉,遵义</t>
  </si>
  <si>
    <t>西陵区,宜昌,伍家岗区,枝江,上海,秭归县,闵行区,猇亭区</t>
  </si>
  <si>
    <t>武汉,石嘴山</t>
  </si>
  <si>
    <t>津,合作,天津</t>
  </si>
  <si>
    <t>湖北,江苏,河北</t>
  </si>
  <si>
    <t>黄冈,苏州,石家庄</t>
  </si>
  <si>
    <t>百色,南宁,凭祥,防城港,贵港</t>
  </si>
  <si>
    <t>南区,梧州,桂平,新区,桂林,南县,贵港</t>
  </si>
  <si>
    <t>安阳,红桥区,津,天津</t>
  </si>
  <si>
    <t>米泉,大连,北京,石河子,昌吉</t>
  </si>
  <si>
    <t>大冶,黄石,铁山区,商洛,浠水县,随州,黄石港区</t>
  </si>
  <si>
    <t>荆门,天门,随州</t>
  </si>
  <si>
    <t>平顶山,鹤壁,北京</t>
  </si>
  <si>
    <t>荥阳,驻马店,新区,郑州,登封,二七区</t>
  </si>
  <si>
    <t>阜新,沈阳,盘锦,兴隆台区,新县,朝阳,铁岭</t>
  </si>
  <si>
    <t>鞍山,马鞍山</t>
  </si>
  <si>
    <t>仁怀,赤水,六盘水</t>
  </si>
  <si>
    <t>常德,株洲,娄底,怀化</t>
  </si>
  <si>
    <t>北京,安徽,西藏</t>
  </si>
  <si>
    <t>滁州,全椒县,琅琊区,六安,北京,山南,淮北,阜阳,代县</t>
  </si>
  <si>
    <t>黄石,婺城区,下陆区,城区,孝感,襄阳县,荆门,延安,金华,襄阳</t>
  </si>
  <si>
    <t>武汉,晋城,郑州</t>
  </si>
  <si>
    <t>佳木斯,哈尔滨,密山,鸡西,恒山区</t>
  </si>
  <si>
    <t>福建,上海</t>
  </si>
  <si>
    <t>儋州,海口,武汉,中山,新华区</t>
  </si>
  <si>
    <t>安徽,海南</t>
  </si>
  <si>
    <t>武汉,临沧</t>
  </si>
  <si>
    <t>长沙,上饶,九江,萍乡,宜春</t>
  </si>
  <si>
    <t>酒泉,白银</t>
  </si>
  <si>
    <t>大同,抚顺,太原,朔州,临汾</t>
  </si>
  <si>
    <t>朔州,临汾,阳泉</t>
  </si>
  <si>
    <t>运城,南郊区,大同,永济,长治,闻喜县,津,晋城,河津,郊区</t>
  </si>
  <si>
    <t>广州,北京,三门峡,济源,许昌,武汉,郑州,二七区</t>
  </si>
  <si>
    <t>成都,南京,石家庄,昆明</t>
  </si>
  <si>
    <t>漯河,南阳,新区,偃师,洛阳,瑞安,新乡</t>
  </si>
  <si>
    <t>重庆,甘肃</t>
  </si>
  <si>
    <t>酒泉,南区,西安,重庆,武威</t>
  </si>
  <si>
    <t>北区,武汉,重庆,新区</t>
  </si>
  <si>
    <t>哈密,乌鲁木齐,喀什</t>
  </si>
  <si>
    <t>柳州,重庆,玉林</t>
  </si>
  <si>
    <t>南区,新区,重庆</t>
  </si>
  <si>
    <t>西区,河池,崇左,北京,桂林</t>
  </si>
  <si>
    <t>重庆,广东</t>
  </si>
  <si>
    <t>重庆,湛江</t>
  </si>
  <si>
    <t>广元,自贡,大安</t>
  </si>
  <si>
    <t>甘肃,福建,天津,上海,湖北</t>
  </si>
  <si>
    <t>武汉,北京</t>
  </si>
  <si>
    <t>北京,湖南,广东</t>
  </si>
  <si>
    <t>朝阳,南京,北京,朝阳区</t>
  </si>
  <si>
    <t>云南,海南</t>
  </si>
  <si>
    <t>山东,山西</t>
  </si>
  <si>
    <t>济南,淄博,淄川区,菏泽</t>
  </si>
  <si>
    <t>包头,长春,北京,乌海,呼伦贝尔,内蒙古自治区,昌平区</t>
  </si>
  <si>
    <t>杭州,湖州,金华,温州</t>
  </si>
  <si>
    <t>北京,吉林,天津</t>
  </si>
  <si>
    <t>天津,北京,吉林,津,宁河县</t>
  </si>
  <si>
    <t>天津,塔城,城区,北京,津,东城区</t>
  </si>
  <si>
    <t>北京,福建,西藏</t>
  </si>
  <si>
    <t>北京,林芝</t>
  </si>
  <si>
    <t>云南,天津</t>
  </si>
  <si>
    <t>浙江,河北,上海</t>
  </si>
  <si>
    <t>上海,天津,贵州</t>
  </si>
  <si>
    <t>天津,毕节,津,南京,上海,贵阳</t>
  </si>
  <si>
    <t>广东,西藏</t>
  </si>
  <si>
    <t>北京,江苏,西藏</t>
  </si>
  <si>
    <t>拉萨,北京,南京,朝阳区,朝阳</t>
  </si>
  <si>
    <t>西安,白银</t>
  </si>
  <si>
    <t>武威,兰州</t>
  </si>
  <si>
    <t>包头,九原区,新区,内蒙古自治区,郊区</t>
  </si>
  <si>
    <t>北京,辽宁</t>
  </si>
  <si>
    <t>吉林,通化</t>
  </si>
  <si>
    <t>吉林,江苏,新疆</t>
  </si>
  <si>
    <t>阿勒泰,合作,吉林,南京,宿迁</t>
  </si>
  <si>
    <t>北京,山东,江苏,上海</t>
  </si>
  <si>
    <t>北京,合作,上海,烟台</t>
  </si>
  <si>
    <t>新区,郑州,柘城县,商丘</t>
  </si>
  <si>
    <t>桂林,成都,钦州</t>
  </si>
  <si>
    <t>武汉,宜昌,通山县,重庆</t>
  </si>
  <si>
    <t>上海,昆明</t>
  </si>
  <si>
    <t>庆阳,平凉,金昌,定西</t>
  </si>
  <si>
    <t>湖南,海南,上海</t>
  </si>
  <si>
    <t>海口,上海</t>
  </si>
  <si>
    <t>运城,朔城区,城区,应县,朔州,晋中</t>
  </si>
  <si>
    <t>舟山,普陀区,绍兴,丽水</t>
  </si>
  <si>
    <t>平湖,温州,嘉善县,代县,嘉兴</t>
  </si>
  <si>
    <t>绍兴,舟山,新区</t>
  </si>
  <si>
    <t>米泉,乌鲁木齐,新区,上海,东区,昌吉</t>
  </si>
  <si>
    <t>七台河,哈尔滨,牡丹江</t>
  </si>
  <si>
    <t>日喀则,拉萨,成都</t>
  </si>
  <si>
    <t>张家港,苏州,昆山,上海,无锡</t>
  </si>
  <si>
    <t>徐州,北京,南京,邳州,宿迁,沛县</t>
  </si>
  <si>
    <t>北区,重庆,中区</t>
  </si>
  <si>
    <t>重庆,乐山</t>
  </si>
  <si>
    <t>广西,江西</t>
  </si>
  <si>
    <t>九江县,九江,北海,贵港</t>
  </si>
  <si>
    <t>黑龙江,广东</t>
  </si>
  <si>
    <t>双鸭山,齐齐哈尔,佛山</t>
  </si>
  <si>
    <t>钦州,梧州,百色,合作,西宁,凭祥,崇左</t>
  </si>
  <si>
    <t>北京,合作,唐山</t>
  </si>
  <si>
    <t>北京,武汉,上海</t>
  </si>
  <si>
    <t>宜春,南昌</t>
  </si>
  <si>
    <t>北京,城区,西城区</t>
  </si>
  <si>
    <t>重庆,大连</t>
  </si>
  <si>
    <t>南昌,星子县,鹰潭,九江,宜春</t>
  </si>
  <si>
    <t>天津,城区,云浮,深圳,津,梅州,清远,罗定</t>
  </si>
  <si>
    <t>龙岩,平潭县,南平</t>
  </si>
  <si>
    <t>鄂尔多斯,锡林郭勒盟,正蓝旗,乌兰察布,内蒙古自治区,西乌珠穆沁旗,锡林浩特</t>
  </si>
  <si>
    <t>寒亭区,城区,聊城,泰安,潍坊,潍城区,菏泽,寿光</t>
  </si>
  <si>
    <t>北京,拉萨,新余</t>
  </si>
  <si>
    <t>北京,昌平区,石景山区</t>
  </si>
  <si>
    <t>新区,莆田,南昌</t>
  </si>
  <si>
    <t>北京,津,丰台区,天津</t>
  </si>
  <si>
    <t>台湾,山东</t>
  </si>
  <si>
    <t>济南,日照,临沂,中区</t>
  </si>
  <si>
    <t>东城区,城区,北京</t>
  </si>
  <si>
    <t>通州区,丰台区,通州,北京</t>
  </si>
  <si>
    <t>合作,济宁</t>
  </si>
  <si>
    <t>盐城,徐州,新区,泰州,南京,润州区,镇江</t>
  </si>
  <si>
    <t>淮阴县,淮安,洪泽县,扬州</t>
  </si>
  <si>
    <t>武汉,南京,惠州</t>
  </si>
  <si>
    <t>吉林,新疆,山西</t>
  </si>
  <si>
    <t>吉林,四平,长春</t>
  </si>
  <si>
    <t>津,红桥区,天津</t>
  </si>
  <si>
    <t>南区,津南区,西区,天津,静海县,津,河西区</t>
  </si>
  <si>
    <t>河北,天津,新疆</t>
  </si>
  <si>
    <t>南区,津南区,天津,津,和田</t>
  </si>
  <si>
    <t>津,天津,武清区,新区</t>
  </si>
  <si>
    <t>天津,东丽区,塘沽区,西青区,新区,津</t>
  </si>
  <si>
    <t>北辰区,津,宝坻区,天津</t>
  </si>
  <si>
    <t>庄河,柳州,合作</t>
  </si>
  <si>
    <t>西区,天津,红桥区,津,河东区,河西区,东区</t>
  </si>
  <si>
    <t>滨州,武汉,济南,东营</t>
  </si>
  <si>
    <t>天津,合作,安顺,新区,津,厦门,宁河县,贵阳</t>
  </si>
  <si>
    <t>普洱,武汉</t>
  </si>
  <si>
    <t>巴中,高平,绵阳,乐山,成都,遂宁,攀枝花,汉中</t>
  </si>
  <si>
    <t>新民,宾县,代县,宜宾</t>
  </si>
  <si>
    <t>巴中,自贡,资阳,雅安,大安</t>
  </si>
  <si>
    <t>绵阳,西安,安国,广元</t>
  </si>
  <si>
    <t>成都,德阳,南充</t>
  </si>
  <si>
    <t>潜山县,安庆,代县,望江县,宣城,郊区</t>
  </si>
  <si>
    <t>武威,天水</t>
  </si>
  <si>
    <t>宁德,合作,南平,霞浦县,福鼎</t>
  </si>
  <si>
    <t>武夷山,漳州,宁德,合作,南平,邵武</t>
  </si>
  <si>
    <t>龙泉,淄博,淄川区,菏泽,曲阜</t>
  </si>
  <si>
    <t>吉林,河南,贵州</t>
  </si>
  <si>
    <t>合作,遵义,吉林,大庆,贵阳</t>
  </si>
  <si>
    <t>重庆,大连,成都,德阳,攀枝花</t>
  </si>
  <si>
    <t>江苏,海南,福建</t>
  </si>
  <si>
    <t>无锡,合作,厦门</t>
  </si>
  <si>
    <t>连江县,城区,宁德,蕉城区,平潭县</t>
  </si>
  <si>
    <t>吉林,黑龙江,广东,西藏</t>
  </si>
  <si>
    <t>中山,佳木斯,吉林,绥化,海林,黑河,东宁县,牡丹江</t>
  </si>
  <si>
    <t>西安,兴平,延安,咸阳</t>
  </si>
  <si>
    <t>上海,嘉定区</t>
  </si>
  <si>
    <t>黄浦区,嘉定区</t>
  </si>
  <si>
    <t>徐汇区,上海,嘉定区</t>
  </si>
  <si>
    <t>合肥,扶沟县,新安县,洛阳,梅州</t>
  </si>
  <si>
    <t>吉林,广西,云南</t>
  </si>
  <si>
    <t>安阳,德阳,周口,武汉,郑州</t>
  </si>
  <si>
    <t>北京,四川,天津,重庆</t>
  </si>
  <si>
    <t>北京,津,天津,重庆</t>
  </si>
  <si>
    <t>邹城,郓城县,济宁,巨野县,枣庄,鱼台县,梁山县,菏泽</t>
  </si>
  <si>
    <t>鹤壁,民权县,梁园区,永城,商丘</t>
  </si>
  <si>
    <t>漯河,焦作,舞阳县,代县,郑州,濮阳</t>
  </si>
  <si>
    <t>七台河,萨尔图区,大同,哈尔滨,大庆,大同区,绥化,鸡西</t>
  </si>
  <si>
    <t>黄浦区,静安区,上海</t>
  </si>
  <si>
    <t>高密,诸城,威海,东营,北京,吉林,潍坊</t>
  </si>
  <si>
    <t>北京,吉林,重庆,天津</t>
  </si>
  <si>
    <t>天津,塘沽区,重庆,城区,北京,吉林,津,西城区</t>
  </si>
  <si>
    <t>青岛,城阳区,威海</t>
  </si>
  <si>
    <t>余干县,广丰县,鄱阳县,上饶,丰镇,玉山县,景德镇,丰县</t>
  </si>
  <si>
    <t>西陵区,黄冈,宜昌,咸宁,嘉鱼县,十堰,鄂州,武汉</t>
  </si>
  <si>
    <t>松原,吉林,公主岭,桦甸,辽源,四平</t>
  </si>
  <si>
    <t>北京,广西,贵州</t>
  </si>
  <si>
    <t>武汉,随州,新区</t>
  </si>
  <si>
    <t>饶河县,同江,佳木斯,大庆,南县,桦南县</t>
  </si>
  <si>
    <t>内江,成都,新区</t>
  </si>
  <si>
    <t>武汉,兰州,福州</t>
  </si>
  <si>
    <t>合肥,衡水</t>
  </si>
  <si>
    <t>潍坊,北区,青岛</t>
  </si>
  <si>
    <t>眉山,宜宾,遂宁</t>
  </si>
  <si>
    <t>拜泉县,伊春,富裕县,泰来县,绥化,齐齐哈尔,榆树</t>
  </si>
  <si>
    <t>重庆,城区</t>
  </si>
  <si>
    <t>重庆,新区,北京,津,江北区,北区,怀柔区</t>
  </si>
  <si>
    <t>长沙,沙县,大同,长沙县,芙蓉区,湘潭,新区,雨花区,开福区,宁乡县</t>
  </si>
  <si>
    <t>莱山区,德州,烟台,龙口,潍坊,莱阳,蓬莱,海阳</t>
  </si>
  <si>
    <t>广西,湖南</t>
  </si>
  <si>
    <t>常宁,临武县,苏仙区,桂东县,郴州,衡阳,贵港,永州</t>
  </si>
  <si>
    <t>四川,重庆,辽宁</t>
  </si>
  <si>
    <t>枣庄,通化,吉林</t>
  </si>
  <si>
    <t>尉氏县,杞县,南关区,通许县,许昌,周口,兰考县,开封,商丘</t>
  </si>
  <si>
    <t>临夏,兰州,安宁</t>
  </si>
  <si>
    <t>北京,广州,中山,深圳</t>
  </si>
  <si>
    <t>北京,九江</t>
  </si>
  <si>
    <t>路南区,南区,唐山,新区,北京,乐亭县,定州,代县,滦县</t>
  </si>
  <si>
    <t>邯郸,辛集,邯山区</t>
  </si>
  <si>
    <t>唐山,古冶区,辛集,新区</t>
  </si>
  <si>
    <t>北京,辛集,定州</t>
  </si>
  <si>
    <t>西安,渭南,汉中</t>
  </si>
  <si>
    <t>山东,广西,西藏,广东</t>
  </si>
  <si>
    <t>潮州,佛山,贺州,林芝</t>
  </si>
  <si>
    <t>北京,江苏,广东</t>
  </si>
  <si>
    <t>汕尾,惠州,广州,合作,北京,无锡,揭阳,河源</t>
  </si>
  <si>
    <t>张掖,合作,泰县,兰州</t>
  </si>
  <si>
    <t>吉林,松原,合作</t>
  </si>
  <si>
    <t>盐城,北京,阳江,中山,茂名</t>
  </si>
  <si>
    <t>宁夏,上海</t>
  </si>
  <si>
    <t>泰安,东平县</t>
  </si>
  <si>
    <t>北京,辽宁,山西</t>
  </si>
  <si>
    <t>河北,西藏</t>
  </si>
  <si>
    <t>武汉,定州</t>
  </si>
  <si>
    <t>唐山,邯郸,张家口,长春,新区</t>
  </si>
  <si>
    <t>龙泉,成都,资阳</t>
  </si>
  <si>
    <t>上海,大连,虹口区</t>
  </si>
  <si>
    <t>揭阳,东莞,中山,新区</t>
  </si>
  <si>
    <t>安徽,浙江</t>
  </si>
  <si>
    <t>鞍山,宿州,淮南,哈尔滨,马鞍山,安庆,亳州,蒙城县</t>
  </si>
  <si>
    <t>上海,浙江</t>
  </si>
  <si>
    <t>内江,成都</t>
  </si>
  <si>
    <t>武汉,上海</t>
  </si>
  <si>
    <t>吉林,天津,山东</t>
  </si>
  <si>
    <t>吉林,津,天津</t>
  </si>
  <si>
    <t>沈阳,于洪区,天津,新区,津</t>
  </si>
  <si>
    <t>合肥,六安,蚌埠,阜阳,池州</t>
  </si>
  <si>
    <t>宁夏,江西,西藏</t>
  </si>
  <si>
    <t>辽宁,内蒙古,浙江</t>
  </si>
  <si>
    <t>沈阳,重庆,攀枝花</t>
  </si>
  <si>
    <t>娄底,郴州,北京,南县,衡南县,衡阳,北区,邵阳,石鼓区</t>
  </si>
  <si>
    <t>上海,松江区</t>
  </si>
  <si>
    <t>山东,河北,甘肃</t>
  </si>
  <si>
    <t>金昌,烟台,日照,威海,东港</t>
  </si>
  <si>
    <t>北京,广西,广东</t>
  </si>
  <si>
    <t>北京,钦州,清远,广州</t>
  </si>
  <si>
    <t>北京,重庆,江西,山西</t>
  </si>
  <si>
    <t>重庆,北京,永新县,新县,朔州</t>
  </si>
  <si>
    <t>呼和浩特,南宁,内蒙古自治区,新区</t>
  </si>
  <si>
    <t>重庆,内蒙古,上海</t>
  </si>
  <si>
    <t>重庆,乌海,上海,内蒙古自治区</t>
  </si>
  <si>
    <t>张家界,天津,红桥区,津,和平区</t>
  </si>
  <si>
    <t>日喀则,重庆,太原</t>
  </si>
  <si>
    <t>江阴,丹阳,常州,南京,无锡</t>
  </si>
  <si>
    <t>拉萨,徐州,南京,南通</t>
  </si>
  <si>
    <t>泗阳县,南京,苏州,扬州</t>
  </si>
  <si>
    <t>仙居县,代县,温岭,台州</t>
  </si>
  <si>
    <t>青海,西藏,吉林,四川,山西</t>
  </si>
  <si>
    <t>白山,拉萨,西宁,吉林,太原,成都</t>
  </si>
  <si>
    <t>西区,聊城,哈尔滨,海淀区,北京,朝阳区,朝阳</t>
  </si>
  <si>
    <t>汕尾,儋州,北京,深圳,武汉</t>
  </si>
  <si>
    <t>北区,重庆,江北区,新民</t>
  </si>
  <si>
    <t>上海,广东</t>
  </si>
  <si>
    <t>成都,眉山,中山,南京</t>
  </si>
  <si>
    <t>吉林,自贡</t>
  </si>
  <si>
    <t>攀枝花,宜宾,宾县</t>
  </si>
  <si>
    <t>天津,海南,福建,广东</t>
  </si>
  <si>
    <t>天津,新区,津,厦门,中山</t>
  </si>
  <si>
    <t>萨尔图区,鹤岗,大连,大庆,龙凤区</t>
  </si>
  <si>
    <t>洛阳,中山,汕尾,广州</t>
  </si>
  <si>
    <t>吴江,苏州,镇江</t>
  </si>
  <si>
    <t>上海,长沙,怀化,衡阳</t>
  </si>
  <si>
    <t>龙岩,南平,延平区</t>
  </si>
  <si>
    <t>北京,安徽,山西</t>
  </si>
  <si>
    <t>北京,阳泉,芜湖</t>
  </si>
  <si>
    <t>武汉,吉林,伊通满族自治县</t>
  </si>
  <si>
    <t>北京,广西,西藏</t>
  </si>
  <si>
    <t>崇左,北京,山南,玉林,桂林,昆明</t>
  </si>
  <si>
    <t>青海,安徽,山西</t>
  </si>
  <si>
    <t>惠民县,临沂,青岛</t>
  </si>
  <si>
    <t>临沂,兰州,济宁,威海,新区,禹城,德州,菏泽</t>
  </si>
  <si>
    <t>大理,丽江,上海,昆明</t>
  </si>
  <si>
    <t>庆阳,武威,代县,兰州</t>
  </si>
  <si>
    <t>武汉,温州,新区</t>
  </si>
  <si>
    <t>三亚,闽侯县,厦门</t>
  </si>
  <si>
    <t>天津,青海,江苏,北京,四川,广西</t>
  </si>
  <si>
    <t>天津,北京,成都,津,昆明</t>
  </si>
  <si>
    <t>保定,津,新区</t>
  </si>
  <si>
    <t>吉林,江西</t>
  </si>
  <si>
    <t>重庆,成都,津,江北区,北区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</si>
</sst>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76"/>
  <sheetViews>
    <sheetView topLeftCell="K1" workbookViewId="0">
      <selection activeCell="Q1" sqref="Q1:AF1048576"/>
    </sheetView>
  </sheetViews>
  <sheetFormatPr defaultRowHeight="13.8" x14ac:dyDescent="0.25"/>
  <cols>
    <col min="2" max="2" width="24.332031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2542</v>
      </c>
      <c r="E1" t="s">
        <v>2543</v>
      </c>
      <c r="F1" t="s">
        <v>2544</v>
      </c>
      <c r="G1" t="s">
        <v>2545</v>
      </c>
      <c r="H1" t="s">
        <v>2546</v>
      </c>
      <c r="I1" t="s">
        <v>2547</v>
      </c>
      <c r="J1" t="s">
        <v>2548</v>
      </c>
      <c r="K1" t="s">
        <v>2549</v>
      </c>
      <c r="L1" t="s">
        <v>2550</v>
      </c>
      <c r="M1" t="s">
        <v>2551</v>
      </c>
      <c r="N1" t="s">
        <v>2552</v>
      </c>
      <c r="O1" t="s">
        <v>2553</v>
      </c>
      <c r="P1" t="s">
        <v>2554</v>
      </c>
      <c r="Q1" t="s">
        <v>2556</v>
      </c>
      <c r="R1" t="s">
        <v>2557</v>
      </c>
      <c r="S1" t="s">
        <v>2558</v>
      </c>
      <c r="T1" t="s">
        <v>2563</v>
      </c>
      <c r="U1" t="s">
        <v>2559</v>
      </c>
      <c r="V1" t="s">
        <v>2560</v>
      </c>
      <c r="W1" t="s">
        <v>2561</v>
      </c>
      <c r="X1" t="s">
        <v>2562</v>
      </c>
      <c r="Y1" t="s">
        <v>2564</v>
      </c>
      <c r="Z1" t="s">
        <v>2565</v>
      </c>
      <c r="AA1" t="s">
        <v>2566</v>
      </c>
      <c r="AB1" t="s">
        <v>2567</v>
      </c>
      <c r="AC1" t="s">
        <v>2568</v>
      </c>
      <c r="AD1" t="s">
        <v>2569</v>
      </c>
      <c r="AE1" t="s">
        <v>2570</v>
      </c>
      <c r="AF1" t="s">
        <v>2571</v>
      </c>
      <c r="AG1" t="s">
        <v>2555</v>
      </c>
    </row>
    <row r="2" spans="1:33" x14ac:dyDescent="0.25">
      <c r="A2" t="s">
        <v>80</v>
      </c>
      <c r="B2" t="s">
        <v>81</v>
      </c>
      <c r="C2" t="s">
        <v>5</v>
      </c>
      <c r="D2">
        <v>1955</v>
      </c>
      <c r="E2" t="s">
        <v>21</v>
      </c>
      <c r="F2" t="s">
        <v>61</v>
      </c>
      <c r="G2">
        <v>1</v>
      </c>
      <c r="H2">
        <v>1</v>
      </c>
      <c r="I2">
        <v>1</v>
      </c>
      <c r="J2">
        <v>1</v>
      </c>
      <c r="K2">
        <v>1973</v>
      </c>
      <c r="L2">
        <v>18</v>
      </c>
      <c r="M2">
        <v>0</v>
      </c>
      <c r="N2">
        <v>1</v>
      </c>
      <c r="O2">
        <v>0</v>
      </c>
      <c r="Q2">
        <v>0</v>
      </c>
      <c r="R2">
        <v>0</v>
      </c>
      <c r="S2">
        <v>28</v>
      </c>
      <c r="T2">
        <v>32</v>
      </c>
      <c r="U2">
        <v>38</v>
      </c>
      <c r="V2">
        <v>42</v>
      </c>
      <c r="W2">
        <v>52</v>
      </c>
      <c r="X2">
        <v>61</v>
      </c>
      <c r="Y2">
        <v>0</v>
      </c>
      <c r="Z2">
        <v>0</v>
      </c>
      <c r="AA2">
        <v>10</v>
      </c>
      <c r="AB2">
        <v>14</v>
      </c>
      <c r="AC2">
        <v>20</v>
      </c>
      <c r="AD2">
        <v>24</v>
      </c>
      <c r="AE2">
        <v>34</v>
      </c>
      <c r="AF2">
        <v>43</v>
      </c>
      <c r="AG2" t="s">
        <v>2450</v>
      </c>
    </row>
    <row r="3" spans="1:33" x14ac:dyDescent="0.25">
      <c r="A3" t="s">
        <v>1139</v>
      </c>
      <c r="B3" t="s">
        <v>1140</v>
      </c>
      <c r="C3" t="s">
        <v>5</v>
      </c>
      <c r="D3">
        <v>1954</v>
      </c>
      <c r="E3" t="s">
        <v>21</v>
      </c>
      <c r="F3" t="s">
        <v>32</v>
      </c>
      <c r="G3">
        <v>1</v>
      </c>
      <c r="H3">
        <v>1</v>
      </c>
      <c r="I3">
        <v>1</v>
      </c>
      <c r="J3">
        <v>1</v>
      </c>
      <c r="K3">
        <v>1971</v>
      </c>
      <c r="L3">
        <v>17</v>
      </c>
      <c r="M3">
        <v>0</v>
      </c>
      <c r="N3">
        <v>1</v>
      </c>
      <c r="O3">
        <v>0</v>
      </c>
      <c r="Q3">
        <v>0</v>
      </c>
      <c r="R3">
        <v>0</v>
      </c>
      <c r="S3">
        <v>0</v>
      </c>
      <c r="T3">
        <v>0</v>
      </c>
      <c r="U3">
        <v>38</v>
      </c>
      <c r="V3">
        <v>39</v>
      </c>
      <c r="W3">
        <v>48</v>
      </c>
      <c r="X3">
        <v>61</v>
      </c>
      <c r="Y3">
        <v>0</v>
      </c>
      <c r="Z3">
        <v>0</v>
      </c>
      <c r="AA3">
        <v>0</v>
      </c>
      <c r="AB3">
        <v>0</v>
      </c>
      <c r="AC3">
        <v>21</v>
      </c>
      <c r="AD3">
        <v>22</v>
      </c>
      <c r="AE3">
        <v>31</v>
      </c>
      <c r="AF3">
        <v>44</v>
      </c>
      <c r="AG3" t="s">
        <v>2532</v>
      </c>
    </row>
    <row r="4" spans="1:33" x14ac:dyDescent="0.25">
      <c r="A4" t="s">
        <v>154</v>
      </c>
      <c r="B4" t="s">
        <v>155</v>
      </c>
      <c r="C4" t="s">
        <v>5</v>
      </c>
      <c r="D4">
        <v>1954</v>
      </c>
      <c r="E4" t="s">
        <v>156</v>
      </c>
      <c r="F4" t="s">
        <v>92</v>
      </c>
      <c r="G4">
        <v>0</v>
      </c>
      <c r="H4">
        <v>0</v>
      </c>
      <c r="I4">
        <v>1</v>
      </c>
      <c r="J4">
        <v>1</v>
      </c>
      <c r="K4">
        <v>1973</v>
      </c>
      <c r="L4">
        <v>19</v>
      </c>
      <c r="M4">
        <v>0</v>
      </c>
      <c r="N4">
        <v>1</v>
      </c>
      <c r="O4">
        <v>0</v>
      </c>
      <c r="Q4">
        <v>0</v>
      </c>
      <c r="R4">
        <v>0</v>
      </c>
      <c r="S4">
        <v>29</v>
      </c>
      <c r="T4">
        <v>37</v>
      </c>
      <c r="U4">
        <v>0</v>
      </c>
      <c r="V4">
        <v>0</v>
      </c>
      <c r="W4">
        <v>61</v>
      </c>
      <c r="X4">
        <v>61</v>
      </c>
      <c r="Y4">
        <v>0</v>
      </c>
      <c r="Z4">
        <v>0</v>
      </c>
      <c r="AA4">
        <v>10</v>
      </c>
      <c r="AB4">
        <v>18</v>
      </c>
      <c r="AC4">
        <v>0</v>
      </c>
      <c r="AD4">
        <v>0</v>
      </c>
      <c r="AE4">
        <v>42</v>
      </c>
      <c r="AF4">
        <v>42</v>
      </c>
      <c r="AG4" t="s">
        <v>2093</v>
      </c>
    </row>
    <row r="5" spans="1:33" x14ac:dyDescent="0.25">
      <c r="A5" t="s">
        <v>1598</v>
      </c>
      <c r="B5" t="s">
        <v>1599</v>
      </c>
      <c r="C5" t="s">
        <v>5</v>
      </c>
      <c r="D5">
        <v>1957</v>
      </c>
      <c r="E5" t="s">
        <v>21</v>
      </c>
      <c r="F5" t="s">
        <v>75</v>
      </c>
      <c r="G5">
        <v>0</v>
      </c>
      <c r="H5">
        <v>1</v>
      </c>
      <c r="I5">
        <v>1</v>
      </c>
      <c r="J5">
        <v>0</v>
      </c>
      <c r="K5">
        <v>1976</v>
      </c>
      <c r="L5">
        <v>19</v>
      </c>
      <c r="M5">
        <v>0</v>
      </c>
      <c r="N5">
        <v>0</v>
      </c>
      <c r="O5">
        <v>0</v>
      </c>
      <c r="Q5">
        <v>0</v>
      </c>
      <c r="R5">
        <v>26</v>
      </c>
      <c r="S5">
        <v>26</v>
      </c>
      <c r="T5">
        <v>29</v>
      </c>
      <c r="U5">
        <v>35</v>
      </c>
      <c r="V5">
        <v>42</v>
      </c>
      <c r="W5">
        <v>56</v>
      </c>
      <c r="X5">
        <v>60</v>
      </c>
      <c r="Y5">
        <v>0</v>
      </c>
      <c r="Z5">
        <v>7</v>
      </c>
      <c r="AA5">
        <v>7</v>
      </c>
      <c r="AB5">
        <v>10</v>
      </c>
      <c r="AC5">
        <v>16</v>
      </c>
      <c r="AD5">
        <v>23</v>
      </c>
      <c r="AE5">
        <v>37</v>
      </c>
      <c r="AF5">
        <v>41</v>
      </c>
      <c r="AG5" t="s">
        <v>2220</v>
      </c>
    </row>
    <row r="6" spans="1:33" x14ac:dyDescent="0.25">
      <c r="A6" t="s">
        <v>790</v>
      </c>
      <c r="B6" t="s">
        <v>791</v>
      </c>
      <c r="C6" t="s">
        <v>5</v>
      </c>
      <c r="D6">
        <v>1955</v>
      </c>
      <c r="E6" t="s">
        <v>21</v>
      </c>
      <c r="F6" t="s">
        <v>61</v>
      </c>
      <c r="G6">
        <v>0</v>
      </c>
      <c r="H6">
        <v>1</v>
      </c>
      <c r="I6">
        <v>1</v>
      </c>
      <c r="J6">
        <v>1</v>
      </c>
      <c r="K6">
        <v>1973</v>
      </c>
      <c r="L6">
        <v>18</v>
      </c>
      <c r="M6">
        <v>1</v>
      </c>
      <c r="N6">
        <v>0</v>
      </c>
      <c r="O6">
        <v>0</v>
      </c>
      <c r="Q6">
        <v>0</v>
      </c>
      <c r="R6">
        <v>0</v>
      </c>
      <c r="S6">
        <v>0</v>
      </c>
      <c r="T6">
        <v>28</v>
      </c>
      <c r="U6">
        <v>38</v>
      </c>
      <c r="V6">
        <v>47</v>
      </c>
      <c r="W6">
        <v>52</v>
      </c>
      <c r="X6">
        <v>60</v>
      </c>
      <c r="Y6">
        <v>0</v>
      </c>
      <c r="Z6">
        <v>0</v>
      </c>
      <c r="AA6">
        <v>0</v>
      </c>
      <c r="AB6">
        <v>10</v>
      </c>
      <c r="AC6">
        <v>20</v>
      </c>
      <c r="AD6">
        <v>29</v>
      </c>
      <c r="AE6">
        <v>34</v>
      </c>
      <c r="AF6">
        <v>42</v>
      </c>
      <c r="AG6" t="s">
        <v>2139</v>
      </c>
    </row>
    <row r="7" spans="1:33" x14ac:dyDescent="0.25">
      <c r="A7" t="s">
        <v>762</v>
      </c>
      <c r="B7" t="s">
        <v>763</v>
      </c>
      <c r="C7" t="s">
        <v>5</v>
      </c>
      <c r="D7">
        <v>1956</v>
      </c>
      <c r="E7" t="s">
        <v>21</v>
      </c>
      <c r="F7" t="s">
        <v>29</v>
      </c>
      <c r="G7">
        <v>0</v>
      </c>
      <c r="H7">
        <v>1</v>
      </c>
      <c r="I7">
        <v>1</v>
      </c>
      <c r="J7">
        <v>1</v>
      </c>
      <c r="K7">
        <v>1974</v>
      </c>
      <c r="L7">
        <v>18</v>
      </c>
      <c r="M7">
        <v>0</v>
      </c>
      <c r="N7">
        <v>1</v>
      </c>
      <c r="O7">
        <v>0</v>
      </c>
      <c r="Q7">
        <v>0</v>
      </c>
      <c r="R7">
        <v>0</v>
      </c>
      <c r="S7">
        <v>0</v>
      </c>
      <c r="T7">
        <v>35</v>
      </c>
      <c r="U7">
        <v>0</v>
      </c>
      <c r="V7">
        <v>44</v>
      </c>
      <c r="W7">
        <v>54</v>
      </c>
      <c r="X7">
        <v>60</v>
      </c>
      <c r="Y7">
        <v>0</v>
      </c>
      <c r="Z7">
        <v>0</v>
      </c>
      <c r="AA7">
        <v>0</v>
      </c>
      <c r="AB7">
        <v>17</v>
      </c>
      <c r="AC7">
        <v>0</v>
      </c>
      <c r="AD7">
        <v>26</v>
      </c>
      <c r="AE7">
        <v>36</v>
      </c>
      <c r="AF7">
        <v>42</v>
      </c>
      <c r="AG7" t="s">
        <v>2500</v>
      </c>
    </row>
    <row r="8" spans="1:33" x14ac:dyDescent="0.25">
      <c r="A8" t="s">
        <v>1620</v>
      </c>
      <c r="B8" t="s">
        <v>1621</v>
      </c>
      <c r="C8" t="s">
        <v>5</v>
      </c>
      <c r="D8">
        <v>1955</v>
      </c>
      <c r="E8" t="s">
        <v>21</v>
      </c>
      <c r="F8" t="s">
        <v>29</v>
      </c>
      <c r="G8">
        <v>0</v>
      </c>
      <c r="H8">
        <v>1</v>
      </c>
      <c r="I8">
        <v>1</v>
      </c>
      <c r="J8">
        <v>0</v>
      </c>
      <c r="K8">
        <v>1973</v>
      </c>
      <c r="L8">
        <v>18</v>
      </c>
      <c r="M8">
        <v>0</v>
      </c>
      <c r="N8">
        <v>1</v>
      </c>
      <c r="O8">
        <v>1</v>
      </c>
      <c r="Q8">
        <v>0</v>
      </c>
      <c r="R8">
        <v>0</v>
      </c>
      <c r="S8">
        <v>0</v>
      </c>
      <c r="T8">
        <v>18</v>
      </c>
      <c r="U8">
        <v>36</v>
      </c>
      <c r="V8">
        <v>0</v>
      </c>
      <c r="W8">
        <v>40</v>
      </c>
      <c r="X8">
        <v>60</v>
      </c>
      <c r="Y8">
        <v>0</v>
      </c>
      <c r="Z8">
        <v>0</v>
      </c>
      <c r="AA8">
        <v>0</v>
      </c>
      <c r="AB8">
        <v>0</v>
      </c>
      <c r="AC8">
        <v>18</v>
      </c>
      <c r="AD8">
        <v>0</v>
      </c>
      <c r="AE8">
        <v>22</v>
      </c>
      <c r="AF8">
        <v>42</v>
      </c>
      <c r="AG8" t="s">
        <v>2209</v>
      </c>
    </row>
    <row r="9" spans="1:33" x14ac:dyDescent="0.25">
      <c r="A9" t="s">
        <v>133</v>
      </c>
      <c r="B9" t="s">
        <v>134</v>
      </c>
      <c r="C9" t="s">
        <v>5</v>
      </c>
      <c r="D9">
        <v>1954</v>
      </c>
      <c r="E9" t="s">
        <v>21</v>
      </c>
      <c r="F9" t="s">
        <v>79</v>
      </c>
      <c r="G9">
        <v>0</v>
      </c>
      <c r="H9">
        <v>1</v>
      </c>
      <c r="I9">
        <v>1</v>
      </c>
      <c r="J9">
        <v>1</v>
      </c>
      <c r="K9">
        <v>1977</v>
      </c>
      <c r="L9">
        <v>23</v>
      </c>
      <c r="M9">
        <v>0</v>
      </c>
      <c r="N9">
        <v>1</v>
      </c>
      <c r="O9">
        <v>0</v>
      </c>
      <c r="Q9">
        <v>0</v>
      </c>
      <c r="R9">
        <v>29</v>
      </c>
      <c r="S9">
        <v>0</v>
      </c>
      <c r="T9">
        <v>0</v>
      </c>
      <c r="U9">
        <v>0</v>
      </c>
      <c r="V9">
        <v>39</v>
      </c>
      <c r="W9">
        <v>0</v>
      </c>
      <c r="X9">
        <v>60</v>
      </c>
      <c r="Y9">
        <v>0</v>
      </c>
      <c r="Z9">
        <v>6</v>
      </c>
      <c r="AA9">
        <v>0</v>
      </c>
      <c r="AB9">
        <v>0</v>
      </c>
      <c r="AC9">
        <v>0</v>
      </c>
      <c r="AD9">
        <v>16</v>
      </c>
      <c r="AE9">
        <v>0</v>
      </c>
      <c r="AF9">
        <v>37</v>
      </c>
      <c r="AG9" t="s">
        <v>2175</v>
      </c>
    </row>
    <row r="10" spans="1:33" x14ac:dyDescent="0.25">
      <c r="A10" t="s">
        <v>1482</v>
      </c>
      <c r="B10" t="s">
        <v>1483</v>
      </c>
      <c r="C10" t="s">
        <v>5</v>
      </c>
      <c r="D10">
        <v>1956</v>
      </c>
      <c r="E10" t="s">
        <v>21</v>
      </c>
      <c r="F10" t="s">
        <v>92</v>
      </c>
      <c r="G10">
        <v>0</v>
      </c>
      <c r="H10">
        <v>1</v>
      </c>
      <c r="I10">
        <v>1</v>
      </c>
      <c r="J10">
        <v>1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39</v>
      </c>
      <c r="W10">
        <v>60</v>
      </c>
      <c r="X10">
        <v>60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39</v>
      </c>
      <c r="AE10">
        <v>60</v>
      </c>
      <c r="AF10">
        <v>60</v>
      </c>
      <c r="AG10" t="s">
        <v>2470</v>
      </c>
    </row>
    <row r="11" spans="1:33" x14ac:dyDescent="0.25">
      <c r="A11" t="s">
        <v>162</v>
      </c>
      <c r="B11" t="s">
        <v>163</v>
      </c>
      <c r="C11" t="s">
        <v>5</v>
      </c>
      <c r="D11">
        <v>1957</v>
      </c>
      <c r="E11" t="s">
        <v>21</v>
      </c>
      <c r="F11" t="s">
        <v>92</v>
      </c>
      <c r="G11">
        <v>0</v>
      </c>
      <c r="H11">
        <v>1</v>
      </c>
      <c r="I11">
        <v>1</v>
      </c>
      <c r="J11">
        <v>1</v>
      </c>
      <c r="K11">
        <v>1975</v>
      </c>
      <c r="L11">
        <v>18</v>
      </c>
      <c r="M11">
        <v>1</v>
      </c>
      <c r="N11">
        <v>1</v>
      </c>
      <c r="O11">
        <v>1</v>
      </c>
      <c r="Q11">
        <v>0</v>
      </c>
      <c r="R11">
        <v>0</v>
      </c>
      <c r="S11">
        <v>28</v>
      </c>
      <c r="T11">
        <v>30</v>
      </c>
      <c r="U11">
        <v>37</v>
      </c>
      <c r="V11">
        <v>43</v>
      </c>
      <c r="W11">
        <v>49</v>
      </c>
      <c r="X11">
        <v>59</v>
      </c>
      <c r="Y11">
        <v>0</v>
      </c>
      <c r="Z11">
        <v>0</v>
      </c>
      <c r="AA11">
        <v>10</v>
      </c>
      <c r="AB11">
        <v>12</v>
      </c>
      <c r="AC11">
        <v>19</v>
      </c>
      <c r="AD11">
        <v>25</v>
      </c>
      <c r="AE11">
        <v>31</v>
      </c>
      <c r="AF11">
        <v>41</v>
      </c>
      <c r="AG11" t="s">
        <v>2222</v>
      </c>
    </row>
    <row r="12" spans="1:33" x14ac:dyDescent="0.25">
      <c r="A12" t="s">
        <v>1056</v>
      </c>
      <c r="B12" t="s">
        <v>1057</v>
      </c>
      <c r="C12" t="s">
        <v>5</v>
      </c>
      <c r="D12">
        <v>1957</v>
      </c>
      <c r="E12" t="s">
        <v>21</v>
      </c>
      <c r="F12" t="s">
        <v>120</v>
      </c>
      <c r="G12">
        <v>1</v>
      </c>
      <c r="H12">
        <v>1</v>
      </c>
      <c r="I12">
        <v>1</v>
      </c>
      <c r="J12">
        <v>0</v>
      </c>
      <c r="K12">
        <v>1975</v>
      </c>
      <c r="L12">
        <v>18</v>
      </c>
      <c r="M12">
        <v>0</v>
      </c>
      <c r="N12">
        <v>1</v>
      </c>
      <c r="O12">
        <v>0</v>
      </c>
      <c r="Q12">
        <v>0</v>
      </c>
      <c r="R12">
        <v>28</v>
      </c>
      <c r="S12">
        <v>0</v>
      </c>
      <c r="T12">
        <v>30</v>
      </c>
      <c r="U12">
        <v>38</v>
      </c>
      <c r="V12">
        <v>41</v>
      </c>
      <c r="W12">
        <v>47</v>
      </c>
      <c r="X12">
        <v>59</v>
      </c>
      <c r="Y12">
        <v>0</v>
      </c>
      <c r="Z12">
        <v>10</v>
      </c>
      <c r="AA12">
        <v>0</v>
      </c>
      <c r="AB12">
        <v>12</v>
      </c>
      <c r="AC12">
        <v>20</v>
      </c>
      <c r="AD12">
        <v>23</v>
      </c>
      <c r="AE12">
        <v>29</v>
      </c>
      <c r="AF12">
        <v>41</v>
      </c>
      <c r="AG12" t="s">
        <v>2027</v>
      </c>
    </row>
    <row r="13" spans="1:33" x14ac:dyDescent="0.25">
      <c r="A13" t="s">
        <v>822</v>
      </c>
      <c r="B13" t="s">
        <v>823</v>
      </c>
      <c r="C13" t="s">
        <v>5</v>
      </c>
      <c r="D13">
        <v>1957</v>
      </c>
      <c r="E13" t="s">
        <v>21</v>
      </c>
      <c r="F13" t="s">
        <v>29</v>
      </c>
      <c r="G13">
        <v>1</v>
      </c>
      <c r="H13">
        <v>1</v>
      </c>
      <c r="I13">
        <v>1</v>
      </c>
      <c r="J13">
        <v>1</v>
      </c>
      <c r="K13">
        <v>1974</v>
      </c>
      <c r="L13">
        <v>17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41</v>
      </c>
      <c r="V13">
        <v>46</v>
      </c>
      <c r="W13">
        <v>54</v>
      </c>
      <c r="X13">
        <v>59</v>
      </c>
      <c r="Y13">
        <v>0</v>
      </c>
      <c r="Z13">
        <v>0</v>
      </c>
      <c r="AA13">
        <v>0</v>
      </c>
      <c r="AB13">
        <v>0</v>
      </c>
      <c r="AC13">
        <v>24</v>
      </c>
      <c r="AD13">
        <v>29</v>
      </c>
      <c r="AE13">
        <v>37</v>
      </c>
      <c r="AF13">
        <v>42</v>
      </c>
      <c r="AG13" t="s">
        <v>1980</v>
      </c>
    </row>
    <row r="14" spans="1:33" x14ac:dyDescent="0.25">
      <c r="A14" t="s">
        <v>1582</v>
      </c>
      <c r="B14" t="s">
        <v>1583</v>
      </c>
      <c r="C14" t="s">
        <v>5</v>
      </c>
      <c r="D14">
        <v>1959</v>
      </c>
      <c r="E14" t="s">
        <v>21</v>
      </c>
      <c r="F14" t="s">
        <v>92</v>
      </c>
      <c r="G14">
        <v>0</v>
      </c>
      <c r="H14">
        <v>1</v>
      </c>
      <c r="I14">
        <v>1</v>
      </c>
      <c r="J14">
        <v>0</v>
      </c>
      <c r="K14">
        <v>1976</v>
      </c>
      <c r="L14">
        <v>17</v>
      </c>
      <c r="M14">
        <v>0</v>
      </c>
      <c r="N14">
        <v>1</v>
      </c>
      <c r="O14">
        <v>1</v>
      </c>
      <c r="Q14">
        <v>0</v>
      </c>
      <c r="R14">
        <v>0</v>
      </c>
      <c r="S14">
        <v>33</v>
      </c>
      <c r="T14">
        <v>0</v>
      </c>
      <c r="U14">
        <v>0</v>
      </c>
      <c r="V14">
        <v>45</v>
      </c>
      <c r="W14">
        <v>52</v>
      </c>
      <c r="X14">
        <v>59</v>
      </c>
      <c r="Y14">
        <v>0</v>
      </c>
      <c r="Z14">
        <v>0</v>
      </c>
      <c r="AA14">
        <v>16</v>
      </c>
      <c r="AB14">
        <v>0</v>
      </c>
      <c r="AC14">
        <v>0</v>
      </c>
      <c r="AD14">
        <v>28</v>
      </c>
      <c r="AE14">
        <v>35</v>
      </c>
      <c r="AF14">
        <v>42</v>
      </c>
      <c r="AG14" t="s">
        <v>2043</v>
      </c>
    </row>
    <row r="15" spans="1:33" x14ac:dyDescent="0.25">
      <c r="A15" t="s">
        <v>696</v>
      </c>
      <c r="B15" t="s">
        <v>697</v>
      </c>
      <c r="C15" t="s">
        <v>5</v>
      </c>
      <c r="D15">
        <v>1956</v>
      </c>
      <c r="E15" t="s">
        <v>21</v>
      </c>
      <c r="F15" t="s">
        <v>238</v>
      </c>
      <c r="G15">
        <v>0</v>
      </c>
      <c r="H15">
        <v>1</v>
      </c>
      <c r="I15">
        <v>1</v>
      </c>
      <c r="J15">
        <v>1</v>
      </c>
      <c r="K15">
        <v>1975</v>
      </c>
      <c r="L15">
        <v>19</v>
      </c>
      <c r="M15">
        <v>0</v>
      </c>
      <c r="N15">
        <v>1</v>
      </c>
      <c r="O15">
        <v>0</v>
      </c>
      <c r="Q15">
        <v>0</v>
      </c>
      <c r="R15">
        <v>0</v>
      </c>
      <c r="S15">
        <v>29</v>
      </c>
      <c r="T15">
        <v>34</v>
      </c>
      <c r="U15">
        <v>40</v>
      </c>
      <c r="V15">
        <v>45</v>
      </c>
      <c r="W15">
        <v>48</v>
      </c>
      <c r="X15">
        <v>58</v>
      </c>
      <c r="Y15">
        <v>0</v>
      </c>
      <c r="Z15">
        <v>0</v>
      </c>
      <c r="AA15">
        <v>10</v>
      </c>
      <c r="AB15">
        <v>15</v>
      </c>
      <c r="AC15">
        <v>21</v>
      </c>
      <c r="AD15">
        <v>26</v>
      </c>
      <c r="AE15">
        <v>29</v>
      </c>
      <c r="AF15">
        <v>39</v>
      </c>
      <c r="AG15" t="s">
        <v>2219</v>
      </c>
    </row>
    <row r="16" spans="1:33" x14ac:dyDescent="0.25">
      <c r="A16" t="s">
        <v>1203</v>
      </c>
      <c r="B16" t="s">
        <v>1204</v>
      </c>
      <c r="C16" t="s">
        <v>5</v>
      </c>
      <c r="D16">
        <v>1958</v>
      </c>
      <c r="E16" t="s">
        <v>21</v>
      </c>
      <c r="F16" t="s">
        <v>249</v>
      </c>
      <c r="G16">
        <v>0</v>
      </c>
      <c r="H16">
        <v>1</v>
      </c>
      <c r="I16">
        <v>1</v>
      </c>
      <c r="J16">
        <v>1</v>
      </c>
      <c r="K16">
        <v>1981</v>
      </c>
      <c r="L16">
        <v>23</v>
      </c>
      <c r="M16">
        <v>0</v>
      </c>
      <c r="N16">
        <v>1</v>
      </c>
      <c r="O16">
        <v>0</v>
      </c>
      <c r="Q16">
        <v>26</v>
      </c>
      <c r="R16">
        <v>0</v>
      </c>
      <c r="S16">
        <v>29</v>
      </c>
      <c r="T16">
        <v>31</v>
      </c>
      <c r="U16">
        <v>0</v>
      </c>
      <c r="V16">
        <v>43</v>
      </c>
      <c r="W16">
        <v>55</v>
      </c>
      <c r="X16">
        <v>58</v>
      </c>
      <c r="Y16">
        <v>3</v>
      </c>
      <c r="Z16">
        <v>0</v>
      </c>
      <c r="AA16">
        <v>6</v>
      </c>
      <c r="AB16">
        <v>8</v>
      </c>
      <c r="AC16">
        <v>0</v>
      </c>
      <c r="AD16">
        <v>20</v>
      </c>
      <c r="AE16">
        <v>32</v>
      </c>
      <c r="AF16">
        <v>35</v>
      </c>
      <c r="AG16" t="s">
        <v>2231</v>
      </c>
    </row>
    <row r="17" spans="1:33" x14ac:dyDescent="0.25">
      <c r="A17" t="s">
        <v>207</v>
      </c>
      <c r="B17" t="s">
        <v>208</v>
      </c>
      <c r="C17" t="s">
        <v>25</v>
      </c>
      <c r="D17">
        <v>1959</v>
      </c>
      <c r="E17" t="s">
        <v>209</v>
      </c>
      <c r="F17" t="s">
        <v>188</v>
      </c>
      <c r="G17">
        <v>0</v>
      </c>
      <c r="H17">
        <v>1</v>
      </c>
      <c r="I17">
        <v>1</v>
      </c>
      <c r="J17">
        <v>1</v>
      </c>
      <c r="K17">
        <v>1977</v>
      </c>
      <c r="L17">
        <v>18</v>
      </c>
      <c r="M17">
        <v>0</v>
      </c>
      <c r="N17">
        <v>0</v>
      </c>
      <c r="O17">
        <v>0</v>
      </c>
      <c r="Q17">
        <v>0</v>
      </c>
      <c r="R17">
        <v>0</v>
      </c>
      <c r="S17">
        <v>23</v>
      </c>
      <c r="T17">
        <v>34</v>
      </c>
      <c r="U17">
        <v>0</v>
      </c>
      <c r="V17">
        <v>42</v>
      </c>
      <c r="W17">
        <v>48</v>
      </c>
      <c r="X17">
        <v>58</v>
      </c>
      <c r="Y17">
        <v>0</v>
      </c>
      <c r="Z17">
        <v>0</v>
      </c>
      <c r="AA17">
        <v>5</v>
      </c>
      <c r="AB17">
        <v>16</v>
      </c>
      <c r="AC17">
        <v>0</v>
      </c>
      <c r="AD17">
        <v>24</v>
      </c>
      <c r="AE17">
        <v>30</v>
      </c>
      <c r="AF17">
        <v>40</v>
      </c>
      <c r="AG17">
        <v>0</v>
      </c>
    </row>
    <row r="18" spans="1:33" x14ac:dyDescent="0.25">
      <c r="A18" t="s">
        <v>1153</v>
      </c>
      <c r="B18" t="s">
        <v>1154</v>
      </c>
      <c r="C18" t="s">
        <v>5</v>
      </c>
      <c r="D18">
        <v>1960</v>
      </c>
      <c r="E18" t="s">
        <v>21</v>
      </c>
      <c r="F18" t="s">
        <v>120</v>
      </c>
      <c r="G18">
        <v>1</v>
      </c>
      <c r="H18">
        <v>1</v>
      </c>
      <c r="I18">
        <v>1</v>
      </c>
      <c r="J18">
        <v>1</v>
      </c>
      <c r="K18">
        <v>1983</v>
      </c>
      <c r="L18">
        <v>23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T18">
        <v>27</v>
      </c>
      <c r="U18">
        <v>41</v>
      </c>
      <c r="V18">
        <v>43</v>
      </c>
      <c r="W18">
        <v>51</v>
      </c>
      <c r="X18">
        <v>58</v>
      </c>
      <c r="Y18">
        <v>0</v>
      </c>
      <c r="Z18">
        <v>0</v>
      </c>
      <c r="AA18">
        <v>0</v>
      </c>
      <c r="AB18">
        <v>4</v>
      </c>
      <c r="AC18">
        <v>18</v>
      </c>
      <c r="AD18">
        <v>20</v>
      </c>
      <c r="AE18">
        <v>28</v>
      </c>
      <c r="AF18">
        <v>35</v>
      </c>
      <c r="AG18" t="s">
        <v>2028</v>
      </c>
    </row>
    <row r="19" spans="1:33" x14ac:dyDescent="0.25">
      <c r="A19" t="s">
        <v>293</v>
      </c>
      <c r="B19" t="s">
        <v>294</v>
      </c>
      <c r="C19" t="s">
        <v>5</v>
      </c>
      <c r="D19">
        <v>1955</v>
      </c>
      <c r="E19" t="s">
        <v>21</v>
      </c>
      <c r="F19" t="s">
        <v>75</v>
      </c>
      <c r="G19">
        <v>0</v>
      </c>
      <c r="H19">
        <v>1</v>
      </c>
      <c r="I19">
        <v>1</v>
      </c>
      <c r="J19">
        <v>1</v>
      </c>
      <c r="K19">
        <v>1973</v>
      </c>
      <c r="L19">
        <v>18</v>
      </c>
      <c r="M19">
        <v>1</v>
      </c>
      <c r="N19">
        <v>1</v>
      </c>
      <c r="O19">
        <v>0</v>
      </c>
      <c r="Q19">
        <v>0</v>
      </c>
      <c r="R19">
        <v>0</v>
      </c>
      <c r="S19">
        <v>0</v>
      </c>
      <c r="T19">
        <v>30</v>
      </c>
      <c r="U19">
        <v>0</v>
      </c>
      <c r="V19">
        <v>43</v>
      </c>
      <c r="W19">
        <v>49</v>
      </c>
      <c r="X19">
        <v>58</v>
      </c>
      <c r="Y19">
        <v>0</v>
      </c>
      <c r="Z19">
        <v>0</v>
      </c>
      <c r="AA19">
        <v>0</v>
      </c>
      <c r="AB19">
        <v>12</v>
      </c>
      <c r="AC19">
        <v>0</v>
      </c>
      <c r="AD19">
        <v>25</v>
      </c>
      <c r="AE19">
        <v>31</v>
      </c>
      <c r="AF19">
        <v>40</v>
      </c>
      <c r="AG19" t="s">
        <v>2092</v>
      </c>
    </row>
    <row r="20" spans="1:33" x14ac:dyDescent="0.25">
      <c r="A20" t="s">
        <v>588</v>
      </c>
      <c r="B20" t="s">
        <v>589</v>
      </c>
      <c r="C20" t="s">
        <v>5</v>
      </c>
      <c r="D20">
        <v>1960</v>
      </c>
      <c r="E20" t="s">
        <v>21</v>
      </c>
      <c r="F20" t="s">
        <v>249</v>
      </c>
      <c r="G20">
        <v>0</v>
      </c>
      <c r="H20">
        <v>1</v>
      </c>
      <c r="I20">
        <v>1</v>
      </c>
      <c r="J20">
        <v>0</v>
      </c>
      <c r="K20">
        <v>1982</v>
      </c>
      <c r="L20">
        <v>22</v>
      </c>
      <c r="M20">
        <v>0</v>
      </c>
      <c r="N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45</v>
      </c>
      <c r="W20">
        <v>48</v>
      </c>
      <c r="X20">
        <v>58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23</v>
      </c>
      <c r="AE20">
        <v>26</v>
      </c>
      <c r="AF20">
        <v>36</v>
      </c>
      <c r="AG20" t="s">
        <v>2183</v>
      </c>
    </row>
    <row r="21" spans="1:33" x14ac:dyDescent="0.25">
      <c r="A21" t="s">
        <v>872</v>
      </c>
      <c r="B21" t="s">
        <v>873</v>
      </c>
      <c r="C21" t="s">
        <v>5</v>
      </c>
      <c r="D21">
        <v>1959</v>
      </c>
      <c r="E21" t="s">
        <v>21</v>
      </c>
      <c r="F21" t="s">
        <v>75</v>
      </c>
      <c r="G21">
        <v>0</v>
      </c>
      <c r="H21">
        <v>1</v>
      </c>
      <c r="I21">
        <v>1</v>
      </c>
      <c r="J21">
        <v>1</v>
      </c>
      <c r="K21">
        <v>1976</v>
      </c>
      <c r="L21">
        <v>17</v>
      </c>
      <c r="M21">
        <v>1</v>
      </c>
      <c r="N21">
        <v>0</v>
      </c>
      <c r="O21">
        <v>0</v>
      </c>
      <c r="Q21">
        <v>0</v>
      </c>
      <c r="R21">
        <v>25</v>
      </c>
      <c r="S21">
        <v>27</v>
      </c>
      <c r="T21">
        <v>30</v>
      </c>
      <c r="U21">
        <v>32</v>
      </c>
      <c r="V21">
        <v>37</v>
      </c>
      <c r="W21">
        <v>50</v>
      </c>
      <c r="X21">
        <v>57</v>
      </c>
      <c r="Y21">
        <v>0</v>
      </c>
      <c r="Z21">
        <v>8</v>
      </c>
      <c r="AA21">
        <v>10</v>
      </c>
      <c r="AB21">
        <v>13</v>
      </c>
      <c r="AC21">
        <v>15</v>
      </c>
      <c r="AD21">
        <v>20</v>
      </c>
      <c r="AE21">
        <v>33</v>
      </c>
      <c r="AF21">
        <v>40</v>
      </c>
      <c r="AG21" t="s">
        <v>2228</v>
      </c>
    </row>
    <row r="22" spans="1:33" x14ac:dyDescent="0.25">
      <c r="A22" t="s">
        <v>776</v>
      </c>
      <c r="B22" t="s">
        <v>777</v>
      </c>
      <c r="C22" t="s">
        <v>5</v>
      </c>
      <c r="D22">
        <v>1962</v>
      </c>
      <c r="E22" t="s">
        <v>21</v>
      </c>
      <c r="F22" t="s">
        <v>61</v>
      </c>
      <c r="G22">
        <v>1</v>
      </c>
      <c r="H22">
        <v>1</v>
      </c>
      <c r="I22">
        <v>1</v>
      </c>
      <c r="J22">
        <v>1</v>
      </c>
      <c r="K22">
        <v>1982</v>
      </c>
      <c r="L22">
        <v>20</v>
      </c>
      <c r="M22">
        <v>0</v>
      </c>
      <c r="N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43</v>
      </c>
      <c r="W22">
        <v>53</v>
      </c>
      <c r="X22">
        <v>57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23</v>
      </c>
      <c r="AE22">
        <v>33</v>
      </c>
      <c r="AF22">
        <v>37</v>
      </c>
      <c r="AG22" t="s">
        <v>2537</v>
      </c>
    </row>
    <row r="23" spans="1:33" x14ac:dyDescent="0.25">
      <c r="A23" t="s">
        <v>940</v>
      </c>
      <c r="B23" t="s">
        <v>941</v>
      </c>
      <c r="C23" t="s">
        <v>5</v>
      </c>
      <c r="D23">
        <v>1959</v>
      </c>
      <c r="E23" t="s">
        <v>21</v>
      </c>
      <c r="F23" t="s">
        <v>29</v>
      </c>
      <c r="G23">
        <v>1</v>
      </c>
      <c r="H23">
        <v>1</v>
      </c>
      <c r="I23">
        <v>1</v>
      </c>
      <c r="J23">
        <v>0</v>
      </c>
      <c r="K23">
        <v>1988</v>
      </c>
      <c r="L23">
        <v>29</v>
      </c>
      <c r="M23">
        <v>0</v>
      </c>
      <c r="N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37</v>
      </c>
      <c r="W23">
        <v>54</v>
      </c>
      <c r="X23">
        <v>57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8</v>
      </c>
      <c r="AE23">
        <v>25</v>
      </c>
      <c r="AF23">
        <v>28</v>
      </c>
      <c r="AG23">
        <v>0</v>
      </c>
    </row>
    <row r="24" spans="1:33" x14ac:dyDescent="0.25">
      <c r="A24" t="s">
        <v>1491</v>
      </c>
      <c r="B24" t="s">
        <v>1492</v>
      </c>
      <c r="C24" t="s">
        <v>5</v>
      </c>
      <c r="D24">
        <v>1961</v>
      </c>
      <c r="E24" t="s">
        <v>21</v>
      </c>
      <c r="F24" t="s">
        <v>79</v>
      </c>
      <c r="G24">
        <v>1</v>
      </c>
      <c r="H24">
        <v>1</v>
      </c>
      <c r="I24">
        <v>1</v>
      </c>
      <c r="J24">
        <v>0</v>
      </c>
      <c r="K24">
        <v>1982</v>
      </c>
      <c r="L24">
        <v>21</v>
      </c>
      <c r="M24">
        <v>0</v>
      </c>
      <c r="N24">
        <v>0</v>
      </c>
      <c r="O24">
        <v>0</v>
      </c>
      <c r="Q24">
        <v>0</v>
      </c>
      <c r="R24">
        <v>27</v>
      </c>
      <c r="S24">
        <v>31</v>
      </c>
      <c r="T24">
        <v>36</v>
      </c>
      <c r="U24">
        <v>0</v>
      </c>
      <c r="V24">
        <v>47</v>
      </c>
      <c r="W24">
        <v>49</v>
      </c>
      <c r="X24">
        <v>56</v>
      </c>
      <c r="Y24">
        <v>0</v>
      </c>
      <c r="Z24">
        <v>6</v>
      </c>
      <c r="AA24">
        <v>10</v>
      </c>
      <c r="AB24">
        <v>15</v>
      </c>
      <c r="AC24">
        <v>0</v>
      </c>
      <c r="AD24">
        <v>26</v>
      </c>
      <c r="AE24">
        <v>28</v>
      </c>
      <c r="AF24">
        <v>35</v>
      </c>
      <c r="AG24" t="s">
        <v>2055</v>
      </c>
    </row>
    <row r="25" spans="1:33" x14ac:dyDescent="0.25">
      <c r="A25" t="s">
        <v>631</v>
      </c>
      <c r="B25" t="s">
        <v>632</v>
      </c>
      <c r="C25" t="s">
        <v>5</v>
      </c>
      <c r="D25">
        <v>1964</v>
      </c>
      <c r="E25" t="s">
        <v>21</v>
      </c>
      <c r="F25" t="s">
        <v>92</v>
      </c>
      <c r="G25">
        <v>0</v>
      </c>
      <c r="H25">
        <v>1</v>
      </c>
      <c r="I25">
        <v>1</v>
      </c>
      <c r="J25">
        <v>1</v>
      </c>
      <c r="K25">
        <v>1989</v>
      </c>
      <c r="L25">
        <v>25</v>
      </c>
      <c r="M25">
        <v>0</v>
      </c>
      <c r="N25">
        <v>1</v>
      </c>
      <c r="O25">
        <v>0</v>
      </c>
      <c r="Q25">
        <v>0</v>
      </c>
      <c r="R25">
        <v>29</v>
      </c>
      <c r="S25">
        <v>30</v>
      </c>
      <c r="T25">
        <v>32</v>
      </c>
      <c r="U25">
        <v>0</v>
      </c>
      <c r="V25">
        <v>37</v>
      </c>
      <c r="W25">
        <v>52</v>
      </c>
      <c r="X25">
        <v>56</v>
      </c>
      <c r="Y25">
        <v>0</v>
      </c>
      <c r="Z25">
        <v>4</v>
      </c>
      <c r="AA25">
        <v>5</v>
      </c>
      <c r="AB25">
        <v>7</v>
      </c>
      <c r="AC25">
        <v>0</v>
      </c>
      <c r="AD25">
        <v>12</v>
      </c>
      <c r="AE25">
        <v>27</v>
      </c>
      <c r="AF25">
        <v>31</v>
      </c>
      <c r="AG25" t="s">
        <v>2451</v>
      </c>
    </row>
    <row r="26" spans="1:33" x14ac:dyDescent="0.25">
      <c r="A26" t="s">
        <v>1297</v>
      </c>
      <c r="B26" t="s">
        <v>1298</v>
      </c>
      <c r="C26" t="s">
        <v>5</v>
      </c>
      <c r="D26">
        <v>1960</v>
      </c>
      <c r="E26" t="s">
        <v>21</v>
      </c>
      <c r="F26" t="s">
        <v>286</v>
      </c>
      <c r="G26">
        <v>0</v>
      </c>
      <c r="H26">
        <v>1</v>
      </c>
      <c r="I26">
        <v>1</v>
      </c>
      <c r="J26">
        <v>1</v>
      </c>
      <c r="K26">
        <v>1983</v>
      </c>
      <c r="L26">
        <v>23</v>
      </c>
      <c r="M26">
        <v>0</v>
      </c>
      <c r="N26">
        <v>1</v>
      </c>
      <c r="O26">
        <v>0</v>
      </c>
      <c r="Q26">
        <v>0</v>
      </c>
      <c r="R26">
        <v>0</v>
      </c>
      <c r="S26">
        <v>23</v>
      </c>
      <c r="T26">
        <v>32</v>
      </c>
      <c r="U26">
        <v>0</v>
      </c>
      <c r="V26">
        <v>40</v>
      </c>
      <c r="W26">
        <v>40</v>
      </c>
      <c r="X26">
        <v>56</v>
      </c>
      <c r="Y26">
        <v>0</v>
      </c>
      <c r="Z26">
        <v>0</v>
      </c>
      <c r="AA26">
        <v>0</v>
      </c>
      <c r="AB26">
        <v>9</v>
      </c>
      <c r="AC26">
        <v>0</v>
      </c>
      <c r="AD26">
        <v>17</v>
      </c>
      <c r="AE26">
        <v>17</v>
      </c>
      <c r="AF26">
        <v>33</v>
      </c>
      <c r="AG26" t="s">
        <v>2204</v>
      </c>
    </row>
    <row r="27" spans="1:33" x14ac:dyDescent="0.25">
      <c r="A27" t="s">
        <v>819</v>
      </c>
      <c r="B27" t="s">
        <v>820</v>
      </c>
      <c r="C27" t="s">
        <v>5</v>
      </c>
      <c r="D27">
        <v>1962</v>
      </c>
      <c r="E27" t="s">
        <v>21</v>
      </c>
      <c r="F27" t="s">
        <v>100</v>
      </c>
      <c r="G27">
        <v>1</v>
      </c>
      <c r="H27">
        <v>1</v>
      </c>
      <c r="I27">
        <v>1</v>
      </c>
      <c r="J27">
        <v>1</v>
      </c>
      <c r="K27">
        <v>1983</v>
      </c>
      <c r="L27">
        <v>21</v>
      </c>
      <c r="M27">
        <v>0</v>
      </c>
      <c r="N27">
        <v>1</v>
      </c>
      <c r="O27">
        <v>0</v>
      </c>
      <c r="Q27">
        <v>0</v>
      </c>
      <c r="R27">
        <v>0</v>
      </c>
      <c r="S27">
        <v>21</v>
      </c>
      <c r="T27">
        <v>34</v>
      </c>
      <c r="U27">
        <v>36</v>
      </c>
      <c r="V27">
        <v>0</v>
      </c>
      <c r="W27">
        <v>55</v>
      </c>
      <c r="X27">
        <v>56</v>
      </c>
      <c r="Y27">
        <v>0</v>
      </c>
      <c r="Z27">
        <v>0</v>
      </c>
      <c r="AA27">
        <v>0</v>
      </c>
      <c r="AB27">
        <v>13</v>
      </c>
      <c r="AC27">
        <v>15</v>
      </c>
      <c r="AD27">
        <v>0</v>
      </c>
      <c r="AE27">
        <v>34</v>
      </c>
      <c r="AF27">
        <v>35</v>
      </c>
      <c r="AG27">
        <v>0</v>
      </c>
    </row>
    <row r="28" spans="1:33" x14ac:dyDescent="0.25">
      <c r="A28" t="s">
        <v>1155</v>
      </c>
      <c r="B28" t="s">
        <v>1156</v>
      </c>
      <c r="C28" t="s">
        <v>5</v>
      </c>
      <c r="D28">
        <v>1962</v>
      </c>
      <c r="E28" t="s">
        <v>21</v>
      </c>
      <c r="F28" t="s">
        <v>87</v>
      </c>
      <c r="G28">
        <v>1</v>
      </c>
      <c r="H28">
        <v>1</v>
      </c>
      <c r="I28">
        <v>1</v>
      </c>
      <c r="J28">
        <v>0</v>
      </c>
      <c r="K28">
        <v>1983</v>
      </c>
      <c r="L28">
        <v>21</v>
      </c>
      <c r="M28">
        <v>0</v>
      </c>
      <c r="N28">
        <v>0</v>
      </c>
      <c r="O28">
        <v>0</v>
      </c>
      <c r="Q28">
        <v>0</v>
      </c>
      <c r="R28">
        <v>25</v>
      </c>
      <c r="S28">
        <v>27</v>
      </c>
      <c r="T28">
        <v>28</v>
      </c>
      <c r="U28">
        <v>0</v>
      </c>
      <c r="V28">
        <v>0</v>
      </c>
      <c r="W28">
        <v>55</v>
      </c>
      <c r="X28">
        <v>55</v>
      </c>
      <c r="Y28">
        <v>0</v>
      </c>
      <c r="Z28">
        <v>4</v>
      </c>
      <c r="AA28">
        <v>6</v>
      </c>
      <c r="AB28">
        <v>7</v>
      </c>
      <c r="AC28">
        <v>0</v>
      </c>
      <c r="AD28">
        <v>0</v>
      </c>
      <c r="AE28">
        <v>34</v>
      </c>
      <c r="AF28">
        <v>34</v>
      </c>
      <c r="AG28" t="s">
        <v>2105</v>
      </c>
    </row>
    <row r="29" spans="1:33" x14ac:dyDescent="0.25">
      <c r="A29" t="s">
        <v>884</v>
      </c>
      <c r="B29" t="s">
        <v>885</v>
      </c>
      <c r="C29" t="s">
        <v>5</v>
      </c>
      <c r="D29">
        <v>1956</v>
      </c>
      <c r="E29" t="s">
        <v>21</v>
      </c>
      <c r="F29" t="s">
        <v>29</v>
      </c>
      <c r="G29">
        <v>0</v>
      </c>
      <c r="H29">
        <v>0</v>
      </c>
      <c r="I29">
        <v>1</v>
      </c>
      <c r="J29">
        <v>1</v>
      </c>
      <c r="K29">
        <v>1982</v>
      </c>
      <c r="L29">
        <v>26</v>
      </c>
      <c r="M29">
        <v>0</v>
      </c>
      <c r="N29">
        <v>0</v>
      </c>
      <c r="O29">
        <v>0</v>
      </c>
      <c r="Q29">
        <v>0</v>
      </c>
      <c r="R29">
        <v>0</v>
      </c>
      <c r="S29">
        <v>30</v>
      </c>
      <c r="T29">
        <v>0</v>
      </c>
      <c r="U29">
        <v>40</v>
      </c>
      <c r="V29">
        <v>0</v>
      </c>
      <c r="W29">
        <v>54</v>
      </c>
      <c r="X29">
        <v>55</v>
      </c>
      <c r="Y29">
        <v>0</v>
      </c>
      <c r="Z29">
        <v>0</v>
      </c>
      <c r="AA29">
        <v>4</v>
      </c>
      <c r="AB29">
        <v>0</v>
      </c>
      <c r="AC29">
        <v>14</v>
      </c>
      <c r="AD29">
        <v>0</v>
      </c>
      <c r="AE29">
        <v>28</v>
      </c>
      <c r="AF29">
        <v>29</v>
      </c>
      <c r="AG29" t="s">
        <v>2089</v>
      </c>
    </row>
    <row r="30" spans="1:33" x14ac:dyDescent="0.25">
      <c r="A30" t="s">
        <v>157</v>
      </c>
      <c r="B30" t="s">
        <v>158</v>
      </c>
      <c r="C30" t="s">
        <v>5</v>
      </c>
      <c r="D30">
        <v>1955</v>
      </c>
      <c r="E30" t="s">
        <v>21</v>
      </c>
      <c r="F30" t="s">
        <v>32</v>
      </c>
      <c r="G30">
        <v>1</v>
      </c>
      <c r="H30">
        <v>1</v>
      </c>
      <c r="I30">
        <v>1</v>
      </c>
      <c r="J30">
        <v>0</v>
      </c>
      <c r="K30">
        <v>1973</v>
      </c>
      <c r="L30">
        <v>18</v>
      </c>
      <c r="M30">
        <v>1</v>
      </c>
      <c r="N30">
        <v>1</v>
      </c>
      <c r="O30">
        <v>0</v>
      </c>
      <c r="Q30">
        <v>0</v>
      </c>
      <c r="R30">
        <v>0</v>
      </c>
      <c r="S30">
        <v>28</v>
      </c>
      <c r="T30">
        <v>33</v>
      </c>
      <c r="U30">
        <v>39</v>
      </c>
      <c r="V30">
        <v>41</v>
      </c>
      <c r="W30">
        <v>43</v>
      </c>
      <c r="X30">
        <v>54</v>
      </c>
      <c r="Y30">
        <v>0</v>
      </c>
      <c r="Z30">
        <v>0</v>
      </c>
      <c r="AA30">
        <v>10</v>
      </c>
      <c r="AB30">
        <v>15</v>
      </c>
      <c r="AC30">
        <v>21</v>
      </c>
      <c r="AD30">
        <v>23</v>
      </c>
      <c r="AE30">
        <v>25</v>
      </c>
      <c r="AF30">
        <v>36</v>
      </c>
      <c r="AG30" t="s">
        <v>2095</v>
      </c>
    </row>
    <row r="31" spans="1:33" x14ac:dyDescent="0.25">
      <c r="A31" t="s">
        <v>1217</v>
      </c>
      <c r="B31" t="s">
        <v>1218</v>
      </c>
      <c r="C31" t="s">
        <v>5</v>
      </c>
      <c r="D31">
        <v>1956</v>
      </c>
      <c r="E31" t="s">
        <v>21</v>
      </c>
      <c r="F31" t="s">
        <v>29</v>
      </c>
      <c r="G31">
        <v>0</v>
      </c>
      <c r="H31">
        <v>1</v>
      </c>
      <c r="I31">
        <v>1</v>
      </c>
      <c r="J31">
        <v>1</v>
      </c>
      <c r="K31">
        <v>1974</v>
      </c>
      <c r="L31">
        <v>18</v>
      </c>
      <c r="M31">
        <v>1</v>
      </c>
      <c r="N31">
        <v>1</v>
      </c>
      <c r="O31">
        <v>0</v>
      </c>
      <c r="Q31">
        <v>0</v>
      </c>
      <c r="R31">
        <v>27</v>
      </c>
      <c r="S31">
        <v>0</v>
      </c>
      <c r="T31">
        <v>29</v>
      </c>
      <c r="U31">
        <v>35</v>
      </c>
      <c r="V31">
        <v>44</v>
      </c>
      <c r="W31">
        <v>45</v>
      </c>
      <c r="X31">
        <v>54</v>
      </c>
      <c r="Y31">
        <v>0</v>
      </c>
      <c r="Z31">
        <v>9</v>
      </c>
      <c r="AA31">
        <v>0</v>
      </c>
      <c r="AB31">
        <v>11</v>
      </c>
      <c r="AC31">
        <v>17</v>
      </c>
      <c r="AD31">
        <v>26</v>
      </c>
      <c r="AE31">
        <v>27</v>
      </c>
      <c r="AF31">
        <v>36</v>
      </c>
      <c r="AG31" t="s">
        <v>2091</v>
      </c>
    </row>
    <row r="32" spans="1:33" x14ac:dyDescent="0.25">
      <c r="A32" t="s">
        <v>1287</v>
      </c>
      <c r="B32" t="s">
        <v>1288</v>
      </c>
      <c r="C32" t="s">
        <v>5</v>
      </c>
      <c r="D32">
        <v>1964</v>
      </c>
      <c r="E32" t="s">
        <v>21</v>
      </c>
      <c r="F32" t="s">
        <v>79</v>
      </c>
      <c r="G32">
        <v>0</v>
      </c>
      <c r="H32">
        <v>1</v>
      </c>
      <c r="I32">
        <v>1</v>
      </c>
      <c r="J32">
        <v>1</v>
      </c>
      <c r="K32">
        <v>1985</v>
      </c>
      <c r="L32">
        <v>21</v>
      </c>
      <c r="M32">
        <v>0</v>
      </c>
      <c r="N32">
        <v>0</v>
      </c>
      <c r="O32">
        <v>0</v>
      </c>
      <c r="Q32">
        <v>27</v>
      </c>
      <c r="R32">
        <v>28</v>
      </c>
      <c r="S32">
        <v>0</v>
      </c>
      <c r="T32">
        <v>0</v>
      </c>
      <c r="U32">
        <v>38</v>
      </c>
      <c r="V32">
        <v>41</v>
      </c>
      <c r="W32">
        <v>47</v>
      </c>
      <c r="X32">
        <v>54</v>
      </c>
      <c r="Y32">
        <v>6</v>
      </c>
      <c r="Z32">
        <v>7</v>
      </c>
      <c r="AA32">
        <v>0</v>
      </c>
      <c r="AB32">
        <v>0</v>
      </c>
      <c r="AC32">
        <v>17</v>
      </c>
      <c r="AD32">
        <v>20</v>
      </c>
      <c r="AE32">
        <v>26</v>
      </c>
      <c r="AF32">
        <v>33</v>
      </c>
      <c r="AG32" t="s">
        <v>1998</v>
      </c>
    </row>
    <row r="33" spans="1:33" x14ac:dyDescent="0.25">
      <c r="A33" t="s">
        <v>1596</v>
      </c>
      <c r="B33" t="s">
        <v>1597</v>
      </c>
      <c r="C33" t="s">
        <v>5</v>
      </c>
      <c r="D33">
        <v>1962</v>
      </c>
      <c r="E33" t="s">
        <v>21</v>
      </c>
      <c r="F33" t="s">
        <v>29</v>
      </c>
      <c r="G33">
        <v>1</v>
      </c>
      <c r="H33">
        <v>1</v>
      </c>
      <c r="I33">
        <v>1</v>
      </c>
      <c r="J33">
        <v>1</v>
      </c>
      <c r="K33">
        <v>1987</v>
      </c>
      <c r="L33">
        <v>25</v>
      </c>
      <c r="M33">
        <v>0</v>
      </c>
      <c r="N33">
        <v>0</v>
      </c>
      <c r="O33">
        <v>0</v>
      </c>
      <c r="Q33">
        <v>0</v>
      </c>
      <c r="R33">
        <v>0</v>
      </c>
      <c r="S33">
        <v>32</v>
      </c>
      <c r="T33">
        <v>35</v>
      </c>
      <c r="U33">
        <v>0</v>
      </c>
      <c r="V33">
        <v>41</v>
      </c>
      <c r="W33">
        <v>53</v>
      </c>
      <c r="X33">
        <v>54</v>
      </c>
      <c r="Y33">
        <v>0</v>
      </c>
      <c r="Z33">
        <v>0</v>
      </c>
      <c r="AA33">
        <v>7</v>
      </c>
      <c r="AB33">
        <v>10</v>
      </c>
      <c r="AC33">
        <v>0</v>
      </c>
      <c r="AD33">
        <v>16</v>
      </c>
      <c r="AE33">
        <v>28</v>
      </c>
      <c r="AF33">
        <v>29</v>
      </c>
      <c r="AG33">
        <v>0</v>
      </c>
    </row>
    <row r="34" spans="1:33" x14ac:dyDescent="0.25">
      <c r="A34" t="s">
        <v>798</v>
      </c>
      <c r="B34" t="s">
        <v>799</v>
      </c>
      <c r="C34" t="s">
        <v>5</v>
      </c>
      <c r="D34">
        <v>1962</v>
      </c>
      <c r="E34" t="s">
        <v>21</v>
      </c>
      <c r="F34" t="s">
        <v>220</v>
      </c>
      <c r="G34">
        <v>0</v>
      </c>
      <c r="H34">
        <v>1</v>
      </c>
      <c r="I34">
        <v>1</v>
      </c>
      <c r="J34">
        <v>0</v>
      </c>
      <c r="M34">
        <v>0</v>
      </c>
      <c r="N34">
        <v>1</v>
      </c>
      <c r="O34">
        <v>0</v>
      </c>
      <c r="Q34">
        <v>0</v>
      </c>
      <c r="R34">
        <v>0</v>
      </c>
      <c r="S34">
        <v>34</v>
      </c>
      <c r="T34">
        <v>36</v>
      </c>
      <c r="U34">
        <v>0</v>
      </c>
      <c r="V34">
        <v>42</v>
      </c>
      <c r="W34">
        <v>45</v>
      </c>
      <c r="X34">
        <v>54</v>
      </c>
      <c r="Y34">
        <v>0</v>
      </c>
      <c r="Z34">
        <v>0</v>
      </c>
      <c r="AA34">
        <v>34</v>
      </c>
      <c r="AB34">
        <v>36</v>
      </c>
      <c r="AC34">
        <v>0</v>
      </c>
      <c r="AD34">
        <v>42</v>
      </c>
      <c r="AE34">
        <v>45</v>
      </c>
      <c r="AF34">
        <v>54</v>
      </c>
      <c r="AG34" t="s">
        <v>2507</v>
      </c>
    </row>
    <row r="35" spans="1:33" x14ac:dyDescent="0.25">
      <c r="A35" t="s">
        <v>846</v>
      </c>
      <c r="B35" t="s">
        <v>847</v>
      </c>
      <c r="C35" t="s">
        <v>5</v>
      </c>
      <c r="D35">
        <v>1965</v>
      </c>
      <c r="E35" t="s">
        <v>21</v>
      </c>
      <c r="F35" t="s">
        <v>249</v>
      </c>
      <c r="G35">
        <v>1</v>
      </c>
      <c r="H35">
        <v>1</v>
      </c>
      <c r="I35">
        <v>1</v>
      </c>
      <c r="J35">
        <v>0</v>
      </c>
      <c r="K35">
        <v>1987</v>
      </c>
      <c r="L35">
        <v>22</v>
      </c>
      <c r="M35">
        <v>0</v>
      </c>
      <c r="N35">
        <v>0</v>
      </c>
      <c r="O35">
        <v>0</v>
      </c>
      <c r="Q35">
        <v>28</v>
      </c>
      <c r="R35">
        <v>30</v>
      </c>
      <c r="S35">
        <v>30</v>
      </c>
      <c r="T35">
        <v>0</v>
      </c>
      <c r="U35">
        <v>40</v>
      </c>
      <c r="V35">
        <v>47</v>
      </c>
      <c r="W35">
        <v>53</v>
      </c>
      <c r="X35">
        <v>53</v>
      </c>
      <c r="Y35">
        <v>6</v>
      </c>
      <c r="Z35">
        <v>8</v>
      </c>
      <c r="AA35">
        <v>8</v>
      </c>
      <c r="AB35">
        <v>0</v>
      </c>
      <c r="AC35">
        <v>18</v>
      </c>
      <c r="AD35">
        <v>25</v>
      </c>
      <c r="AE35">
        <v>31</v>
      </c>
      <c r="AF35">
        <v>31</v>
      </c>
      <c r="AG35" t="s">
        <v>2098</v>
      </c>
    </row>
    <row r="36" spans="1:33" x14ac:dyDescent="0.25">
      <c r="A36" t="s">
        <v>684</v>
      </c>
      <c r="B36" t="s">
        <v>685</v>
      </c>
      <c r="C36" t="s">
        <v>5</v>
      </c>
      <c r="D36">
        <v>1959</v>
      </c>
      <c r="E36" t="s">
        <v>21</v>
      </c>
      <c r="F36" t="s">
        <v>75</v>
      </c>
      <c r="G36">
        <v>0</v>
      </c>
      <c r="H36">
        <v>1</v>
      </c>
      <c r="I36">
        <v>1</v>
      </c>
      <c r="J36">
        <v>1</v>
      </c>
      <c r="K36">
        <v>1976</v>
      </c>
      <c r="L36">
        <v>17</v>
      </c>
      <c r="M36">
        <v>1</v>
      </c>
      <c r="N36">
        <v>1</v>
      </c>
      <c r="O36">
        <v>0</v>
      </c>
      <c r="Q36">
        <v>0</v>
      </c>
      <c r="R36">
        <v>25</v>
      </c>
      <c r="S36">
        <v>26</v>
      </c>
      <c r="T36">
        <v>29</v>
      </c>
      <c r="U36">
        <v>0</v>
      </c>
      <c r="V36">
        <v>37</v>
      </c>
      <c r="W36">
        <v>46</v>
      </c>
      <c r="X36">
        <v>53</v>
      </c>
      <c r="Y36">
        <v>0</v>
      </c>
      <c r="Z36">
        <v>8</v>
      </c>
      <c r="AA36">
        <v>9</v>
      </c>
      <c r="AB36">
        <v>12</v>
      </c>
      <c r="AC36">
        <v>0</v>
      </c>
      <c r="AD36">
        <v>20</v>
      </c>
      <c r="AE36">
        <v>29</v>
      </c>
      <c r="AF36">
        <v>36</v>
      </c>
      <c r="AG36" t="s">
        <v>2088</v>
      </c>
    </row>
    <row r="37" spans="1:33" x14ac:dyDescent="0.25">
      <c r="A37" t="s">
        <v>1404</v>
      </c>
      <c r="B37" t="s">
        <v>1405</v>
      </c>
      <c r="C37" t="s">
        <v>5</v>
      </c>
      <c r="D37">
        <v>1964</v>
      </c>
      <c r="E37" t="s">
        <v>21</v>
      </c>
      <c r="F37" t="s">
        <v>79</v>
      </c>
      <c r="G37">
        <v>0</v>
      </c>
      <c r="H37">
        <v>0</v>
      </c>
      <c r="I37">
        <v>1</v>
      </c>
      <c r="J37">
        <v>1</v>
      </c>
      <c r="K37">
        <v>1984</v>
      </c>
      <c r="L37">
        <v>20</v>
      </c>
      <c r="M37">
        <v>0</v>
      </c>
      <c r="N37">
        <v>1</v>
      </c>
      <c r="O37">
        <v>0</v>
      </c>
      <c r="Q37">
        <v>0</v>
      </c>
      <c r="R37">
        <v>0</v>
      </c>
      <c r="S37">
        <v>29</v>
      </c>
      <c r="T37">
        <v>32</v>
      </c>
      <c r="U37">
        <v>35</v>
      </c>
      <c r="V37">
        <v>38</v>
      </c>
      <c r="W37">
        <v>43</v>
      </c>
      <c r="X37">
        <v>53</v>
      </c>
      <c r="Y37">
        <v>0</v>
      </c>
      <c r="Z37">
        <v>0</v>
      </c>
      <c r="AA37">
        <v>9</v>
      </c>
      <c r="AB37">
        <v>12</v>
      </c>
      <c r="AC37">
        <v>15</v>
      </c>
      <c r="AD37">
        <v>18</v>
      </c>
      <c r="AE37">
        <v>23</v>
      </c>
      <c r="AF37">
        <v>33</v>
      </c>
      <c r="AG37" t="s">
        <v>2201</v>
      </c>
    </row>
    <row r="38" spans="1:33" x14ac:dyDescent="0.25">
      <c r="A38" t="s">
        <v>638</v>
      </c>
      <c r="B38" t="s">
        <v>639</v>
      </c>
      <c r="C38" t="s">
        <v>5</v>
      </c>
      <c r="D38">
        <v>1963</v>
      </c>
      <c r="E38" t="s">
        <v>21</v>
      </c>
      <c r="F38" t="s">
        <v>32</v>
      </c>
      <c r="G38">
        <v>1</v>
      </c>
      <c r="H38">
        <v>1</v>
      </c>
      <c r="I38">
        <v>1</v>
      </c>
      <c r="J38">
        <v>1</v>
      </c>
      <c r="K38">
        <v>1984</v>
      </c>
      <c r="L38">
        <v>21</v>
      </c>
      <c r="M38">
        <v>0</v>
      </c>
      <c r="N38">
        <v>0</v>
      </c>
      <c r="O38">
        <v>0</v>
      </c>
      <c r="Q38">
        <v>0</v>
      </c>
      <c r="R38">
        <v>0</v>
      </c>
      <c r="S38">
        <v>28</v>
      </c>
      <c r="T38">
        <v>29</v>
      </c>
      <c r="U38">
        <v>0</v>
      </c>
      <c r="V38">
        <v>0</v>
      </c>
      <c r="W38">
        <v>52</v>
      </c>
      <c r="X38">
        <v>53</v>
      </c>
      <c r="Y38">
        <v>0</v>
      </c>
      <c r="Z38">
        <v>0</v>
      </c>
      <c r="AA38">
        <v>7</v>
      </c>
      <c r="AB38">
        <v>8</v>
      </c>
      <c r="AC38">
        <v>0</v>
      </c>
      <c r="AD38">
        <v>0</v>
      </c>
      <c r="AE38">
        <v>31</v>
      </c>
      <c r="AF38">
        <v>32</v>
      </c>
      <c r="AG38" t="s">
        <v>2541</v>
      </c>
    </row>
    <row r="39" spans="1:33" x14ac:dyDescent="0.25">
      <c r="A39" t="s">
        <v>148</v>
      </c>
      <c r="B39" t="s">
        <v>149</v>
      </c>
      <c r="C39" t="s">
        <v>5</v>
      </c>
      <c r="D39">
        <v>1960</v>
      </c>
      <c r="E39" t="s">
        <v>21</v>
      </c>
      <c r="F39" t="s">
        <v>75</v>
      </c>
      <c r="G39">
        <v>0</v>
      </c>
      <c r="H39">
        <v>1</v>
      </c>
      <c r="I39">
        <v>1</v>
      </c>
      <c r="J39">
        <v>1</v>
      </c>
      <c r="K39">
        <v>1981</v>
      </c>
      <c r="L39">
        <v>21</v>
      </c>
      <c r="M39">
        <v>1</v>
      </c>
      <c r="N39">
        <v>0</v>
      </c>
      <c r="O39">
        <v>1</v>
      </c>
      <c r="Q39">
        <v>24</v>
      </c>
      <c r="R39">
        <v>0</v>
      </c>
      <c r="S39">
        <v>30</v>
      </c>
      <c r="T39">
        <v>31</v>
      </c>
      <c r="U39">
        <v>36</v>
      </c>
      <c r="V39">
        <v>37</v>
      </c>
      <c r="W39">
        <v>42</v>
      </c>
      <c r="X39">
        <v>52</v>
      </c>
      <c r="Y39">
        <v>3</v>
      </c>
      <c r="Z39">
        <v>0</v>
      </c>
      <c r="AA39">
        <v>9</v>
      </c>
      <c r="AB39">
        <v>10</v>
      </c>
      <c r="AC39">
        <v>15</v>
      </c>
      <c r="AD39">
        <v>16</v>
      </c>
      <c r="AE39">
        <v>21</v>
      </c>
      <c r="AF39">
        <v>31</v>
      </c>
      <c r="AG39" t="s">
        <v>2094</v>
      </c>
    </row>
    <row r="40" spans="1:33" x14ac:dyDescent="0.25">
      <c r="A40" t="s">
        <v>646</v>
      </c>
      <c r="B40" t="s">
        <v>647</v>
      </c>
      <c r="C40" t="s">
        <v>5</v>
      </c>
      <c r="D40">
        <v>1956</v>
      </c>
      <c r="E40" t="s">
        <v>21</v>
      </c>
      <c r="F40" t="s">
        <v>29</v>
      </c>
      <c r="G40">
        <v>0</v>
      </c>
      <c r="H40">
        <v>0</v>
      </c>
      <c r="I40">
        <v>1</v>
      </c>
      <c r="J40">
        <v>1</v>
      </c>
      <c r="K40">
        <v>1975</v>
      </c>
      <c r="L40">
        <v>19</v>
      </c>
      <c r="M40">
        <v>0</v>
      </c>
      <c r="N40">
        <v>1</v>
      </c>
      <c r="O40">
        <v>0</v>
      </c>
      <c r="Q40">
        <v>0</v>
      </c>
      <c r="R40">
        <v>0</v>
      </c>
      <c r="S40">
        <v>29</v>
      </c>
      <c r="T40">
        <v>31</v>
      </c>
      <c r="U40">
        <v>32</v>
      </c>
      <c r="V40">
        <v>39</v>
      </c>
      <c r="W40">
        <v>45</v>
      </c>
      <c r="X40">
        <v>51</v>
      </c>
      <c r="Y40">
        <v>0</v>
      </c>
      <c r="Z40">
        <v>0</v>
      </c>
      <c r="AA40">
        <v>10</v>
      </c>
      <c r="AB40">
        <v>12</v>
      </c>
      <c r="AC40">
        <v>13</v>
      </c>
      <c r="AD40">
        <v>20</v>
      </c>
      <c r="AE40">
        <v>26</v>
      </c>
      <c r="AF40">
        <v>32</v>
      </c>
      <c r="AG40" t="s">
        <v>2090</v>
      </c>
    </row>
    <row r="41" spans="1:33" x14ac:dyDescent="0.25">
      <c r="A41" t="s">
        <v>284</v>
      </c>
      <c r="B41" t="s">
        <v>285</v>
      </c>
      <c r="C41" t="s">
        <v>5</v>
      </c>
      <c r="D41">
        <v>1962</v>
      </c>
      <c r="E41" t="s">
        <v>21</v>
      </c>
      <c r="F41" t="s">
        <v>286</v>
      </c>
      <c r="G41">
        <v>0</v>
      </c>
      <c r="H41">
        <v>1</v>
      </c>
      <c r="I41">
        <v>1</v>
      </c>
      <c r="J41">
        <v>1</v>
      </c>
      <c r="K41">
        <v>1984</v>
      </c>
      <c r="L41">
        <v>22</v>
      </c>
      <c r="M41">
        <v>1</v>
      </c>
      <c r="N41">
        <v>0</v>
      </c>
      <c r="O41">
        <v>0</v>
      </c>
      <c r="Q41">
        <v>22</v>
      </c>
      <c r="R41">
        <v>23</v>
      </c>
      <c r="S41">
        <v>0</v>
      </c>
      <c r="T41">
        <v>0</v>
      </c>
      <c r="U41">
        <v>30</v>
      </c>
      <c r="V41">
        <v>34</v>
      </c>
      <c r="W41">
        <v>0</v>
      </c>
      <c r="X41">
        <v>51</v>
      </c>
      <c r="Y41">
        <v>0</v>
      </c>
      <c r="Z41">
        <v>1</v>
      </c>
      <c r="AA41">
        <v>0</v>
      </c>
      <c r="AB41">
        <v>0</v>
      </c>
      <c r="AC41">
        <v>8</v>
      </c>
      <c r="AD41">
        <v>12</v>
      </c>
      <c r="AE41">
        <v>0</v>
      </c>
      <c r="AF41">
        <v>29</v>
      </c>
      <c r="AG41" t="s">
        <v>2144</v>
      </c>
    </row>
    <row r="42" spans="1:33" x14ac:dyDescent="0.25">
      <c r="A42" t="s">
        <v>1122</v>
      </c>
      <c r="B42" t="s">
        <v>1123</v>
      </c>
      <c r="C42" t="s">
        <v>5</v>
      </c>
      <c r="D42">
        <v>1962</v>
      </c>
      <c r="E42" t="s">
        <v>21</v>
      </c>
      <c r="F42" t="s">
        <v>35</v>
      </c>
      <c r="G42">
        <v>0</v>
      </c>
      <c r="H42">
        <v>0</v>
      </c>
      <c r="I42">
        <v>1</v>
      </c>
      <c r="J42">
        <v>0</v>
      </c>
      <c r="K42">
        <v>1984</v>
      </c>
      <c r="L42">
        <v>22</v>
      </c>
      <c r="M42">
        <v>0</v>
      </c>
      <c r="N42">
        <v>1</v>
      </c>
      <c r="O42">
        <v>0</v>
      </c>
      <c r="Q42">
        <v>0</v>
      </c>
      <c r="R42">
        <v>0</v>
      </c>
      <c r="S42">
        <v>30</v>
      </c>
      <c r="T42">
        <v>31</v>
      </c>
      <c r="U42">
        <v>39</v>
      </c>
      <c r="V42">
        <v>0</v>
      </c>
      <c r="W42">
        <v>0</v>
      </c>
      <c r="X42">
        <v>51</v>
      </c>
      <c r="Y42">
        <v>0</v>
      </c>
      <c r="Z42">
        <v>0</v>
      </c>
      <c r="AA42">
        <v>8</v>
      </c>
      <c r="AB42">
        <v>9</v>
      </c>
      <c r="AC42">
        <v>17</v>
      </c>
      <c r="AD42">
        <v>0</v>
      </c>
      <c r="AE42">
        <v>0</v>
      </c>
      <c r="AF42">
        <v>29</v>
      </c>
      <c r="AG42" t="s">
        <v>2128</v>
      </c>
    </row>
    <row r="43" spans="1:33" x14ac:dyDescent="0.25">
      <c r="A43" t="s">
        <v>1810</v>
      </c>
      <c r="B43" t="s">
        <v>1811</v>
      </c>
      <c r="C43" t="s">
        <v>5</v>
      </c>
      <c r="D43">
        <v>1964</v>
      </c>
      <c r="E43" t="s">
        <v>21</v>
      </c>
      <c r="F43" t="s">
        <v>120</v>
      </c>
      <c r="G43">
        <v>0</v>
      </c>
      <c r="H43">
        <v>1</v>
      </c>
      <c r="I43">
        <v>1</v>
      </c>
      <c r="J43">
        <v>0</v>
      </c>
      <c r="K43">
        <v>1984</v>
      </c>
      <c r="L43">
        <v>20</v>
      </c>
      <c r="M43">
        <v>0</v>
      </c>
      <c r="N43">
        <v>0</v>
      </c>
      <c r="O43">
        <v>0</v>
      </c>
      <c r="Q43">
        <v>0</v>
      </c>
      <c r="R43">
        <v>0</v>
      </c>
      <c r="S43">
        <v>28</v>
      </c>
      <c r="T43">
        <v>35</v>
      </c>
      <c r="U43">
        <v>0</v>
      </c>
      <c r="V43">
        <v>47</v>
      </c>
      <c r="W43">
        <v>0</v>
      </c>
      <c r="X43">
        <v>50</v>
      </c>
      <c r="Y43">
        <v>0</v>
      </c>
      <c r="Z43">
        <v>0</v>
      </c>
      <c r="AA43">
        <v>8</v>
      </c>
      <c r="AB43">
        <v>15</v>
      </c>
      <c r="AC43">
        <v>0</v>
      </c>
      <c r="AD43">
        <v>27</v>
      </c>
      <c r="AE43">
        <v>0</v>
      </c>
      <c r="AF43">
        <v>30</v>
      </c>
      <c r="AG43" t="s">
        <v>2498</v>
      </c>
    </row>
    <row r="44" spans="1:33" x14ac:dyDescent="0.25">
      <c r="A44" t="s">
        <v>36</v>
      </c>
      <c r="B44" t="s">
        <v>37</v>
      </c>
      <c r="C44" t="s">
        <v>5</v>
      </c>
      <c r="D44">
        <v>1963</v>
      </c>
      <c r="E44" t="s">
        <v>26</v>
      </c>
      <c r="F44" t="s">
        <v>38</v>
      </c>
      <c r="G44">
        <v>0</v>
      </c>
      <c r="H44">
        <v>1</v>
      </c>
      <c r="I44">
        <v>1</v>
      </c>
      <c r="J44">
        <v>0</v>
      </c>
      <c r="K44">
        <v>1980</v>
      </c>
      <c r="L44">
        <v>17</v>
      </c>
      <c r="M44">
        <v>0</v>
      </c>
      <c r="N44">
        <v>0</v>
      </c>
      <c r="O44">
        <v>0</v>
      </c>
      <c r="Q44">
        <v>0</v>
      </c>
      <c r="R44">
        <v>0</v>
      </c>
      <c r="S44">
        <v>0</v>
      </c>
      <c r="T44">
        <v>37</v>
      </c>
      <c r="U44">
        <v>0</v>
      </c>
      <c r="V44">
        <v>40</v>
      </c>
      <c r="W44">
        <v>0</v>
      </c>
      <c r="X44">
        <v>50</v>
      </c>
      <c r="Y44">
        <v>0</v>
      </c>
      <c r="Z44">
        <v>0</v>
      </c>
      <c r="AA44">
        <v>0</v>
      </c>
      <c r="AB44">
        <v>20</v>
      </c>
      <c r="AC44">
        <v>0</v>
      </c>
      <c r="AD44">
        <v>23</v>
      </c>
      <c r="AE44">
        <v>0</v>
      </c>
      <c r="AF44">
        <v>33</v>
      </c>
      <c r="AG44">
        <v>0</v>
      </c>
    </row>
    <row r="45" spans="1:33" x14ac:dyDescent="0.25">
      <c r="A45" t="s">
        <v>1247</v>
      </c>
      <c r="B45" t="s">
        <v>1248</v>
      </c>
      <c r="C45" t="s">
        <v>5</v>
      </c>
      <c r="D45">
        <v>1964</v>
      </c>
      <c r="E45" t="s">
        <v>51</v>
      </c>
      <c r="F45" t="s">
        <v>29</v>
      </c>
      <c r="G45">
        <v>0</v>
      </c>
      <c r="H45">
        <v>1</v>
      </c>
      <c r="I45">
        <v>1</v>
      </c>
      <c r="J45">
        <v>1</v>
      </c>
      <c r="K45">
        <v>1980</v>
      </c>
      <c r="L45">
        <v>16</v>
      </c>
      <c r="M45">
        <v>0</v>
      </c>
      <c r="N45">
        <v>0</v>
      </c>
      <c r="O45">
        <v>0</v>
      </c>
      <c r="Q45">
        <v>0</v>
      </c>
      <c r="R45">
        <v>29</v>
      </c>
      <c r="S45">
        <v>34</v>
      </c>
      <c r="T45">
        <v>38</v>
      </c>
      <c r="U45">
        <v>43</v>
      </c>
      <c r="V45">
        <v>46</v>
      </c>
      <c r="W45">
        <v>0</v>
      </c>
      <c r="X45">
        <v>49</v>
      </c>
      <c r="Y45">
        <v>0</v>
      </c>
      <c r="Z45">
        <v>13</v>
      </c>
      <c r="AA45">
        <v>18</v>
      </c>
      <c r="AB45">
        <v>22</v>
      </c>
      <c r="AC45">
        <v>27</v>
      </c>
      <c r="AD45">
        <v>30</v>
      </c>
      <c r="AE45">
        <v>0</v>
      </c>
      <c r="AF45">
        <v>33</v>
      </c>
      <c r="AG45" t="s">
        <v>2214</v>
      </c>
    </row>
    <row r="46" spans="1:33" x14ac:dyDescent="0.25">
      <c r="A46" t="s">
        <v>1199</v>
      </c>
      <c r="B46" t="s">
        <v>1200</v>
      </c>
      <c r="C46" t="s">
        <v>5</v>
      </c>
      <c r="D46">
        <v>1964</v>
      </c>
      <c r="E46" t="s">
        <v>21</v>
      </c>
      <c r="F46" t="s">
        <v>220</v>
      </c>
      <c r="G46">
        <v>1</v>
      </c>
      <c r="H46">
        <v>1</v>
      </c>
      <c r="I46">
        <v>1</v>
      </c>
      <c r="J46">
        <v>0</v>
      </c>
      <c r="K46">
        <v>1990</v>
      </c>
      <c r="L46">
        <v>26</v>
      </c>
      <c r="M46">
        <v>0</v>
      </c>
      <c r="N46">
        <v>1</v>
      </c>
      <c r="O46">
        <v>0</v>
      </c>
      <c r="Q46">
        <v>0</v>
      </c>
      <c r="R46">
        <v>28</v>
      </c>
      <c r="S46">
        <v>30</v>
      </c>
      <c r="T46">
        <v>33</v>
      </c>
      <c r="U46">
        <v>0</v>
      </c>
      <c r="V46">
        <v>37</v>
      </c>
      <c r="W46">
        <v>0</v>
      </c>
      <c r="X46">
        <v>49</v>
      </c>
      <c r="Y46">
        <v>0</v>
      </c>
      <c r="Z46">
        <v>2</v>
      </c>
      <c r="AA46">
        <v>4</v>
      </c>
      <c r="AB46">
        <v>7</v>
      </c>
      <c r="AC46">
        <v>0</v>
      </c>
      <c r="AD46">
        <v>11</v>
      </c>
      <c r="AE46">
        <v>0</v>
      </c>
      <c r="AF46">
        <v>23</v>
      </c>
      <c r="AG46" t="s">
        <v>2424</v>
      </c>
    </row>
    <row r="47" spans="1:33" x14ac:dyDescent="0.25">
      <c r="A47" t="s">
        <v>654</v>
      </c>
      <c r="B47" t="s">
        <v>655</v>
      </c>
      <c r="C47" t="s">
        <v>5</v>
      </c>
      <c r="D47">
        <v>1965</v>
      </c>
      <c r="E47" t="s">
        <v>21</v>
      </c>
      <c r="F47" t="s">
        <v>32</v>
      </c>
      <c r="G47">
        <v>0</v>
      </c>
      <c r="H47">
        <v>1</v>
      </c>
      <c r="I47">
        <v>1</v>
      </c>
      <c r="J47">
        <v>0</v>
      </c>
      <c r="K47">
        <v>1984</v>
      </c>
      <c r="L47">
        <v>19</v>
      </c>
      <c r="M47">
        <v>0</v>
      </c>
      <c r="N47">
        <v>0</v>
      </c>
      <c r="O47">
        <v>0</v>
      </c>
      <c r="Q47">
        <v>0</v>
      </c>
      <c r="R47">
        <v>0</v>
      </c>
      <c r="S47">
        <v>0</v>
      </c>
      <c r="T47">
        <v>19</v>
      </c>
      <c r="U47">
        <v>0</v>
      </c>
      <c r="V47">
        <v>43</v>
      </c>
      <c r="W47">
        <v>0</v>
      </c>
      <c r="X47">
        <v>48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24</v>
      </c>
      <c r="AE47">
        <v>0</v>
      </c>
      <c r="AF47">
        <v>29</v>
      </c>
      <c r="AG47" t="s">
        <v>2131</v>
      </c>
    </row>
    <row r="48" spans="1:33" x14ac:dyDescent="0.25">
      <c r="A48" t="s">
        <v>109</v>
      </c>
      <c r="B48" t="s">
        <v>110</v>
      </c>
      <c r="C48" t="s">
        <v>5</v>
      </c>
      <c r="D48">
        <v>1966</v>
      </c>
      <c r="E48" t="s">
        <v>21</v>
      </c>
      <c r="F48" t="s">
        <v>92</v>
      </c>
      <c r="G48">
        <v>0</v>
      </c>
      <c r="H48">
        <v>1</v>
      </c>
      <c r="I48">
        <v>1</v>
      </c>
      <c r="J48">
        <v>1</v>
      </c>
      <c r="K48">
        <v>1987</v>
      </c>
      <c r="L48">
        <v>21</v>
      </c>
      <c r="M48">
        <v>0</v>
      </c>
      <c r="N48">
        <v>0</v>
      </c>
      <c r="O48">
        <v>0</v>
      </c>
      <c r="Q48">
        <v>26</v>
      </c>
      <c r="R48">
        <v>27</v>
      </c>
      <c r="S48">
        <v>30</v>
      </c>
      <c r="T48">
        <v>32</v>
      </c>
      <c r="U48">
        <v>0</v>
      </c>
      <c r="V48">
        <v>42</v>
      </c>
      <c r="W48">
        <v>0</v>
      </c>
      <c r="X48">
        <v>46</v>
      </c>
      <c r="Y48">
        <v>5</v>
      </c>
      <c r="Z48">
        <v>6</v>
      </c>
      <c r="AA48">
        <v>9</v>
      </c>
      <c r="AB48">
        <v>11</v>
      </c>
      <c r="AC48">
        <v>0</v>
      </c>
      <c r="AD48">
        <v>21</v>
      </c>
      <c r="AE48">
        <v>0</v>
      </c>
      <c r="AF48">
        <v>25</v>
      </c>
      <c r="AG48" t="s">
        <v>2202</v>
      </c>
    </row>
    <row r="49" spans="1:33" x14ac:dyDescent="0.25">
      <c r="A49" t="s">
        <v>1414</v>
      </c>
      <c r="B49" t="s">
        <v>1415</v>
      </c>
      <c r="C49" t="s">
        <v>5</v>
      </c>
      <c r="D49">
        <v>1961</v>
      </c>
      <c r="E49" t="s">
        <v>21</v>
      </c>
      <c r="F49" t="s">
        <v>120</v>
      </c>
      <c r="G49">
        <v>0</v>
      </c>
      <c r="H49">
        <v>0</v>
      </c>
      <c r="I49">
        <v>1</v>
      </c>
      <c r="J49">
        <v>1</v>
      </c>
      <c r="K49">
        <v>1982</v>
      </c>
      <c r="L49">
        <v>21</v>
      </c>
      <c r="M49">
        <v>0</v>
      </c>
      <c r="N49">
        <v>1</v>
      </c>
      <c r="O49">
        <v>0</v>
      </c>
      <c r="Q49">
        <v>0</v>
      </c>
      <c r="R49">
        <v>0</v>
      </c>
      <c r="S49">
        <v>23</v>
      </c>
      <c r="T49">
        <v>31</v>
      </c>
      <c r="U49">
        <v>32</v>
      </c>
      <c r="V49">
        <v>39</v>
      </c>
      <c r="W49">
        <v>0</v>
      </c>
      <c r="X49">
        <v>45</v>
      </c>
      <c r="Y49">
        <v>0</v>
      </c>
      <c r="Z49">
        <v>0</v>
      </c>
      <c r="AA49">
        <v>2</v>
      </c>
      <c r="AB49">
        <v>10</v>
      </c>
      <c r="AC49">
        <v>11</v>
      </c>
      <c r="AD49">
        <v>18</v>
      </c>
      <c r="AE49">
        <v>0</v>
      </c>
      <c r="AF49">
        <v>24</v>
      </c>
      <c r="AG49" t="s">
        <v>2084</v>
      </c>
    </row>
    <row r="50" spans="1:33" x14ac:dyDescent="0.25">
      <c r="A50" t="s">
        <v>1111</v>
      </c>
      <c r="B50" t="s">
        <v>126</v>
      </c>
      <c r="C50" t="s">
        <v>5</v>
      </c>
      <c r="D50">
        <v>1967</v>
      </c>
      <c r="E50" t="s">
        <v>21</v>
      </c>
      <c r="F50" t="s">
        <v>100</v>
      </c>
      <c r="G50">
        <v>1</v>
      </c>
      <c r="H50">
        <v>1</v>
      </c>
      <c r="I50">
        <v>1</v>
      </c>
      <c r="J50">
        <v>0</v>
      </c>
      <c r="K50">
        <v>1988</v>
      </c>
      <c r="L50">
        <v>21</v>
      </c>
      <c r="M50">
        <v>0</v>
      </c>
      <c r="N50">
        <v>0</v>
      </c>
      <c r="O50">
        <v>1</v>
      </c>
      <c r="Q50">
        <v>0</v>
      </c>
      <c r="R50">
        <v>25</v>
      </c>
      <c r="S50">
        <v>0</v>
      </c>
      <c r="T50">
        <v>27</v>
      </c>
      <c r="U50">
        <v>34</v>
      </c>
      <c r="V50">
        <v>37</v>
      </c>
      <c r="W50">
        <v>0</v>
      </c>
      <c r="X50">
        <v>42</v>
      </c>
      <c r="Y50">
        <v>0</v>
      </c>
      <c r="Z50">
        <v>4</v>
      </c>
      <c r="AA50">
        <v>0</v>
      </c>
      <c r="AB50">
        <v>6</v>
      </c>
      <c r="AC50">
        <v>13</v>
      </c>
      <c r="AD50">
        <v>16</v>
      </c>
      <c r="AE50">
        <v>0</v>
      </c>
      <c r="AF50">
        <v>21</v>
      </c>
      <c r="AG50" t="s">
        <v>2223</v>
      </c>
    </row>
    <row r="51" spans="1:33" x14ac:dyDescent="0.25">
      <c r="A51" t="s">
        <v>901</v>
      </c>
      <c r="B51" t="s">
        <v>902</v>
      </c>
      <c r="C51" t="s">
        <v>5</v>
      </c>
      <c r="D51">
        <v>1963</v>
      </c>
      <c r="E51" t="s">
        <v>21</v>
      </c>
      <c r="F51" t="s">
        <v>87</v>
      </c>
      <c r="G51">
        <v>1</v>
      </c>
      <c r="H51">
        <v>1</v>
      </c>
      <c r="I51">
        <v>1</v>
      </c>
      <c r="J51">
        <v>1</v>
      </c>
      <c r="K51">
        <v>1982</v>
      </c>
      <c r="L51">
        <v>19</v>
      </c>
      <c r="M51">
        <v>0</v>
      </c>
      <c r="N51">
        <v>1</v>
      </c>
      <c r="O51">
        <v>0</v>
      </c>
      <c r="Q51">
        <v>0</v>
      </c>
      <c r="R51">
        <v>0</v>
      </c>
      <c r="S51">
        <v>0</v>
      </c>
      <c r="T51">
        <v>0</v>
      </c>
      <c r="U51">
        <v>33</v>
      </c>
      <c r="V51">
        <v>39</v>
      </c>
      <c r="W51">
        <v>0</v>
      </c>
      <c r="X51">
        <v>42</v>
      </c>
      <c r="Y51">
        <v>0</v>
      </c>
      <c r="Z51">
        <v>0</v>
      </c>
      <c r="AA51">
        <v>0</v>
      </c>
      <c r="AB51">
        <v>0</v>
      </c>
      <c r="AC51">
        <v>14</v>
      </c>
      <c r="AD51">
        <v>20</v>
      </c>
      <c r="AE51">
        <v>0</v>
      </c>
      <c r="AF51">
        <v>23</v>
      </c>
      <c r="AG51">
        <v>0</v>
      </c>
    </row>
    <row r="52" spans="1:33" x14ac:dyDescent="0.25">
      <c r="A52" t="s">
        <v>901</v>
      </c>
      <c r="B52" t="s">
        <v>903</v>
      </c>
      <c r="C52" t="s">
        <v>5</v>
      </c>
      <c r="D52">
        <v>1970</v>
      </c>
      <c r="E52" t="s">
        <v>156</v>
      </c>
      <c r="F52" t="s">
        <v>188</v>
      </c>
      <c r="G52">
        <v>1</v>
      </c>
      <c r="H52">
        <v>1</v>
      </c>
      <c r="I52">
        <v>1</v>
      </c>
      <c r="J52">
        <v>0</v>
      </c>
      <c r="K52">
        <v>1992</v>
      </c>
      <c r="L52">
        <v>22</v>
      </c>
      <c r="M52">
        <v>0</v>
      </c>
      <c r="N52">
        <v>1</v>
      </c>
      <c r="O52">
        <v>0</v>
      </c>
      <c r="Q52">
        <v>0</v>
      </c>
      <c r="R52">
        <v>0</v>
      </c>
      <c r="S52">
        <v>0</v>
      </c>
      <c r="T52">
        <v>0</v>
      </c>
      <c r="U52">
        <v>26</v>
      </c>
      <c r="V52">
        <v>32</v>
      </c>
      <c r="W52">
        <v>0</v>
      </c>
      <c r="X52">
        <v>42</v>
      </c>
      <c r="Y52">
        <v>0</v>
      </c>
      <c r="Z52">
        <v>0</v>
      </c>
      <c r="AA52">
        <v>0</v>
      </c>
      <c r="AB52">
        <v>0</v>
      </c>
      <c r="AC52">
        <v>4</v>
      </c>
      <c r="AD52">
        <v>10</v>
      </c>
      <c r="AE52">
        <v>0</v>
      </c>
      <c r="AF52">
        <v>20</v>
      </c>
      <c r="AG52">
        <v>0</v>
      </c>
    </row>
    <row r="53" spans="1:33" x14ac:dyDescent="0.25">
      <c r="A53" t="s">
        <v>1489</v>
      </c>
      <c r="B53" t="s">
        <v>1490</v>
      </c>
      <c r="C53" t="s">
        <v>5</v>
      </c>
      <c r="D53">
        <v>1975</v>
      </c>
      <c r="E53" t="s">
        <v>21</v>
      </c>
      <c r="F53" t="s">
        <v>75</v>
      </c>
      <c r="G53">
        <v>0</v>
      </c>
      <c r="H53">
        <v>1</v>
      </c>
      <c r="I53">
        <v>1</v>
      </c>
      <c r="J53">
        <v>0</v>
      </c>
      <c r="K53">
        <v>1997</v>
      </c>
      <c r="L53">
        <v>22</v>
      </c>
      <c r="M53">
        <v>0</v>
      </c>
      <c r="N53">
        <v>0</v>
      </c>
      <c r="O53">
        <v>0</v>
      </c>
      <c r="Q53">
        <v>27</v>
      </c>
      <c r="R53">
        <v>30</v>
      </c>
      <c r="S53">
        <v>35</v>
      </c>
      <c r="T53">
        <v>0</v>
      </c>
      <c r="U53">
        <v>39</v>
      </c>
      <c r="V53">
        <v>40</v>
      </c>
      <c r="W53">
        <v>0</v>
      </c>
      <c r="X53">
        <v>41</v>
      </c>
      <c r="Y53">
        <v>5</v>
      </c>
      <c r="Z53">
        <v>8</v>
      </c>
      <c r="AA53">
        <v>13</v>
      </c>
      <c r="AB53">
        <v>0</v>
      </c>
      <c r="AC53">
        <v>17</v>
      </c>
      <c r="AD53">
        <v>18</v>
      </c>
      <c r="AE53">
        <v>0</v>
      </c>
      <c r="AF53">
        <v>19</v>
      </c>
      <c r="AG53" t="s">
        <v>2142</v>
      </c>
    </row>
    <row r="54" spans="1:33" x14ac:dyDescent="0.25">
      <c r="A54" t="s">
        <v>574</v>
      </c>
      <c r="B54" t="s">
        <v>575</v>
      </c>
      <c r="C54" t="s">
        <v>5</v>
      </c>
      <c r="D54">
        <v>1974</v>
      </c>
      <c r="E54" t="s">
        <v>21</v>
      </c>
      <c r="F54" t="s">
        <v>87</v>
      </c>
      <c r="G54">
        <v>1</v>
      </c>
      <c r="H54">
        <v>1</v>
      </c>
      <c r="I54">
        <v>1</v>
      </c>
      <c r="J54">
        <v>0</v>
      </c>
      <c r="K54">
        <v>1997</v>
      </c>
      <c r="L54">
        <v>23</v>
      </c>
      <c r="M54">
        <v>0</v>
      </c>
      <c r="N54">
        <v>1</v>
      </c>
      <c r="O54">
        <v>0</v>
      </c>
      <c r="Q54">
        <v>0</v>
      </c>
      <c r="R54">
        <v>26</v>
      </c>
      <c r="S54">
        <v>31</v>
      </c>
      <c r="T54">
        <v>32</v>
      </c>
      <c r="U54">
        <v>0</v>
      </c>
      <c r="V54">
        <v>37</v>
      </c>
      <c r="W54">
        <v>0</v>
      </c>
      <c r="X54">
        <v>41</v>
      </c>
      <c r="Y54">
        <v>0</v>
      </c>
      <c r="Z54">
        <v>3</v>
      </c>
      <c r="AA54">
        <v>8</v>
      </c>
      <c r="AB54">
        <v>9</v>
      </c>
      <c r="AC54">
        <v>0</v>
      </c>
      <c r="AD54">
        <v>14</v>
      </c>
      <c r="AE54">
        <v>0</v>
      </c>
      <c r="AF54">
        <v>18</v>
      </c>
      <c r="AG54">
        <v>0</v>
      </c>
    </row>
    <row r="55" spans="1:33" x14ac:dyDescent="0.25">
      <c r="A55" t="s">
        <v>815</v>
      </c>
      <c r="B55" t="s">
        <v>816</v>
      </c>
      <c r="C55" t="s">
        <v>5</v>
      </c>
      <c r="D55">
        <v>1970</v>
      </c>
      <c r="E55" t="s">
        <v>21</v>
      </c>
      <c r="F55" t="s">
        <v>79</v>
      </c>
      <c r="G55">
        <v>1</v>
      </c>
      <c r="H55">
        <v>1</v>
      </c>
      <c r="I55">
        <v>1</v>
      </c>
      <c r="J55">
        <v>0</v>
      </c>
      <c r="K55">
        <v>1992</v>
      </c>
      <c r="L55">
        <v>22</v>
      </c>
      <c r="M55">
        <v>0</v>
      </c>
      <c r="N55">
        <v>1</v>
      </c>
      <c r="O55">
        <v>0</v>
      </c>
      <c r="Q55">
        <v>0</v>
      </c>
      <c r="R55">
        <v>28</v>
      </c>
      <c r="S55">
        <v>28</v>
      </c>
      <c r="T55">
        <v>30</v>
      </c>
      <c r="U55">
        <v>0</v>
      </c>
      <c r="V55">
        <v>0</v>
      </c>
      <c r="W55">
        <v>0</v>
      </c>
      <c r="X55">
        <v>41</v>
      </c>
      <c r="Y55">
        <v>0</v>
      </c>
      <c r="Z55">
        <v>6</v>
      </c>
      <c r="AA55">
        <v>6</v>
      </c>
      <c r="AB55">
        <v>8</v>
      </c>
      <c r="AC55">
        <v>0</v>
      </c>
      <c r="AD55">
        <v>0</v>
      </c>
      <c r="AE55">
        <v>0</v>
      </c>
      <c r="AF55">
        <v>19</v>
      </c>
      <c r="AG55" t="s">
        <v>2004</v>
      </c>
    </row>
    <row r="56" spans="1:33" x14ac:dyDescent="0.25">
      <c r="A56" t="s">
        <v>530</v>
      </c>
      <c r="B56" t="s">
        <v>531</v>
      </c>
      <c r="C56" t="s">
        <v>5</v>
      </c>
      <c r="D56">
        <v>1961</v>
      </c>
      <c r="E56" t="s">
        <v>6</v>
      </c>
      <c r="F56" t="s">
        <v>35</v>
      </c>
      <c r="G56">
        <v>1</v>
      </c>
      <c r="H56">
        <v>1</v>
      </c>
      <c r="I56">
        <v>1</v>
      </c>
      <c r="J56">
        <v>0</v>
      </c>
      <c r="K56">
        <v>1981</v>
      </c>
      <c r="L56">
        <v>20</v>
      </c>
      <c r="M56">
        <v>1</v>
      </c>
      <c r="N56">
        <v>0</v>
      </c>
      <c r="O56">
        <v>1</v>
      </c>
      <c r="Q56">
        <v>0</v>
      </c>
      <c r="R56">
        <v>24</v>
      </c>
      <c r="S56">
        <v>30</v>
      </c>
      <c r="T56">
        <v>32</v>
      </c>
      <c r="U56">
        <v>37</v>
      </c>
      <c r="V56">
        <v>0</v>
      </c>
      <c r="W56">
        <v>0</v>
      </c>
      <c r="X56">
        <v>38</v>
      </c>
      <c r="Y56">
        <v>0</v>
      </c>
      <c r="Z56">
        <v>4</v>
      </c>
      <c r="AA56">
        <v>10</v>
      </c>
      <c r="AB56">
        <v>12</v>
      </c>
      <c r="AC56">
        <v>17</v>
      </c>
      <c r="AD56">
        <v>0</v>
      </c>
      <c r="AE56">
        <v>0</v>
      </c>
      <c r="AF56">
        <v>18</v>
      </c>
      <c r="AG56" t="s">
        <v>1945</v>
      </c>
    </row>
    <row r="57" spans="1:33" x14ac:dyDescent="0.25">
      <c r="A57" t="s">
        <v>1841</v>
      </c>
      <c r="B57" t="s">
        <v>1842</v>
      </c>
      <c r="C57" t="s">
        <v>5</v>
      </c>
      <c r="D57">
        <v>1968</v>
      </c>
      <c r="E57" t="s">
        <v>21</v>
      </c>
      <c r="F57" t="s">
        <v>29</v>
      </c>
      <c r="G57">
        <v>1</v>
      </c>
      <c r="H57">
        <v>1</v>
      </c>
      <c r="I57">
        <v>1</v>
      </c>
      <c r="J57">
        <v>0</v>
      </c>
      <c r="K57">
        <v>1990</v>
      </c>
      <c r="L57">
        <v>22</v>
      </c>
      <c r="M57">
        <v>0</v>
      </c>
      <c r="N57">
        <v>1</v>
      </c>
      <c r="O57">
        <v>0</v>
      </c>
      <c r="Q57">
        <v>0</v>
      </c>
      <c r="R57">
        <v>28</v>
      </c>
      <c r="S57">
        <v>31</v>
      </c>
      <c r="T57">
        <v>0</v>
      </c>
      <c r="U57">
        <v>32</v>
      </c>
      <c r="V57">
        <v>0</v>
      </c>
      <c r="W57">
        <v>0</v>
      </c>
      <c r="X57">
        <v>37</v>
      </c>
      <c r="Y57">
        <v>0</v>
      </c>
      <c r="Z57">
        <v>6</v>
      </c>
      <c r="AA57">
        <v>9</v>
      </c>
      <c r="AB57">
        <v>0</v>
      </c>
      <c r="AC57">
        <v>10</v>
      </c>
      <c r="AD57">
        <v>0</v>
      </c>
      <c r="AE57">
        <v>0</v>
      </c>
      <c r="AF57">
        <v>15</v>
      </c>
      <c r="AG57" t="s">
        <v>2312</v>
      </c>
    </row>
    <row r="58" spans="1:33" x14ac:dyDescent="0.25">
      <c r="A58" t="s">
        <v>1147</v>
      </c>
      <c r="B58" t="s">
        <v>1148</v>
      </c>
      <c r="C58" t="s">
        <v>5</v>
      </c>
      <c r="D58">
        <v>1969</v>
      </c>
      <c r="E58" t="s">
        <v>21</v>
      </c>
      <c r="F58" t="s">
        <v>87</v>
      </c>
      <c r="G58">
        <v>0</v>
      </c>
      <c r="H58">
        <v>1</v>
      </c>
      <c r="I58">
        <v>1</v>
      </c>
      <c r="J58">
        <v>0</v>
      </c>
      <c r="K58">
        <v>1991</v>
      </c>
      <c r="L58">
        <v>22</v>
      </c>
      <c r="M58">
        <v>0</v>
      </c>
      <c r="N58">
        <v>1</v>
      </c>
      <c r="O58">
        <v>0</v>
      </c>
      <c r="Q58">
        <v>22</v>
      </c>
      <c r="R58">
        <v>0</v>
      </c>
      <c r="S58">
        <v>32</v>
      </c>
      <c r="T58">
        <v>34</v>
      </c>
      <c r="U58">
        <v>0</v>
      </c>
      <c r="V58">
        <v>0</v>
      </c>
      <c r="W58">
        <v>0</v>
      </c>
      <c r="X58">
        <v>37</v>
      </c>
      <c r="Y58">
        <v>0</v>
      </c>
      <c r="Z58">
        <v>0</v>
      </c>
      <c r="AA58">
        <v>10</v>
      </c>
      <c r="AB58">
        <v>12</v>
      </c>
      <c r="AC58">
        <v>0</v>
      </c>
      <c r="AD58">
        <v>0</v>
      </c>
      <c r="AE58">
        <v>0</v>
      </c>
      <c r="AF58">
        <v>15</v>
      </c>
      <c r="AG58">
        <v>0</v>
      </c>
    </row>
    <row r="59" spans="1:33" x14ac:dyDescent="0.25">
      <c r="A59" t="s">
        <v>176</v>
      </c>
      <c r="B59" t="s">
        <v>177</v>
      </c>
      <c r="C59" t="s">
        <v>5</v>
      </c>
      <c r="D59">
        <v>1962</v>
      </c>
      <c r="E59" t="s">
        <v>21</v>
      </c>
      <c r="F59" t="s">
        <v>35</v>
      </c>
      <c r="G59">
        <v>0</v>
      </c>
      <c r="H59">
        <v>0</v>
      </c>
      <c r="I59">
        <v>1</v>
      </c>
      <c r="J59">
        <v>1</v>
      </c>
      <c r="K59">
        <v>1983</v>
      </c>
      <c r="L59">
        <v>21</v>
      </c>
      <c r="M59">
        <v>0</v>
      </c>
      <c r="N59">
        <v>0</v>
      </c>
      <c r="O59">
        <v>0</v>
      </c>
      <c r="Q59">
        <v>21</v>
      </c>
      <c r="R59">
        <v>26</v>
      </c>
      <c r="S59">
        <v>29</v>
      </c>
      <c r="T59">
        <v>32</v>
      </c>
      <c r="U59">
        <v>36</v>
      </c>
      <c r="V59">
        <v>40</v>
      </c>
      <c r="W59">
        <v>53</v>
      </c>
      <c r="X59">
        <v>0</v>
      </c>
      <c r="Y59">
        <v>0</v>
      </c>
      <c r="Z59">
        <v>5</v>
      </c>
      <c r="AA59">
        <v>8</v>
      </c>
      <c r="AB59">
        <v>11</v>
      </c>
      <c r="AC59">
        <v>15</v>
      </c>
      <c r="AD59">
        <v>19</v>
      </c>
      <c r="AE59">
        <v>32</v>
      </c>
      <c r="AF59">
        <v>0</v>
      </c>
      <c r="AG59" t="s">
        <v>2093</v>
      </c>
    </row>
    <row r="60" spans="1:33" x14ac:dyDescent="0.25">
      <c r="A60" t="s">
        <v>849</v>
      </c>
      <c r="B60" t="s">
        <v>850</v>
      </c>
      <c r="C60" t="s">
        <v>5</v>
      </c>
      <c r="D60">
        <v>1963</v>
      </c>
      <c r="E60" t="s">
        <v>21</v>
      </c>
      <c r="F60" t="s">
        <v>29</v>
      </c>
      <c r="G60">
        <v>0</v>
      </c>
      <c r="H60">
        <v>1</v>
      </c>
      <c r="I60">
        <v>1</v>
      </c>
      <c r="J60">
        <v>1</v>
      </c>
      <c r="K60">
        <v>1983</v>
      </c>
      <c r="L60">
        <v>20</v>
      </c>
      <c r="M60">
        <v>1</v>
      </c>
      <c r="N60">
        <v>1</v>
      </c>
      <c r="O60">
        <v>1</v>
      </c>
      <c r="Q60">
        <v>26</v>
      </c>
      <c r="R60">
        <v>29</v>
      </c>
      <c r="S60">
        <v>37</v>
      </c>
      <c r="T60">
        <v>40</v>
      </c>
      <c r="U60">
        <v>43</v>
      </c>
      <c r="V60">
        <v>52</v>
      </c>
      <c r="W60">
        <v>55</v>
      </c>
      <c r="X60">
        <v>0</v>
      </c>
      <c r="Y60">
        <v>6</v>
      </c>
      <c r="Z60">
        <v>9</v>
      </c>
      <c r="AA60">
        <v>17</v>
      </c>
      <c r="AB60">
        <v>20</v>
      </c>
      <c r="AC60">
        <v>23</v>
      </c>
      <c r="AD60">
        <v>32</v>
      </c>
      <c r="AE60">
        <v>35</v>
      </c>
      <c r="AF60">
        <v>0</v>
      </c>
      <c r="AG60" t="s">
        <v>2125</v>
      </c>
    </row>
    <row r="61" spans="1:33" x14ac:dyDescent="0.25">
      <c r="A61" t="s">
        <v>215</v>
      </c>
      <c r="B61" t="s">
        <v>216</v>
      </c>
      <c r="C61" t="s">
        <v>5</v>
      </c>
      <c r="D61">
        <v>1964</v>
      </c>
      <c r="E61" t="s">
        <v>21</v>
      </c>
      <c r="F61" t="s">
        <v>32</v>
      </c>
      <c r="G61">
        <v>0</v>
      </c>
      <c r="H61">
        <v>0</v>
      </c>
      <c r="I61">
        <v>1</v>
      </c>
      <c r="J61">
        <v>1</v>
      </c>
      <c r="K61">
        <v>1984</v>
      </c>
      <c r="L61">
        <v>20</v>
      </c>
      <c r="M61">
        <v>0</v>
      </c>
      <c r="N61">
        <v>1</v>
      </c>
      <c r="O61">
        <v>0</v>
      </c>
      <c r="Q61">
        <v>25</v>
      </c>
      <c r="R61">
        <v>27</v>
      </c>
      <c r="S61">
        <v>32</v>
      </c>
      <c r="T61">
        <v>33</v>
      </c>
      <c r="U61">
        <v>38</v>
      </c>
      <c r="V61">
        <v>49</v>
      </c>
      <c r="W61">
        <v>54</v>
      </c>
      <c r="X61">
        <v>0</v>
      </c>
      <c r="Y61">
        <v>5</v>
      </c>
      <c r="Z61">
        <v>7</v>
      </c>
      <c r="AA61">
        <v>12</v>
      </c>
      <c r="AB61">
        <v>13</v>
      </c>
      <c r="AC61">
        <v>18</v>
      </c>
      <c r="AD61">
        <v>29</v>
      </c>
      <c r="AE61">
        <v>34</v>
      </c>
      <c r="AF61">
        <v>0</v>
      </c>
      <c r="AG61" t="s">
        <v>2021</v>
      </c>
    </row>
    <row r="62" spans="1:33" x14ac:dyDescent="0.25">
      <c r="A62" t="s">
        <v>116</v>
      </c>
      <c r="B62" t="s">
        <v>117</v>
      </c>
      <c r="C62" t="s">
        <v>5</v>
      </c>
      <c r="D62">
        <v>1964</v>
      </c>
      <c r="E62" t="s">
        <v>21</v>
      </c>
      <c r="F62" t="s">
        <v>238</v>
      </c>
      <c r="G62">
        <v>0</v>
      </c>
      <c r="H62">
        <v>1</v>
      </c>
      <c r="I62">
        <v>1</v>
      </c>
      <c r="J62">
        <v>0</v>
      </c>
      <c r="K62">
        <v>1987</v>
      </c>
      <c r="L62">
        <v>23</v>
      </c>
      <c r="M62">
        <v>0</v>
      </c>
      <c r="N62">
        <v>1</v>
      </c>
      <c r="O62">
        <v>0</v>
      </c>
      <c r="Q62">
        <v>27</v>
      </c>
      <c r="R62">
        <v>31</v>
      </c>
      <c r="S62">
        <v>33</v>
      </c>
      <c r="T62">
        <v>37</v>
      </c>
      <c r="U62">
        <v>40</v>
      </c>
      <c r="V62">
        <v>47</v>
      </c>
      <c r="W62">
        <v>54</v>
      </c>
      <c r="X62">
        <v>0</v>
      </c>
      <c r="Y62">
        <v>4</v>
      </c>
      <c r="Z62">
        <v>8</v>
      </c>
      <c r="AA62">
        <v>10</v>
      </c>
      <c r="AB62">
        <v>14</v>
      </c>
      <c r="AC62">
        <v>17</v>
      </c>
      <c r="AD62">
        <v>24</v>
      </c>
      <c r="AE62">
        <v>31</v>
      </c>
      <c r="AF62">
        <v>0</v>
      </c>
      <c r="AG62">
        <v>0</v>
      </c>
    </row>
    <row r="63" spans="1:33" x14ac:dyDescent="0.25">
      <c r="A63" t="s">
        <v>1329</v>
      </c>
      <c r="B63" t="s">
        <v>1330</v>
      </c>
      <c r="C63" t="s">
        <v>5</v>
      </c>
      <c r="D63">
        <v>1965</v>
      </c>
      <c r="E63" t="s">
        <v>21</v>
      </c>
      <c r="F63" t="s">
        <v>32</v>
      </c>
      <c r="G63">
        <v>1</v>
      </c>
      <c r="H63">
        <v>1</v>
      </c>
      <c r="I63">
        <v>1</v>
      </c>
      <c r="J63">
        <v>0</v>
      </c>
      <c r="K63">
        <v>1988</v>
      </c>
      <c r="L63">
        <v>23</v>
      </c>
      <c r="M63">
        <v>0</v>
      </c>
      <c r="N63">
        <v>1</v>
      </c>
      <c r="O63">
        <v>0</v>
      </c>
      <c r="Q63">
        <v>24</v>
      </c>
      <c r="R63">
        <v>26</v>
      </c>
      <c r="S63">
        <v>28</v>
      </c>
      <c r="T63">
        <v>33</v>
      </c>
      <c r="U63">
        <v>37</v>
      </c>
      <c r="V63">
        <v>46</v>
      </c>
      <c r="W63">
        <v>46</v>
      </c>
      <c r="X63">
        <v>0</v>
      </c>
      <c r="Y63">
        <v>1</v>
      </c>
      <c r="Z63">
        <v>3</v>
      </c>
      <c r="AA63">
        <v>5</v>
      </c>
      <c r="AB63">
        <v>10</v>
      </c>
      <c r="AC63">
        <v>14</v>
      </c>
      <c r="AD63">
        <v>23</v>
      </c>
      <c r="AE63">
        <v>23</v>
      </c>
      <c r="AF63">
        <v>0</v>
      </c>
      <c r="AG63" t="s">
        <v>2019</v>
      </c>
    </row>
    <row r="64" spans="1:33" x14ac:dyDescent="0.25">
      <c r="A64" t="s">
        <v>486</v>
      </c>
      <c r="B64" t="s">
        <v>487</v>
      </c>
      <c r="C64" t="s">
        <v>5</v>
      </c>
      <c r="D64">
        <v>1967</v>
      </c>
      <c r="E64" t="s">
        <v>21</v>
      </c>
      <c r="F64" t="s">
        <v>29</v>
      </c>
      <c r="G64">
        <v>0</v>
      </c>
      <c r="H64">
        <v>0</v>
      </c>
      <c r="I64">
        <v>1</v>
      </c>
      <c r="J64">
        <v>0</v>
      </c>
      <c r="K64">
        <v>1990</v>
      </c>
      <c r="L64">
        <v>23</v>
      </c>
      <c r="M64">
        <v>0</v>
      </c>
      <c r="N64">
        <v>1</v>
      </c>
      <c r="O64">
        <v>0</v>
      </c>
      <c r="Q64">
        <v>25</v>
      </c>
      <c r="R64">
        <v>26</v>
      </c>
      <c r="S64">
        <v>27</v>
      </c>
      <c r="T64">
        <v>30</v>
      </c>
      <c r="U64">
        <v>33</v>
      </c>
      <c r="V64">
        <v>39</v>
      </c>
      <c r="W64">
        <v>48</v>
      </c>
      <c r="X64">
        <v>0</v>
      </c>
      <c r="Y64">
        <v>2</v>
      </c>
      <c r="Z64">
        <v>3</v>
      </c>
      <c r="AA64">
        <v>4</v>
      </c>
      <c r="AB64">
        <v>7</v>
      </c>
      <c r="AC64">
        <v>10</v>
      </c>
      <c r="AD64">
        <v>16</v>
      </c>
      <c r="AE64">
        <v>25</v>
      </c>
      <c r="AF64">
        <v>0</v>
      </c>
      <c r="AG64" t="s">
        <v>2183</v>
      </c>
    </row>
    <row r="65" spans="1:33" x14ac:dyDescent="0.25">
      <c r="A65" t="s">
        <v>753</v>
      </c>
      <c r="B65" t="s">
        <v>754</v>
      </c>
      <c r="C65" t="s">
        <v>5</v>
      </c>
      <c r="D65">
        <v>1963</v>
      </c>
      <c r="E65" t="s">
        <v>173</v>
      </c>
      <c r="F65" t="s">
        <v>22</v>
      </c>
      <c r="G65">
        <v>0</v>
      </c>
      <c r="H65">
        <v>1</v>
      </c>
      <c r="I65">
        <v>1</v>
      </c>
      <c r="J65">
        <v>1</v>
      </c>
      <c r="K65">
        <v>1983</v>
      </c>
      <c r="L65">
        <v>20</v>
      </c>
      <c r="M65">
        <v>0</v>
      </c>
      <c r="N65">
        <v>1</v>
      </c>
      <c r="O65">
        <v>0</v>
      </c>
      <c r="Q65">
        <v>24</v>
      </c>
      <c r="R65">
        <v>27</v>
      </c>
      <c r="S65">
        <v>31</v>
      </c>
      <c r="T65">
        <v>35</v>
      </c>
      <c r="U65">
        <v>44</v>
      </c>
      <c r="V65">
        <v>45</v>
      </c>
      <c r="W65">
        <v>49</v>
      </c>
      <c r="X65">
        <v>0</v>
      </c>
      <c r="Y65">
        <v>4</v>
      </c>
      <c r="Z65">
        <v>7</v>
      </c>
      <c r="AA65">
        <v>11</v>
      </c>
      <c r="AB65">
        <v>15</v>
      </c>
      <c r="AC65">
        <v>24</v>
      </c>
      <c r="AD65">
        <v>25</v>
      </c>
      <c r="AE65">
        <v>29</v>
      </c>
      <c r="AF65">
        <v>0</v>
      </c>
      <c r="AG65" t="s">
        <v>2193</v>
      </c>
    </row>
    <row r="66" spans="1:33" x14ac:dyDescent="0.25">
      <c r="A66" t="s">
        <v>1011</v>
      </c>
      <c r="B66" t="s">
        <v>1012</v>
      </c>
      <c r="C66" t="s">
        <v>5</v>
      </c>
      <c r="D66">
        <v>1958</v>
      </c>
      <c r="E66" t="s">
        <v>13</v>
      </c>
      <c r="F66" t="s">
        <v>64</v>
      </c>
      <c r="G66">
        <v>0</v>
      </c>
      <c r="H66">
        <v>1</v>
      </c>
      <c r="I66">
        <v>1</v>
      </c>
      <c r="J66">
        <v>1</v>
      </c>
      <c r="K66">
        <v>1979</v>
      </c>
      <c r="L66">
        <v>21</v>
      </c>
      <c r="M66">
        <v>1</v>
      </c>
      <c r="N66">
        <v>0</v>
      </c>
      <c r="O66">
        <v>0</v>
      </c>
      <c r="Q66">
        <v>0</v>
      </c>
      <c r="R66">
        <v>25</v>
      </c>
      <c r="S66">
        <v>32</v>
      </c>
      <c r="T66">
        <v>36</v>
      </c>
      <c r="U66">
        <v>42</v>
      </c>
      <c r="V66">
        <v>43</v>
      </c>
      <c r="W66">
        <v>52</v>
      </c>
      <c r="X66">
        <v>0</v>
      </c>
      <c r="Y66">
        <v>0</v>
      </c>
      <c r="Z66">
        <v>4</v>
      </c>
      <c r="AA66">
        <v>11</v>
      </c>
      <c r="AB66">
        <v>15</v>
      </c>
      <c r="AC66">
        <v>21</v>
      </c>
      <c r="AD66">
        <v>22</v>
      </c>
      <c r="AE66">
        <v>31</v>
      </c>
      <c r="AF66">
        <v>0</v>
      </c>
      <c r="AG66">
        <v>0</v>
      </c>
    </row>
    <row r="67" spans="1:33" x14ac:dyDescent="0.25">
      <c r="A67" t="s">
        <v>1141</v>
      </c>
      <c r="B67" t="s">
        <v>1142</v>
      </c>
      <c r="C67" t="s">
        <v>5</v>
      </c>
      <c r="D67">
        <v>1962</v>
      </c>
      <c r="E67" t="s">
        <v>13</v>
      </c>
      <c r="F67" t="s">
        <v>14</v>
      </c>
      <c r="G67">
        <v>0</v>
      </c>
      <c r="H67">
        <v>0</v>
      </c>
      <c r="I67">
        <v>1</v>
      </c>
      <c r="J67">
        <v>1</v>
      </c>
      <c r="K67">
        <v>1983</v>
      </c>
      <c r="L67">
        <v>21</v>
      </c>
      <c r="M67">
        <v>0</v>
      </c>
      <c r="N67">
        <v>0</v>
      </c>
      <c r="O67">
        <v>1</v>
      </c>
      <c r="Q67">
        <v>27</v>
      </c>
      <c r="R67">
        <v>28</v>
      </c>
      <c r="S67">
        <v>35</v>
      </c>
      <c r="T67">
        <v>36</v>
      </c>
      <c r="U67">
        <v>44</v>
      </c>
      <c r="V67">
        <v>51</v>
      </c>
      <c r="W67">
        <v>0</v>
      </c>
      <c r="X67">
        <v>0</v>
      </c>
      <c r="Y67">
        <v>6</v>
      </c>
      <c r="Z67">
        <v>7</v>
      </c>
      <c r="AA67">
        <v>14</v>
      </c>
      <c r="AB67">
        <v>15</v>
      </c>
      <c r="AC67">
        <v>23</v>
      </c>
      <c r="AD67">
        <v>30</v>
      </c>
      <c r="AE67">
        <v>0</v>
      </c>
      <c r="AF67">
        <v>0</v>
      </c>
      <c r="AG67">
        <v>0</v>
      </c>
    </row>
    <row r="68" spans="1:33" x14ac:dyDescent="0.25">
      <c r="A68" t="s">
        <v>67</v>
      </c>
      <c r="B68" t="s">
        <v>68</v>
      </c>
      <c r="C68" t="s">
        <v>5</v>
      </c>
      <c r="D68">
        <v>1964</v>
      </c>
      <c r="E68" t="s">
        <v>13</v>
      </c>
      <c r="F68" t="s">
        <v>7</v>
      </c>
      <c r="G68">
        <v>0</v>
      </c>
      <c r="H68">
        <v>0</v>
      </c>
      <c r="I68">
        <v>1</v>
      </c>
      <c r="J68">
        <v>1</v>
      </c>
      <c r="K68">
        <v>1988</v>
      </c>
      <c r="L68">
        <v>24</v>
      </c>
      <c r="M68">
        <v>0</v>
      </c>
      <c r="N68">
        <v>1</v>
      </c>
      <c r="O68">
        <v>0</v>
      </c>
      <c r="Q68">
        <v>24</v>
      </c>
      <c r="R68">
        <v>29</v>
      </c>
      <c r="S68">
        <v>32</v>
      </c>
      <c r="T68">
        <v>34</v>
      </c>
      <c r="U68">
        <v>36</v>
      </c>
      <c r="V68">
        <v>41</v>
      </c>
      <c r="W68">
        <v>0</v>
      </c>
      <c r="X68">
        <v>0</v>
      </c>
      <c r="Y68">
        <v>0</v>
      </c>
      <c r="Z68">
        <v>5</v>
      </c>
      <c r="AA68">
        <v>8</v>
      </c>
      <c r="AB68">
        <v>10</v>
      </c>
      <c r="AC68">
        <v>12</v>
      </c>
      <c r="AD68">
        <v>17</v>
      </c>
      <c r="AE68">
        <v>0</v>
      </c>
      <c r="AF68">
        <v>0</v>
      </c>
      <c r="AG68" t="s">
        <v>2078</v>
      </c>
    </row>
    <row r="69" spans="1:33" x14ac:dyDescent="0.25">
      <c r="A69" t="s">
        <v>152</v>
      </c>
      <c r="B69" t="s">
        <v>153</v>
      </c>
      <c r="C69" t="s">
        <v>25</v>
      </c>
      <c r="D69">
        <v>1960</v>
      </c>
      <c r="E69" t="s">
        <v>21</v>
      </c>
      <c r="F69" t="s">
        <v>75</v>
      </c>
      <c r="G69">
        <v>0</v>
      </c>
      <c r="H69">
        <v>1</v>
      </c>
      <c r="I69">
        <v>1</v>
      </c>
      <c r="J69">
        <v>0</v>
      </c>
      <c r="K69">
        <v>1976</v>
      </c>
      <c r="L69">
        <v>16</v>
      </c>
      <c r="M69">
        <v>0</v>
      </c>
      <c r="N69">
        <v>1</v>
      </c>
      <c r="O69">
        <v>0</v>
      </c>
      <c r="Q69">
        <v>0</v>
      </c>
      <c r="R69">
        <v>25</v>
      </c>
      <c r="S69">
        <v>35</v>
      </c>
      <c r="T69">
        <v>38</v>
      </c>
      <c r="U69">
        <v>41</v>
      </c>
      <c r="V69">
        <v>48</v>
      </c>
      <c r="W69">
        <v>53</v>
      </c>
      <c r="X69">
        <v>0</v>
      </c>
      <c r="Y69">
        <v>0</v>
      </c>
      <c r="Z69">
        <v>9</v>
      </c>
      <c r="AA69">
        <v>19</v>
      </c>
      <c r="AB69">
        <v>22</v>
      </c>
      <c r="AC69">
        <v>25</v>
      </c>
      <c r="AD69">
        <v>32</v>
      </c>
      <c r="AE69">
        <v>37</v>
      </c>
      <c r="AF69">
        <v>0</v>
      </c>
      <c r="AG69">
        <v>0</v>
      </c>
    </row>
    <row r="70" spans="1:33" x14ac:dyDescent="0.25">
      <c r="A70" t="s">
        <v>1740</v>
      </c>
      <c r="B70" t="s">
        <v>1741</v>
      </c>
      <c r="C70" t="s">
        <v>5</v>
      </c>
      <c r="D70">
        <v>1961</v>
      </c>
      <c r="E70" t="s">
        <v>21</v>
      </c>
      <c r="F70" t="s">
        <v>115</v>
      </c>
      <c r="G70">
        <v>1</v>
      </c>
      <c r="H70">
        <v>1</v>
      </c>
      <c r="I70">
        <v>1</v>
      </c>
      <c r="J70">
        <v>0</v>
      </c>
      <c r="K70">
        <v>1976</v>
      </c>
      <c r="L70">
        <v>15</v>
      </c>
      <c r="M70">
        <v>0</v>
      </c>
      <c r="N70">
        <v>1</v>
      </c>
      <c r="O70">
        <v>0</v>
      </c>
      <c r="Q70">
        <v>27</v>
      </c>
      <c r="R70">
        <v>31</v>
      </c>
      <c r="S70">
        <v>34</v>
      </c>
      <c r="T70">
        <v>35</v>
      </c>
      <c r="U70">
        <v>0</v>
      </c>
      <c r="V70">
        <v>49</v>
      </c>
      <c r="W70">
        <v>54</v>
      </c>
      <c r="X70">
        <v>0</v>
      </c>
      <c r="Y70">
        <v>12</v>
      </c>
      <c r="Z70">
        <v>16</v>
      </c>
      <c r="AA70">
        <v>19</v>
      </c>
      <c r="AB70">
        <v>20</v>
      </c>
      <c r="AC70">
        <v>0</v>
      </c>
      <c r="AD70">
        <v>34</v>
      </c>
      <c r="AE70">
        <v>39</v>
      </c>
      <c r="AF70">
        <v>0</v>
      </c>
      <c r="AG70" t="s">
        <v>2080</v>
      </c>
    </row>
    <row r="71" spans="1:33" x14ac:dyDescent="0.25">
      <c r="A71" t="s">
        <v>629</v>
      </c>
      <c r="B71" t="s">
        <v>630</v>
      </c>
      <c r="C71" t="s">
        <v>5</v>
      </c>
      <c r="D71">
        <v>1961</v>
      </c>
      <c r="E71" t="s">
        <v>21</v>
      </c>
      <c r="F71" t="s">
        <v>29</v>
      </c>
      <c r="G71">
        <v>0</v>
      </c>
      <c r="H71">
        <v>1</v>
      </c>
      <c r="I71">
        <v>1</v>
      </c>
      <c r="J71">
        <v>0</v>
      </c>
      <c r="K71">
        <v>1977</v>
      </c>
      <c r="L71">
        <v>16</v>
      </c>
      <c r="M71">
        <v>0</v>
      </c>
      <c r="N71">
        <v>1</v>
      </c>
      <c r="O71">
        <v>1</v>
      </c>
      <c r="Q71">
        <v>24</v>
      </c>
      <c r="R71">
        <v>32</v>
      </c>
      <c r="S71">
        <v>37</v>
      </c>
      <c r="T71">
        <v>40</v>
      </c>
      <c r="U71">
        <v>43</v>
      </c>
      <c r="V71">
        <v>54</v>
      </c>
      <c r="W71">
        <v>0</v>
      </c>
      <c r="X71">
        <v>0</v>
      </c>
      <c r="Y71">
        <v>8</v>
      </c>
      <c r="Z71">
        <v>16</v>
      </c>
      <c r="AA71">
        <v>21</v>
      </c>
      <c r="AB71">
        <v>24</v>
      </c>
      <c r="AC71">
        <v>27</v>
      </c>
      <c r="AD71">
        <v>38</v>
      </c>
      <c r="AE71">
        <v>0</v>
      </c>
      <c r="AF71">
        <v>0</v>
      </c>
      <c r="AG71" t="s">
        <v>2124</v>
      </c>
    </row>
    <row r="72" spans="1:33" x14ac:dyDescent="0.25">
      <c r="A72" t="s">
        <v>1313</v>
      </c>
      <c r="B72" t="s">
        <v>1314</v>
      </c>
      <c r="C72" t="s">
        <v>5</v>
      </c>
      <c r="D72">
        <v>1961</v>
      </c>
      <c r="E72" t="s">
        <v>21</v>
      </c>
      <c r="F72" t="s">
        <v>22</v>
      </c>
      <c r="G72">
        <v>0</v>
      </c>
      <c r="H72">
        <v>1</v>
      </c>
      <c r="I72">
        <v>1</v>
      </c>
      <c r="J72">
        <v>1</v>
      </c>
      <c r="K72">
        <v>1978</v>
      </c>
      <c r="L72">
        <v>17</v>
      </c>
      <c r="M72">
        <v>0</v>
      </c>
      <c r="N72">
        <v>0</v>
      </c>
      <c r="O72">
        <v>0</v>
      </c>
      <c r="Q72">
        <v>23</v>
      </c>
      <c r="R72">
        <v>28</v>
      </c>
      <c r="S72">
        <v>33</v>
      </c>
      <c r="T72">
        <v>36</v>
      </c>
      <c r="U72">
        <v>0</v>
      </c>
      <c r="V72">
        <v>47</v>
      </c>
      <c r="W72">
        <v>57</v>
      </c>
      <c r="X72">
        <v>0</v>
      </c>
      <c r="Y72">
        <v>6</v>
      </c>
      <c r="Z72">
        <v>11</v>
      </c>
      <c r="AA72">
        <v>16</v>
      </c>
      <c r="AB72">
        <v>19</v>
      </c>
      <c r="AC72">
        <v>0</v>
      </c>
      <c r="AD72">
        <v>30</v>
      </c>
      <c r="AE72">
        <v>40</v>
      </c>
      <c r="AF72">
        <v>0</v>
      </c>
      <c r="AG72">
        <v>0</v>
      </c>
    </row>
    <row r="73" spans="1:33" x14ac:dyDescent="0.25">
      <c r="A73" t="s">
        <v>1323</v>
      </c>
      <c r="B73" t="s">
        <v>1324</v>
      </c>
      <c r="C73" t="s">
        <v>5</v>
      </c>
      <c r="D73">
        <v>1963</v>
      </c>
      <c r="E73" t="s">
        <v>21</v>
      </c>
      <c r="F73" t="s">
        <v>32</v>
      </c>
      <c r="G73">
        <v>0</v>
      </c>
      <c r="H73">
        <v>1</v>
      </c>
      <c r="I73">
        <v>1</v>
      </c>
      <c r="J73">
        <v>1</v>
      </c>
      <c r="K73">
        <v>1979</v>
      </c>
      <c r="L73">
        <v>16</v>
      </c>
      <c r="M73">
        <v>0</v>
      </c>
      <c r="N73">
        <v>1</v>
      </c>
      <c r="O73">
        <v>0</v>
      </c>
      <c r="Q73">
        <v>22</v>
      </c>
      <c r="R73">
        <v>26</v>
      </c>
      <c r="S73">
        <v>29</v>
      </c>
      <c r="T73">
        <v>32</v>
      </c>
      <c r="U73">
        <v>0</v>
      </c>
      <c r="V73">
        <v>49</v>
      </c>
      <c r="W73">
        <v>52</v>
      </c>
      <c r="X73">
        <v>0</v>
      </c>
      <c r="Y73">
        <v>6</v>
      </c>
      <c r="Z73">
        <v>10</v>
      </c>
      <c r="AA73">
        <v>13</v>
      </c>
      <c r="AB73">
        <v>16</v>
      </c>
      <c r="AC73">
        <v>0</v>
      </c>
      <c r="AD73">
        <v>33</v>
      </c>
      <c r="AE73">
        <v>36</v>
      </c>
      <c r="AF73">
        <v>0</v>
      </c>
      <c r="AG73">
        <v>0</v>
      </c>
    </row>
    <row r="74" spans="1:33" x14ac:dyDescent="0.25">
      <c r="A74" t="s">
        <v>1271</v>
      </c>
      <c r="B74" t="s">
        <v>1272</v>
      </c>
      <c r="C74" t="s">
        <v>5</v>
      </c>
      <c r="D74">
        <v>1964</v>
      </c>
      <c r="E74" t="s">
        <v>21</v>
      </c>
      <c r="F74" t="s">
        <v>29</v>
      </c>
      <c r="G74">
        <v>0</v>
      </c>
      <c r="H74">
        <v>1</v>
      </c>
      <c r="I74">
        <v>1</v>
      </c>
      <c r="J74">
        <v>1</v>
      </c>
      <c r="K74">
        <v>1979</v>
      </c>
      <c r="L74">
        <v>15</v>
      </c>
      <c r="M74">
        <v>0</v>
      </c>
      <c r="N74">
        <v>1</v>
      </c>
      <c r="O74">
        <v>0</v>
      </c>
      <c r="Q74">
        <v>0</v>
      </c>
      <c r="R74">
        <v>23</v>
      </c>
      <c r="S74">
        <v>30</v>
      </c>
      <c r="T74">
        <v>32</v>
      </c>
      <c r="U74">
        <v>41</v>
      </c>
      <c r="V74">
        <v>44</v>
      </c>
      <c r="W74">
        <v>53</v>
      </c>
      <c r="X74">
        <v>0</v>
      </c>
      <c r="Y74">
        <v>0</v>
      </c>
      <c r="Z74">
        <v>8</v>
      </c>
      <c r="AA74">
        <v>15</v>
      </c>
      <c r="AB74">
        <v>17</v>
      </c>
      <c r="AC74">
        <v>26</v>
      </c>
      <c r="AD74">
        <v>29</v>
      </c>
      <c r="AE74">
        <v>38</v>
      </c>
      <c r="AF74">
        <v>0</v>
      </c>
      <c r="AG74" t="s">
        <v>2188</v>
      </c>
    </row>
    <row r="75" spans="1:33" x14ac:dyDescent="0.25">
      <c r="A75" t="s">
        <v>1556</v>
      </c>
      <c r="B75" t="s">
        <v>1557</v>
      </c>
      <c r="C75" t="s">
        <v>5</v>
      </c>
      <c r="D75">
        <v>1959</v>
      </c>
      <c r="E75" t="s">
        <v>21</v>
      </c>
      <c r="F75" t="s">
        <v>249</v>
      </c>
      <c r="G75">
        <v>0</v>
      </c>
      <c r="H75">
        <v>1</v>
      </c>
      <c r="I75">
        <v>1</v>
      </c>
      <c r="J75">
        <v>1</v>
      </c>
      <c r="K75">
        <v>1980</v>
      </c>
      <c r="L75">
        <v>21</v>
      </c>
      <c r="M75">
        <v>1</v>
      </c>
      <c r="N75">
        <v>1</v>
      </c>
      <c r="O75">
        <v>1</v>
      </c>
      <c r="Q75">
        <v>0</v>
      </c>
      <c r="R75">
        <v>30</v>
      </c>
      <c r="S75">
        <v>35</v>
      </c>
      <c r="T75">
        <v>38</v>
      </c>
      <c r="U75">
        <v>47</v>
      </c>
      <c r="V75">
        <v>54</v>
      </c>
      <c r="W75">
        <v>58</v>
      </c>
      <c r="X75">
        <v>0</v>
      </c>
      <c r="Y75">
        <v>0</v>
      </c>
      <c r="Z75">
        <v>9</v>
      </c>
      <c r="AA75">
        <v>14</v>
      </c>
      <c r="AB75">
        <v>17</v>
      </c>
      <c r="AC75">
        <v>26</v>
      </c>
      <c r="AD75">
        <v>33</v>
      </c>
      <c r="AE75">
        <v>37</v>
      </c>
      <c r="AF75">
        <v>0</v>
      </c>
      <c r="AG75">
        <v>0</v>
      </c>
    </row>
    <row r="76" spans="1:33" x14ac:dyDescent="0.25">
      <c r="A76" t="s">
        <v>1833</v>
      </c>
      <c r="B76" t="s">
        <v>1834</v>
      </c>
      <c r="C76" t="s">
        <v>5</v>
      </c>
      <c r="D76">
        <v>1962</v>
      </c>
      <c r="E76" t="s">
        <v>21</v>
      </c>
      <c r="G76">
        <v>0</v>
      </c>
      <c r="H76">
        <v>1</v>
      </c>
      <c r="I76">
        <v>1</v>
      </c>
      <c r="J76">
        <v>1</v>
      </c>
      <c r="K76">
        <v>1980</v>
      </c>
      <c r="L76">
        <v>18</v>
      </c>
      <c r="M76">
        <v>1</v>
      </c>
      <c r="N76">
        <v>1</v>
      </c>
      <c r="O76">
        <v>1</v>
      </c>
      <c r="Q76">
        <v>25</v>
      </c>
      <c r="R76">
        <v>26</v>
      </c>
      <c r="S76">
        <v>34</v>
      </c>
      <c r="T76">
        <v>37</v>
      </c>
      <c r="U76">
        <v>42</v>
      </c>
      <c r="V76">
        <v>52</v>
      </c>
      <c r="W76">
        <v>0</v>
      </c>
      <c r="X76">
        <v>0</v>
      </c>
      <c r="Y76">
        <v>7</v>
      </c>
      <c r="Z76">
        <v>8</v>
      </c>
      <c r="AA76">
        <v>16</v>
      </c>
      <c r="AB76">
        <v>19</v>
      </c>
      <c r="AC76">
        <v>24</v>
      </c>
      <c r="AD76">
        <v>34</v>
      </c>
      <c r="AE76">
        <v>0</v>
      </c>
      <c r="AF76">
        <v>0</v>
      </c>
      <c r="AG76" t="s">
        <v>2305</v>
      </c>
    </row>
    <row r="77" spans="1:33" x14ac:dyDescent="0.25">
      <c r="A77" t="s">
        <v>1070</v>
      </c>
      <c r="B77" t="s">
        <v>1071</v>
      </c>
      <c r="C77" t="s">
        <v>5</v>
      </c>
      <c r="D77">
        <v>1961</v>
      </c>
      <c r="E77" t="s">
        <v>21</v>
      </c>
      <c r="F77" t="s">
        <v>75</v>
      </c>
      <c r="G77">
        <v>0</v>
      </c>
      <c r="H77">
        <v>1</v>
      </c>
      <c r="I77">
        <v>1</v>
      </c>
      <c r="J77">
        <v>1</v>
      </c>
      <c r="K77">
        <v>1981</v>
      </c>
      <c r="L77">
        <v>20</v>
      </c>
      <c r="M77">
        <v>0</v>
      </c>
      <c r="N77">
        <v>1</v>
      </c>
      <c r="O77">
        <v>0</v>
      </c>
      <c r="Q77">
        <v>0</v>
      </c>
      <c r="R77">
        <v>34</v>
      </c>
      <c r="S77">
        <v>40</v>
      </c>
      <c r="T77">
        <v>45</v>
      </c>
      <c r="U77">
        <v>48</v>
      </c>
      <c r="V77">
        <v>53</v>
      </c>
      <c r="W77">
        <v>56</v>
      </c>
      <c r="X77">
        <v>0</v>
      </c>
      <c r="Y77">
        <v>0</v>
      </c>
      <c r="Z77">
        <v>14</v>
      </c>
      <c r="AA77">
        <v>20</v>
      </c>
      <c r="AB77">
        <v>25</v>
      </c>
      <c r="AC77">
        <v>28</v>
      </c>
      <c r="AD77">
        <v>33</v>
      </c>
      <c r="AE77">
        <v>36</v>
      </c>
      <c r="AF77">
        <v>0</v>
      </c>
      <c r="AG77" t="s">
        <v>2415</v>
      </c>
    </row>
    <row r="78" spans="1:33" x14ac:dyDescent="0.25">
      <c r="A78" t="s">
        <v>1564</v>
      </c>
      <c r="B78" t="s">
        <v>1565</v>
      </c>
      <c r="C78" t="s">
        <v>5</v>
      </c>
      <c r="D78">
        <v>1962</v>
      </c>
      <c r="E78" t="s">
        <v>21</v>
      </c>
      <c r="F78" t="s">
        <v>249</v>
      </c>
      <c r="G78">
        <v>0</v>
      </c>
      <c r="H78">
        <v>0</v>
      </c>
      <c r="I78">
        <v>1</v>
      </c>
      <c r="J78">
        <v>1</v>
      </c>
      <c r="K78">
        <v>1981</v>
      </c>
      <c r="L78">
        <v>19</v>
      </c>
      <c r="M78">
        <v>1</v>
      </c>
      <c r="N78">
        <v>1</v>
      </c>
      <c r="O78">
        <v>1</v>
      </c>
      <c r="Q78">
        <v>28</v>
      </c>
      <c r="R78">
        <v>29</v>
      </c>
      <c r="S78">
        <v>31</v>
      </c>
      <c r="T78">
        <v>33</v>
      </c>
      <c r="U78">
        <v>40</v>
      </c>
      <c r="V78">
        <v>51</v>
      </c>
      <c r="W78">
        <v>0</v>
      </c>
      <c r="X78">
        <v>0</v>
      </c>
      <c r="Y78">
        <v>9</v>
      </c>
      <c r="Z78">
        <v>10</v>
      </c>
      <c r="AA78">
        <v>12</v>
      </c>
      <c r="AB78">
        <v>14</v>
      </c>
      <c r="AC78">
        <v>21</v>
      </c>
      <c r="AD78">
        <v>32</v>
      </c>
      <c r="AE78">
        <v>0</v>
      </c>
      <c r="AF78">
        <v>0</v>
      </c>
      <c r="AG78">
        <v>0</v>
      </c>
    </row>
    <row r="79" spans="1:33" x14ac:dyDescent="0.25">
      <c r="A79" t="s">
        <v>309</v>
      </c>
      <c r="B79" t="s">
        <v>310</v>
      </c>
      <c r="C79" t="s">
        <v>5</v>
      </c>
      <c r="D79">
        <v>1963</v>
      </c>
      <c r="E79" t="s">
        <v>21</v>
      </c>
      <c r="F79" t="s">
        <v>79</v>
      </c>
      <c r="G79">
        <v>0</v>
      </c>
      <c r="H79">
        <v>1</v>
      </c>
      <c r="I79">
        <v>1</v>
      </c>
      <c r="J79">
        <v>1</v>
      </c>
      <c r="K79">
        <v>1981</v>
      </c>
      <c r="L79">
        <v>18</v>
      </c>
      <c r="M79">
        <v>0</v>
      </c>
      <c r="N79">
        <v>1</v>
      </c>
      <c r="O79">
        <v>0</v>
      </c>
      <c r="Q79">
        <v>0</v>
      </c>
      <c r="R79">
        <v>27</v>
      </c>
      <c r="S79">
        <v>31</v>
      </c>
      <c r="T79">
        <v>31</v>
      </c>
      <c r="U79">
        <v>33</v>
      </c>
      <c r="V79">
        <v>36</v>
      </c>
      <c r="W79">
        <v>48</v>
      </c>
      <c r="X79">
        <v>0</v>
      </c>
      <c r="Y79">
        <v>0</v>
      </c>
      <c r="Z79">
        <v>9</v>
      </c>
      <c r="AA79">
        <v>13</v>
      </c>
      <c r="AB79">
        <v>13</v>
      </c>
      <c r="AC79">
        <v>15</v>
      </c>
      <c r="AD79">
        <v>18</v>
      </c>
      <c r="AE79">
        <v>30</v>
      </c>
      <c r="AF79">
        <v>0</v>
      </c>
      <c r="AG79" t="s">
        <v>2216</v>
      </c>
    </row>
    <row r="80" spans="1:33" x14ac:dyDescent="0.25">
      <c r="A80" t="s">
        <v>1060</v>
      </c>
      <c r="B80" t="s">
        <v>1061</v>
      </c>
      <c r="C80" t="s">
        <v>5</v>
      </c>
      <c r="D80">
        <v>1963</v>
      </c>
      <c r="E80" t="s">
        <v>21</v>
      </c>
      <c r="F80" t="s">
        <v>35</v>
      </c>
      <c r="G80">
        <v>0</v>
      </c>
      <c r="H80">
        <v>1</v>
      </c>
      <c r="I80">
        <v>1</v>
      </c>
      <c r="J80">
        <v>1</v>
      </c>
      <c r="K80">
        <v>1981</v>
      </c>
      <c r="L80">
        <v>18</v>
      </c>
      <c r="M80">
        <v>0</v>
      </c>
      <c r="N80">
        <v>1</v>
      </c>
      <c r="O80">
        <v>0</v>
      </c>
      <c r="Q80">
        <v>0</v>
      </c>
      <c r="R80">
        <v>26</v>
      </c>
      <c r="S80">
        <v>29</v>
      </c>
      <c r="T80">
        <v>34</v>
      </c>
      <c r="U80">
        <v>36</v>
      </c>
      <c r="V80">
        <v>50</v>
      </c>
      <c r="W80">
        <v>53</v>
      </c>
      <c r="X80">
        <v>0</v>
      </c>
      <c r="Y80">
        <v>0</v>
      </c>
      <c r="Z80">
        <v>8</v>
      </c>
      <c r="AA80">
        <v>11</v>
      </c>
      <c r="AB80">
        <v>16</v>
      </c>
      <c r="AC80">
        <v>18</v>
      </c>
      <c r="AD80">
        <v>32</v>
      </c>
      <c r="AE80">
        <v>35</v>
      </c>
      <c r="AF80">
        <v>0</v>
      </c>
      <c r="AG80" t="s">
        <v>1943</v>
      </c>
    </row>
    <row r="81" spans="1:33" x14ac:dyDescent="0.25">
      <c r="A81" t="s">
        <v>199</v>
      </c>
      <c r="B81" t="s">
        <v>200</v>
      </c>
      <c r="C81" t="s">
        <v>5</v>
      </c>
      <c r="D81">
        <v>1963</v>
      </c>
      <c r="E81" t="s">
        <v>21</v>
      </c>
      <c r="F81" t="s">
        <v>64</v>
      </c>
      <c r="G81">
        <v>0</v>
      </c>
      <c r="H81">
        <v>1</v>
      </c>
      <c r="I81">
        <v>1</v>
      </c>
      <c r="J81">
        <v>1</v>
      </c>
      <c r="K81">
        <v>1981</v>
      </c>
      <c r="L81">
        <v>18</v>
      </c>
      <c r="M81">
        <v>0</v>
      </c>
      <c r="N81">
        <v>1</v>
      </c>
      <c r="O81">
        <v>0</v>
      </c>
      <c r="Q81">
        <v>26</v>
      </c>
      <c r="R81">
        <v>28</v>
      </c>
      <c r="S81">
        <v>30</v>
      </c>
      <c r="T81">
        <v>33</v>
      </c>
      <c r="U81">
        <v>37</v>
      </c>
      <c r="V81">
        <v>49</v>
      </c>
      <c r="W81">
        <v>0</v>
      </c>
      <c r="X81">
        <v>0</v>
      </c>
      <c r="Y81">
        <v>8</v>
      </c>
      <c r="Z81">
        <v>10</v>
      </c>
      <c r="AA81">
        <v>12</v>
      </c>
      <c r="AB81">
        <v>15</v>
      </c>
      <c r="AC81">
        <v>19</v>
      </c>
      <c r="AD81">
        <v>31</v>
      </c>
      <c r="AE81">
        <v>0</v>
      </c>
      <c r="AF81">
        <v>0</v>
      </c>
      <c r="AG81">
        <v>0</v>
      </c>
    </row>
    <row r="82" spans="1:33" x14ac:dyDescent="0.25">
      <c r="A82" t="s">
        <v>1082</v>
      </c>
      <c r="B82" t="s">
        <v>1083</v>
      </c>
      <c r="C82" t="s">
        <v>5</v>
      </c>
      <c r="D82">
        <v>1965</v>
      </c>
      <c r="E82" t="s">
        <v>21</v>
      </c>
      <c r="F82" t="s">
        <v>32</v>
      </c>
      <c r="G82">
        <v>0</v>
      </c>
      <c r="H82">
        <v>1</v>
      </c>
      <c r="I82">
        <v>1</v>
      </c>
      <c r="J82">
        <v>1</v>
      </c>
      <c r="K82">
        <v>1981</v>
      </c>
      <c r="L82">
        <v>16</v>
      </c>
      <c r="M82">
        <v>1</v>
      </c>
      <c r="N82">
        <v>1</v>
      </c>
      <c r="O82">
        <v>1</v>
      </c>
      <c r="Q82">
        <v>16</v>
      </c>
      <c r="R82">
        <v>22</v>
      </c>
      <c r="S82">
        <v>32</v>
      </c>
      <c r="T82">
        <v>34</v>
      </c>
      <c r="U82">
        <v>41</v>
      </c>
      <c r="V82">
        <v>53</v>
      </c>
      <c r="W82">
        <v>0</v>
      </c>
      <c r="X82">
        <v>0</v>
      </c>
      <c r="Y82">
        <v>0</v>
      </c>
      <c r="Z82">
        <v>6</v>
      </c>
      <c r="AA82">
        <v>16</v>
      </c>
      <c r="AB82">
        <v>18</v>
      </c>
      <c r="AC82">
        <v>25</v>
      </c>
      <c r="AD82">
        <v>37</v>
      </c>
      <c r="AE82">
        <v>0</v>
      </c>
      <c r="AF82">
        <v>0</v>
      </c>
      <c r="AG82" t="s">
        <v>2299</v>
      </c>
    </row>
    <row r="83" spans="1:33" x14ac:dyDescent="0.25">
      <c r="A83" t="s">
        <v>578</v>
      </c>
      <c r="B83" t="s">
        <v>579</v>
      </c>
      <c r="C83" t="s">
        <v>5</v>
      </c>
      <c r="D83">
        <v>1960</v>
      </c>
      <c r="E83" t="s">
        <v>21</v>
      </c>
      <c r="F83" t="s">
        <v>35</v>
      </c>
      <c r="G83">
        <v>0</v>
      </c>
      <c r="H83">
        <v>1</v>
      </c>
      <c r="I83">
        <v>1</v>
      </c>
      <c r="J83">
        <v>1</v>
      </c>
      <c r="K83">
        <v>1982</v>
      </c>
      <c r="L83">
        <v>22</v>
      </c>
      <c r="M83">
        <v>0</v>
      </c>
      <c r="N83">
        <v>1</v>
      </c>
      <c r="O83">
        <v>0</v>
      </c>
      <c r="Q83">
        <v>0</v>
      </c>
      <c r="R83">
        <v>28</v>
      </c>
      <c r="S83">
        <v>30</v>
      </c>
      <c r="T83">
        <v>33</v>
      </c>
      <c r="U83">
        <v>36</v>
      </c>
      <c r="V83">
        <v>51</v>
      </c>
      <c r="W83">
        <v>55</v>
      </c>
      <c r="X83">
        <v>0</v>
      </c>
      <c r="Y83">
        <v>0</v>
      </c>
      <c r="Z83">
        <v>6</v>
      </c>
      <c r="AA83">
        <v>8</v>
      </c>
      <c r="AB83">
        <v>11</v>
      </c>
      <c r="AC83">
        <v>14</v>
      </c>
      <c r="AD83">
        <v>29</v>
      </c>
      <c r="AE83">
        <v>33</v>
      </c>
      <c r="AF83">
        <v>0</v>
      </c>
      <c r="AG83" t="s">
        <v>1948</v>
      </c>
    </row>
    <row r="84" spans="1:33" x14ac:dyDescent="0.25">
      <c r="A84" t="s">
        <v>1361</v>
      </c>
      <c r="B84" t="s">
        <v>1362</v>
      </c>
      <c r="C84" t="s">
        <v>5</v>
      </c>
      <c r="D84">
        <v>1960</v>
      </c>
      <c r="E84" t="s">
        <v>21</v>
      </c>
      <c r="F84" t="s">
        <v>249</v>
      </c>
      <c r="G84">
        <v>0</v>
      </c>
      <c r="H84">
        <v>1</v>
      </c>
      <c r="I84">
        <v>1</v>
      </c>
      <c r="J84">
        <v>1</v>
      </c>
      <c r="K84">
        <v>1982</v>
      </c>
      <c r="L84">
        <v>22</v>
      </c>
      <c r="M84">
        <v>0</v>
      </c>
      <c r="N84">
        <v>0</v>
      </c>
      <c r="O84">
        <v>0</v>
      </c>
      <c r="Q84">
        <v>0</v>
      </c>
      <c r="R84">
        <v>26</v>
      </c>
      <c r="S84">
        <v>31</v>
      </c>
      <c r="T84">
        <v>34</v>
      </c>
      <c r="U84">
        <v>45</v>
      </c>
      <c r="V84">
        <v>45</v>
      </c>
      <c r="W84">
        <v>57</v>
      </c>
      <c r="X84">
        <v>0</v>
      </c>
      <c r="Y84">
        <v>0</v>
      </c>
      <c r="Z84">
        <v>4</v>
      </c>
      <c r="AA84">
        <v>9</v>
      </c>
      <c r="AB84">
        <v>12</v>
      </c>
      <c r="AC84">
        <v>23</v>
      </c>
      <c r="AD84">
        <v>23</v>
      </c>
      <c r="AE84">
        <v>35</v>
      </c>
      <c r="AF84">
        <v>0</v>
      </c>
      <c r="AG84">
        <v>0</v>
      </c>
    </row>
    <row r="85" spans="1:33" x14ac:dyDescent="0.25">
      <c r="A85" t="s">
        <v>256</v>
      </c>
      <c r="B85" t="s">
        <v>257</v>
      </c>
      <c r="C85" t="s">
        <v>5</v>
      </c>
      <c r="D85">
        <v>1961</v>
      </c>
      <c r="E85" t="s">
        <v>21</v>
      </c>
      <c r="F85" t="s">
        <v>29</v>
      </c>
      <c r="G85">
        <v>0</v>
      </c>
      <c r="H85">
        <v>0</v>
      </c>
      <c r="I85">
        <v>1</v>
      </c>
      <c r="J85">
        <v>0</v>
      </c>
      <c r="K85">
        <v>1982</v>
      </c>
      <c r="L85">
        <v>21</v>
      </c>
      <c r="M85">
        <v>0</v>
      </c>
      <c r="N85">
        <v>1</v>
      </c>
      <c r="O85">
        <v>0</v>
      </c>
      <c r="Q85">
        <v>0</v>
      </c>
      <c r="R85">
        <v>26</v>
      </c>
      <c r="S85">
        <v>31</v>
      </c>
      <c r="T85">
        <v>32</v>
      </c>
      <c r="U85">
        <v>37</v>
      </c>
      <c r="V85">
        <v>45</v>
      </c>
      <c r="W85">
        <v>52</v>
      </c>
      <c r="X85">
        <v>0</v>
      </c>
      <c r="Y85">
        <v>0</v>
      </c>
      <c r="Z85">
        <v>5</v>
      </c>
      <c r="AA85">
        <v>10</v>
      </c>
      <c r="AB85">
        <v>11</v>
      </c>
      <c r="AC85">
        <v>16</v>
      </c>
      <c r="AD85">
        <v>24</v>
      </c>
      <c r="AE85">
        <v>31</v>
      </c>
      <c r="AF85">
        <v>0</v>
      </c>
      <c r="AG85" t="s">
        <v>2210</v>
      </c>
    </row>
    <row r="86" spans="1:33" x14ac:dyDescent="0.25">
      <c r="A86" t="s">
        <v>624</v>
      </c>
      <c r="B86" t="s">
        <v>625</v>
      </c>
      <c r="C86" t="s">
        <v>5</v>
      </c>
      <c r="D86">
        <v>1961</v>
      </c>
      <c r="E86" t="s">
        <v>21</v>
      </c>
      <c r="G86">
        <v>0</v>
      </c>
      <c r="H86">
        <v>1</v>
      </c>
      <c r="I86">
        <v>1</v>
      </c>
      <c r="J86">
        <v>0</v>
      </c>
      <c r="K86">
        <v>1982</v>
      </c>
      <c r="L86">
        <v>21</v>
      </c>
      <c r="M86">
        <v>1</v>
      </c>
      <c r="N86">
        <v>1</v>
      </c>
      <c r="O86">
        <v>0</v>
      </c>
      <c r="Q86">
        <v>30</v>
      </c>
      <c r="R86">
        <v>31</v>
      </c>
      <c r="S86">
        <v>35</v>
      </c>
      <c r="T86">
        <v>40</v>
      </c>
      <c r="U86">
        <v>45</v>
      </c>
      <c r="V86">
        <v>54</v>
      </c>
      <c r="W86">
        <v>0</v>
      </c>
      <c r="X86">
        <v>0</v>
      </c>
      <c r="Y86">
        <v>9</v>
      </c>
      <c r="Z86">
        <v>10</v>
      </c>
      <c r="AA86">
        <v>14</v>
      </c>
      <c r="AB86">
        <v>19</v>
      </c>
      <c r="AC86">
        <v>24</v>
      </c>
      <c r="AD86">
        <v>33</v>
      </c>
      <c r="AE86">
        <v>0</v>
      </c>
      <c r="AF86">
        <v>0</v>
      </c>
      <c r="AG86" t="s">
        <v>2156</v>
      </c>
    </row>
    <row r="87" spans="1:33" x14ac:dyDescent="0.25">
      <c r="A87" t="s">
        <v>1689</v>
      </c>
      <c r="B87" t="s">
        <v>1690</v>
      </c>
      <c r="C87" t="s">
        <v>5</v>
      </c>
      <c r="D87">
        <v>1963</v>
      </c>
      <c r="E87" t="s">
        <v>21</v>
      </c>
      <c r="F87" t="s">
        <v>32</v>
      </c>
      <c r="G87">
        <v>0</v>
      </c>
      <c r="H87">
        <v>1</v>
      </c>
      <c r="I87">
        <v>1</v>
      </c>
      <c r="J87">
        <v>0</v>
      </c>
      <c r="K87">
        <v>1982</v>
      </c>
      <c r="L87">
        <v>19</v>
      </c>
      <c r="M87">
        <v>1</v>
      </c>
      <c r="N87">
        <v>1</v>
      </c>
      <c r="O87">
        <v>1</v>
      </c>
      <c r="Q87">
        <v>20</v>
      </c>
      <c r="R87">
        <v>22</v>
      </c>
      <c r="S87">
        <v>29</v>
      </c>
      <c r="T87">
        <v>31</v>
      </c>
      <c r="U87">
        <v>38</v>
      </c>
      <c r="V87">
        <v>50</v>
      </c>
      <c r="W87">
        <v>0</v>
      </c>
      <c r="X87">
        <v>0</v>
      </c>
      <c r="Y87">
        <v>1</v>
      </c>
      <c r="Z87">
        <v>3</v>
      </c>
      <c r="AA87">
        <v>10</v>
      </c>
      <c r="AB87">
        <v>12</v>
      </c>
      <c r="AC87">
        <v>19</v>
      </c>
      <c r="AD87">
        <v>31</v>
      </c>
      <c r="AE87">
        <v>0</v>
      </c>
      <c r="AF87">
        <v>0</v>
      </c>
      <c r="AG87" t="s">
        <v>2016</v>
      </c>
    </row>
    <row r="88" spans="1:33" x14ac:dyDescent="0.25">
      <c r="A88" t="s">
        <v>954</v>
      </c>
      <c r="B88" t="s">
        <v>955</v>
      </c>
      <c r="C88" t="s">
        <v>5</v>
      </c>
      <c r="D88">
        <v>1962</v>
      </c>
      <c r="E88" t="s">
        <v>21</v>
      </c>
      <c r="F88" t="s">
        <v>92</v>
      </c>
      <c r="G88">
        <v>1</v>
      </c>
      <c r="H88">
        <v>1</v>
      </c>
      <c r="I88">
        <v>1</v>
      </c>
      <c r="J88">
        <v>0</v>
      </c>
      <c r="K88">
        <v>1983</v>
      </c>
      <c r="L88">
        <v>21</v>
      </c>
      <c r="M88">
        <v>0</v>
      </c>
      <c r="N88">
        <v>0</v>
      </c>
      <c r="O88">
        <v>1</v>
      </c>
      <c r="Q88">
        <v>29</v>
      </c>
      <c r="R88">
        <v>30</v>
      </c>
      <c r="S88">
        <v>34</v>
      </c>
      <c r="T88">
        <v>38</v>
      </c>
      <c r="U88">
        <v>45</v>
      </c>
      <c r="V88">
        <v>51</v>
      </c>
      <c r="W88">
        <v>0</v>
      </c>
      <c r="X88">
        <v>0</v>
      </c>
      <c r="Y88">
        <v>8</v>
      </c>
      <c r="Z88">
        <v>9</v>
      </c>
      <c r="AA88">
        <v>13</v>
      </c>
      <c r="AB88">
        <v>17</v>
      </c>
      <c r="AC88">
        <v>24</v>
      </c>
      <c r="AD88">
        <v>30</v>
      </c>
      <c r="AE88">
        <v>0</v>
      </c>
      <c r="AF88">
        <v>0</v>
      </c>
      <c r="AG88" t="s">
        <v>2045</v>
      </c>
    </row>
    <row r="89" spans="1:33" x14ac:dyDescent="0.25">
      <c r="A89" t="s">
        <v>482</v>
      </c>
      <c r="B89" t="s">
        <v>483</v>
      </c>
      <c r="C89" t="s">
        <v>5</v>
      </c>
      <c r="D89">
        <v>1963</v>
      </c>
      <c r="E89" t="s">
        <v>21</v>
      </c>
      <c r="F89" t="s">
        <v>286</v>
      </c>
      <c r="G89">
        <v>0</v>
      </c>
      <c r="H89">
        <v>1</v>
      </c>
      <c r="I89">
        <v>1</v>
      </c>
      <c r="J89">
        <v>1</v>
      </c>
      <c r="K89">
        <v>1983</v>
      </c>
      <c r="L89">
        <v>20</v>
      </c>
      <c r="M89">
        <v>0</v>
      </c>
      <c r="N89">
        <v>1</v>
      </c>
      <c r="O89">
        <v>0</v>
      </c>
      <c r="Q89">
        <v>20</v>
      </c>
      <c r="R89">
        <v>29</v>
      </c>
      <c r="S89">
        <v>31</v>
      </c>
      <c r="T89">
        <v>0</v>
      </c>
      <c r="U89">
        <v>42</v>
      </c>
      <c r="V89">
        <v>48</v>
      </c>
      <c r="W89">
        <v>55</v>
      </c>
      <c r="X89">
        <v>0</v>
      </c>
      <c r="Y89">
        <v>0</v>
      </c>
      <c r="Z89">
        <v>9</v>
      </c>
      <c r="AA89">
        <v>11</v>
      </c>
      <c r="AB89">
        <v>0</v>
      </c>
      <c r="AC89">
        <v>22</v>
      </c>
      <c r="AD89">
        <v>28</v>
      </c>
      <c r="AE89">
        <v>35</v>
      </c>
      <c r="AF89">
        <v>0</v>
      </c>
      <c r="AG89" t="s">
        <v>2539</v>
      </c>
    </row>
    <row r="90" spans="1:33" x14ac:dyDescent="0.25">
      <c r="A90" t="s">
        <v>1221</v>
      </c>
      <c r="B90" t="s">
        <v>1222</v>
      </c>
      <c r="C90" t="s">
        <v>5</v>
      </c>
      <c r="D90">
        <v>1964</v>
      </c>
      <c r="E90" t="s">
        <v>21</v>
      </c>
      <c r="F90" t="s">
        <v>168</v>
      </c>
      <c r="G90">
        <v>0</v>
      </c>
      <c r="H90">
        <v>1</v>
      </c>
      <c r="I90">
        <v>1</v>
      </c>
      <c r="J90">
        <v>1</v>
      </c>
      <c r="K90">
        <v>1983</v>
      </c>
      <c r="L90">
        <v>19</v>
      </c>
      <c r="M90">
        <v>0</v>
      </c>
      <c r="N90">
        <v>0</v>
      </c>
      <c r="O90">
        <v>1</v>
      </c>
      <c r="Q90">
        <v>32</v>
      </c>
      <c r="R90">
        <v>33</v>
      </c>
      <c r="S90">
        <v>37</v>
      </c>
      <c r="T90">
        <v>42</v>
      </c>
      <c r="U90">
        <v>47</v>
      </c>
      <c r="V90">
        <v>51</v>
      </c>
      <c r="W90">
        <v>0</v>
      </c>
      <c r="X90">
        <v>0</v>
      </c>
      <c r="Y90">
        <v>13</v>
      </c>
      <c r="Z90">
        <v>14</v>
      </c>
      <c r="AA90">
        <v>18</v>
      </c>
      <c r="AB90">
        <v>23</v>
      </c>
      <c r="AC90">
        <v>28</v>
      </c>
      <c r="AD90">
        <v>32</v>
      </c>
      <c r="AE90">
        <v>0</v>
      </c>
      <c r="AF90">
        <v>0</v>
      </c>
      <c r="AG90" t="s">
        <v>2136</v>
      </c>
    </row>
    <row r="91" spans="1:33" x14ac:dyDescent="0.25">
      <c r="A91" t="s">
        <v>1375</v>
      </c>
      <c r="B91" t="s">
        <v>1376</v>
      </c>
      <c r="C91" t="s">
        <v>5</v>
      </c>
      <c r="D91">
        <v>1965</v>
      </c>
      <c r="E91" t="s">
        <v>21</v>
      </c>
      <c r="F91" t="s">
        <v>14</v>
      </c>
      <c r="G91">
        <v>0</v>
      </c>
      <c r="H91">
        <v>0</v>
      </c>
      <c r="I91">
        <v>1</v>
      </c>
      <c r="J91">
        <v>1</v>
      </c>
      <c r="K91">
        <v>1983</v>
      </c>
      <c r="L91">
        <v>18</v>
      </c>
      <c r="M91">
        <v>1</v>
      </c>
      <c r="N91">
        <v>0</v>
      </c>
      <c r="O91">
        <v>1</v>
      </c>
      <c r="Q91">
        <v>25</v>
      </c>
      <c r="R91">
        <v>31</v>
      </c>
      <c r="S91">
        <v>34</v>
      </c>
      <c r="T91">
        <v>40</v>
      </c>
      <c r="U91">
        <v>48</v>
      </c>
      <c r="V91">
        <v>50</v>
      </c>
      <c r="W91">
        <v>0</v>
      </c>
      <c r="X91">
        <v>0</v>
      </c>
      <c r="Y91">
        <v>7</v>
      </c>
      <c r="Z91">
        <v>13</v>
      </c>
      <c r="AA91">
        <v>16</v>
      </c>
      <c r="AB91">
        <v>22</v>
      </c>
      <c r="AC91">
        <v>30</v>
      </c>
      <c r="AD91">
        <v>32</v>
      </c>
      <c r="AE91">
        <v>0</v>
      </c>
      <c r="AF91">
        <v>0</v>
      </c>
      <c r="AG91">
        <v>0</v>
      </c>
    </row>
    <row r="92" spans="1:33" x14ac:dyDescent="0.25">
      <c r="A92" t="s">
        <v>1133</v>
      </c>
      <c r="B92" t="s">
        <v>1134</v>
      </c>
      <c r="C92" t="s">
        <v>5</v>
      </c>
      <c r="D92">
        <v>1962</v>
      </c>
      <c r="E92" t="s">
        <v>21</v>
      </c>
      <c r="F92" t="s">
        <v>84</v>
      </c>
      <c r="G92">
        <v>0</v>
      </c>
      <c r="H92">
        <v>1</v>
      </c>
      <c r="I92">
        <v>1</v>
      </c>
      <c r="J92">
        <v>0</v>
      </c>
      <c r="K92">
        <v>1984</v>
      </c>
      <c r="L92">
        <v>22</v>
      </c>
      <c r="M92">
        <v>0</v>
      </c>
      <c r="N92">
        <v>0</v>
      </c>
      <c r="O92">
        <v>0</v>
      </c>
      <c r="Q92">
        <v>0</v>
      </c>
      <c r="R92">
        <v>22</v>
      </c>
      <c r="S92">
        <v>31</v>
      </c>
      <c r="T92">
        <v>36</v>
      </c>
      <c r="U92">
        <v>39</v>
      </c>
      <c r="V92">
        <v>43</v>
      </c>
      <c r="W92">
        <v>54</v>
      </c>
      <c r="X92">
        <v>0</v>
      </c>
      <c r="Y92">
        <v>0</v>
      </c>
      <c r="Z92">
        <v>0</v>
      </c>
      <c r="AA92">
        <v>9</v>
      </c>
      <c r="AB92">
        <v>14</v>
      </c>
      <c r="AC92">
        <v>17</v>
      </c>
      <c r="AD92">
        <v>21</v>
      </c>
      <c r="AE92">
        <v>32</v>
      </c>
      <c r="AF92">
        <v>0</v>
      </c>
      <c r="AG92" t="s">
        <v>1994</v>
      </c>
    </row>
    <row r="93" spans="1:33" x14ac:dyDescent="0.25">
      <c r="A93" t="s">
        <v>1341</v>
      </c>
      <c r="B93" t="s">
        <v>1342</v>
      </c>
      <c r="C93" t="s">
        <v>5</v>
      </c>
      <c r="D93">
        <v>1962</v>
      </c>
      <c r="E93" t="s">
        <v>21</v>
      </c>
      <c r="F93" t="s">
        <v>29</v>
      </c>
      <c r="G93">
        <v>1</v>
      </c>
      <c r="H93">
        <v>1</v>
      </c>
      <c r="I93">
        <v>1</v>
      </c>
      <c r="J93">
        <v>0</v>
      </c>
      <c r="K93">
        <v>1984</v>
      </c>
      <c r="L93">
        <v>22</v>
      </c>
      <c r="M93">
        <v>0</v>
      </c>
      <c r="N93">
        <v>0</v>
      </c>
      <c r="O93">
        <v>0</v>
      </c>
      <c r="Q93">
        <v>0</v>
      </c>
      <c r="R93">
        <v>27</v>
      </c>
      <c r="S93">
        <v>33</v>
      </c>
      <c r="T93">
        <v>38</v>
      </c>
      <c r="U93">
        <v>44</v>
      </c>
      <c r="V93">
        <v>45</v>
      </c>
      <c r="W93">
        <v>54</v>
      </c>
      <c r="X93">
        <v>0</v>
      </c>
      <c r="Y93">
        <v>0</v>
      </c>
      <c r="Z93">
        <v>5</v>
      </c>
      <c r="AA93">
        <v>11</v>
      </c>
      <c r="AB93">
        <v>16</v>
      </c>
      <c r="AC93">
        <v>22</v>
      </c>
      <c r="AD93">
        <v>23</v>
      </c>
      <c r="AE93">
        <v>32</v>
      </c>
      <c r="AF93">
        <v>0</v>
      </c>
      <c r="AG93" t="s">
        <v>2013</v>
      </c>
    </row>
    <row r="94" spans="1:33" x14ac:dyDescent="0.25">
      <c r="A94" t="s">
        <v>856</v>
      </c>
      <c r="B94" t="s">
        <v>857</v>
      </c>
      <c r="C94" t="s">
        <v>5</v>
      </c>
      <c r="D94">
        <v>1963</v>
      </c>
      <c r="E94" t="s">
        <v>21</v>
      </c>
      <c r="F94" t="s">
        <v>143</v>
      </c>
      <c r="G94">
        <v>0</v>
      </c>
      <c r="H94">
        <v>1</v>
      </c>
      <c r="I94">
        <v>1</v>
      </c>
      <c r="J94">
        <v>0</v>
      </c>
      <c r="K94">
        <v>1984</v>
      </c>
      <c r="L94">
        <v>21</v>
      </c>
      <c r="M94">
        <v>0</v>
      </c>
      <c r="N94">
        <v>1</v>
      </c>
      <c r="O94">
        <v>0</v>
      </c>
      <c r="Q94">
        <v>27</v>
      </c>
      <c r="R94">
        <v>29</v>
      </c>
      <c r="S94">
        <v>38</v>
      </c>
      <c r="T94">
        <v>39</v>
      </c>
      <c r="U94">
        <v>48</v>
      </c>
      <c r="V94">
        <v>51</v>
      </c>
      <c r="W94">
        <v>0</v>
      </c>
      <c r="X94">
        <v>0</v>
      </c>
      <c r="Y94">
        <v>6</v>
      </c>
      <c r="Z94">
        <v>8</v>
      </c>
      <c r="AA94">
        <v>17</v>
      </c>
      <c r="AB94">
        <v>18</v>
      </c>
      <c r="AC94">
        <v>27</v>
      </c>
      <c r="AD94">
        <v>30</v>
      </c>
      <c r="AE94">
        <v>0</v>
      </c>
      <c r="AF94">
        <v>0</v>
      </c>
      <c r="AG94">
        <v>0</v>
      </c>
    </row>
    <row r="95" spans="1:33" x14ac:dyDescent="0.25">
      <c r="A95" t="s">
        <v>1095</v>
      </c>
      <c r="B95" t="s">
        <v>1096</v>
      </c>
      <c r="C95" t="s">
        <v>5</v>
      </c>
      <c r="D95">
        <v>1963</v>
      </c>
      <c r="E95" t="s">
        <v>21</v>
      </c>
      <c r="F95" t="s">
        <v>32</v>
      </c>
      <c r="G95">
        <v>0</v>
      </c>
      <c r="H95">
        <v>1</v>
      </c>
      <c r="I95">
        <v>1</v>
      </c>
      <c r="J95">
        <v>1</v>
      </c>
      <c r="K95">
        <v>1984</v>
      </c>
      <c r="L95">
        <v>21</v>
      </c>
      <c r="M95">
        <v>0</v>
      </c>
      <c r="N95">
        <v>1</v>
      </c>
      <c r="O95">
        <v>0</v>
      </c>
      <c r="Q95">
        <v>21</v>
      </c>
      <c r="R95">
        <v>28</v>
      </c>
      <c r="S95">
        <v>33</v>
      </c>
      <c r="T95">
        <v>36</v>
      </c>
      <c r="U95">
        <v>41</v>
      </c>
      <c r="V95">
        <v>53</v>
      </c>
      <c r="W95">
        <v>0</v>
      </c>
      <c r="X95">
        <v>0</v>
      </c>
      <c r="Y95">
        <v>0</v>
      </c>
      <c r="Z95">
        <v>7</v>
      </c>
      <c r="AA95">
        <v>12</v>
      </c>
      <c r="AB95">
        <v>15</v>
      </c>
      <c r="AC95">
        <v>20</v>
      </c>
      <c r="AD95">
        <v>32</v>
      </c>
      <c r="AE95">
        <v>0</v>
      </c>
      <c r="AF95">
        <v>0</v>
      </c>
      <c r="AG95" t="s">
        <v>2465</v>
      </c>
    </row>
    <row r="96" spans="1:33" x14ac:dyDescent="0.25">
      <c r="A96" t="s">
        <v>1181</v>
      </c>
      <c r="B96" t="s">
        <v>1182</v>
      </c>
      <c r="C96" t="s">
        <v>25</v>
      </c>
      <c r="D96">
        <v>1963</v>
      </c>
      <c r="E96" t="s">
        <v>21</v>
      </c>
      <c r="F96" t="s">
        <v>35</v>
      </c>
      <c r="G96">
        <v>1</v>
      </c>
      <c r="H96">
        <v>1</v>
      </c>
      <c r="I96">
        <v>1</v>
      </c>
      <c r="J96">
        <v>1</v>
      </c>
      <c r="K96">
        <v>1984</v>
      </c>
      <c r="L96">
        <v>21</v>
      </c>
      <c r="M96">
        <v>0</v>
      </c>
      <c r="N96">
        <v>0</v>
      </c>
      <c r="O96">
        <v>0</v>
      </c>
      <c r="Q96">
        <v>0</v>
      </c>
      <c r="R96">
        <v>22</v>
      </c>
      <c r="S96">
        <v>29</v>
      </c>
      <c r="T96">
        <v>32</v>
      </c>
      <c r="U96">
        <v>33</v>
      </c>
      <c r="V96">
        <v>38</v>
      </c>
      <c r="W96">
        <v>48</v>
      </c>
      <c r="X96">
        <v>0</v>
      </c>
      <c r="Y96">
        <v>0</v>
      </c>
      <c r="Z96">
        <v>1</v>
      </c>
      <c r="AA96">
        <v>8</v>
      </c>
      <c r="AB96">
        <v>11</v>
      </c>
      <c r="AC96">
        <v>12</v>
      </c>
      <c r="AD96">
        <v>17</v>
      </c>
      <c r="AE96">
        <v>27</v>
      </c>
      <c r="AF96">
        <v>0</v>
      </c>
      <c r="AG96" t="s">
        <v>1942</v>
      </c>
    </row>
    <row r="97" spans="1:33" x14ac:dyDescent="0.25">
      <c r="A97" t="s">
        <v>1876</v>
      </c>
      <c r="B97" t="s">
        <v>1877</v>
      </c>
      <c r="C97" t="s">
        <v>5</v>
      </c>
      <c r="D97">
        <v>1964</v>
      </c>
      <c r="E97" t="s">
        <v>21</v>
      </c>
      <c r="F97" t="s">
        <v>120</v>
      </c>
      <c r="G97">
        <v>0</v>
      </c>
      <c r="H97">
        <v>1</v>
      </c>
      <c r="I97">
        <v>1</v>
      </c>
      <c r="J97">
        <v>0</v>
      </c>
      <c r="K97">
        <v>1984</v>
      </c>
      <c r="L97">
        <v>20</v>
      </c>
      <c r="M97">
        <v>1</v>
      </c>
      <c r="N97">
        <v>1</v>
      </c>
      <c r="O97">
        <v>0</v>
      </c>
      <c r="Q97">
        <v>20</v>
      </c>
      <c r="R97">
        <v>30</v>
      </c>
      <c r="S97">
        <v>0</v>
      </c>
      <c r="T97">
        <v>40</v>
      </c>
      <c r="U97">
        <v>42</v>
      </c>
      <c r="V97">
        <v>46</v>
      </c>
      <c r="W97">
        <v>52</v>
      </c>
      <c r="X97">
        <v>0</v>
      </c>
      <c r="Y97">
        <v>0</v>
      </c>
      <c r="Z97">
        <v>10</v>
      </c>
      <c r="AA97">
        <v>0</v>
      </c>
      <c r="AB97">
        <v>20</v>
      </c>
      <c r="AC97">
        <v>22</v>
      </c>
      <c r="AD97">
        <v>26</v>
      </c>
      <c r="AE97">
        <v>32</v>
      </c>
      <c r="AF97">
        <v>0</v>
      </c>
      <c r="AG97" t="s">
        <v>2031</v>
      </c>
    </row>
    <row r="98" spans="1:33" x14ac:dyDescent="0.25">
      <c r="A98" t="s">
        <v>254</v>
      </c>
      <c r="B98" t="s">
        <v>255</v>
      </c>
      <c r="C98" t="s">
        <v>5</v>
      </c>
      <c r="D98">
        <v>1964</v>
      </c>
      <c r="E98" t="s">
        <v>21</v>
      </c>
      <c r="F98" t="s">
        <v>92</v>
      </c>
      <c r="G98">
        <v>0</v>
      </c>
      <c r="H98">
        <v>1</v>
      </c>
      <c r="I98">
        <v>1</v>
      </c>
      <c r="J98">
        <v>1</v>
      </c>
      <c r="K98">
        <v>1984</v>
      </c>
      <c r="L98">
        <v>20</v>
      </c>
      <c r="M98">
        <v>0</v>
      </c>
      <c r="N98">
        <v>1</v>
      </c>
      <c r="O98">
        <v>0</v>
      </c>
      <c r="Q98">
        <v>24</v>
      </c>
      <c r="R98">
        <v>27</v>
      </c>
      <c r="S98">
        <v>29</v>
      </c>
      <c r="T98">
        <v>36</v>
      </c>
      <c r="U98">
        <v>49</v>
      </c>
      <c r="V98">
        <v>54</v>
      </c>
      <c r="W98">
        <v>0</v>
      </c>
      <c r="X98">
        <v>0</v>
      </c>
      <c r="Y98">
        <v>4</v>
      </c>
      <c r="Z98">
        <v>7</v>
      </c>
      <c r="AA98">
        <v>9</v>
      </c>
      <c r="AB98">
        <v>16</v>
      </c>
      <c r="AC98">
        <v>29</v>
      </c>
      <c r="AD98">
        <v>34</v>
      </c>
      <c r="AE98">
        <v>0</v>
      </c>
      <c r="AF98">
        <v>0</v>
      </c>
      <c r="AG98" t="s">
        <v>2349</v>
      </c>
    </row>
    <row r="99" spans="1:33" x14ac:dyDescent="0.25">
      <c r="A99" t="s">
        <v>666</v>
      </c>
      <c r="B99" t="s">
        <v>667</v>
      </c>
      <c r="C99" t="s">
        <v>5</v>
      </c>
      <c r="D99">
        <v>1962</v>
      </c>
      <c r="E99" t="s">
        <v>21</v>
      </c>
      <c r="F99" t="s">
        <v>92</v>
      </c>
      <c r="G99">
        <v>1</v>
      </c>
      <c r="H99">
        <v>1</v>
      </c>
      <c r="I99">
        <v>1</v>
      </c>
      <c r="J99">
        <v>1</v>
      </c>
      <c r="K99">
        <v>1985</v>
      </c>
      <c r="L99">
        <v>23</v>
      </c>
      <c r="M99">
        <v>0</v>
      </c>
      <c r="N99">
        <v>0</v>
      </c>
      <c r="O99">
        <v>0</v>
      </c>
      <c r="Q99">
        <v>0</v>
      </c>
      <c r="R99">
        <v>25</v>
      </c>
      <c r="S99">
        <v>28</v>
      </c>
      <c r="T99">
        <v>31</v>
      </c>
      <c r="U99">
        <v>32</v>
      </c>
      <c r="V99">
        <v>41</v>
      </c>
      <c r="W99">
        <v>42</v>
      </c>
      <c r="X99">
        <v>0</v>
      </c>
      <c r="Y99">
        <v>0</v>
      </c>
      <c r="Z99">
        <v>2</v>
      </c>
      <c r="AA99">
        <v>5</v>
      </c>
      <c r="AB99">
        <v>8</v>
      </c>
      <c r="AC99">
        <v>9</v>
      </c>
      <c r="AD99">
        <v>18</v>
      </c>
      <c r="AE99">
        <v>19</v>
      </c>
      <c r="AF99">
        <v>0</v>
      </c>
      <c r="AG99">
        <v>0</v>
      </c>
    </row>
    <row r="100" spans="1:33" x14ac:dyDescent="0.25">
      <c r="A100" t="s">
        <v>1717</v>
      </c>
      <c r="B100" t="s">
        <v>1718</v>
      </c>
      <c r="C100" t="s">
        <v>5</v>
      </c>
      <c r="D100">
        <v>1962</v>
      </c>
      <c r="E100" t="s">
        <v>21</v>
      </c>
      <c r="F100" t="s">
        <v>79</v>
      </c>
      <c r="G100">
        <v>0</v>
      </c>
      <c r="H100">
        <v>0</v>
      </c>
      <c r="I100">
        <v>1</v>
      </c>
      <c r="J100">
        <v>0</v>
      </c>
      <c r="K100">
        <v>1985</v>
      </c>
      <c r="L100">
        <v>23</v>
      </c>
      <c r="M100">
        <v>0</v>
      </c>
      <c r="N100">
        <v>1</v>
      </c>
      <c r="O100">
        <v>0</v>
      </c>
      <c r="Q100">
        <v>25</v>
      </c>
      <c r="R100">
        <v>31</v>
      </c>
      <c r="S100">
        <v>32</v>
      </c>
      <c r="T100">
        <v>34</v>
      </c>
      <c r="U100">
        <v>0</v>
      </c>
      <c r="V100">
        <v>47</v>
      </c>
      <c r="W100">
        <v>54</v>
      </c>
      <c r="X100">
        <v>0</v>
      </c>
      <c r="Y100">
        <v>2</v>
      </c>
      <c r="Z100">
        <v>8</v>
      </c>
      <c r="AA100">
        <v>9</v>
      </c>
      <c r="AB100">
        <v>11</v>
      </c>
      <c r="AC100">
        <v>0</v>
      </c>
      <c r="AD100">
        <v>24</v>
      </c>
      <c r="AE100">
        <v>31</v>
      </c>
      <c r="AF100">
        <v>0</v>
      </c>
      <c r="AG100" t="s">
        <v>2499</v>
      </c>
    </row>
    <row r="101" spans="1:33" x14ac:dyDescent="0.25">
      <c r="A101" t="s">
        <v>1791</v>
      </c>
      <c r="B101" t="s">
        <v>1792</v>
      </c>
      <c r="C101" t="s">
        <v>5</v>
      </c>
      <c r="D101">
        <v>1964</v>
      </c>
      <c r="E101" t="s">
        <v>21</v>
      </c>
      <c r="F101" t="s">
        <v>220</v>
      </c>
      <c r="G101">
        <v>1</v>
      </c>
      <c r="H101">
        <v>1</v>
      </c>
      <c r="I101">
        <v>1</v>
      </c>
      <c r="J101">
        <v>1</v>
      </c>
      <c r="K101">
        <v>1985</v>
      </c>
      <c r="L101">
        <v>21</v>
      </c>
      <c r="M101">
        <v>0</v>
      </c>
      <c r="N101">
        <v>1</v>
      </c>
      <c r="O101">
        <v>0</v>
      </c>
      <c r="Q101">
        <v>0</v>
      </c>
      <c r="R101">
        <v>26</v>
      </c>
      <c r="S101">
        <v>32</v>
      </c>
      <c r="T101">
        <v>35</v>
      </c>
      <c r="U101">
        <v>47</v>
      </c>
      <c r="V101">
        <v>48</v>
      </c>
      <c r="W101">
        <v>53</v>
      </c>
      <c r="X101">
        <v>0</v>
      </c>
      <c r="Y101">
        <v>0</v>
      </c>
      <c r="Z101">
        <v>5</v>
      </c>
      <c r="AA101">
        <v>11</v>
      </c>
      <c r="AB101">
        <v>14</v>
      </c>
      <c r="AC101">
        <v>26</v>
      </c>
      <c r="AD101">
        <v>27</v>
      </c>
      <c r="AE101">
        <v>32</v>
      </c>
      <c r="AF101">
        <v>0</v>
      </c>
      <c r="AG101" t="s">
        <v>2306</v>
      </c>
    </row>
    <row r="102" spans="1:33" x14ac:dyDescent="0.25">
      <c r="A102" t="s">
        <v>1643</v>
      </c>
      <c r="B102" t="s">
        <v>1644</v>
      </c>
      <c r="C102" t="s">
        <v>5</v>
      </c>
      <c r="D102">
        <v>1964</v>
      </c>
      <c r="E102" t="s">
        <v>21</v>
      </c>
      <c r="F102" t="s">
        <v>29</v>
      </c>
      <c r="G102">
        <v>1</v>
      </c>
      <c r="H102">
        <v>1</v>
      </c>
      <c r="I102">
        <v>1</v>
      </c>
      <c r="J102">
        <v>0</v>
      </c>
      <c r="K102">
        <v>1985</v>
      </c>
      <c r="L102">
        <v>21</v>
      </c>
      <c r="M102">
        <v>0</v>
      </c>
      <c r="N102">
        <v>1</v>
      </c>
      <c r="O102">
        <v>0</v>
      </c>
      <c r="Q102">
        <v>26</v>
      </c>
      <c r="R102">
        <v>28</v>
      </c>
      <c r="S102">
        <v>33</v>
      </c>
      <c r="T102">
        <v>36</v>
      </c>
      <c r="U102">
        <v>52</v>
      </c>
      <c r="V102">
        <v>54</v>
      </c>
      <c r="W102">
        <v>0</v>
      </c>
      <c r="X102">
        <v>0</v>
      </c>
      <c r="Y102">
        <v>5</v>
      </c>
      <c r="Z102">
        <v>7</v>
      </c>
      <c r="AA102">
        <v>12</v>
      </c>
      <c r="AB102">
        <v>15</v>
      </c>
      <c r="AC102">
        <v>31</v>
      </c>
      <c r="AD102">
        <v>33</v>
      </c>
      <c r="AE102">
        <v>0</v>
      </c>
      <c r="AF102">
        <v>0</v>
      </c>
      <c r="AG102" t="s">
        <v>2327</v>
      </c>
    </row>
    <row r="103" spans="1:33" x14ac:dyDescent="0.25">
      <c r="A103" t="s">
        <v>189</v>
      </c>
      <c r="B103" t="s">
        <v>190</v>
      </c>
      <c r="C103" t="s">
        <v>5</v>
      </c>
      <c r="D103">
        <v>1963</v>
      </c>
      <c r="E103" t="s">
        <v>21</v>
      </c>
      <c r="F103" t="s">
        <v>79</v>
      </c>
      <c r="G103">
        <v>0</v>
      </c>
      <c r="H103">
        <v>0</v>
      </c>
      <c r="I103">
        <v>1</v>
      </c>
      <c r="J103">
        <v>0</v>
      </c>
      <c r="K103">
        <v>1986</v>
      </c>
      <c r="L103">
        <v>23</v>
      </c>
      <c r="M103">
        <v>0</v>
      </c>
      <c r="N103">
        <v>0</v>
      </c>
      <c r="O103">
        <v>0</v>
      </c>
      <c r="Q103">
        <v>32</v>
      </c>
      <c r="R103">
        <v>34</v>
      </c>
      <c r="S103">
        <v>39</v>
      </c>
      <c r="T103">
        <v>42</v>
      </c>
      <c r="U103">
        <v>49</v>
      </c>
      <c r="V103">
        <v>52</v>
      </c>
      <c r="W103">
        <v>0</v>
      </c>
      <c r="X103">
        <v>0</v>
      </c>
      <c r="Y103">
        <v>9</v>
      </c>
      <c r="Z103">
        <v>11</v>
      </c>
      <c r="AA103">
        <v>16</v>
      </c>
      <c r="AB103">
        <v>19</v>
      </c>
      <c r="AC103">
        <v>26</v>
      </c>
      <c r="AD103">
        <v>29</v>
      </c>
      <c r="AE103">
        <v>0</v>
      </c>
      <c r="AF103">
        <v>0</v>
      </c>
      <c r="AG103">
        <v>0</v>
      </c>
    </row>
    <row r="104" spans="1:33" x14ac:dyDescent="0.25">
      <c r="A104" t="s">
        <v>221</v>
      </c>
      <c r="B104" t="s">
        <v>222</v>
      </c>
      <c r="C104" t="s">
        <v>5</v>
      </c>
      <c r="D104">
        <v>1968</v>
      </c>
      <c r="E104" t="s">
        <v>21</v>
      </c>
      <c r="F104" t="s">
        <v>84</v>
      </c>
      <c r="G104">
        <v>1</v>
      </c>
      <c r="H104">
        <v>1</v>
      </c>
      <c r="I104">
        <v>1</v>
      </c>
      <c r="J104">
        <v>1</v>
      </c>
      <c r="K104">
        <v>1986</v>
      </c>
      <c r="L104">
        <v>18</v>
      </c>
      <c r="M104">
        <v>0</v>
      </c>
      <c r="N104">
        <v>1</v>
      </c>
      <c r="O104">
        <v>0</v>
      </c>
      <c r="Q104">
        <v>28</v>
      </c>
      <c r="R104">
        <v>31</v>
      </c>
      <c r="S104">
        <v>33</v>
      </c>
      <c r="T104">
        <v>37</v>
      </c>
      <c r="U104">
        <v>43</v>
      </c>
      <c r="V104">
        <v>52</v>
      </c>
      <c r="W104">
        <v>0</v>
      </c>
      <c r="X104">
        <v>0</v>
      </c>
      <c r="Y104">
        <v>10</v>
      </c>
      <c r="Z104">
        <v>13</v>
      </c>
      <c r="AA104">
        <v>15</v>
      </c>
      <c r="AB104">
        <v>19</v>
      </c>
      <c r="AC104">
        <v>25</v>
      </c>
      <c r="AD104">
        <v>34</v>
      </c>
      <c r="AE104">
        <v>0</v>
      </c>
      <c r="AF104">
        <v>0</v>
      </c>
      <c r="AG104" t="s">
        <v>2260</v>
      </c>
    </row>
    <row r="105" spans="1:33" x14ac:dyDescent="0.25">
      <c r="A105" t="s">
        <v>1281</v>
      </c>
      <c r="B105" t="s">
        <v>1282</v>
      </c>
      <c r="C105" t="s">
        <v>5</v>
      </c>
      <c r="D105">
        <v>1962</v>
      </c>
      <c r="E105" t="s">
        <v>21</v>
      </c>
      <c r="F105" t="s">
        <v>115</v>
      </c>
      <c r="G105">
        <v>1</v>
      </c>
      <c r="H105">
        <v>1</v>
      </c>
      <c r="I105">
        <v>1</v>
      </c>
      <c r="J105">
        <v>1</v>
      </c>
      <c r="K105">
        <v>1987</v>
      </c>
      <c r="L105">
        <v>25</v>
      </c>
      <c r="M105">
        <v>0</v>
      </c>
      <c r="N105">
        <v>1</v>
      </c>
      <c r="O105">
        <v>0</v>
      </c>
      <c r="Q105">
        <v>0</v>
      </c>
      <c r="R105">
        <v>26</v>
      </c>
      <c r="S105">
        <v>30</v>
      </c>
      <c r="T105">
        <v>32</v>
      </c>
      <c r="U105">
        <v>37</v>
      </c>
      <c r="V105">
        <v>39</v>
      </c>
      <c r="W105">
        <v>52</v>
      </c>
      <c r="X105">
        <v>0</v>
      </c>
      <c r="Y105">
        <v>0</v>
      </c>
      <c r="Z105">
        <v>1</v>
      </c>
      <c r="AA105">
        <v>5</v>
      </c>
      <c r="AB105">
        <v>7</v>
      </c>
      <c r="AC105">
        <v>12</v>
      </c>
      <c r="AD105">
        <v>14</v>
      </c>
      <c r="AE105">
        <v>27</v>
      </c>
      <c r="AF105">
        <v>0</v>
      </c>
      <c r="AG105" t="s">
        <v>2080</v>
      </c>
    </row>
    <row r="106" spans="1:33" x14ac:dyDescent="0.25">
      <c r="A106" t="s">
        <v>1801</v>
      </c>
      <c r="B106" t="s">
        <v>1802</v>
      </c>
      <c r="C106" t="s">
        <v>5</v>
      </c>
      <c r="D106">
        <v>1963</v>
      </c>
      <c r="E106" t="s">
        <v>21</v>
      </c>
      <c r="G106">
        <v>0</v>
      </c>
      <c r="H106">
        <v>1</v>
      </c>
      <c r="I106">
        <v>1</v>
      </c>
      <c r="J106">
        <v>0</v>
      </c>
      <c r="K106">
        <v>1987</v>
      </c>
      <c r="L106">
        <v>24</v>
      </c>
      <c r="M106">
        <v>0</v>
      </c>
      <c r="N106">
        <v>1</v>
      </c>
      <c r="O106">
        <v>0</v>
      </c>
      <c r="Q106">
        <v>26</v>
      </c>
      <c r="R106">
        <v>28</v>
      </c>
      <c r="S106">
        <v>33</v>
      </c>
      <c r="T106">
        <v>38</v>
      </c>
      <c r="U106">
        <v>46</v>
      </c>
      <c r="V106">
        <v>53</v>
      </c>
      <c r="W106">
        <v>0</v>
      </c>
      <c r="X106">
        <v>0</v>
      </c>
      <c r="Y106">
        <v>2</v>
      </c>
      <c r="Z106">
        <v>4</v>
      </c>
      <c r="AA106">
        <v>9</v>
      </c>
      <c r="AB106">
        <v>14</v>
      </c>
      <c r="AC106">
        <v>22</v>
      </c>
      <c r="AD106">
        <v>29</v>
      </c>
      <c r="AE106">
        <v>0</v>
      </c>
      <c r="AF106">
        <v>0</v>
      </c>
      <c r="AG106" t="s">
        <v>2435</v>
      </c>
    </row>
    <row r="107" spans="1:33" x14ac:dyDescent="0.25">
      <c r="A107" t="s">
        <v>335</v>
      </c>
      <c r="B107" t="s">
        <v>336</v>
      </c>
      <c r="C107" t="s">
        <v>5</v>
      </c>
      <c r="D107">
        <v>1965</v>
      </c>
      <c r="E107" t="s">
        <v>21</v>
      </c>
      <c r="F107" t="s">
        <v>168</v>
      </c>
      <c r="G107">
        <v>0</v>
      </c>
      <c r="H107">
        <v>0</v>
      </c>
      <c r="I107">
        <v>1</v>
      </c>
      <c r="J107">
        <v>0</v>
      </c>
      <c r="K107">
        <v>1987</v>
      </c>
      <c r="L107">
        <v>22</v>
      </c>
      <c r="M107">
        <v>0</v>
      </c>
      <c r="N107">
        <v>0</v>
      </c>
      <c r="O107">
        <v>0</v>
      </c>
      <c r="Q107">
        <v>26</v>
      </c>
      <c r="R107">
        <v>29</v>
      </c>
      <c r="S107">
        <v>32</v>
      </c>
      <c r="T107">
        <v>36</v>
      </c>
      <c r="U107">
        <v>46</v>
      </c>
      <c r="V107">
        <v>51</v>
      </c>
      <c r="W107">
        <v>0</v>
      </c>
      <c r="X107">
        <v>0</v>
      </c>
      <c r="Y107">
        <v>4</v>
      </c>
      <c r="Z107">
        <v>7</v>
      </c>
      <c r="AA107">
        <v>10</v>
      </c>
      <c r="AB107">
        <v>14</v>
      </c>
      <c r="AC107">
        <v>24</v>
      </c>
      <c r="AD107">
        <v>29</v>
      </c>
      <c r="AE107">
        <v>0</v>
      </c>
      <c r="AF107">
        <v>0</v>
      </c>
      <c r="AG107" t="s">
        <v>2431</v>
      </c>
    </row>
    <row r="108" spans="1:33" x14ac:dyDescent="0.25">
      <c r="A108" t="s">
        <v>1114</v>
      </c>
      <c r="B108" t="s">
        <v>1115</v>
      </c>
      <c r="C108" t="s">
        <v>5</v>
      </c>
      <c r="D108">
        <v>1966</v>
      </c>
      <c r="E108" t="s">
        <v>21</v>
      </c>
      <c r="F108" t="s">
        <v>120</v>
      </c>
      <c r="G108">
        <v>0</v>
      </c>
      <c r="H108">
        <v>1</v>
      </c>
      <c r="I108">
        <v>1</v>
      </c>
      <c r="J108">
        <v>1</v>
      </c>
      <c r="K108">
        <v>1987</v>
      </c>
      <c r="L108">
        <v>21</v>
      </c>
      <c r="M108">
        <v>1</v>
      </c>
      <c r="N108">
        <v>1</v>
      </c>
      <c r="O108">
        <v>1</v>
      </c>
      <c r="Q108">
        <v>21</v>
      </c>
      <c r="R108">
        <v>28</v>
      </c>
      <c r="S108">
        <v>32</v>
      </c>
      <c r="T108">
        <v>36</v>
      </c>
      <c r="U108">
        <v>46</v>
      </c>
      <c r="V108">
        <v>51</v>
      </c>
      <c r="W108">
        <v>0</v>
      </c>
      <c r="X108">
        <v>0</v>
      </c>
      <c r="Y108">
        <v>0</v>
      </c>
      <c r="Z108">
        <v>7</v>
      </c>
      <c r="AA108">
        <v>11</v>
      </c>
      <c r="AB108">
        <v>15</v>
      </c>
      <c r="AC108">
        <v>25</v>
      </c>
      <c r="AD108">
        <v>30</v>
      </c>
      <c r="AE108">
        <v>0</v>
      </c>
      <c r="AF108">
        <v>0</v>
      </c>
      <c r="AG108" t="s">
        <v>2379</v>
      </c>
    </row>
    <row r="109" spans="1:33" x14ac:dyDescent="0.25">
      <c r="A109" t="s">
        <v>1494</v>
      </c>
      <c r="B109" t="s">
        <v>126</v>
      </c>
      <c r="C109" t="s">
        <v>5</v>
      </c>
      <c r="D109">
        <v>1966</v>
      </c>
      <c r="E109" t="s">
        <v>21</v>
      </c>
      <c r="F109" t="s">
        <v>32</v>
      </c>
      <c r="G109">
        <v>0</v>
      </c>
      <c r="H109">
        <v>0</v>
      </c>
      <c r="I109">
        <v>1</v>
      </c>
      <c r="J109">
        <v>0</v>
      </c>
      <c r="K109">
        <v>1987</v>
      </c>
      <c r="L109">
        <v>21</v>
      </c>
      <c r="M109">
        <v>0</v>
      </c>
      <c r="N109">
        <v>0</v>
      </c>
      <c r="O109">
        <v>0</v>
      </c>
      <c r="Q109">
        <v>26</v>
      </c>
      <c r="R109">
        <v>28</v>
      </c>
      <c r="S109">
        <v>30</v>
      </c>
      <c r="T109">
        <v>34</v>
      </c>
      <c r="U109">
        <v>0</v>
      </c>
      <c r="V109">
        <v>47</v>
      </c>
      <c r="W109">
        <v>52</v>
      </c>
      <c r="X109">
        <v>0</v>
      </c>
      <c r="Y109">
        <v>5</v>
      </c>
      <c r="Z109">
        <v>7</v>
      </c>
      <c r="AA109">
        <v>9</v>
      </c>
      <c r="AB109">
        <v>13</v>
      </c>
      <c r="AC109">
        <v>0</v>
      </c>
      <c r="AD109">
        <v>26</v>
      </c>
      <c r="AE109">
        <v>31</v>
      </c>
      <c r="AF109">
        <v>0</v>
      </c>
      <c r="AG109" t="s">
        <v>2049</v>
      </c>
    </row>
    <row r="110" spans="1:33" x14ac:dyDescent="0.25">
      <c r="A110" t="s">
        <v>1529</v>
      </c>
      <c r="B110" t="s">
        <v>1530</v>
      </c>
      <c r="C110" t="s">
        <v>5</v>
      </c>
      <c r="D110">
        <v>1966</v>
      </c>
      <c r="E110" t="s">
        <v>21</v>
      </c>
      <c r="F110" t="s">
        <v>29</v>
      </c>
      <c r="G110">
        <v>0</v>
      </c>
      <c r="H110">
        <v>0</v>
      </c>
      <c r="I110">
        <v>1</v>
      </c>
      <c r="J110">
        <v>0</v>
      </c>
      <c r="K110">
        <v>1988</v>
      </c>
      <c r="L110">
        <v>22</v>
      </c>
      <c r="M110">
        <v>0</v>
      </c>
      <c r="N110">
        <v>0</v>
      </c>
      <c r="O110">
        <v>1</v>
      </c>
      <c r="Q110">
        <v>22</v>
      </c>
      <c r="R110">
        <v>31</v>
      </c>
      <c r="S110">
        <v>36</v>
      </c>
      <c r="T110">
        <v>41</v>
      </c>
      <c r="U110">
        <v>49</v>
      </c>
      <c r="V110">
        <v>53</v>
      </c>
      <c r="W110">
        <v>0</v>
      </c>
      <c r="X110">
        <v>0</v>
      </c>
      <c r="Y110">
        <v>0</v>
      </c>
      <c r="Z110">
        <v>9</v>
      </c>
      <c r="AA110">
        <v>14</v>
      </c>
      <c r="AB110">
        <v>19</v>
      </c>
      <c r="AC110">
        <v>27</v>
      </c>
      <c r="AD110">
        <v>31</v>
      </c>
      <c r="AE110">
        <v>0</v>
      </c>
      <c r="AF110">
        <v>0</v>
      </c>
      <c r="AG110" t="s">
        <v>2149</v>
      </c>
    </row>
    <row r="111" spans="1:33" x14ac:dyDescent="0.25">
      <c r="A111" t="s">
        <v>824</v>
      </c>
      <c r="B111" t="s">
        <v>825</v>
      </c>
      <c r="C111" t="s">
        <v>5</v>
      </c>
      <c r="D111">
        <v>1967</v>
      </c>
      <c r="E111" t="s">
        <v>21</v>
      </c>
      <c r="F111" t="s">
        <v>188</v>
      </c>
      <c r="G111">
        <v>0</v>
      </c>
      <c r="H111">
        <v>1</v>
      </c>
      <c r="I111">
        <v>1</v>
      </c>
      <c r="J111">
        <v>0</v>
      </c>
      <c r="K111">
        <v>1988</v>
      </c>
      <c r="L111">
        <v>21</v>
      </c>
      <c r="M111">
        <v>0</v>
      </c>
      <c r="N111">
        <v>1</v>
      </c>
      <c r="O111">
        <v>0</v>
      </c>
      <c r="Q111">
        <v>23</v>
      </c>
      <c r="R111">
        <v>27</v>
      </c>
      <c r="S111">
        <v>32</v>
      </c>
      <c r="T111">
        <v>35</v>
      </c>
      <c r="U111">
        <v>0</v>
      </c>
      <c r="V111">
        <v>45</v>
      </c>
      <c r="W111">
        <v>49</v>
      </c>
      <c r="X111">
        <v>0</v>
      </c>
      <c r="Y111">
        <v>2</v>
      </c>
      <c r="Z111">
        <v>6</v>
      </c>
      <c r="AA111">
        <v>11</v>
      </c>
      <c r="AB111">
        <v>14</v>
      </c>
      <c r="AC111">
        <v>0</v>
      </c>
      <c r="AD111">
        <v>24</v>
      </c>
      <c r="AE111">
        <v>28</v>
      </c>
      <c r="AF111">
        <v>0</v>
      </c>
      <c r="AG111" t="s">
        <v>2077</v>
      </c>
    </row>
    <row r="112" spans="1:33" x14ac:dyDescent="0.25">
      <c r="A112" t="s">
        <v>619</v>
      </c>
      <c r="B112" t="s">
        <v>620</v>
      </c>
      <c r="C112" t="s">
        <v>5</v>
      </c>
      <c r="D112">
        <v>1968</v>
      </c>
      <c r="E112" t="s">
        <v>21</v>
      </c>
      <c r="F112" t="s">
        <v>238</v>
      </c>
      <c r="G112">
        <v>0</v>
      </c>
      <c r="H112">
        <v>1</v>
      </c>
      <c r="I112">
        <v>1</v>
      </c>
      <c r="J112">
        <v>0</v>
      </c>
      <c r="K112">
        <v>1988</v>
      </c>
      <c r="L112">
        <v>20</v>
      </c>
      <c r="M112">
        <v>0</v>
      </c>
      <c r="N112">
        <v>0</v>
      </c>
      <c r="O112">
        <v>1</v>
      </c>
      <c r="Q112">
        <v>28</v>
      </c>
      <c r="R112">
        <v>32</v>
      </c>
      <c r="S112">
        <v>33</v>
      </c>
      <c r="T112">
        <v>37</v>
      </c>
      <c r="U112">
        <v>44</v>
      </c>
      <c r="V112">
        <v>50</v>
      </c>
      <c r="W112">
        <v>0</v>
      </c>
      <c r="X112">
        <v>0</v>
      </c>
      <c r="Y112">
        <v>8</v>
      </c>
      <c r="Z112">
        <v>12</v>
      </c>
      <c r="AA112">
        <v>13</v>
      </c>
      <c r="AB112">
        <v>17</v>
      </c>
      <c r="AC112">
        <v>24</v>
      </c>
      <c r="AD112">
        <v>30</v>
      </c>
      <c r="AE112">
        <v>0</v>
      </c>
      <c r="AF112">
        <v>0</v>
      </c>
      <c r="AG112" t="s">
        <v>2140</v>
      </c>
    </row>
    <row r="113" spans="1:33" x14ac:dyDescent="0.25">
      <c r="A113" t="s">
        <v>123</v>
      </c>
      <c r="B113" t="s">
        <v>124</v>
      </c>
      <c r="C113" t="s">
        <v>5</v>
      </c>
      <c r="D113">
        <v>1970</v>
      </c>
      <c r="E113" t="s">
        <v>21</v>
      </c>
      <c r="F113" t="s">
        <v>188</v>
      </c>
      <c r="G113">
        <v>0</v>
      </c>
      <c r="H113">
        <v>1</v>
      </c>
      <c r="I113">
        <v>1</v>
      </c>
      <c r="J113">
        <v>1</v>
      </c>
      <c r="K113">
        <v>1988</v>
      </c>
      <c r="L113">
        <v>18</v>
      </c>
      <c r="M113">
        <v>1</v>
      </c>
      <c r="N113">
        <v>1</v>
      </c>
      <c r="O113">
        <v>1</v>
      </c>
      <c r="Q113">
        <v>21</v>
      </c>
      <c r="R113">
        <v>23</v>
      </c>
      <c r="S113">
        <v>28</v>
      </c>
      <c r="T113">
        <v>30</v>
      </c>
      <c r="U113">
        <v>32</v>
      </c>
      <c r="V113">
        <v>37</v>
      </c>
      <c r="W113">
        <v>0</v>
      </c>
      <c r="X113">
        <v>0</v>
      </c>
      <c r="Y113">
        <v>3</v>
      </c>
      <c r="Z113">
        <v>5</v>
      </c>
      <c r="AA113">
        <v>10</v>
      </c>
      <c r="AB113">
        <v>12</v>
      </c>
      <c r="AC113">
        <v>14</v>
      </c>
      <c r="AD113">
        <v>19</v>
      </c>
      <c r="AE113">
        <v>0</v>
      </c>
      <c r="AF113">
        <v>0</v>
      </c>
      <c r="AG113" t="s">
        <v>2068</v>
      </c>
    </row>
    <row r="114" spans="1:33" x14ac:dyDescent="0.25">
      <c r="A114" t="s">
        <v>415</v>
      </c>
      <c r="B114" t="s">
        <v>416</v>
      </c>
      <c r="C114" t="s">
        <v>5</v>
      </c>
      <c r="D114">
        <v>1963</v>
      </c>
      <c r="E114" t="s">
        <v>21</v>
      </c>
      <c r="F114" t="s">
        <v>220</v>
      </c>
      <c r="G114">
        <v>1</v>
      </c>
      <c r="H114">
        <v>1</v>
      </c>
      <c r="I114">
        <v>1</v>
      </c>
      <c r="J114">
        <v>0</v>
      </c>
      <c r="K114">
        <v>1989</v>
      </c>
      <c r="L114">
        <v>26</v>
      </c>
      <c r="M114">
        <v>0</v>
      </c>
      <c r="N114">
        <v>0</v>
      </c>
      <c r="O114">
        <v>0</v>
      </c>
      <c r="Q114">
        <v>28</v>
      </c>
      <c r="R114">
        <v>29</v>
      </c>
      <c r="S114">
        <v>33</v>
      </c>
      <c r="T114">
        <v>37</v>
      </c>
      <c r="U114">
        <v>49</v>
      </c>
      <c r="V114">
        <v>49</v>
      </c>
      <c r="W114">
        <v>0</v>
      </c>
      <c r="X114">
        <v>0</v>
      </c>
      <c r="Y114">
        <v>2</v>
      </c>
      <c r="Z114">
        <v>3</v>
      </c>
      <c r="AA114">
        <v>7</v>
      </c>
      <c r="AB114">
        <v>11</v>
      </c>
      <c r="AC114">
        <v>23</v>
      </c>
      <c r="AD114">
        <v>23</v>
      </c>
      <c r="AE114">
        <v>0</v>
      </c>
      <c r="AF114">
        <v>0</v>
      </c>
      <c r="AG114" t="s">
        <v>1972</v>
      </c>
    </row>
    <row r="115" spans="1:33" x14ac:dyDescent="0.25">
      <c r="A115" t="s">
        <v>1843</v>
      </c>
      <c r="B115" t="s">
        <v>1844</v>
      </c>
      <c r="C115" t="s">
        <v>5</v>
      </c>
      <c r="D115">
        <v>1964</v>
      </c>
      <c r="E115" t="s">
        <v>21</v>
      </c>
      <c r="F115" t="s">
        <v>32</v>
      </c>
      <c r="G115">
        <v>0</v>
      </c>
      <c r="H115">
        <v>1</v>
      </c>
      <c r="I115">
        <v>1</v>
      </c>
      <c r="J115">
        <v>0</v>
      </c>
      <c r="K115">
        <v>1989</v>
      </c>
      <c r="L115">
        <v>25</v>
      </c>
      <c r="M115">
        <v>0</v>
      </c>
      <c r="N115">
        <v>0</v>
      </c>
      <c r="O115">
        <v>0</v>
      </c>
      <c r="Q115">
        <v>27</v>
      </c>
      <c r="R115">
        <v>29</v>
      </c>
      <c r="S115">
        <v>36</v>
      </c>
      <c r="T115">
        <v>40</v>
      </c>
      <c r="U115">
        <v>52</v>
      </c>
      <c r="V115">
        <v>54</v>
      </c>
      <c r="W115">
        <v>0</v>
      </c>
      <c r="X115">
        <v>0</v>
      </c>
      <c r="Y115">
        <v>2</v>
      </c>
      <c r="Z115">
        <v>4</v>
      </c>
      <c r="AA115">
        <v>11</v>
      </c>
      <c r="AB115">
        <v>15</v>
      </c>
      <c r="AC115">
        <v>27</v>
      </c>
      <c r="AD115">
        <v>29</v>
      </c>
      <c r="AE115">
        <v>0</v>
      </c>
      <c r="AF115">
        <v>0</v>
      </c>
      <c r="AG115" t="s">
        <v>2345</v>
      </c>
    </row>
    <row r="116" spans="1:33" x14ac:dyDescent="0.25">
      <c r="A116" t="s">
        <v>1872</v>
      </c>
      <c r="B116" t="s">
        <v>1873</v>
      </c>
      <c r="C116" t="s">
        <v>5</v>
      </c>
      <c r="D116">
        <v>1966</v>
      </c>
      <c r="E116" t="s">
        <v>21</v>
      </c>
      <c r="F116" t="s">
        <v>92</v>
      </c>
      <c r="G116">
        <v>0</v>
      </c>
      <c r="H116">
        <v>1</v>
      </c>
      <c r="I116">
        <v>1</v>
      </c>
      <c r="J116">
        <v>0</v>
      </c>
      <c r="K116">
        <v>1989</v>
      </c>
      <c r="L116">
        <v>23</v>
      </c>
      <c r="M116">
        <v>0</v>
      </c>
      <c r="N116">
        <v>1</v>
      </c>
      <c r="O116">
        <v>0</v>
      </c>
      <c r="Q116">
        <v>26</v>
      </c>
      <c r="R116">
        <v>29</v>
      </c>
      <c r="S116">
        <v>32</v>
      </c>
      <c r="T116">
        <v>39</v>
      </c>
      <c r="U116">
        <v>40</v>
      </c>
      <c r="V116">
        <v>47</v>
      </c>
      <c r="W116">
        <v>0</v>
      </c>
      <c r="X116">
        <v>0</v>
      </c>
      <c r="Y116">
        <v>3</v>
      </c>
      <c r="Z116">
        <v>6</v>
      </c>
      <c r="AA116">
        <v>9</v>
      </c>
      <c r="AB116">
        <v>16</v>
      </c>
      <c r="AC116">
        <v>17</v>
      </c>
      <c r="AD116">
        <v>24</v>
      </c>
      <c r="AE116">
        <v>0</v>
      </c>
      <c r="AF116">
        <v>0</v>
      </c>
      <c r="AG116" t="s">
        <v>2047</v>
      </c>
    </row>
    <row r="117" spans="1:33" x14ac:dyDescent="0.25">
      <c r="A117" t="s">
        <v>262</v>
      </c>
      <c r="B117" t="s">
        <v>263</v>
      </c>
      <c r="C117" t="s">
        <v>5</v>
      </c>
      <c r="D117">
        <v>1966</v>
      </c>
      <c r="E117" t="s">
        <v>21</v>
      </c>
      <c r="F117" t="s">
        <v>87</v>
      </c>
      <c r="G117">
        <v>0</v>
      </c>
      <c r="H117">
        <v>1</v>
      </c>
      <c r="I117">
        <v>1</v>
      </c>
      <c r="J117">
        <v>0</v>
      </c>
      <c r="K117">
        <v>1989</v>
      </c>
      <c r="L117">
        <v>23</v>
      </c>
      <c r="M117">
        <v>0</v>
      </c>
      <c r="N117">
        <v>0</v>
      </c>
      <c r="O117">
        <v>0</v>
      </c>
      <c r="Q117">
        <v>27</v>
      </c>
      <c r="R117">
        <v>31</v>
      </c>
      <c r="S117">
        <v>34</v>
      </c>
      <c r="T117">
        <v>38</v>
      </c>
      <c r="U117">
        <v>49</v>
      </c>
      <c r="V117">
        <v>52</v>
      </c>
      <c r="W117">
        <v>0</v>
      </c>
      <c r="X117">
        <v>0</v>
      </c>
      <c r="Y117">
        <v>4</v>
      </c>
      <c r="Z117">
        <v>8</v>
      </c>
      <c r="AA117">
        <v>11</v>
      </c>
      <c r="AB117">
        <v>15</v>
      </c>
      <c r="AC117">
        <v>26</v>
      </c>
      <c r="AD117">
        <v>29</v>
      </c>
      <c r="AE117">
        <v>0</v>
      </c>
      <c r="AF117">
        <v>0</v>
      </c>
      <c r="AG117">
        <v>0</v>
      </c>
    </row>
    <row r="118" spans="1:33" x14ac:dyDescent="0.25">
      <c r="A118" t="s">
        <v>472</v>
      </c>
      <c r="B118" t="s">
        <v>473</v>
      </c>
      <c r="C118" t="s">
        <v>5</v>
      </c>
      <c r="D118">
        <v>1967</v>
      </c>
      <c r="E118" t="s">
        <v>21</v>
      </c>
      <c r="F118" t="s">
        <v>115</v>
      </c>
      <c r="G118">
        <v>0</v>
      </c>
      <c r="H118">
        <v>1</v>
      </c>
      <c r="I118">
        <v>1</v>
      </c>
      <c r="J118">
        <v>0</v>
      </c>
      <c r="K118">
        <v>1989</v>
      </c>
      <c r="L118">
        <v>22</v>
      </c>
      <c r="M118">
        <v>0</v>
      </c>
      <c r="N118">
        <v>1</v>
      </c>
      <c r="O118">
        <v>0</v>
      </c>
      <c r="Q118">
        <v>26</v>
      </c>
      <c r="R118">
        <v>27</v>
      </c>
      <c r="S118">
        <v>28</v>
      </c>
      <c r="T118">
        <v>31</v>
      </c>
      <c r="U118">
        <v>37</v>
      </c>
      <c r="V118">
        <v>44</v>
      </c>
      <c r="W118">
        <v>0</v>
      </c>
      <c r="X118">
        <v>0</v>
      </c>
      <c r="Y118">
        <v>4</v>
      </c>
      <c r="Z118">
        <v>5</v>
      </c>
      <c r="AA118">
        <v>6</v>
      </c>
      <c r="AB118">
        <v>9</v>
      </c>
      <c r="AC118">
        <v>15</v>
      </c>
      <c r="AD118">
        <v>22</v>
      </c>
      <c r="AE118">
        <v>0</v>
      </c>
      <c r="AF118">
        <v>0</v>
      </c>
      <c r="AG118" t="s">
        <v>2259</v>
      </c>
    </row>
    <row r="119" spans="1:33" x14ac:dyDescent="0.25">
      <c r="A119" t="s">
        <v>1275</v>
      </c>
      <c r="B119" t="s">
        <v>1276</v>
      </c>
      <c r="C119" t="s">
        <v>5</v>
      </c>
      <c r="D119">
        <v>1968</v>
      </c>
      <c r="E119" t="s">
        <v>21</v>
      </c>
      <c r="F119" t="s">
        <v>29</v>
      </c>
      <c r="G119">
        <v>0</v>
      </c>
      <c r="H119">
        <v>1</v>
      </c>
      <c r="I119">
        <v>1</v>
      </c>
      <c r="J119">
        <v>0</v>
      </c>
      <c r="K119">
        <v>1989</v>
      </c>
      <c r="L119">
        <v>21</v>
      </c>
      <c r="M119">
        <v>1</v>
      </c>
      <c r="N119">
        <v>0</v>
      </c>
      <c r="O119">
        <v>1</v>
      </c>
      <c r="Q119">
        <v>25</v>
      </c>
      <c r="R119">
        <v>27</v>
      </c>
      <c r="S119">
        <v>29</v>
      </c>
      <c r="T119">
        <v>39</v>
      </c>
      <c r="U119">
        <v>44</v>
      </c>
      <c r="V119">
        <v>48</v>
      </c>
      <c r="W119">
        <v>0</v>
      </c>
      <c r="X119">
        <v>0</v>
      </c>
      <c r="Y119">
        <v>4</v>
      </c>
      <c r="Z119">
        <v>6</v>
      </c>
      <c r="AA119">
        <v>8</v>
      </c>
      <c r="AB119">
        <v>18</v>
      </c>
      <c r="AC119">
        <v>23</v>
      </c>
      <c r="AD119">
        <v>27</v>
      </c>
      <c r="AE119">
        <v>0</v>
      </c>
      <c r="AF119">
        <v>0</v>
      </c>
      <c r="AG119" t="s">
        <v>2491</v>
      </c>
    </row>
    <row r="120" spans="1:33" x14ac:dyDescent="0.25">
      <c r="A120" t="s">
        <v>1377</v>
      </c>
      <c r="B120" t="s">
        <v>126</v>
      </c>
      <c r="C120" t="s">
        <v>25</v>
      </c>
      <c r="D120">
        <v>1966</v>
      </c>
      <c r="E120" t="s">
        <v>21</v>
      </c>
      <c r="F120" t="s">
        <v>35</v>
      </c>
      <c r="G120">
        <v>1</v>
      </c>
      <c r="H120">
        <v>1</v>
      </c>
      <c r="I120">
        <v>1</v>
      </c>
      <c r="J120">
        <v>0</v>
      </c>
      <c r="K120">
        <v>1990</v>
      </c>
      <c r="L120">
        <v>24</v>
      </c>
      <c r="M120">
        <v>0</v>
      </c>
      <c r="N120">
        <v>0</v>
      </c>
      <c r="O120">
        <v>0</v>
      </c>
      <c r="Q120">
        <v>27</v>
      </c>
      <c r="R120">
        <v>28</v>
      </c>
      <c r="S120">
        <v>28</v>
      </c>
      <c r="T120">
        <v>32</v>
      </c>
      <c r="U120">
        <v>0</v>
      </c>
      <c r="V120">
        <v>42</v>
      </c>
      <c r="W120">
        <v>52</v>
      </c>
      <c r="X120">
        <v>0</v>
      </c>
      <c r="Y120">
        <v>3</v>
      </c>
      <c r="Z120">
        <v>4</v>
      </c>
      <c r="AA120">
        <v>4</v>
      </c>
      <c r="AB120">
        <v>8</v>
      </c>
      <c r="AC120">
        <v>0</v>
      </c>
      <c r="AD120">
        <v>18</v>
      </c>
      <c r="AE120">
        <v>28</v>
      </c>
      <c r="AF120">
        <v>0</v>
      </c>
      <c r="AG120" t="s">
        <v>1934</v>
      </c>
    </row>
    <row r="121" spans="1:33" x14ac:dyDescent="0.25">
      <c r="A121" t="s">
        <v>1832</v>
      </c>
      <c r="B121" t="s">
        <v>183</v>
      </c>
      <c r="C121" t="s">
        <v>5</v>
      </c>
      <c r="D121">
        <v>1966</v>
      </c>
      <c r="E121" t="s">
        <v>21</v>
      </c>
      <c r="F121" t="s">
        <v>22</v>
      </c>
      <c r="G121">
        <v>1</v>
      </c>
      <c r="H121">
        <v>1</v>
      </c>
      <c r="I121">
        <v>1</v>
      </c>
      <c r="J121">
        <v>1</v>
      </c>
      <c r="K121">
        <v>1990</v>
      </c>
      <c r="L121">
        <v>24</v>
      </c>
      <c r="M121">
        <v>0</v>
      </c>
      <c r="N121">
        <v>0</v>
      </c>
      <c r="O121">
        <v>0</v>
      </c>
      <c r="Q121">
        <v>24</v>
      </c>
      <c r="R121">
        <v>0</v>
      </c>
      <c r="S121">
        <v>30</v>
      </c>
      <c r="T121">
        <v>34</v>
      </c>
      <c r="U121">
        <v>42</v>
      </c>
      <c r="V121">
        <v>48</v>
      </c>
      <c r="W121">
        <v>54</v>
      </c>
      <c r="X121">
        <v>0</v>
      </c>
      <c r="Y121">
        <v>0</v>
      </c>
      <c r="Z121">
        <v>0</v>
      </c>
      <c r="AA121">
        <v>6</v>
      </c>
      <c r="AB121">
        <v>10</v>
      </c>
      <c r="AC121">
        <v>18</v>
      </c>
      <c r="AD121">
        <v>24</v>
      </c>
      <c r="AE121">
        <v>30</v>
      </c>
      <c r="AF121">
        <v>0</v>
      </c>
      <c r="AG121" t="s">
        <v>2096</v>
      </c>
    </row>
    <row r="122" spans="1:33" x14ac:dyDescent="0.25">
      <c r="A122" t="s">
        <v>1511</v>
      </c>
      <c r="B122" t="s">
        <v>1512</v>
      </c>
      <c r="C122" t="s">
        <v>5</v>
      </c>
      <c r="D122">
        <v>1967</v>
      </c>
      <c r="E122" t="s">
        <v>21</v>
      </c>
      <c r="F122" t="s">
        <v>92</v>
      </c>
      <c r="G122">
        <v>0</v>
      </c>
      <c r="H122">
        <v>1</v>
      </c>
      <c r="I122">
        <v>1</v>
      </c>
      <c r="J122">
        <v>0</v>
      </c>
      <c r="K122">
        <v>1990</v>
      </c>
      <c r="L122">
        <v>23</v>
      </c>
      <c r="M122">
        <v>1</v>
      </c>
      <c r="N122">
        <v>1</v>
      </c>
      <c r="O122">
        <v>0</v>
      </c>
      <c r="Q122">
        <v>26</v>
      </c>
      <c r="R122">
        <v>28</v>
      </c>
      <c r="S122">
        <v>31</v>
      </c>
      <c r="T122">
        <v>35</v>
      </c>
      <c r="U122">
        <v>39</v>
      </c>
      <c r="V122">
        <v>49</v>
      </c>
      <c r="W122">
        <v>0</v>
      </c>
      <c r="X122">
        <v>0</v>
      </c>
      <c r="Y122">
        <v>3</v>
      </c>
      <c r="Z122">
        <v>5</v>
      </c>
      <c r="AA122">
        <v>8</v>
      </c>
      <c r="AB122">
        <v>12</v>
      </c>
      <c r="AC122">
        <v>16</v>
      </c>
      <c r="AD122">
        <v>26</v>
      </c>
      <c r="AE122">
        <v>0</v>
      </c>
      <c r="AF122">
        <v>0</v>
      </c>
      <c r="AG122" t="s">
        <v>2494</v>
      </c>
    </row>
    <row r="123" spans="1:33" x14ac:dyDescent="0.25">
      <c r="A123" t="s">
        <v>939</v>
      </c>
      <c r="B123" t="s">
        <v>533</v>
      </c>
      <c r="C123" t="s">
        <v>5</v>
      </c>
      <c r="D123">
        <v>1967</v>
      </c>
      <c r="E123" t="s">
        <v>21</v>
      </c>
      <c r="F123" t="s">
        <v>168</v>
      </c>
      <c r="G123">
        <v>1</v>
      </c>
      <c r="H123">
        <v>1</v>
      </c>
      <c r="I123">
        <v>1</v>
      </c>
      <c r="J123">
        <v>1</v>
      </c>
      <c r="K123">
        <v>1990</v>
      </c>
      <c r="L123">
        <v>23</v>
      </c>
      <c r="M123">
        <v>0</v>
      </c>
      <c r="N123">
        <v>0</v>
      </c>
      <c r="O123">
        <v>0</v>
      </c>
      <c r="Q123">
        <v>0</v>
      </c>
      <c r="R123">
        <v>27</v>
      </c>
      <c r="S123">
        <v>33</v>
      </c>
      <c r="T123">
        <v>34</v>
      </c>
      <c r="U123">
        <v>39</v>
      </c>
      <c r="V123">
        <v>45</v>
      </c>
      <c r="W123">
        <v>53</v>
      </c>
      <c r="X123">
        <v>0</v>
      </c>
      <c r="Y123">
        <v>0</v>
      </c>
      <c r="Z123">
        <v>4</v>
      </c>
      <c r="AA123">
        <v>10</v>
      </c>
      <c r="AB123">
        <v>11</v>
      </c>
      <c r="AC123">
        <v>16</v>
      </c>
      <c r="AD123">
        <v>22</v>
      </c>
      <c r="AE123">
        <v>30</v>
      </c>
      <c r="AF123">
        <v>0</v>
      </c>
      <c r="AG123" t="s">
        <v>2253</v>
      </c>
    </row>
    <row r="124" spans="1:33" x14ac:dyDescent="0.25">
      <c r="A124" t="s">
        <v>1672</v>
      </c>
      <c r="B124" t="s">
        <v>1673</v>
      </c>
      <c r="C124" t="s">
        <v>25</v>
      </c>
      <c r="D124">
        <v>1967</v>
      </c>
      <c r="E124" t="s">
        <v>21</v>
      </c>
      <c r="F124" t="s">
        <v>79</v>
      </c>
      <c r="G124">
        <v>0</v>
      </c>
      <c r="H124">
        <v>1</v>
      </c>
      <c r="I124">
        <v>1</v>
      </c>
      <c r="J124">
        <v>1</v>
      </c>
      <c r="K124">
        <v>1990</v>
      </c>
      <c r="L124">
        <v>23</v>
      </c>
      <c r="M124">
        <v>0</v>
      </c>
      <c r="N124">
        <v>0</v>
      </c>
      <c r="O124">
        <v>0</v>
      </c>
      <c r="Q124">
        <v>27</v>
      </c>
      <c r="R124">
        <v>30</v>
      </c>
      <c r="S124">
        <v>33</v>
      </c>
      <c r="T124">
        <v>38</v>
      </c>
      <c r="U124">
        <v>45</v>
      </c>
      <c r="V124">
        <v>52</v>
      </c>
      <c r="W124">
        <v>0</v>
      </c>
      <c r="X124">
        <v>0</v>
      </c>
      <c r="Y124">
        <v>4</v>
      </c>
      <c r="Z124">
        <v>7</v>
      </c>
      <c r="AA124">
        <v>10</v>
      </c>
      <c r="AB124">
        <v>15</v>
      </c>
      <c r="AC124">
        <v>22</v>
      </c>
      <c r="AD124">
        <v>29</v>
      </c>
      <c r="AE124">
        <v>0</v>
      </c>
      <c r="AF124">
        <v>0</v>
      </c>
      <c r="AG124" t="s">
        <v>2272</v>
      </c>
    </row>
    <row r="125" spans="1:33" x14ac:dyDescent="0.25">
      <c r="A125" t="s">
        <v>264</v>
      </c>
      <c r="B125" t="s">
        <v>265</v>
      </c>
      <c r="C125" t="s">
        <v>5</v>
      </c>
      <c r="D125">
        <v>1968</v>
      </c>
      <c r="E125" t="s">
        <v>21</v>
      </c>
      <c r="F125" t="s">
        <v>143</v>
      </c>
      <c r="G125">
        <v>0</v>
      </c>
      <c r="H125">
        <v>1</v>
      </c>
      <c r="I125">
        <v>1</v>
      </c>
      <c r="J125">
        <v>0</v>
      </c>
      <c r="K125">
        <v>1991</v>
      </c>
      <c r="L125">
        <v>23</v>
      </c>
      <c r="M125">
        <v>0</v>
      </c>
      <c r="N125">
        <v>1</v>
      </c>
      <c r="O125">
        <v>0</v>
      </c>
      <c r="Q125">
        <v>26</v>
      </c>
      <c r="R125">
        <v>28</v>
      </c>
      <c r="S125">
        <v>33</v>
      </c>
      <c r="T125">
        <v>35</v>
      </c>
      <c r="U125">
        <v>44</v>
      </c>
      <c r="V125">
        <v>51</v>
      </c>
      <c r="W125">
        <v>0</v>
      </c>
      <c r="X125">
        <v>0</v>
      </c>
      <c r="Y125">
        <v>3</v>
      </c>
      <c r="Z125">
        <v>5</v>
      </c>
      <c r="AA125">
        <v>10</v>
      </c>
      <c r="AB125">
        <v>12</v>
      </c>
      <c r="AC125">
        <v>21</v>
      </c>
      <c r="AD125">
        <v>28</v>
      </c>
      <c r="AE125">
        <v>0</v>
      </c>
      <c r="AF125">
        <v>0</v>
      </c>
      <c r="AG125">
        <v>0</v>
      </c>
    </row>
    <row r="126" spans="1:33" x14ac:dyDescent="0.25">
      <c r="A126" t="s">
        <v>1923</v>
      </c>
      <c r="B126" t="s">
        <v>1924</v>
      </c>
      <c r="C126" t="s">
        <v>5</v>
      </c>
      <c r="D126">
        <v>1968</v>
      </c>
      <c r="E126" t="s">
        <v>21</v>
      </c>
      <c r="F126" t="s">
        <v>35</v>
      </c>
      <c r="G126">
        <v>0</v>
      </c>
      <c r="H126">
        <v>1</v>
      </c>
      <c r="I126">
        <v>1</v>
      </c>
      <c r="J126">
        <v>0</v>
      </c>
      <c r="K126">
        <v>1991</v>
      </c>
      <c r="L126">
        <v>23</v>
      </c>
      <c r="M126">
        <v>0</v>
      </c>
      <c r="N126">
        <v>0</v>
      </c>
      <c r="O126">
        <v>0</v>
      </c>
      <c r="Q126">
        <v>25</v>
      </c>
      <c r="R126">
        <v>30</v>
      </c>
      <c r="S126">
        <v>34</v>
      </c>
      <c r="T126">
        <v>36</v>
      </c>
      <c r="U126">
        <v>44</v>
      </c>
      <c r="V126">
        <v>48</v>
      </c>
      <c r="W126">
        <v>0</v>
      </c>
      <c r="X126">
        <v>0</v>
      </c>
      <c r="Y126">
        <v>2</v>
      </c>
      <c r="Z126">
        <v>7</v>
      </c>
      <c r="AA126">
        <v>11</v>
      </c>
      <c r="AB126">
        <v>13</v>
      </c>
      <c r="AC126">
        <v>21</v>
      </c>
      <c r="AD126">
        <v>25</v>
      </c>
      <c r="AE126">
        <v>0</v>
      </c>
      <c r="AF126">
        <v>0</v>
      </c>
      <c r="AG126" t="s">
        <v>2504</v>
      </c>
    </row>
    <row r="127" spans="1:33" x14ac:dyDescent="0.25">
      <c r="A127" t="s">
        <v>722</v>
      </c>
      <c r="B127" t="s">
        <v>723</v>
      </c>
      <c r="C127" t="s">
        <v>5</v>
      </c>
      <c r="D127">
        <v>1970</v>
      </c>
      <c r="E127" t="s">
        <v>21</v>
      </c>
      <c r="F127" t="s">
        <v>29</v>
      </c>
      <c r="G127">
        <v>0</v>
      </c>
      <c r="H127">
        <v>1</v>
      </c>
      <c r="I127">
        <v>1</v>
      </c>
      <c r="J127">
        <v>0</v>
      </c>
      <c r="K127">
        <v>1991</v>
      </c>
      <c r="L127">
        <v>21</v>
      </c>
      <c r="M127">
        <v>0</v>
      </c>
      <c r="N127">
        <v>1</v>
      </c>
      <c r="O127">
        <v>0</v>
      </c>
      <c r="Q127">
        <v>25</v>
      </c>
      <c r="R127">
        <v>28</v>
      </c>
      <c r="S127">
        <v>35</v>
      </c>
      <c r="T127">
        <v>39</v>
      </c>
      <c r="U127">
        <v>44</v>
      </c>
      <c r="V127">
        <v>48</v>
      </c>
      <c r="W127">
        <v>0</v>
      </c>
      <c r="X127">
        <v>0</v>
      </c>
      <c r="Y127">
        <v>4</v>
      </c>
      <c r="Z127">
        <v>7</v>
      </c>
      <c r="AA127">
        <v>14</v>
      </c>
      <c r="AB127">
        <v>18</v>
      </c>
      <c r="AC127">
        <v>23</v>
      </c>
      <c r="AD127">
        <v>27</v>
      </c>
      <c r="AE127">
        <v>0</v>
      </c>
      <c r="AF127">
        <v>0</v>
      </c>
      <c r="AG127" t="s">
        <v>2078</v>
      </c>
    </row>
    <row r="128" spans="1:33" x14ac:dyDescent="0.25">
      <c r="A128" t="s">
        <v>258</v>
      </c>
      <c r="B128" t="s">
        <v>259</v>
      </c>
      <c r="C128" t="s">
        <v>5</v>
      </c>
      <c r="D128">
        <v>1967</v>
      </c>
      <c r="E128" t="s">
        <v>21</v>
      </c>
      <c r="F128" t="s">
        <v>92</v>
      </c>
      <c r="G128">
        <v>1</v>
      </c>
      <c r="H128">
        <v>1</v>
      </c>
      <c r="I128">
        <v>1</v>
      </c>
      <c r="J128">
        <v>0</v>
      </c>
      <c r="K128">
        <v>1992</v>
      </c>
      <c r="L128">
        <v>25</v>
      </c>
      <c r="M128">
        <v>0</v>
      </c>
      <c r="N128">
        <v>1</v>
      </c>
      <c r="O128">
        <v>0</v>
      </c>
      <c r="Q128">
        <v>27</v>
      </c>
      <c r="R128">
        <v>0</v>
      </c>
      <c r="S128">
        <v>27</v>
      </c>
      <c r="T128">
        <v>27</v>
      </c>
      <c r="U128">
        <v>31</v>
      </c>
      <c r="V128">
        <v>36</v>
      </c>
      <c r="W128">
        <v>50</v>
      </c>
      <c r="X128">
        <v>0</v>
      </c>
      <c r="Y128">
        <v>2</v>
      </c>
      <c r="Z128">
        <v>0</v>
      </c>
      <c r="AA128">
        <v>2</v>
      </c>
      <c r="AB128">
        <v>2</v>
      </c>
      <c r="AC128">
        <v>6</v>
      </c>
      <c r="AD128">
        <v>11</v>
      </c>
      <c r="AE128">
        <v>25</v>
      </c>
      <c r="AF128">
        <v>0</v>
      </c>
      <c r="AG128" t="s">
        <v>2190</v>
      </c>
    </row>
    <row r="129" spans="1:33" x14ac:dyDescent="0.25">
      <c r="A129" t="s">
        <v>876</v>
      </c>
      <c r="B129" t="s">
        <v>877</v>
      </c>
      <c r="C129" t="s">
        <v>5</v>
      </c>
      <c r="D129">
        <v>1972</v>
      </c>
      <c r="E129" t="s">
        <v>21</v>
      </c>
      <c r="F129" t="s">
        <v>238</v>
      </c>
      <c r="G129">
        <v>0</v>
      </c>
      <c r="H129">
        <v>1</v>
      </c>
      <c r="I129">
        <v>1</v>
      </c>
      <c r="J129">
        <v>1</v>
      </c>
      <c r="K129">
        <v>1993</v>
      </c>
      <c r="L129">
        <v>21</v>
      </c>
      <c r="M129">
        <v>1</v>
      </c>
      <c r="N129">
        <v>1</v>
      </c>
      <c r="O129">
        <v>1</v>
      </c>
      <c r="Q129">
        <v>27</v>
      </c>
      <c r="R129">
        <v>29</v>
      </c>
      <c r="S129">
        <v>29</v>
      </c>
      <c r="T129">
        <v>34</v>
      </c>
      <c r="U129">
        <v>39</v>
      </c>
      <c r="V129">
        <v>48</v>
      </c>
      <c r="W129">
        <v>0</v>
      </c>
      <c r="X129">
        <v>0</v>
      </c>
      <c r="Y129">
        <v>6</v>
      </c>
      <c r="Z129">
        <v>8</v>
      </c>
      <c r="AA129">
        <v>8</v>
      </c>
      <c r="AB129">
        <v>13</v>
      </c>
      <c r="AC129">
        <v>18</v>
      </c>
      <c r="AD129">
        <v>27</v>
      </c>
      <c r="AE129">
        <v>0</v>
      </c>
      <c r="AF129">
        <v>0</v>
      </c>
      <c r="AG129" t="s">
        <v>2068</v>
      </c>
    </row>
    <row r="130" spans="1:33" x14ac:dyDescent="0.25">
      <c r="A130" t="s">
        <v>1196</v>
      </c>
      <c r="B130" t="s">
        <v>467</v>
      </c>
      <c r="C130" t="s">
        <v>5</v>
      </c>
      <c r="D130">
        <v>1969</v>
      </c>
      <c r="E130" t="s">
        <v>21</v>
      </c>
      <c r="F130" t="s">
        <v>115</v>
      </c>
      <c r="G130">
        <v>1</v>
      </c>
      <c r="H130">
        <v>1</v>
      </c>
      <c r="I130">
        <v>1</v>
      </c>
      <c r="J130">
        <v>0</v>
      </c>
      <c r="K130">
        <v>1994</v>
      </c>
      <c r="L130">
        <v>25</v>
      </c>
      <c r="M130">
        <v>0</v>
      </c>
      <c r="N130">
        <v>1</v>
      </c>
      <c r="O130">
        <v>0</v>
      </c>
      <c r="Q130">
        <v>0</v>
      </c>
      <c r="R130">
        <v>25</v>
      </c>
      <c r="S130">
        <v>29</v>
      </c>
      <c r="T130">
        <v>31</v>
      </c>
      <c r="U130">
        <v>42</v>
      </c>
      <c r="V130">
        <v>47</v>
      </c>
      <c r="W130">
        <v>50</v>
      </c>
      <c r="X130">
        <v>0</v>
      </c>
      <c r="Y130">
        <v>0</v>
      </c>
      <c r="Z130">
        <v>0</v>
      </c>
      <c r="AA130">
        <v>4</v>
      </c>
      <c r="AB130">
        <v>6</v>
      </c>
      <c r="AC130">
        <v>17</v>
      </c>
      <c r="AD130">
        <v>22</v>
      </c>
      <c r="AE130">
        <v>25</v>
      </c>
      <c r="AF130">
        <v>0</v>
      </c>
      <c r="AG130" t="s">
        <v>2480</v>
      </c>
    </row>
    <row r="131" spans="1:33" x14ac:dyDescent="0.25">
      <c r="A131" t="s">
        <v>435</v>
      </c>
      <c r="B131" t="s">
        <v>436</v>
      </c>
      <c r="C131" t="s">
        <v>5</v>
      </c>
      <c r="D131">
        <v>1971</v>
      </c>
      <c r="E131" t="s">
        <v>21</v>
      </c>
      <c r="F131" t="s">
        <v>92</v>
      </c>
      <c r="G131">
        <v>0</v>
      </c>
      <c r="H131">
        <v>0</v>
      </c>
      <c r="I131">
        <v>1</v>
      </c>
      <c r="J131">
        <v>0</v>
      </c>
      <c r="K131">
        <v>1995</v>
      </c>
      <c r="L131">
        <v>24</v>
      </c>
      <c r="M131">
        <v>1</v>
      </c>
      <c r="N131">
        <v>0</v>
      </c>
      <c r="O131">
        <v>1</v>
      </c>
      <c r="Q131">
        <v>25</v>
      </c>
      <c r="R131">
        <v>28</v>
      </c>
      <c r="S131">
        <v>31</v>
      </c>
      <c r="T131">
        <v>35</v>
      </c>
      <c r="U131">
        <v>42</v>
      </c>
      <c r="V131">
        <v>43</v>
      </c>
      <c r="W131">
        <v>0</v>
      </c>
      <c r="X131">
        <v>0</v>
      </c>
      <c r="Y131">
        <v>1</v>
      </c>
      <c r="Z131">
        <v>4</v>
      </c>
      <c r="AA131">
        <v>7</v>
      </c>
      <c r="AB131">
        <v>11</v>
      </c>
      <c r="AC131">
        <v>18</v>
      </c>
      <c r="AD131">
        <v>19</v>
      </c>
      <c r="AE131">
        <v>0</v>
      </c>
      <c r="AF131">
        <v>0</v>
      </c>
      <c r="AG131" t="s">
        <v>2301</v>
      </c>
    </row>
    <row r="132" spans="1:33" x14ac:dyDescent="0.25">
      <c r="A132" t="s">
        <v>925</v>
      </c>
      <c r="B132" t="s">
        <v>926</v>
      </c>
      <c r="C132" t="s">
        <v>5</v>
      </c>
      <c r="D132">
        <v>1972</v>
      </c>
      <c r="E132" t="s">
        <v>21</v>
      </c>
      <c r="F132" t="s">
        <v>115</v>
      </c>
      <c r="G132">
        <v>0</v>
      </c>
      <c r="H132">
        <v>1</v>
      </c>
      <c r="I132">
        <v>1</v>
      </c>
      <c r="J132">
        <v>1</v>
      </c>
      <c r="K132">
        <v>1995</v>
      </c>
      <c r="L132">
        <v>23</v>
      </c>
      <c r="M132">
        <v>0</v>
      </c>
      <c r="N132">
        <v>0</v>
      </c>
      <c r="O132">
        <v>0</v>
      </c>
      <c r="Q132">
        <v>24</v>
      </c>
      <c r="R132">
        <v>28</v>
      </c>
      <c r="S132">
        <v>30</v>
      </c>
      <c r="T132">
        <v>33</v>
      </c>
      <c r="U132">
        <v>37</v>
      </c>
      <c r="V132">
        <v>41</v>
      </c>
      <c r="W132">
        <v>0</v>
      </c>
      <c r="X132">
        <v>0</v>
      </c>
      <c r="Y132">
        <v>1</v>
      </c>
      <c r="Z132">
        <v>5</v>
      </c>
      <c r="AA132">
        <v>7</v>
      </c>
      <c r="AB132">
        <v>10</v>
      </c>
      <c r="AC132">
        <v>14</v>
      </c>
      <c r="AD132">
        <v>18</v>
      </c>
      <c r="AE132">
        <v>0</v>
      </c>
      <c r="AF132">
        <v>0</v>
      </c>
      <c r="AG132" t="s">
        <v>2270</v>
      </c>
    </row>
    <row r="133" spans="1:33" x14ac:dyDescent="0.25">
      <c r="A133" t="s">
        <v>1666</v>
      </c>
      <c r="B133" t="s">
        <v>1667</v>
      </c>
      <c r="C133" t="s">
        <v>5</v>
      </c>
      <c r="D133">
        <v>1971</v>
      </c>
      <c r="E133" t="s">
        <v>21</v>
      </c>
      <c r="F133" t="s">
        <v>238</v>
      </c>
      <c r="G133">
        <v>0</v>
      </c>
      <c r="H133">
        <v>1</v>
      </c>
      <c r="I133">
        <v>1</v>
      </c>
      <c r="J133">
        <v>0</v>
      </c>
      <c r="K133">
        <v>1997</v>
      </c>
      <c r="L133">
        <v>26</v>
      </c>
      <c r="M133">
        <v>0</v>
      </c>
      <c r="N133">
        <v>0</v>
      </c>
      <c r="O133">
        <v>0</v>
      </c>
      <c r="Q133">
        <v>27</v>
      </c>
      <c r="R133">
        <v>31</v>
      </c>
      <c r="S133">
        <v>33</v>
      </c>
      <c r="T133">
        <v>37</v>
      </c>
      <c r="U133">
        <v>41</v>
      </c>
      <c r="V133">
        <v>47</v>
      </c>
      <c r="W133">
        <v>0</v>
      </c>
      <c r="X133">
        <v>0</v>
      </c>
      <c r="Y133">
        <v>1</v>
      </c>
      <c r="Z133">
        <v>5</v>
      </c>
      <c r="AA133">
        <v>7</v>
      </c>
      <c r="AB133">
        <v>11</v>
      </c>
      <c r="AC133">
        <v>15</v>
      </c>
      <c r="AD133">
        <v>21</v>
      </c>
      <c r="AE133">
        <v>0</v>
      </c>
      <c r="AF133">
        <v>0</v>
      </c>
      <c r="AG133">
        <v>0</v>
      </c>
    </row>
    <row r="134" spans="1:33" x14ac:dyDescent="0.25">
      <c r="A134" t="s">
        <v>682</v>
      </c>
      <c r="B134" t="s">
        <v>683</v>
      </c>
      <c r="C134" t="s">
        <v>5</v>
      </c>
      <c r="D134">
        <v>1973</v>
      </c>
      <c r="E134" t="s">
        <v>21</v>
      </c>
      <c r="F134" t="s">
        <v>22</v>
      </c>
      <c r="G134">
        <v>0</v>
      </c>
      <c r="H134">
        <v>1</v>
      </c>
      <c r="I134">
        <v>1</v>
      </c>
      <c r="J134">
        <v>0</v>
      </c>
      <c r="K134">
        <v>1997</v>
      </c>
      <c r="L134">
        <v>24</v>
      </c>
      <c r="M134">
        <v>0</v>
      </c>
      <c r="N134">
        <v>0</v>
      </c>
      <c r="O134">
        <v>0</v>
      </c>
      <c r="Q134">
        <v>0</v>
      </c>
      <c r="R134">
        <v>15</v>
      </c>
      <c r="S134">
        <v>16</v>
      </c>
      <c r="T134">
        <v>22</v>
      </c>
      <c r="U134">
        <v>25</v>
      </c>
      <c r="V134">
        <v>36</v>
      </c>
      <c r="W134">
        <v>44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12</v>
      </c>
      <c r="AE134">
        <v>20</v>
      </c>
      <c r="AF134">
        <v>0</v>
      </c>
      <c r="AG134" t="s">
        <v>1950</v>
      </c>
    </row>
    <row r="135" spans="1:33" x14ac:dyDescent="0.25">
      <c r="A135" t="s">
        <v>1441</v>
      </c>
      <c r="B135" t="s">
        <v>1442</v>
      </c>
      <c r="C135" t="s">
        <v>5</v>
      </c>
      <c r="D135">
        <v>1966</v>
      </c>
      <c r="E135" t="s">
        <v>21</v>
      </c>
      <c r="F135" t="s">
        <v>238</v>
      </c>
      <c r="G135">
        <v>0</v>
      </c>
      <c r="H135">
        <v>1</v>
      </c>
      <c r="I135">
        <v>1</v>
      </c>
      <c r="J135">
        <v>0</v>
      </c>
      <c r="M135">
        <v>1</v>
      </c>
      <c r="N135">
        <v>1</v>
      </c>
      <c r="O135">
        <v>1</v>
      </c>
      <c r="Q135">
        <v>30</v>
      </c>
      <c r="R135">
        <v>34</v>
      </c>
      <c r="S135">
        <v>36</v>
      </c>
      <c r="T135">
        <v>39</v>
      </c>
      <c r="U135">
        <v>52</v>
      </c>
      <c r="V135">
        <v>53</v>
      </c>
      <c r="W135">
        <v>0</v>
      </c>
      <c r="X135">
        <v>0</v>
      </c>
      <c r="Y135">
        <v>30</v>
      </c>
      <c r="Z135">
        <v>34</v>
      </c>
      <c r="AA135">
        <v>36</v>
      </c>
      <c r="AB135">
        <v>39</v>
      </c>
      <c r="AC135">
        <v>52</v>
      </c>
      <c r="AD135">
        <v>53</v>
      </c>
      <c r="AE135">
        <v>0</v>
      </c>
      <c r="AF135">
        <v>0</v>
      </c>
      <c r="AG135" t="s">
        <v>2292</v>
      </c>
    </row>
    <row r="136" spans="1:33" x14ac:dyDescent="0.25">
      <c r="A136" t="s">
        <v>516</v>
      </c>
      <c r="B136" t="s">
        <v>517</v>
      </c>
      <c r="C136" t="s">
        <v>5</v>
      </c>
      <c r="D136">
        <v>1972</v>
      </c>
      <c r="E136" t="s">
        <v>21</v>
      </c>
      <c r="F136" t="s">
        <v>188</v>
      </c>
      <c r="G136">
        <v>0</v>
      </c>
      <c r="H136">
        <v>1</v>
      </c>
      <c r="I136">
        <v>1</v>
      </c>
      <c r="J136">
        <v>0</v>
      </c>
      <c r="M136">
        <v>0</v>
      </c>
      <c r="N136">
        <v>1</v>
      </c>
      <c r="O136">
        <v>0</v>
      </c>
      <c r="Q136">
        <v>24</v>
      </c>
      <c r="R136">
        <v>27</v>
      </c>
      <c r="S136">
        <v>32</v>
      </c>
      <c r="T136">
        <v>36</v>
      </c>
      <c r="U136">
        <v>43</v>
      </c>
      <c r="V136">
        <v>47</v>
      </c>
      <c r="W136">
        <v>0</v>
      </c>
      <c r="X136">
        <v>0</v>
      </c>
      <c r="Y136">
        <v>24</v>
      </c>
      <c r="Z136">
        <v>27</v>
      </c>
      <c r="AA136">
        <v>32</v>
      </c>
      <c r="AB136">
        <v>36</v>
      </c>
      <c r="AC136">
        <v>43</v>
      </c>
      <c r="AD136">
        <v>47</v>
      </c>
      <c r="AE136">
        <v>0</v>
      </c>
      <c r="AF136">
        <v>0</v>
      </c>
      <c r="AG136">
        <v>0</v>
      </c>
    </row>
    <row r="137" spans="1:33" x14ac:dyDescent="0.25">
      <c r="A137" t="s">
        <v>1610</v>
      </c>
      <c r="B137" t="s">
        <v>1611</v>
      </c>
      <c r="C137" t="s">
        <v>5</v>
      </c>
      <c r="D137">
        <v>1968</v>
      </c>
      <c r="E137" t="s">
        <v>51</v>
      </c>
      <c r="F137" t="s">
        <v>10</v>
      </c>
      <c r="G137">
        <v>1</v>
      </c>
      <c r="H137">
        <v>1</v>
      </c>
      <c r="I137">
        <v>1</v>
      </c>
      <c r="J137">
        <v>0</v>
      </c>
      <c r="K137">
        <v>1993</v>
      </c>
      <c r="L137">
        <v>25</v>
      </c>
      <c r="M137">
        <v>0</v>
      </c>
      <c r="N137">
        <v>1</v>
      </c>
      <c r="O137">
        <v>0</v>
      </c>
      <c r="Q137">
        <v>26</v>
      </c>
      <c r="R137">
        <v>30</v>
      </c>
      <c r="S137">
        <v>33</v>
      </c>
      <c r="T137">
        <v>34</v>
      </c>
      <c r="U137">
        <v>46</v>
      </c>
      <c r="V137">
        <v>51</v>
      </c>
      <c r="W137">
        <v>0</v>
      </c>
      <c r="X137">
        <v>0</v>
      </c>
      <c r="Y137">
        <v>1</v>
      </c>
      <c r="Z137">
        <v>5</v>
      </c>
      <c r="AA137">
        <v>8</v>
      </c>
      <c r="AB137">
        <v>9</v>
      </c>
      <c r="AC137">
        <v>21</v>
      </c>
      <c r="AD137">
        <v>26</v>
      </c>
      <c r="AE137">
        <v>0</v>
      </c>
      <c r="AF137">
        <v>0</v>
      </c>
      <c r="AG137" t="s">
        <v>2281</v>
      </c>
    </row>
    <row r="138" spans="1:33" x14ac:dyDescent="0.25">
      <c r="A138" t="s">
        <v>463</v>
      </c>
      <c r="B138" t="s">
        <v>169</v>
      </c>
      <c r="C138" t="s">
        <v>5</v>
      </c>
      <c r="D138">
        <v>1962</v>
      </c>
      <c r="E138" t="s">
        <v>464</v>
      </c>
      <c r="F138" t="s">
        <v>64</v>
      </c>
      <c r="G138">
        <v>0</v>
      </c>
      <c r="H138">
        <v>1</v>
      </c>
      <c r="I138">
        <v>1</v>
      </c>
      <c r="J138">
        <v>1</v>
      </c>
      <c r="K138">
        <v>1985</v>
      </c>
      <c r="L138">
        <v>23</v>
      </c>
      <c r="M138">
        <v>1</v>
      </c>
      <c r="N138">
        <v>0</v>
      </c>
      <c r="O138">
        <v>1</v>
      </c>
      <c r="Q138">
        <v>0</v>
      </c>
      <c r="R138">
        <v>28</v>
      </c>
      <c r="S138">
        <v>35</v>
      </c>
      <c r="T138">
        <v>39</v>
      </c>
      <c r="U138">
        <v>43</v>
      </c>
      <c r="V138">
        <v>47</v>
      </c>
      <c r="W138">
        <v>56</v>
      </c>
      <c r="X138">
        <v>0</v>
      </c>
      <c r="Y138">
        <v>0</v>
      </c>
      <c r="Z138">
        <v>5</v>
      </c>
      <c r="AA138">
        <v>12</v>
      </c>
      <c r="AB138">
        <v>16</v>
      </c>
      <c r="AC138">
        <v>20</v>
      </c>
      <c r="AD138">
        <v>24</v>
      </c>
      <c r="AE138">
        <v>33</v>
      </c>
      <c r="AF138">
        <v>0</v>
      </c>
      <c r="AG138" t="s">
        <v>2079</v>
      </c>
    </row>
    <row r="139" spans="1:33" x14ac:dyDescent="0.25">
      <c r="A139" t="s">
        <v>1889</v>
      </c>
      <c r="B139" t="s">
        <v>1890</v>
      </c>
      <c r="C139" t="s">
        <v>5</v>
      </c>
      <c r="D139">
        <v>1962</v>
      </c>
      <c r="E139" t="s">
        <v>173</v>
      </c>
      <c r="F139" t="s">
        <v>120</v>
      </c>
      <c r="G139">
        <v>0</v>
      </c>
      <c r="H139">
        <v>0</v>
      </c>
      <c r="I139">
        <v>1</v>
      </c>
      <c r="J139">
        <v>1</v>
      </c>
      <c r="K139">
        <v>1980</v>
      </c>
      <c r="L139">
        <v>18</v>
      </c>
      <c r="M139">
        <v>0</v>
      </c>
      <c r="N139">
        <v>0</v>
      </c>
      <c r="O139">
        <v>1</v>
      </c>
      <c r="Q139">
        <v>0</v>
      </c>
      <c r="R139">
        <v>23</v>
      </c>
      <c r="S139">
        <v>31</v>
      </c>
      <c r="T139">
        <v>32</v>
      </c>
      <c r="U139">
        <v>36</v>
      </c>
      <c r="V139">
        <v>40</v>
      </c>
      <c r="W139">
        <v>55</v>
      </c>
      <c r="X139">
        <v>0</v>
      </c>
      <c r="Y139">
        <v>0</v>
      </c>
      <c r="Z139">
        <v>5</v>
      </c>
      <c r="AA139">
        <v>13</v>
      </c>
      <c r="AB139">
        <v>14</v>
      </c>
      <c r="AC139">
        <v>18</v>
      </c>
      <c r="AD139">
        <v>22</v>
      </c>
      <c r="AE139">
        <v>37</v>
      </c>
      <c r="AF139">
        <v>0</v>
      </c>
      <c r="AG139" t="s">
        <v>2029</v>
      </c>
    </row>
    <row r="140" spans="1:33" x14ac:dyDescent="0.25">
      <c r="A140" t="s">
        <v>54</v>
      </c>
      <c r="B140" t="s">
        <v>55</v>
      </c>
      <c r="C140" t="s">
        <v>5</v>
      </c>
      <c r="D140">
        <v>1964</v>
      </c>
      <c r="E140" t="s">
        <v>56</v>
      </c>
      <c r="F140" t="s">
        <v>57</v>
      </c>
      <c r="G140">
        <v>0</v>
      </c>
      <c r="H140">
        <v>1</v>
      </c>
      <c r="I140">
        <v>1</v>
      </c>
      <c r="J140">
        <v>0</v>
      </c>
      <c r="K140">
        <v>1981</v>
      </c>
      <c r="L140">
        <v>17</v>
      </c>
      <c r="M140">
        <v>1</v>
      </c>
      <c r="N140">
        <v>0</v>
      </c>
      <c r="O140">
        <v>1</v>
      </c>
      <c r="Q140">
        <v>25</v>
      </c>
      <c r="R140">
        <v>28</v>
      </c>
      <c r="S140">
        <v>31</v>
      </c>
      <c r="T140">
        <v>31</v>
      </c>
      <c r="U140">
        <v>40</v>
      </c>
      <c r="V140">
        <v>53</v>
      </c>
      <c r="W140">
        <v>0</v>
      </c>
      <c r="X140">
        <v>0</v>
      </c>
      <c r="Y140">
        <v>8</v>
      </c>
      <c r="Z140">
        <v>11</v>
      </c>
      <c r="AA140">
        <v>14</v>
      </c>
      <c r="AB140">
        <v>14</v>
      </c>
      <c r="AC140">
        <v>23</v>
      </c>
      <c r="AD140">
        <v>36</v>
      </c>
      <c r="AE140">
        <v>0</v>
      </c>
      <c r="AF140">
        <v>0</v>
      </c>
      <c r="AG140">
        <v>0</v>
      </c>
    </row>
    <row r="141" spans="1:33" x14ac:dyDescent="0.25">
      <c r="A141" t="s">
        <v>1433</v>
      </c>
      <c r="B141" t="s">
        <v>1434</v>
      </c>
      <c r="C141" t="s">
        <v>25</v>
      </c>
      <c r="D141">
        <v>1963</v>
      </c>
      <c r="E141" t="s">
        <v>56</v>
      </c>
      <c r="F141" t="s">
        <v>57</v>
      </c>
      <c r="G141">
        <v>0</v>
      </c>
      <c r="H141">
        <v>1</v>
      </c>
      <c r="I141">
        <v>1</v>
      </c>
      <c r="J141">
        <v>1</v>
      </c>
      <c r="K141">
        <v>1984</v>
      </c>
      <c r="L141">
        <v>21</v>
      </c>
      <c r="M141">
        <v>0</v>
      </c>
      <c r="N141">
        <v>0</v>
      </c>
      <c r="O141">
        <v>0</v>
      </c>
      <c r="Q141">
        <v>29</v>
      </c>
      <c r="R141">
        <v>31</v>
      </c>
      <c r="S141">
        <v>0</v>
      </c>
      <c r="T141">
        <v>35</v>
      </c>
      <c r="U141">
        <v>41</v>
      </c>
      <c r="V141">
        <v>47</v>
      </c>
      <c r="W141">
        <v>54</v>
      </c>
      <c r="X141">
        <v>0</v>
      </c>
      <c r="Y141">
        <v>8</v>
      </c>
      <c r="Z141">
        <v>10</v>
      </c>
      <c r="AA141">
        <v>0</v>
      </c>
      <c r="AB141">
        <v>14</v>
      </c>
      <c r="AC141">
        <v>20</v>
      </c>
      <c r="AD141">
        <v>26</v>
      </c>
      <c r="AE141">
        <v>33</v>
      </c>
      <c r="AF141">
        <v>0</v>
      </c>
      <c r="AG141" t="s">
        <v>2060</v>
      </c>
    </row>
    <row r="142" spans="1:33" x14ac:dyDescent="0.25">
      <c r="A142" t="s">
        <v>1891</v>
      </c>
      <c r="B142" t="s">
        <v>1892</v>
      </c>
      <c r="C142" t="s">
        <v>5</v>
      </c>
      <c r="D142">
        <v>1965</v>
      </c>
      <c r="E142" t="s">
        <v>56</v>
      </c>
      <c r="F142" t="s">
        <v>57</v>
      </c>
      <c r="G142">
        <v>1</v>
      </c>
      <c r="H142">
        <v>1</v>
      </c>
      <c r="I142">
        <v>1</v>
      </c>
      <c r="J142">
        <v>0</v>
      </c>
      <c r="K142">
        <v>1988</v>
      </c>
      <c r="L142">
        <v>23</v>
      </c>
      <c r="M142">
        <v>0</v>
      </c>
      <c r="N142">
        <v>1</v>
      </c>
      <c r="O142">
        <v>0</v>
      </c>
      <c r="Q142">
        <v>26</v>
      </c>
      <c r="R142">
        <v>28</v>
      </c>
      <c r="S142">
        <v>31</v>
      </c>
      <c r="T142">
        <v>34</v>
      </c>
      <c r="U142">
        <v>40</v>
      </c>
      <c r="V142">
        <v>48</v>
      </c>
      <c r="W142">
        <v>0</v>
      </c>
      <c r="X142">
        <v>0</v>
      </c>
      <c r="Y142">
        <v>3</v>
      </c>
      <c r="Z142">
        <v>5</v>
      </c>
      <c r="AA142">
        <v>8</v>
      </c>
      <c r="AB142">
        <v>11</v>
      </c>
      <c r="AC142">
        <v>17</v>
      </c>
      <c r="AD142">
        <v>25</v>
      </c>
      <c r="AE142">
        <v>0</v>
      </c>
      <c r="AF142">
        <v>0</v>
      </c>
      <c r="AG142" t="s">
        <v>2063</v>
      </c>
    </row>
    <row r="143" spans="1:33" x14ac:dyDescent="0.25">
      <c r="A143" t="s">
        <v>988</v>
      </c>
      <c r="B143" t="s">
        <v>989</v>
      </c>
      <c r="C143" t="s">
        <v>5</v>
      </c>
      <c r="D143">
        <v>1965</v>
      </c>
      <c r="E143" t="s">
        <v>56</v>
      </c>
      <c r="F143" t="s">
        <v>57</v>
      </c>
      <c r="G143">
        <v>0</v>
      </c>
      <c r="H143">
        <v>1</v>
      </c>
      <c r="I143">
        <v>1</v>
      </c>
      <c r="J143">
        <v>0</v>
      </c>
      <c r="K143">
        <v>1990</v>
      </c>
      <c r="L143">
        <v>25</v>
      </c>
      <c r="M143">
        <v>0</v>
      </c>
      <c r="N143">
        <v>0</v>
      </c>
      <c r="O143">
        <v>1</v>
      </c>
      <c r="Q143">
        <v>26</v>
      </c>
      <c r="R143">
        <v>28</v>
      </c>
      <c r="S143">
        <v>29</v>
      </c>
      <c r="T143">
        <v>31</v>
      </c>
      <c r="U143">
        <v>40</v>
      </c>
      <c r="V143">
        <v>51</v>
      </c>
      <c r="W143">
        <v>0</v>
      </c>
      <c r="X143">
        <v>0</v>
      </c>
      <c r="Y143">
        <v>1</v>
      </c>
      <c r="Z143">
        <v>3</v>
      </c>
      <c r="AA143">
        <v>4</v>
      </c>
      <c r="AB143">
        <v>6</v>
      </c>
      <c r="AC143">
        <v>15</v>
      </c>
      <c r="AD143">
        <v>26</v>
      </c>
      <c r="AE143">
        <v>0</v>
      </c>
      <c r="AF143">
        <v>0</v>
      </c>
      <c r="AG143">
        <v>0</v>
      </c>
    </row>
    <row r="144" spans="1:33" x14ac:dyDescent="0.25">
      <c r="A144" t="s">
        <v>1321</v>
      </c>
      <c r="B144" t="s">
        <v>1322</v>
      </c>
      <c r="C144" t="s">
        <v>5</v>
      </c>
      <c r="D144">
        <v>1966</v>
      </c>
      <c r="E144" t="s">
        <v>2572</v>
      </c>
      <c r="F144" t="s">
        <v>61</v>
      </c>
      <c r="G144">
        <v>1</v>
      </c>
      <c r="H144">
        <v>1</v>
      </c>
      <c r="I144">
        <v>1</v>
      </c>
      <c r="J144">
        <v>0</v>
      </c>
      <c r="M144">
        <v>0</v>
      </c>
      <c r="N144">
        <v>1</v>
      </c>
      <c r="O144">
        <v>0</v>
      </c>
      <c r="Q144">
        <v>28</v>
      </c>
      <c r="R144">
        <v>29</v>
      </c>
      <c r="S144">
        <v>33</v>
      </c>
      <c r="T144">
        <v>35</v>
      </c>
      <c r="U144">
        <v>52</v>
      </c>
      <c r="V144">
        <v>52</v>
      </c>
      <c r="W144">
        <v>0</v>
      </c>
      <c r="X144">
        <v>0</v>
      </c>
      <c r="Y144">
        <v>28</v>
      </c>
      <c r="Z144">
        <v>29</v>
      </c>
      <c r="AA144">
        <v>33</v>
      </c>
      <c r="AB144">
        <v>35</v>
      </c>
      <c r="AC144">
        <v>52</v>
      </c>
      <c r="AD144">
        <v>52</v>
      </c>
      <c r="AE144">
        <v>0</v>
      </c>
      <c r="AF144">
        <v>0</v>
      </c>
      <c r="AG144" t="s">
        <v>2322</v>
      </c>
    </row>
    <row r="145" spans="1:33" x14ac:dyDescent="0.25">
      <c r="A145" t="s">
        <v>247</v>
      </c>
      <c r="B145" t="s">
        <v>248</v>
      </c>
      <c r="C145" t="s">
        <v>5</v>
      </c>
      <c r="D145">
        <v>1962</v>
      </c>
      <c r="E145" t="s">
        <v>13</v>
      </c>
      <c r="F145" t="s">
        <v>14</v>
      </c>
      <c r="G145">
        <v>0</v>
      </c>
      <c r="H145">
        <v>1</v>
      </c>
      <c r="I145">
        <v>1</v>
      </c>
      <c r="J145">
        <v>1</v>
      </c>
      <c r="K145">
        <v>1981</v>
      </c>
      <c r="L145">
        <v>19</v>
      </c>
      <c r="M145">
        <v>0</v>
      </c>
      <c r="N145">
        <v>1</v>
      </c>
      <c r="O145">
        <v>1</v>
      </c>
      <c r="Q145">
        <v>0</v>
      </c>
      <c r="R145">
        <v>0</v>
      </c>
      <c r="S145">
        <v>30</v>
      </c>
      <c r="T145">
        <v>33</v>
      </c>
      <c r="U145">
        <v>38</v>
      </c>
      <c r="V145">
        <v>39</v>
      </c>
      <c r="W145">
        <v>50</v>
      </c>
      <c r="X145">
        <v>0</v>
      </c>
      <c r="Y145">
        <v>0</v>
      </c>
      <c r="Z145">
        <v>0</v>
      </c>
      <c r="AA145">
        <v>11</v>
      </c>
      <c r="AB145">
        <v>14</v>
      </c>
      <c r="AC145">
        <v>19</v>
      </c>
      <c r="AD145">
        <v>20</v>
      </c>
      <c r="AE145">
        <v>31</v>
      </c>
      <c r="AF145">
        <v>0</v>
      </c>
      <c r="AG145" t="s">
        <v>2180</v>
      </c>
    </row>
    <row r="146" spans="1:33" x14ac:dyDescent="0.25">
      <c r="A146" t="s">
        <v>1345</v>
      </c>
      <c r="B146" t="s">
        <v>1346</v>
      </c>
      <c r="C146" t="s">
        <v>5</v>
      </c>
      <c r="D146">
        <v>1963</v>
      </c>
      <c r="E146" t="s">
        <v>13</v>
      </c>
      <c r="F146" t="s">
        <v>7</v>
      </c>
      <c r="G146">
        <v>0</v>
      </c>
      <c r="H146">
        <v>1</v>
      </c>
      <c r="I146">
        <v>1</v>
      </c>
      <c r="J146">
        <v>1</v>
      </c>
      <c r="K146">
        <v>1984</v>
      </c>
      <c r="L146">
        <v>21</v>
      </c>
      <c r="M146">
        <v>1</v>
      </c>
      <c r="N146">
        <v>1</v>
      </c>
      <c r="O146">
        <v>0</v>
      </c>
      <c r="Q146">
        <v>31</v>
      </c>
      <c r="R146">
        <v>33</v>
      </c>
      <c r="S146">
        <v>0</v>
      </c>
      <c r="T146">
        <v>37</v>
      </c>
      <c r="U146">
        <v>50</v>
      </c>
      <c r="V146">
        <v>52</v>
      </c>
      <c r="W146">
        <v>0</v>
      </c>
      <c r="X146">
        <v>0</v>
      </c>
      <c r="Y146">
        <v>10</v>
      </c>
      <c r="Z146">
        <v>12</v>
      </c>
      <c r="AA146">
        <v>0</v>
      </c>
      <c r="AB146">
        <v>16</v>
      </c>
      <c r="AC146">
        <v>29</v>
      </c>
      <c r="AD146">
        <v>31</v>
      </c>
      <c r="AE146">
        <v>0</v>
      </c>
      <c r="AF146">
        <v>0</v>
      </c>
      <c r="AG146">
        <v>0</v>
      </c>
    </row>
    <row r="147" spans="1:33" x14ac:dyDescent="0.25">
      <c r="A147" t="s">
        <v>71</v>
      </c>
      <c r="B147" t="s">
        <v>72</v>
      </c>
      <c r="C147" t="s">
        <v>5</v>
      </c>
      <c r="D147">
        <v>1969</v>
      </c>
      <c r="E147" t="s">
        <v>13</v>
      </c>
      <c r="F147" t="s">
        <v>14</v>
      </c>
      <c r="G147">
        <v>0</v>
      </c>
      <c r="H147">
        <v>0</v>
      </c>
      <c r="I147">
        <v>1</v>
      </c>
      <c r="J147">
        <v>0</v>
      </c>
      <c r="K147">
        <v>1987</v>
      </c>
      <c r="L147">
        <v>18</v>
      </c>
      <c r="M147">
        <v>1</v>
      </c>
      <c r="N147">
        <v>1</v>
      </c>
      <c r="O147">
        <v>1</v>
      </c>
      <c r="Q147">
        <v>0</v>
      </c>
      <c r="R147">
        <v>30</v>
      </c>
      <c r="S147">
        <v>31</v>
      </c>
      <c r="T147">
        <v>31</v>
      </c>
      <c r="U147">
        <v>42</v>
      </c>
      <c r="V147">
        <v>46</v>
      </c>
      <c r="W147">
        <v>0</v>
      </c>
      <c r="X147">
        <v>0</v>
      </c>
      <c r="Y147">
        <v>0</v>
      </c>
      <c r="Z147">
        <v>12</v>
      </c>
      <c r="AA147">
        <v>13</v>
      </c>
      <c r="AB147">
        <v>13</v>
      </c>
      <c r="AC147">
        <v>24</v>
      </c>
      <c r="AD147">
        <v>28</v>
      </c>
      <c r="AE147">
        <v>0</v>
      </c>
      <c r="AF147">
        <v>0</v>
      </c>
      <c r="AG147" t="s">
        <v>2066</v>
      </c>
    </row>
    <row r="148" spans="1:33" x14ac:dyDescent="0.25">
      <c r="A148" t="s">
        <v>1007</v>
      </c>
      <c r="B148" t="s">
        <v>1008</v>
      </c>
      <c r="C148" t="s">
        <v>5</v>
      </c>
      <c r="D148">
        <v>1972</v>
      </c>
      <c r="E148" t="s">
        <v>13</v>
      </c>
      <c r="F148" t="s">
        <v>7</v>
      </c>
      <c r="G148">
        <v>0</v>
      </c>
      <c r="H148">
        <v>1</v>
      </c>
      <c r="I148">
        <v>1</v>
      </c>
      <c r="J148">
        <v>0</v>
      </c>
      <c r="K148">
        <v>1996</v>
      </c>
      <c r="L148">
        <v>24</v>
      </c>
      <c r="M148">
        <v>0</v>
      </c>
      <c r="N148">
        <v>1</v>
      </c>
      <c r="O148">
        <v>1</v>
      </c>
      <c r="Q148">
        <v>0</v>
      </c>
      <c r="R148">
        <v>28</v>
      </c>
      <c r="S148">
        <v>30</v>
      </c>
      <c r="T148">
        <v>33</v>
      </c>
      <c r="U148">
        <v>40</v>
      </c>
      <c r="V148">
        <v>44</v>
      </c>
      <c r="W148">
        <v>0</v>
      </c>
      <c r="X148">
        <v>0</v>
      </c>
      <c r="Y148">
        <v>0</v>
      </c>
      <c r="Z148">
        <v>4</v>
      </c>
      <c r="AA148">
        <v>6</v>
      </c>
      <c r="AB148">
        <v>9</v>
      </c>
      <c r="AC148">
        <v>16</v>
      </c>
      <c r="AD148">
        <v>20</v>
      </c>
      <c r="AE148">
        <v>0</v>
      </c>
      <c r="AF148">
        <v>0</v>
      </c>
      <c r="AG148">
        <v>0</v>
      </c>
    </row>
    <row r="149" spans="1:33" x14ac:dyDescent="0.25">
      <c r="A149" t="s">
        <v>1827</v>
      </c>
      <c r="B149" t="s">
        <v>1828</v>
      </c>
      <c r="C149" t="s">
        <v>5</v>
      </c>
      <c r="D149">
        <v>1966</v>
      </c>
      <c r="E149" t="s">
        <v>13</v>
      </c>
      <c r="F149" t="s">
        <v>238</v>
      </c>
      <c r="G149">
        <v>0</v>
      </c>
      <c r="H149">
        <v>1</v>
      </c>
      <c r="I149">
        <v>1</v>
      </c>
      <c r="J149">
        <v>0</v>
      </c>
      <c r="M149">
        <v>0</v>
      </c>
      <c r="N149">
        <v>1</v>
      </c>
      <c r="O149">
        <v>1</v>
      </c>
      <c r="Q149">
        <v>29</v>
      </c>
      <c r="R149">
        <v>32</v>
      </c>
      <c r="S149">
        <v>36</v>
      </c>
      <c r="T149">
        <v>39</v>
      </c>
      <c r="U149">
        <v>0</v>
      </c>
      <c r="V149">
        <v>48</v>
      </c>
      <c r="W149">
        <v>0</v>
      </c>
      <c r="X149">
        <v>0</v>
      </c>
      <c r="Y149">
        <v>29</v>
      </c>
      <c r="Z149">
        <v>32</v>
      </c>
      <c r="AA149">
        <v>36</v>
      </c>
      <c r="AB149">
        <v>39</v>
      </c>
      <c r="AC149">
        <v>0</v>
      </c>
      <c r="AD149">
        <v>48</v>
      </c>
      <c r="AE149">
        <v>0</v>
      </c>
      <c r="AF149">
        <v>0</v>
      </c>
      <c r="AG149">
        <v>0</v>
      </c>
    </row>
    <row r="150" spans="1:33" x14ac:dyDescent="0.25">
      <c r="A150" t="s">
        <v>942</v>
      </c>
      <c r="B150" t="s">
        <v>943</v>
      </c>
      <c r="C150" t="s">
        <v>5</v>
      </c>
      <c r="D150">
        <v>1962</v>
      </c>
      <c r="E150" t="s">
        <v>944</v>
      </c>
      <c r="F150" t="s">
        <v>238</v>
      </c>
      <c r="G150">
        <v>0</v>
      </c>
      <c r="H150">
        <v>1</v>
      </c>
      <c r="I150">
        <v>1</v>
      </c>
      <c r="J150">
        <v>1</v>
      </c>
      <c r="K150">
        <v>1984</v>
      </c>
      <c r="L150">
        <v>22</v>
      </c>
      <c r="M150">
        <v>0</v>
      </c>
      <c r="N150">
        <v>1</v>
      </c>
      <c r="O150">
        <v>1</v>
      </c>
      <c r="Q150">
        <v>24</v>
      </c>
      <c r="R150">
        <v>26</v>
      </c>
      <c r="S150">
        <v>0</v>
      </c>
      <c r="T150">
        <v>30</v>
      </c>
      <c r="U150">
        <v>33</v>
      </c>
      <c r="V150">
        <v>42</v>
      </c>
      <c r="W150">
        <v>0</v>
      </c>
      <c r="X150">
        <v>0</v>
      </c>
      <c r="Y150">
        <v>2</v>
      </c>
      <c r="Z150">
        <v>4</v>
      </c>
      <c r="AA150">
        <v>0</v>
      </c>
      <c r="AB150">
        <v>8</v>
      </c>
      <c r="AC150">
        <v>11</v>
      </c>
      <c r="AD150">
        <v>20</v>
      </c>
      <c r="AE150">
        <v>0</v>
      </c>
      <c r="AF150">
        <v>0</v>
      </c>
      <c r="AG150" t="s">
        <v>2077</v>
      </c>
    </row>
    <row r="151" spans="1:33" x14ac:dyDescent="0.25">
      <c r="A151" t="s">
        <v>380</v>
      </c>
      <c r="B151" t="s">
        <v>381</v>
      </c>
      <c r="C151" t="s">
        <v>5</v>
      </c>
      <c r="D151">
        <v>1960</v>
      </c>
      <c r="E151" t="s">
        <v>21</v>
      </c>
      <c r="F151" t="s">
        <v>143</v>
      </c>
      <c r="G151">
        <v>0</v>
      </c>
      <c r="H151">
        <v>1</v>
      </c>
      <c r="I151">
        <v>1</v>
      </c>
      <c r="J151">
        <v>0</v>
      </c>
      <c r="K151">
        <v>1976</v>
      </c>
      <c r="L151">
        <v>16</v>
      </c>
      <c r="M151">
        <v>0</v>
      </c>
      <c r="N151">
        <v>0</v>
      </c>
      <c r="O151">
        <v>0</v>
      </c>
      <c r="Q151">
        <v>0</v>
      </c>
      <c r="R151">
        <v>20</v>
      </c>
      <c r="S151">
        <v>29</v>
      </c>
      <c r="T151">
        <v>40</v>
      </c>
      <c r="U151">
        <v>43</v>
      </c>
      <c r="V151">
        <v>50</v>
      </c>
      <c r="W151">
        <v>0</v>
      </c>
      <c r="X151">
        <v>0</v>
      </c>
      <c r="Y151">
        <v>0</v>
      </c>
      <c r="Z151">
        <v>4</v>
      </c>
      <c r="AA151">
        <v>13</v>
      </c>
      <c r="AB151">
        <v>24</v>
      </c>
      <c r="AC151">
        <v>27</v>
      </c>
      <c r="AD151">
        <v>34</v>
      </c>
      <c r="AE151">
        <v>0</v>
      </c>
      <c r="AF151">
        <v>0</v>
      </c>
      <c r="AG151">
        <v>0</v>
      </c>
    </row>
    <row r="152" spans="1:33" x14ac:dyDescent="0.25">
      <c r="A152" t="s">
        <v>749</v>
      </c>
      <c r="B152" t="s">
        <v>750</v>
      </c>
      <c r="C152" t="s">
        <v>5</v>
      </c>
      <c r="D152">
        <v>1960</v>
      </c>
      <c r="E152" t="s">
        <v>21</v>
      </c>
      <c r="F152" t="s">
        <v>143</v>
      </c>
      <c r="G152">
        <v>1</v>
      </c>
      <c r="H152">
        <v>1</v>
      </c>
      <c r="I152">
        <v>1</v>
      </c>
      <c r="J152">
        <v>1</v>
      </c>
      <c r="K152">
        <v>1976</v>
      </c>
      <c r="L152">
        <v>16</v>
      </c>
      <c r="M152">
        <v>0</v>
      </c>
      <c r="N152">
        <v>0</v>
      </c>
      <c r="O152">
        <v>0</v>
      </c>
      <c r="Q152">
        <v>23</v>
      </c>
      <c r="R152">
        <v>29</v>
      </c>
      <c r="S152">
        <v>32</v>
      </c>
      <c r="T152">
        <v>34</v>
      </c>
      <c r="U152">
        <v>39</v>
      </c>
      <c r="V152">
        <v>0</v>
      </c>
      <c r="W152">
        <v>54</v>
      </c>
      <c r="X152">
        <v>0</v>
      </c>
      <c r="Y152">
        <v>7</v>
      </c>
      <c r="Z152">
        <v>13</v>
      </c>
      <c r="AA152">
        <v>16</v>
      </c>
      <c r="AB152">
        <v>18</v>
      </c>
      <c r="AC152">
        <v>23</v>
      </c>
      <c r="AD152">
        <v>0</v>
      </c>
      <c r="AE152">
        <v>38</v>
      </c>
      <c r="AF152">
        <v>0</v>
      </c>
      <c r="AG152" t="s">
        <v>2055</v>
      </c>
    </row>
    <row r="153" spans="1:33" x14ac:dyDescent="0.25">
      <c r="A153" t="s">
        <v>1447</v>
      </c>
      <c r="B153" t="s">
        <v>1448</v>
      </c>
      <c r="C153" t="s">
        <v>5</v>
      </c>
      <c r="D153">
        <v>1961</v>
      </c>
      <c r="E153" t="s">
        <v>21</v>
      </c>
      <c r="F153" t="s">
        <v>1449</v>
      </c>
      <c r="G153">
        <v>0</v>
      </c>
      <c r="H153">
        <v>1</v>
      </c>
      <c r="I153">
        <v>1</v>
      </c>
      <c r="J153">
        <v>1</v>
      </c>
      <c r="K153">
        <v>1976</v>
      </c>
      <c r="L153">
        <v>15</v>
      </c>
      <c r="M153">
        <v>0</v>
      </c>
      <c r="N153">
        <v>0</v>
      </c>
      <c r="O153">
        <v>0</v>
      </c>
      <c r="Q153">
        <v>0</v>
      </c>
      <c r="R153">
        <v>24</v>
      </c>
      <c r="S153">
        <v>30</v>
      </c>
      <c r="T153">
        <v>33</v>
      </c>
      <c r="U153">
        <v>0</v>
      </c>
      <c r="V153">
        <v>52</v>
      </c>
      <c r="W153">
        <v>55</v>
      </c>
      <c r="X153">
        <v>0</v>
      </c>
      <c r="Y153">
        <v>0</v>
      </c>
      <c r="Z153">
        <v>9</v>
      </c>
      <c r="AA153">
        <v>15</v>
      </c>
      <c r="AB153">
        <v>18</v>
      </c>
      <c r="AC153">
        <v>0</v>
      </c>
      <c r="AD153">
        <v>37</v>
      </c>
      <c r="AE153">
        <v>40</v>
      </c>
      <c r="AF153">
        <v>0</v>
      </c>
      <c r="AG153" t="s">
        <v>1947</v>
      </c>
    </row>
    <row r="154" spans="1:33" x14ac:dyDescent="0.25">
      <c r="A154" t="s">
        <v>678</v>
      </c>
      <c r="B154" t="s">
        <v>679</v>
      </c>
      <c r="C154" t="s">
        <v>5</v>
      </c>
      <c r="D154">
        <v>1960</v>
      </c>
      <c r="E154" t="s">
        <v>21</v>
      </c>
      <c r="F154" t="s">
        <v>115</v>
      </c>
      <c r="G154">
        <v>0</v>
      </c>
      <c r="H154">
        <v>1</v>
      </c>
      <c r="I154">
        <v>1</v>
      </c>
      <c r="J154">
        <v>1</v>
      </c>
      <c r="K154">
        <v>1977</v>
      </c>
      <c r="L154">
        <v>17</v>
      </c>
      <c r="M154">
        <v>0</v>
      </c>
      <c r="N154">
        <v>1</v>
      </c>
      <c r="O154">
        <v>1</v>
      </c>
      <c r="Q154">
        <v>24</v>
      </c>
      <c r="R154">
        <v>0</v>
      </c>
      <c r="S154">
        <v>25</v>
      </c>
      <c r="T154">
        <v>0</v>
      </c>
      <c r="U154">
        <v>31</v>
      </c>
      <c r="V154">
        <v>37</v>
      </c>
      <c r="W154">
        <v>45</v>
      </c>
      <c r="X154">
        <v>0</v>
      </c>
      <c r="Y154">
        <v>7</v>
      </c>
      <c r="Z154">
        <v>0</v>
      </c>
      <c r="AA154">
        <v>8</v>
      </c>
      <c r="AB154">
        <v>0</v>
      </c>
      <c r="AC154">
        <v>14</v>
      </c>
      <c r="AD154">
        <v>20</v>
      </c>
      <c r="AE154">
        <v>28</v>
      </c>
      <c r="AF154">
        <v>0</v>
      </c>
      <c r="AG154" t="s">
        <v>2077</v>
      </c>
    </row>
    <row r="155" spans="1:33" x14ac:dyDescent="0.25">
      <c r="A155" t="s">
        <v>1437</v>
      </c>
      <c r="B155" t="s">
        <v>1438</v>
      </c>
      <c r="C155" t="s">
        <v>25</v>
      </c>
      <c r="D155">
        <v>1961</v>
      </c>
      <c r="E155" t="s">
        <v>21</v>
      </c>
      <c r="F155" t="s">
        <v>92</v>
      </c>
      <c r="G155">
        <v>0</v>
      </c>
      <c r="H155">
        <v>1</v>
      </c>
      <c r="I155">
        <v>1</v>
      </c>
      <c r="J155">
        <v>1</v>
      </c>
      <c r="K155">
        <v>1978</v>
      </c>
      <c r="L155">
        <v>17</v>
      </c>
      <c r="M155">
        <v>0</v>
      </c>
      <c r="N155">
        <v>1</v>
      </c>
      <c r="O155">
        <v>0</v>
      </c>
      <c r="Q155">
        <v>0</v>
      </c>
      <c r="R155">
        <v>0</v>
      </c>
      <c r="S155">
        <v>30</v>
      </c>
      <c r="T155">
        <v>33</v>
      </c>
      <c r="U155">
        <v>39</v>
      </c>
      <c r="V155">
        <v>49</v>
      </c>
      <c r="W155">
        <v>55</v>
      </c>
      <c r="X155">
        <v>0</v>
      </c>
      <c r="Y155">
        <v>0</v>
      </c>
      <c r="Z155">
        <v>0</v>
      </c>
      <c r="AA155">
        <v>13</v>
      </c>
      <c r="AB155">
        <v>16</v>
      </c>
      <c r="AC155">
        <v>22</v>
      </c>
      <c r="AD155">
        <v>32</v>
      </c>
      <c r="AE155">
        <v>38</v>
      </c>
      <c r="AF155">
        <v>0</v>
      </c>
      <c r="AG155" t="s">
        <v>2438</v>
      </c>
    </row>
    <row r="156" spans="1:33" x14ac:dyDescent="0.25">
      <c r="A156" t="s">
        <v>1635</v>
      </c>
      <c r="B156" t="s">
        <v>1636</v>
      </c>
      <c r="C156" t="s">
        <v>5</v>
      </c>
      <c r="D156">
        <v>1962</v>
      </c>
      <c r="E156" t="s">
        <v>21</v>
      </c>
      <c r="F156" t="s">
        <v>238</v>
      </c>
      <c r="G156">
        <v>0</v>
      </c>
      <c r="H156">
        <v>1</v>
      </c>
      <c r="I156">
        <v>1</v>
      </c>
      <c r="J156">
        <v>0</v>
      </c>
      <c r="K156">
        <v>1979</v>
      </c>
      <c r="L156">
        <v>17</v>
      </c>
      <c r="M156">
        <v>0</v>
      </c>
      <c r="N156">
        <v>1</v>
      </c>
      <c r="O156">
        <v>0</v>
      </c>
      <c r="Q156">
        <v>29</v>
      </c>
      <c r="R156">
        <v>0</v>
      </c>
      <c r="S156">
        <v>32</v>
      </c>
      <c r="T156">
        <v>40</v>
      </c>
      <c r="U156">
        <v>49</v>
      </c>
      <c r="V156">
        <v>52</v>
      </c>
      <c r="W156">
        <v>0</v>
      </c>
      <c r="X156">
        <v>0</v>
      </c>
      <c r="Y156">
        <v>12</v>
      </c>
      <c r="Z156">
        <v>0</v>
      </c>
      <c r="AA156">
        <v>15</v>
      </c>
      <c r="AB156">
        <v>23</v>
      </c>
      <c r="AC156">
        <v>32</v>
      </c>
      <c r="AD156">
        <v>35</v>
      </c>
      <c r="AE156">
        <v>0</v>
      </c>
      <c r="AF156">
        <v>0</v>
      </c>
      <c r="AG156">
        <v>0</v>
      </c>
    </row>
    <row r="157" spans="1:33" x14ac:dyDescent="0.25">
      <c r="A157" t="s">
        <v>1232</v>
      </c>
      <c r="B157" t="s">
        <v>1233</v>
      </c>
      <c r="C157" t="s">
        <v>5</v>
      </c>
      <c r="D157">
        <v>1962</v>
      </c>
      <c r="E157" t="s">
        <v>21</v>
      </c>
      <c r="F157" t="s">
        <v>238</v>
      </c>
      <c r="G157">
        <v>0</v>
      </c>
      <c r="H157">
        <v>1</v>
      </c>
      <c r="I157">
        <v>1</v>
      </c>
      <c r="J157">
        <v>1</v>
      </c>
      <c r="K157">
        <v>1979</v>
      </c>
      <c r="L157">
        <v>17</v>
      </c>
      <c r="M157">
        <v>1</v>
      </c>
      <c r="N157">
        <v>0</v>
      </c>
      <c r="O157">
        <v>0</v>
      </c>
      <c r="Q157">
        <v>0</v>
      </c>
      <c r="R157">
        <v>22</v>
      </c>
      <c r="S157">
        <v>30</v>
      </c>
      <c r="T157">
        <v>34</v>
      </c>
      <c r="U157">
        <v>40</v>
      </c>
      <c r="V157">
        <v>55</v>
      </c>
      <c r="W157">
        <v>0</v>
      </c>
      <c r="X157">
        <v>0</v>
      </c>
      <c r="Y157">
        <v>0</v>
      </c>
      <c r="Z157">
        <v>5</v>
      </c>
      <c r="AA157">
        <v>13</v>
      </c>
      <c r="AB157">
        <v>17</v>
      </c>
      <c r="AC157">
        <v>23</v>
      </c>
      <c r="AD157">
        <v>38</v>
      </c>
      <c r="AE157">
        <v>0</v>
      </c>
      <c r="AF157">
        <v>0</v>
      </c>
      <c r="AG157" t="s">
        <v>2066</v>
      </c>
    </row>
    <row r="158" spans="1:33" x14ac:dyDescent="0.25">
      <c r="A158" t="s">
        <v>986</v>
      </c>
      <c r="B158" t="s">
        <v>987</v>
      </c>
      <c r="C158" t="s">
        <v>5</v>
      </c>
      <c r="D158">
        <v>1962</v>
      </c>
      <c r="E158" t="s">
        <v>21</v>
      </c>
      <c r="F158" t="s">
        <v>115</v>
      </c>
      <c r="G158">
        <v>0</v>
      </c>
      <c r="H158">
        <v>1</v>
      </c>
      <c r="I158">
        <v>1</v>
      </c>
      <c r="J158">
        <v>1</v>
      </c>
      <c r="K158">
        <v>1979</v>
      </c>
      <c r="L158">
        <v>17</v>
      </c>
      <c r="M158">
        <v>0</v>
      </c>
      <c r="N158">
        <v>0</v>
      </c>
      <c r="O158">
        <v>0</v>
      </c>
      <c r="Q158">
        <v>0</v>
      </c>
      <c r="R158">
        <v>30</v>
      </c>
      <c r="S158">
        <v>35</v>
      </c>
      <c r="T158">
        <v>41</v>
      </c>
      <c r="U158">
        <v>46</v>
      </c>
      <c r="V158">
        <v>53</v>
      </c>
      <c r="W158">
        <v>0</v>
      </c>
      <c r="X158">
        <v>0</v>
      </c>
      <c r="Y158">
        <v>0</v>
      </c>
      <c r="Z158">
        <v>13</v>
      </c>
      <c r="AA158">
        <v>18</v>
      </c>
      <c r="AB158">
        <v>24</v>
      </c>
      <c r="AC158">
        <v>29</v>
      </c>
      <c r="AD158">
        <v>36</v>
      </c>
      <c r="AE158">
        <v>0</v>
      </c>
      <c r="AF158">
        <v>0</v>
      </c>
      <c r="AG158" t="s">
        <v>2510</v>
      </c>
    </row>
    <row r="159" spans="1:33" x14ac:dyDescent="0.25">
      <c r="A159" t="s">
        <v>999</v>
      </c>
      <c r="B159" t="s">
        <v>1000</v>
      </c>
      <c r="C159" t="s">
        <v>5</v>
      </c>
      <c r="D159">
        <v>1961</v>
      </c>
      <c r="E159" t="s">
        <v>21</v>
      </c>
      <c r="F159" t="s">
        <v>238</v>
      </c>
      <c r="G159">
        <v>0</v>
      </c>
      <c r="H159">
        <v>1</v>
      </c>
      <c r="I159">
        <v>1</v>
      </c>
      <c r="J159">
        <v>1</v>
      </c>
      <c r="K159">
        <v>1981</v>
      </c>
      <c r="L159">
        <v>20</v>
      </c>
      <c r="M159">
        <v>1</v>
      </c>
      <c r="N159">
        <v>1</v>
      </c>
      <c r="O159">
        <v>1</v>
      </c>
      <c r="Q159">
        <v>0</v>
      </c>
      <c r="R159">
        <v>20</v>
      </c>
      <c r="S159">
        <v>31</v>
      </c>
      <c r="T159">
        <v>34</v>
      </c>
      <c r="U159">
        <v>40</v>
      </c>
      <c r="V159">
        <v>43</v>
      </c>
      <c r="W159">
        <v>0</v>
      </c>
      <c r="X159">
        <v>0</v>
      </c>
      <c r="Y159">
        <v>0</v>
      </c>
      <c r="Z159">
        <v>0</v>
      </c>
      <c r="AA159">
        <v>11</v>
      </c>
      <c r="AB159">
        <v>14</v>
      </c>
      <c r="AC159">
        <v>20</v>
      </c>
      <c r="AD159">
        <v>23</v>
      </c>
      <c r="AE159">
        <v>0</v>
      </c>
      <c r="AF159">
        <v>0</v>
      </c>
      <c r="AG159" t="s">
        <v>2068</v>
      </c>
    </row>
    <row r="160" spans="1:33" x14ac:dyDescent="0.25">
      <c r="A160" t="s">
        <v>751</v>
      </c>
      <c r="B160" t="s">
        <v>752</v>
      </c>
      <c r="C160" t="s">
        <v>5</v>
      </c>
      <c r="D160">
        <v>1962</v>
      </c>
      <c r="E160" t="s">
        <v>21</v>
      </c>
      <c r="F160" t="s">
        <v>143</v>
      </c>
      <c r="G160">
        <v>0</v>
      </c>
      <c r="H160">
        <v>1</v>
      </c>
      <c r="I160">
        <v>1</v>
      </c>
      <c r="J160">
        <v>0</v>
      </c>
      <c r="K160">
        <v>1981</v>
      </c>
      <c r="L160">
        <v>19</v>
      </c>
      <c r="M160">
        <v>0</v>
      </c>
      <c r="N160">
        <v>0</v>
      </c>
      <c r="O160">
        <v>0</v>
      </c>
      <c r="Q160">
        <v>21</v>
      </c>
      <c r="R160">
        <v>0</v>
      </c>
      <c r="S160">
        <v>42</v>
      </c>
      <c r="T160">
        <v>44</v>
      </c>
      <c r="U160">
        <v>49</v>
      </c>
      <c r="V160">
        <v>54</v>
      </c>
      <c r="W160">
        <v>0</v>
      </c>
      <c r="X160">
        <v>0</v>
      </c>
      <c r="Y160">
        <v>2</v>
      </c>
      <c r="Z160">
        <v>0</v>
      </c>
      <c r="AA160">
        <v>23</v>
      </c>
      <c r="AB160">
        <v>25</v>
      </c>
      <c r="AC160">
        <v>30</v>
      </c>
      <c r="AD160">
        <v>35</v>
      </c>
      <c r="AE160">
        <v>0</v>
      </c>
      <c r="AF160">
        <v>0</v>
      </c>
      <c r="AG160" t="s">
        <v>2057</v>
      </c>
    </row>
    <row r="161" spans="1:33" x14ac:dyDescent="0.25">
      <c r="A161" t="s">
        <v>919</v>
      </c>
      <c r="B161" t="s">
        <v>920</v>
      </c>
      <c r="C161" t="s">
        <v>5</v>
      </c>
      <c r="D161">
        <v>1963</v>
      </c>
      <c r="E161" t="s">
        <v>21</v>
      </c>
      <c r="F161" t="s">
        <v>32</v>
      </c>
      <c r="G161">
        <v>0</v>
      </c>
      <c r="H161">
        <v>1</v>
      </c>
      <c r="I161">
        <v>1</v>
      </c>
      <c r="J161">
        <v>0</v>
      </c>
      <c r="K161">
        <v>1981</v>
      </c>
      <c r="L161">
        <v>18</v>
      </c>
      <c r="M161">
        <v>1</v>
      </c>
      <c r="N161">
        <v>1</v>
      </c>
      <c r="O161">
        <v>1</v>
      </c>
      <c r="Q161">
        <v>0</v>
      </c>
      <c r="R161">
        <v>23</v>
      </c>
      <c r="S161">
        <v>33</v>
      </c>
      <c r="T161">
        <v>40</v>
      </c>
      <c r="U161">
        <v>48</v>
      </c>
      <c r="V161">
        <v>48</v>
      </c>
      <c r="W161">
        <v>0</v>
      </c>
      <c r="X161">
        <v>0</v>
      </c>
      <c r="Y161">
        <v>0</v>
      </c>
      <c r="Z161">
        <v>5</v>
      </c>
      <c r="AA161">
        <v>15</v>
      </c>
      <c r="AB161">
        <v>22</v>
      </c>
      <c r="AC161">
        <v>30</v>
      </c>
      <c r="AD161">
        <v>30</v>
      </c>
      <c r="AE161">
        <v>0</v>
      </c>
      <c r="AF161">
        <v>0</v>
      </c>
      <c r="AG161" t="s">
        <v>2316</v>
      </c>
    </row>
    <row r="162" spans="1:33" x14ac:dyDescent="0.25">
      <c r="A162" t="s">
        <v>1624</v>
      </c>
      <c r="B162" t="s">
        <v>1625</v>
      </c>
      <c r="C162" t="s">
        <v>5</v>
      </c>
      <c r="D162">
        <v>1963</v>
      </c>
      <c r="E162" t="s">
        <v>21</v>
      </c>
      <c r="G162">
        <v>0</v>
      </c>
      <c r="H162">
        <v>0</v>
      </c>
      <c r="I162">
        <v>1</v>
      </c>
      <c r="J162">
        <v>0</v>
      </c>
      <c r="K162">
        <v>1981</v>
      </c>
      <c r="L162">
        <v>18</v>
      </c>
      <c r="M162">
        <v>0</v>
      </c>
      <c r="N162">
        <v>1</v>
      </c>
      <c r="O162">
        <v>1</v>
      </c>
      <c r="Q162">
        <v>27</v>
      </c>
      <c r="R162">
        <v>0</v>
      </c>
      <c r="S162">
        <v>40</v>
      </c>
      <c r="T162">
        <v>46</v>
      </c>
      <c r="U162">
        <v>47</v>
      </c>
      <c r="V162">
        <v>52</v>
      </c>
      <c r="W162">
        <v>0</v>
      </c>
      <c r="X162">
        <v>0</v>
      </c>
      <c r="Y162">
        <v>9</v>
      </c>
      <c r="Z162">
        <v>0</v>
      </c>
      <c r="AA162">
        <v>22</v>
      </c>
      <c r="AB162">
        <v>28</v>
      </c>
      <c r="AC162">
        <v>29</v>
      </c>
      <c r="AD162">
        <v>34</v>
      </c>
      <c r="AE162">
        <v>0</v>
      </c>
      <c r="AF162">
        <v>0</v>
      </c>
      <c r="AG162" t="s">
        <v>2151</v>
      </c>
    </row>
    <row r="163" spans="1:33" x14ac:dyDescent="0.25">
      <c r="A163" t="s">
        <v>279</v>
      </c>
      <c r="B163" t="s">
        <v>280</v>
      </c>
      <c r="C163" t="s">
        <v>5</v>
      </c>
      <c r="D163">
        <v>1965</v>
      </c>
      <c r="E163" t="s">
        <v>21</v>
      </c>
      <c r="F163" t="s">
        <v>35</v>
      </c>
      <c r="G163">
        <v>0</v>
      </c>
      <c r="H163">
        <v>1</v>
      </c>
      <c r="I163">
        <v>1</v>
      </c>
      <c r="J163">
        <v>1</v>
      </c>
      <c r="K163">
        <v>1981</v>
      </c>
      <c r="L163">
        <v>16</v>
      </c>
      <c r="M163">
        <v>0</v>
      </c>
      <c r="N163">
        <v>1</v>
      </c>
      <c r="O163">
        <v>0</v>
      </c>
      <c r="Q163">
        <v>0</v>
      </c>
      <c r="R163">
        <v>29</v>
      </c>
      <c r="S163">
        <v>30</v>
      </c>
      <c r="T163">
        <v>32</v>
      </c>
      <c r="U163">
        <v>44</v>
      </c>
      <c r="V163">
        <v>50</v>
      </c>
      <c r="W163">
        <v>0</v>
      </c>
      <c r="X163">
        <v>0</v>
      </c>
      <c r="Y163">
        <v>0</v>
      </c>
      <c r="Z163">
        <v>13</v>
      </c>
      <c r="AA163">
        <v>14</v>
      </c>
      <c r="AB163">
        <v>16</v>
      </c>
      <c r="AC163">
        <v>28</v>
      </c>
      <c r="AD163">
        <v>34</v>
      </c>
      <c r="AE163">
        <v>0</v>
      </c>
      <c r="AF163">
        <v>0</v>
      </c>
      <c r="AG163" t="s">
        <v>2104</v>
      </c>
    </row>
    <row r="164" spans="1:33" x14ac:dyDescent="0.25">
      <c r="A164" t="s">
        <v>1757</v>
      </c>
      <c r="B164" t="s">
        <v>1758</v>
      </c>
      <c r="C164" t="s">
        <v>5</v>
      </c>
      <c r="D164">
        <v>1961</v>
      </c>
      <c r="E164" t="s">
        <v>21</v>
      </c>
      <c r="F164" t="s">
        <v>32</v>
      </c>
      <c r="G164">
        <v>0</v>
      </c>
      <c r="H164">
        <v>1</v>
      </c>
      <c r="I164">
        <v>1</v>
      </c>
      <c r="J164">
        <v>1</v>
      </c>
      <c r="K164">
        <v>1982</v>
      </c>
      <c r="L164">
        <v>21</v>
      </c>
      <c r="M164">
        <v>1</v>
      </c>
      <c r="N164">
        <v>0</v>
      </c>
      <c r="O164">
        <v>0</v>
      </c>
      <c r="Q164">
        <v>23</v>
      </c>
      <c r="R164">
        <v>0</v>
      </c>
      <c r="S164">
        <v>25</v>
      </c>
      <c r="T164">
        <v>28</v>
      </c>
      <c r="U164">
        <v>33</v>
      </c>
      <c r="V164">
        <v>50</v>
      </c>
      <c r="W164">
        <v>0</v>
      </c>
      <c r="X164">
        <v>0</v>
      </c>
      <c r="Y164">
        <v>2</v>
      </c>
      <c r="Z164">
        <v>0</v>
      </c>
      <c r="AA164">
        <v>4</v>
      </c>
      <c r="AB164">
        <v>7</v>
      </c>
      <c r="AC164">
        <v>12</v>
      </c>
      <c r="AD164">
        <v>29</v>
      </c>
      <c r="AE164">
        <v>0</v>
      </c>
      <c r="AF164">
        <v>0</v>
      </c>
      <c r="AG164" t="s">
        <v>2017</v>
      </c>
    </row>
    <row r="165" spans="1:33" x14ac:dyDescent="0.25">
      <c r="A165" t="s">
        <v>172</v>
      </c>
      <c r="B165" t="s">
        <v>126</v>
      </c>
      <c r="C165" t="s">
        <v>5</v>
      </c>
      <c r="D165">
        <v>1961</v>
      </c>
      <c r="E165" t="s">
        <v>21</v>
      </c>
      <c r="F165" t="s">
        <v>143</v>
      </c>
      <c r="G165">
        <v>0</v>
      </c>
      <c r="H165">
        <v>1</v>
      </c>
      <c r="I165">
        <v>1</v>
      </c>
      <c r="J165">
        <v>0</v>
      </c>
      <c r="K165">
        <v>1982</v>
      </c>
      <c r="L165">
        <v>21</v>
      </c>
      <c r="M165">
        <v>1</v>
      </c>
      <c r="N165">
        <v>0</v>
      </c>
      <c r="O165">
        <v>1</v>
      </c>
      <c r="Q165">
        <v>0</v>
      </c>
      <c r="R165">
        <v>28</v>
      </c>
      <c r="S165">
        <v>0</v>
      </c>
      <c r="T165">
        <v>31</v>
      </c>
      <c r="U165">
        <v>40</v>
      </c>
      <c r="V165">
        <v>47</v>
      </c>
      <c r="W165">
        <v>57</v>
      </c>
      <c r="X165">
        <v>0</v>
      </c>
      <c r="Y165">
        <v>0</v>
      </c>
      <c r="Z165">
        <v>7</v>
      </c>
      <c r="AA165">
        <v>0</v>
      </c>
      <c r="AB165">
        <v>10</v>
      </c>
      <c r="AC165">
        <v>19</v>
      </c>
      <c r="AD165">
        <v>26</v>
      </c>
      <c r="AE165">
        <v>36</v>
      </c>
      <c r="AF165">
        <v>0</v>
      </c>
      <c r="AG165" t="s">
        <v>2051</v>
      </c>
    </row>
    <row r="166" spans="1:33" x14ac:dyDescent="0.25">
      <c r="A166" t="s">
        <v>396</v>
      </c>
      <c r="B166" t="s">
        <v>397</v>
      </c>
      <c r="C166" t="s">
        <v>5</v>
      </c>
      <c r="D166">
        <v>1962</v>
      </c>
      <c r="E166" t="s">
        <v>21</v>
      </c>
      <c r="F166" t="s">
        <v>32</v>
      </c>
      <c r="G166">
        <v>0</v>
      </c>
      <c r="H166">
        <v>0</v>
      </c>
      <c r="I166">
        <v>1</v>
      </c>
      <c r="J166">
        <v>1</v>
      </c>
      <c r="K166">
        <v>1982</v>
      </c>
      <c r="L166">
        <v>20</v>
      </c>
      <c r="M166">
        <v>1</v>
      </c>
      <c r="N166">
        <v>1</v>
      </c>
      <c r="O166">
        <v>1</v>
      </c>
      <c r="Q166">
        <v>0</v>
      </c>
      <c r="R166">
        <v>0</v>
      </c>
      <c r="S166">
        <v>25</v>
      </c>
      <c r="T166">
        <v>32</v>
      </c>
      <c r="U166">
        <v>41</v>
      </c>
      <c r="V166">
        <v>44</v>
      </c>
      <c r="W166">
        <v>55</v>
      </c>
      <c r="X166">
        <v>0</v>
      </c>
      <c r="Y166">
        <v>0</v>
      </c>
      <c r="Z166">
        <v>0</v>
      </c>
      <c r="AA166">
        <v>5</v>
      </c>
      <c r="AB166">
        <v>12</v>
      </c>
      <c r="AC166">
        <v>21</v>
      </c>
      <c r="AD166">
        <v>24</v>
      </c>
      <c r="AE166">
        <v>35</v>
      </c>
      <c r="AF166">
        <v>0</v>
      </c>
      <c r="AG166" t="s">
        <v>2022</v>
      </c>
    </row>
    <row r="167" spans="1:33" x14ac:dyDescent="0.25">
      <c r="A167" t="s">
        <v>1661</v>
      </c>
      <c r="B167" t="s">
        <v>1662</v>
      </c>
      <c r="C167" t="s">
        <v>5</v>
      </c>
      <c r="D167">
        <v>1962</v>
      </c>
      <c r="E167" t="s">
        <v>21</v>
      </c>
      <c r="F167" t="s">
        <v>120</v>
      </c>
      <c r="G167">
        <v>0</v>
      </c>
      <c r="H167">
        <v>1</v>
      </c>
      <c r="I167">
        <v>1</v>
      </c>
      <c r="J167">
        <v>0</v>
      </c>
      <c r="K167">
        <v>1982</v>
      </c>
      <c r="L167">
        <v>20</v>
      </c>
      <c r="M167">
        <v>0</v>
      </c>
      <c r="N167">
        <v>0</v>
      </c>
      <c r="O167">
        <v>0</v>
      </c>
      <c r="Q167">
        <v>0</v>
      </c>
      <c r="R167">
        <v>26</v>
      </c>
      <c r="S167">
        <v>26</v>
      </c>
      <c r="T167">
        <v>32</v>
      </c>
      <c r="U167">
        <v>44</v>
      </c>
      <c r="V167">
        <v>55</v>
      </c>
      <c r="W167">
        <v>0</v>
      </c>
      <c r="X167">
        <v>0</v>
      </c>
      <c r="Y167">
        <v>0</v>
      </c>
      <c r="Z167">
        <v>6</v>
      </c>
      <c r="AA167">
        <v>6</v>
      </c>
      <c r="AB167">
        <v>12</v>
      </c>
      <c r="AC167">
        <v>24</v>
      </c>
      <c r="AD167">
        <v>35</v>
      </c>
      <c r="AE167">
        <v>0</v>
      </c>
      <c r="AF167">
        <v>0</v>
      </c>
      <c r="AG167" t="s">
        <v>2384</v>
      </c>
    </row>
    <row r="168" spans="1:33" x14ac:dyDescent="0.25">
      <c r="A168" t="s">
        <v>917</v>
      </c>
      <c r="B168" t="s">
        <v>918</v>
      </c>
      <c r="C168" t="s">
        <v>5</v>
      </c>
      <c r="D168">
        <v>1962</v>
      </c>
      <c r="E168" t="s">
        <v>21</v>
      </c>
      <c r="F168" t="s">
        <v>286</v>
      </c>
      <c r="G168">
        <v>0</v>
      </c>
      <c r="H168">
        <v>0</v>
      </c>
      <c r="I168">
        <v>1</v>
      </c>
      <c r="J168">
        <v>1</v>
      </c>
      <c r="K168">
        <v>1982</v>
      </c>
      <c r="L168">
        <v>20</v>
      </c>
      <c r="M168">
        <v>1</v>
      </c>
      <c r="N168">
        <v>0</v>
      </c>
      <c r="O168">
        <v>1</v>
      </c>
      <c r="Q168">
        <v>0</v>
      </c>
      <c r="R168">
        <v>22</v>
      </c>
      <c r="S168">
        <v>29</v>
      </c>
      <c r="T168">
        <v>29</v>
      </c>
      <c r="U168">
        <v>38</v>
      </c>
      <c r="V168">
        <v>44</v>
      </c>
      <c r="W168">
        <v>0</v>
      </c>
      <c r="X168">
        <v>0</v>
      </c>
      <c r="Y168">
        <v>0</v>
      </c>
      <c r="Z168">
        <v>2</v>
      </c>
      <c r="AA168">
        <v>9</v>
      </c>
      <c r="AB168">
        <v>9</v>
      </c>
      <c r="AC168">
        <v>18</v>
      </c>
      <c r="AD168">
        <v>24</v>
      </c>
      <c r="AE168">
        <v>0</v>
      </c>
      <c r="AF168">
        <v>0</v>
      </c>
      <c r="AG168" t="s">
        <v>2118</v>
      </c>
    </row>
    <row r="169" spans="1:33" x14ac:dyDescent="0.25">
      <c r="A169" t="s">
        <v>770</v>
      </c>
      <c r="B169" t="s">
        <v>771</v>
      </c>
      <c r="C169" t="s">
        <v>5</v>
      </c>
      <c r="D169">
        <v>1962</v>
      </c>
      <c r="E169" t="s">
        <v>21</v>
      </c>
      <c r="F169" t="s">
        <v>143</v>
      </c>
      <c r="G169">
        <v>0</v>
      </c>
      <c r="H169">
        <v>1</v>
      </c>
      <c r="I169">
        <v>1</v>
      </c>
      <c r="J169">
        <v>1</v>
      </c>
      <c r="K169">
        <v>1982</v>
      </c>
      <c r="L169">
        <v>20</v>
      </c>
      <c r="M169">
        <v>0</v>
      </c>
      <c r="N169">
        <v>1</v>
      </c>
      <c r="O169">
        <v>0</v>
      </c>
      <c r="Q169">
        <v>0</v>
      </c>
      <c r="R169">
        <v>26</v>
      </c>
      <c r="S169">
        <v>33</v>
      </c>
      <c r="T169">
        <v>35</v>
      </c>
      <c r="U169">
        <v>0</v>
      </c>
      <c r="V169">
        <v>41</v>
      </c>
      <c r="W169">
        <v>50</v>
      </c>
      <c r="X169">
        <v>0</v>
      </c>
      <c r="Y169">
        <v>0</v>
      </c>
      <c r="Z169">
        <v>6</v>
      </c>
      <c r="AA169">
        <v>13</v>
      </c>
      <c r="AB169">
        <v>15</v>
      </c>
      <c r="AC169">
        <v>0</v>
      </c>
      <c r="AD169">
        <v>21</v>
      </c>
      <c r="AE169">
        <v>30</v>
      </c>
      <c r="AF169">
        <v>0</v>
      </c>
      <c r="AG169" t="s">
        <v>2077</v>
      </c>
    </row>
    <row r="170" spans="1:33" x14ac:dyDescent="0.25">
      <c r="A170" t="s">
        <v>313</v>
      </c>
      <c r="B170" t="s">
        <v>314</v>
      </c>
      <c r="C170" t="s">
        <v>5</v>
      </c>
      <c r="D170">
        <v>1962</v>
      </c>
      <c r="E170" t="s">
        <v>21</v>
      </c>
      <c r="F170" t="s">
        <v>64</v>
      </c>
      <c r="G170">
        <v>0</v>
      </c>
      <c r="H170">
        <v>1</v>
      </c>
      <c r="I170">
        <v>1</v>
      </c>
      <c r="J170">
        <v>1</v>
      </c>
      <c r="K170">
        <v>1982</v>
      </c>
      <c r="L170">
        <v>20</v>
      </c>
      <c r="M170">
        <v>1</v>
      </c>
      <c r="N170">
        <v>0</v>
      </c>
      <c r="O170">
        <v>0</v>
      </c>
      <c r="Q170">
        <v>0</v>
      </c>
      <c r="R170">
        <v>25</v>
      </c>
      <c r="S170">
        <v>0</v>
      </c>
      <c r="T170">
        <v>31</v>
      </c>
      <c r="U170">
        <v>46</v>
      </c>
      <c r="V170">
        <v>50</v>
      </c>
      <c r="W170">
        <v>56</v>
      </c>
      <c r="X170">
        <v>0</v>
      </c>
      <c r="Y170">
        <v>0</v>
      </c>
      <c r="Z170">
        <v>5</v>
      </c>
      <c r="AA170">
        <v>0</v>
      </c>
      <c r="AB170">
        <v>11</v>
      </c>
      <c r="AC170">
        <v>26</v>
      </c>
      <c r="AD170">
        <v>30</v>
      </c>
      <c r="AE170">
        <v>36</v>
      </c>
      <c r="AF170">
        <v>0</v>
      </c>
      <c r="AG170" t="s">
        <v>2078</v>
      </c>
    </row>
    <row r="171" spans="1:33" x14ac:dyDescent="0.25">
      <c r="A171" t="s">
        <v>1240</v>
      </c>
      <c r="B171" t="s">
        <v>1241</v>
      </c>
      <c r="C171" t="s">
        <v>5</v>
      </c>
      <c r="D171">
        <v>1962</v>
      </c>
      <c r="E171" t="s">
        <v>21</v>
      </c>
      <c r="F171" t="s">
        <v>92</v>
      </c>
      <c r="G171">
        <v>0</v>
      </c>
      <c r="H171">
        <v>1</v>
      </c>
      <c r="I171">
        <v>1</v>
      </c>
      <c r="J171">
        <v>1</v>
      </c>
      <c r="K171">
        <v>1982</v>
      </c>
      <c r="L171">
        <v>20</v>
      </c>
      <c r="M171">
        <v>0</v>
      </c>
      <c r="N171">
        <v>1</v>
      </c>
      <c r="O171">
        <v>0</v>
      </c>
      <c r="Q171">
        <v>0</v>
      </c>
      <c r="R171">
        <v>0</v>
      </c>
      <c r="S171">
        <v>26</v>
      </c>
      <c r="T171">
        <v>32</v>
      </c>
      <c r="U171">
        <v>48</v>
      </c>
      <c r="V171">
        <v>49</v>
      </c>
      <c r="W171">
        <v>56</v>
      </c>
      <c r="X171">
        <v>0</v>
      </c>
      <c r="Y171">
        <v>0</v>
      </c>
      <c r="Z171">
        <v>0</v>
      </c>
      <c r="AA171">
        <v>6</v>
      </c>
      <c r="AB171">
        <v>12</v>
      </c>
      <c r="AC171">
        <v>28</v>
      </c>
      <c r="AD171">
        <v>29</v>
      </c>
      <c r="AE171">
        <v>36</v>
      </c>
      <c r="AF171">
        <v>0</v>
      </c>
      <c r="AG171" t="s">
        <v>2061</v>
      </c>
    </row>
    <row r="172" spans="1:33" x14ac:dyDescent="0.25">
      <c r="A172" t="s">
        <v>534</v>
      </c>
      <c r="B172" t="s">
        <v>535</v>
      </c>
      <c r="C172" t="s">
        <v>5</v>
      </c>
      <c r="D172">
        <v>1962</v>
      </c>
      <c r="E172" t="s">
        <v>21</v>
      </c>
      <c r="F172" t="s">
        <v>249</v>
      </c>
      <c r="G172">
        <v>0</v>
      </c>
      <c r="H172">
        <v>1</v>
      </c>
      <c r="I172">
        <v>1</v>
      </c>
      <c r="J172">
        <v>0</v>
      </c>
      <c r="K172">
        <v>1982</v>
      </c>
      <c r="L172">
        <v>20</v>
      </c>
      <c r="M172">
        <v>1</v>
      </c>
      <c r="N172">
        <v>0</v>
      </c>
      <c r="O172">
        <v>1</v>
      </c>
      <c r="Q172">
        <v>22</v>
      </c>
      <c r="R172">
        <v>29</v>
      </c>
      <c r="S172">
        <v>0</v>
      </c>
      <c r="T172">
        <v>33</v>
      </c>
      <c r="U172">
        <v>47</v>
      </c>
      <c r="V172">
        <v>54</v>
      </c>
      <c r="W172">
        <v>0</v>
      </c>
      <c r="X172">
        <v>0</v>
      </c>
      <c r="Y172">
        <v>2</v>
      </c>
      <c r="Z172">
        <v>9</v>
      </c>
      <c r="AA172">
        <v>0</v>
      </c>
      <c r="AB172">
        <v>13</v>
      </c>
      <c r="AC172">
        <v>27</v>
      </c>
      <c r="AD172">
        <v>34</v>
      </c>
      <c r="AE172">
        <v>0</v>
      </c>
      <c r="AF172">
        <v>0</v>
      </c>
      <c r="AG172" t="s">
        <v>2511</v>
      </c>
    </row>
    <row r="173" spans="1:33" x14ac:dyDescent="0.25">
      <c r="A173" t="s">
        <v>239</v>
      </c>
      <c r="B173" t="s">
        <v>240</v>
      </c>
      <c r="C173" t="s">
        <v>5</v>
      </c>
      <c r="D173">
        <v>1963</v>
      </c>
      <c r="E173" t="s">
        <v>21</v>
      </c>
      <c r="F173" t="s">
        <v>84</v>
      </c>
      <c r="G173">
        <v>0</v>
      </c>
      <c r="H173">
        <v>1</v>
      </c>
      <c r="I173">
        <v>1</v>
      </c>
      <c r="J173">
        <v>0</v>
      </c>
      <c r="K173">
        <v>1982</v>
      </c>
      <c r="L173">
        <v>19</v>
      </c>
      <c r="M173">
        <v>0</v>
      </c>
      <c r="N173">
        <v>1</v>
      </c>
      <c r="O173">
        <v>1</v>
      </c>
      <c r="Q173">
        <v>23</v>
      </c>
      <c r="R173">
        <v>0</v>
      </c>
      <c r="S173">
        <v>33</v>
      </c>
      <c r="T173">
        <v>39</v>
      </c>
      <c r="U173">
        <v>40</v>
      </c>
      <c r="V173">
        <v>53</v>
      </c>
      <c r="W173">
        <v>0</v>
      </c>
      <c r="X173">
        <v>0</v>
      </c>
      <c r="Y173">
        <v>4</v>
      </c>
      <c r="Z173">
        <v>0</v>
      </c>
      <c r="AA173">
        <v>14</v>
      </c>
      <c r="AB173">
        <v>20</v>
      </c>
      <c r="AC173">
        <v>21</v>
      </c>
      <c r="AD173">
        <v>34</v>
      </c>
      <c r="AE173">
        <v>0</v>
      </c>
      <c r="AF173">
        <v>0</v>
      </c>
      <c r="AG173" t="s">
        <v>2466</v>
      </c>
    </row>
    <row r="174" spans="1:33" x14ac:dyDescent="0.25">
      <c r="A174" t="s">
        <v>1866</v>
      </c>
      <c r="B174" t="s">
        <v>1867</v>
      </c>
      <c r="C174" t="s">
        <v>5</v>
      </c>
      <c r="D174">
        <v>1963</v>
      </c>
      <c r="E174" t="s">
        <v>21</v>
      </c>
      <c r="F174" t="s">
        <v>286</v>
      </c>
      <c r="G174">
        <v>0</v>
      </c>
      <c r="H174">
        <v>1</v>
      </c>
      <c r="I174">
        <v>1</v>
      </c>
      <c r="J174">
        <v>1</v>
      </c>
      <c r="K174">
        <v>1982</v>
      </c>
      <c r="L174">
        <v>19</v>
      </c>
      <c r="M174">
        <v>0</v>
      </c>
      <c r="N174">
        <v>0</v>
      </c>
      <c r="O174">
        <v>0</v>
      </c>
      <c r="Q174">
        <v>0</v>
      </c>
      <c r="R174">
        <v>23</v>
      </c>
      <c r="S174">
        <v>27</v>
      </c>
      <c r="T174">
        <v>30</v>
      </c>
      <c r="U174">
        <v>33</v>
      </c>
      <c r="V174">
        <v>40</v>
      </c>
      <c r="W174">
        <v>0</v>
      </c>
      <c r="X174">
        <v>0</v>
      </c>
      <c r="Y174">
        <v>0</v>
      </c>
      <c r="Z174">
        <v>4</v>
      </c>
      <c r="AA174">
        <v>8</v>
      </c>
      <c r="AB174">
        <v>11</v>
      </c>
      <c r="AC174">
        <v>14</v>
      </c>
      <c r="AD174">
        <v>21</v>
      </c>
      <c r="AE174">
        <v>0</v>
      </c>
      <c r="AF174">
        <v>0</v>
      </c>
      <c r="AG174" t="s">
        <v>2003</v>
      </c>
    </row>
    <row r="175" spans="1:33" x14ac:dyDescent="0.25">
      <c r="A175" t="s">
        <v>1839</v>
      </c>
      <c r="B175" t="s">
        <v>1840</v>
      </c>
      <c r="C175" t="s">
        <v>5</v>
      </c>
      <c r="D175">
        <v>1963</v>
      </c>
      <c r="E175" t="s">
        <v>21</v>
      </c>
      <c r="F175" t="s">
        <v>29</v>
      </c>
      <c r="G175">
        <v>0</v>
      </c>
      <c r="H175">
        <v>1</v>
      </c>
      <c r="I175">
        <v>1</v>
      </c>
      <c r="J175">
        <v>0</v>
      </c>
      <c r="K175">
        <v>1982</v>
      </c>
      <c r="L175">
        <v>19</v>
      </c>
      <c r="M175">
        <v>0</v>
      </c>
      <c r="N175">
        <v>1</v>
      </c>
      <c r="O175">
        <v>1</v>
      </c>
      <c r="Q175">
        <v>0</v>
      </c>
      <c r="R175">
        <v>28</v>
      </c>
      <c r="S175">
        <v>35</v>
      </c>
      <c r="T175">
        <v>40</v>
      </c>
      <c r="U175">
        <v>44</v>
      </c>
      <c r="V175">
        <v>50</v>
      </c>
      <c r="W175">
        <v>0</v>
      </c>
      <c r="X175">
        <v>0</v>
      </c>
      <c r="Y175">
        <v>0</v>
      </c>
      <c r="Z175">
        <v>9</v>
      </c>
      <c r="AA175">
        <v>16</v>
      </c>
      <c r="AB175">
        <v>21</v>
      </c>
      <c r="AC175">
        <v>25</v>
      </c>
      <c r="AD175">
        <v>31</v>
      </c>
      <c r="AE175">
        <v>0</v>
      </c>
      <c r="AF175">
        <v>0</v>
      </c>
      <c r="AG175" t="s">
        <v>2086</v>
      </c>
    </row>
    <row r="176" spans="1:33" x14ac:dyDescent="0.25">
      <c r="A176" t="s">
        <v>394</v>
      </c>
      <c r="B176" t="s">
        <v>395</v>
      </c>
      <c r="C176" t="s">
        <v>5</v>
      </c>
      <c r="D176">
        <v>1963</v>
      </c>
      <c r="E176" t="s">
        <v>21</v>
      </c>
      <c r="F176" t="s">
        <v>35</v>
      </c>
      <c r="G176">
        <v>1</v>
      </c>
      <c r="H176">
        <v>1</v>
      </c>
      <c r="I176">
        <v>1</v>
      </c>
      <c r="J176">
        <v>0</v>
      </c>
      <c r="K176">
        <v>1982</v>
      </c>
      <c r="L176">
        <v>19</v>
      </c>
      <c r="M176">
        <v>0</v>
      </c>
      <c r="N176">
        <v>0</v>
      </c>
      <c r="O176">
        <v>1</v>
      </c>
      <c r="Q176">
        <v>22</v>
      </c>
      <c r="R176">
        <v>0</v>
      </c>
      <c r="S176">
        <v>29</v>
      </c>
      <c r="T176">
        <v>32</v>
      </c>
      <c r="U176">
        <v>40</v>
      </c>
      <c r="V176">
        <v>44</v>
      </c>
      <c r="W176">
        <v>0</v>
      </c>
      <c r="X176">
        <v>0</v>
      </c>
      <c r="Y176">
        <v>3</v>
      </c>
      <c r="Z176">
        <v>0</v>
      </c>
      <c r="AA176">
        <v>10</v>
      </c>
      <c r="AB176">
        <v>13</v>
      </c>
      <c r="AC176">
        <v>21</v>
      </c>
      <c r="AD176">
        <v>25</v>
      </c>
      <c r="AE176">
        <v>0</v>
      </c>
      <c r="AF176">
        <v>0</v>
      </c>
      <c r="AG176" t="s">
        <v>2083</v>
      </c>
    </row>
    <row r="177" spans="1:33" x14ac:dyDescent="0.25">
      <c r="A177" t="s">
        <v>1574</v>
      </c>
      <c r="B177" t="s">
        <v>1575</v>
      </c>
      <c r="C177" t="s">
        <v>5</v>
      </c>
      <c r="D177">
        <v>1965</v>
      </c>
      <c r="E177" t="s">
        <v>21</v>
      </c>
      <c r="F177" t="s">
        <v>75</v>
      </c>
      <c r="G177">
        <v>0</v>
      </c>
      <c r="H177">
        <v>1</v>
      </c>
      <c r="I177">
        <v>1</v>
      </c>
      <c r="J177">
        <v>1</v>
      </c>
      <c r="K177">
        <v>1982</v>
      </c>
      <c r="L177">
        <v>17</v>
      </c>
      <c r="M177">
        <v>0</v>
      </c>
      <c r="N177">
        <v>1</v>
      </c>
      <c r="O177">
        <v>0</v>
      </c>
      <c r="Q177">
        <v>0</v>
      </c>
      <c r="R177">
        <v>27</v>
      </c>
      <c r="S177">
        <v>32</v>
      </c>
      <c r="T177">
        <v>0</v>
      </c>
      <c r="U177">
        <v>39</v>
      </c>
      <c r="V177">
        <v>49</v>
      </c>
      <c r="W177">
        <v>53</v>
      </c>
      <c r="X177">
        <v>0</v>
      </c>
      <c r="Y177">
        <v>0</v>
      </c>
      <c r="Z177">
        <v>10</v>
      </c>
      <c r="AA177">
        <v>15</v>
      </c>
      <c r="AB177">
        <v>0</v>
      </c>
      <c r="AC177">
        <v>22</v>
      </c>
      <c r="AD177">
        <v>32</v>
      </c>
      <c r="AE177">
        <v>36</v>
      </c>
      <c r="AF177">
        <v>0</v>
      </c>
      <c r="AG177" t="s">
        <v>2366</v>
      </c>
    </row>
    <row r="178" spans="1:33" x14ac:dyDescent="0.25">
      <c r="A178" t="s">
        <v>1359</v>
      </c>
      <c r="B178" t="s">
        <v>1360</v>
      </c>
      <c r="C178" t="s">
        <v>5</v>
      </c>
      <c r="D178">
        <v>1961</v>
      </c>
      <c r="E178" t="s">
        <v>21</v>
      </c>
      <c r="F178" t="s">
        <v>61</v>
      </c>
      <c r="G178">
        <v>0</v>
      </c>
      <c r="H178">
        <v>0</v>
      </c>
      <c r="I178">
        <v>1</v>
      </c>
      <c r="J178">
        <v>1</v>
      </c>
      <c r="K178">
        <v>1983</v>
      </c>
      <c r="L178">
        <v>22</v>
      </c>
      <c r="M178">
        <v>0</v>
      </c>
      <c r="N178">
        <v>0</v>
      </c>
      <c r="O178">
        <v>0</v>
      </c>
      <c r="Q178">
        <v>0</v>
      </c>
      <c r="R178">
        <v>0</v>
      </c>
      <c r="S178">
        <v>29</v>
      </c>
      <c r="T178">
        <v>33</v>
      </c>
      <c r="U178">
        <v>43</v>
      </c>
      <c r="V178">
        <v>50</v>
      </c>
      <c r="W178">
        <v>56</v>
      </c>
      <c r="X178">
        <v>0</v>
      </c>
      <c r="Y178">
        <v>0</v>
      </c>
      <c r="Z178">
        <v>0</v>
      </c>
      <c r="AA178">
        <v>7</v>
      </c>
      <c r="AB178">
        <v>11</v>
      </c>
      <c r="AC178">
        <v>21</v>
      </c>
      <c r="AD178">
        <v>28</v>
      </c>
      <c r="AE178">
        <v>34</v>
      </c>
      <c r="AF178">
        <v>0</v>
      </c>
      <c r="AG178" t="s">
        <v>2018</v>
      </c>
    </row>
    <row r="179" spans="1:33" x14ac:dyDescent="0.25">
      <c r="A179" t="s">
        <v>186</v>
      </c>
      <c r="B179" t="s">
        <v>187</v>
      </c>
      <c r="C179" t="s">
        <v>5</v>
      </c>
      <c r="D179">
        <v>1961</v>
      </c>
      <c r="E179" t="s">
        <v>21</v>
      </c>
      <c r="F179" t="s">
        <v>188</v>
      </c>
      <c r="G179">
        <v>0</v>
      </c>
      <c r="H179">
        <v>1</v>
      </c>
      <c r="I179">
        <v>1</v>
      </c>
      <c r="J179">
        <v>0</v>
      </c>
      <c r="K179">
        <v>1983</v>
      </c>
      <c r="L179">
        <v>22</v>
      </c>
      <c r="M179">
        <v>0</v>
      </c>
      <c r="N179">
        <v>1</v>
      </c>
      <c r="O179">
        <v>0</v>
      </c>
      <c r="Q179">
        <v>26</v>
      </c>
      <c r="R179">
        <v>30</v>
      </c>
      <c r="S179">
        <v>32</v>
      </c>
      <c r="T179">
        <v>38</v>
      </c>
      <c r="U179">
        <v>0</v>
      </c>
      <c r="V179">
        <v>49</v>
      </c>
      <c r="W179">
        <v>0</v>
      </c>
      <c r="X179">
        <v>0</v>
      </c>
      <c r="Y179">
        <v>4</v>
      </c>
      <c r="Z179">
        <v>8</v>
      </c>
      <c r="AA179">
        <v>10</v>
      </c>
      <c r="AB179">
        <v>16</v>
      </c>
      <c r="AC179">
        <v>0</v>
      </c>
      <c r="AD179">
        <v>27</v>
      </c>
      <c r="AE179">
        <v>0</v>
      </c>
      <c r="AF179">
        <v>0</v>
      </c>
      <c r="AG179">
        <v>0</v>
      </c>
    </row>
    <row r="180" spans="1:33" x14ac:dyDescent="0.25">
      <c r="A180" t="s">
        <v>976</v>
      </c>
      <c r="B180" t="s">
        <v>977</v>
      </c>
      <c r="C180" t="s">
        <v>5</v>
      </c>
      <c r="D180">
        <v>1961</v>
      </c>
      <c r="E180" t="s">
        <v>21</v>
      </c>
      <c r="F180" t="s">
        <v>32</v>
      </c>
      <c r="G180">
        <v>0</v>
      </c>
      <c r="H180">
        <v>1</v>
      </c>
      <c r="I180">
        <v>1</v>
      </c>
      <c r="J180">
        <v>0</v>
      </c>
      <c r="K180">
        <v>1983</v>
      </c>
      <c r="L180">
        <v>22</v>
      </c>
      <c r="M180">
        <v>1</v>
      </c>
      <c r="N180">
        <v>1</v>
      </c>
      <c r="O180">
        <v>1</v>
      </c>
      <c r="Q180">
        <v>0</v>
      </c>
      <c r="R180">
        <v>0</v>
      </c>
      <c r="S180">
        <v>31</v>
      </c>
      <c r="T180">
        <v>33</v>
      </c>
      <c r="U180">
        <v>36</v>
      </c>
      <c r="V180">
        <v>42</v>
      </c>
      <c r="W180">
        <v>55</v>
      </c>
      <c r="X180">
        <v>0</v>
      </c>
      <c r="Y180">
        <v>0</v>
      </c>
      <c r="Z180">
        <v>0</v>
      </c>
      <c r="AA180">
        <v>9</v>
      </c>
      <c r="AB180">
        <v>11</v>
      </c>
      <c r="AC180">
        <v>14</v>
      </c>
      <c r="AD180">
        <v>20</v>
      </c>
      <c r="AE180">
        <v>33</v>
      </c>
      <c r="AF180">
        <v>0</v>
      </c>
      <c r="AG180" t="s">
        <v>2020</v>
      </c>
    </row>
    <row r="181" spans="1:33" x14ac:dyDescent="0.25">
      <c r="A181" t="s">
        <v>1023</v>
      </c>
      <c r="B181" t="s">
        <v>1024</v>
      </c>
      <c r="C181" t="s">
        <v>5</v>
      </c>
      <c r="D181">
        <v>1962</v>
      </c>
      <c r="E181" t="s">
        <v>21</v>
      </c>
      <c r="F181" t="s">
        <v>188</v>
      </c>
      <c r="G181">
        <v>0</v>
      </c>
      <c r="H181">
        <v>1</v>
      </c>
      <c r="I181">
        <v>1</v>
      </c>
      <c r="J181">
        <v>0</v>
      </c>
      <c r="K181">
        <v>1983</v>
      </c>
      <c r="L181">
        <v>21</v>
      </c>
      <c r="M181">
        <v>0</v>
      </c>
      <c r="N181">
        <v>1</v>
      </c>
      <c r="O181">
        <v>0</v>
      </c>
      <c r="Q181">
        <v>0</v>
      </c>
      <c r="R181">
        <v>0</v>
      </c>
      <c r="S181">
        <v>32</v>
      </c>
      <c r="T181">
        <v>34</v>
      </c>
      <c r="U181">
        <v>40</v>
      </c>
      <c r="V181">
        <v>46</v>
      </c>
      <c r="W181">
        <v>50</v>
      </c>
      <c r="X181">
        <v>0</v>
      </c>
      <c r="Y181">
        <v>0</v>
      </c>
      <c r="Z181">
        <v>0</v>
      </c>
      <c r="AA181">
        <v>11</v>
      </c>
      <c r="AB181">
        <v>13</v>
      </c>
      <c r="AC181">
        <v>19</v>
      </c>
      <c r="AD181">
        <v>25</v>
      </c>
      <c r="AE181">
        <v>29</v>
      </c>
      <c r="AF181">
        <v>0</v>
      </c>
      <c r="AG181">
        <v>0</v>
      </c>
    </row>
    <row r="182" spans="1:33" x14ac:dyDescent="0.25">
      <c r="A182" t="s">
        <v>388</v>
      </c>
      <c r="B182" t="s">
        <v>389</v>
      </c>
      <c r="C182" t="s">
        <v>5</v>
      </c>
      <c r="D182">
        <v>1962</v>
      </c>
      <c r="E182" t="s">
        <v>21</v>
      </c>
      <c r="F182" t="s">
        <v>35</v>
      </c>
      <c r="G182">
        <v>0</v>
      </c>
      <c r="H182">
        <v>1</v>
      </c>
      <c r="I182">
        <v>1</v>
      </c>
      <c r="J182">
        <v>1</v>
      </c>
      <c r="K182">
        <v>1983</v>
      </c>
      <c r="L182">
        <v>21</v>
      </c>
      <c r="M182">
        <v>1</v>
      </c>
      <c r="N182">
        <v>1</v>
      </c>
      <c r="O182">
        <v>1</v>
      </c>
      <c r="Q182">
        <v>0</v>
      </c>
      <c r="R182">
        <v>30</v>
      </c>
      <c r="S182">
        <v>32</v>
      </c>
      <c r="T182">
        <v>36</v>
      </c>
      <c r="U182">
        <v>38</v>
      </c>
      <c r="V182">
        <v>54</v>
      </c>
      <c r="W182">
        <v>0</v>
      </c>
      <c r="X182">
        <v>0</v>
      </c>
      <c r="Y182">
        <v>0</v>
      </c>
      <c r="Z182">
        <v>9</v>
      </c>
      <c r="AA182">
        <v>11</v>
      </c>
      <c r="AB182">
        <v>15</v>
      </c>
      <c r="AC182">
        <v>17</v>
      </c>
      <c r="AD182">
        <v>33</v>
      </c>
      <c r="AE182">
        <v>0</v>
      </c>
      <c r="AF182">
        <v>0</v>
      </c>
      <c r="AG182" t="s">
        <v>2453</v>
      </c>
    </row>
    <row r="183" spans="1:33" x14ac:dyDescent="0.25">
      <c r="A183" t="s">
        <v>1584</v>
      </c>
      <c r="B183" t="s">
        <v>1585</v>
      </c>
      <c r="C183" t="s">
        <v>5</v>
      </c>
      <c r="D183">
        <v>1962</v>
      </c>
      <c r="E183" t="s">
        <v>21</v>
      </c>
      <c r="F183" t="s">
        <v>92</v>
      </c>
      <c r="G183">
        <v>0</v>
      </c>
      <c r="H183">
        <v>0</v>
      </c>
      <c r="I183">
        <v>1</v>
      </c>
      <c r="J183">
        <v>0</v>
      </c>
      <c r="K183">
        <v>1983</v>
      </c>
      <c r="L183">
        <v>21</v>
      </c>
      <c r="M183">
        <v>0</v>
      </c>
      <c r="N183">
        <v>0</v>
      </c>
      <c r="O183">
        <v>0</v>
      </c>
      <c r="Q183">
        <v>26</v>
      </c>
      <c r="R183">
        <v>28</v>
      </c>
      <c r="S183">
        <v>30</v>
      </c>
      <c r="T183">
        <v>34</v>
      </c>
      <c r="U183">
        <v>0</v>
      </c>
      <c r="V183">
        <v>46</v>
      </c>
      <c r="W183">
        <v>0</v>
      </c>
      <c r="X183">
        <v>0</v>
      </c>
      <c r="Y183">
        <v>5</v>
      </c>
      <c r="Z183">
        <v>7</v>
      </c>
      <c r="AA183">
        <v>9</v>
      </c>
      <c r="AB183">
        <v>13</v>
      </c>
      <c r="AC183">
        <v>0</v>
      </c>
      <c r="AD183">
        <v>25</v>
      </c>
      <c r="AE183">
        <v>0</v>
      </c>
      <c r="AF183">
        <v>0</v>
      </c>
      <c r="AG183" t="s">
        <v>2053</v>
      </c>
    </row>
    <row r="184" spans="1:33" x14ac:dyDescent="0.25">
      <c r="A184" t="s">
        <v>860</v>
      </c>
      <c r="B184" t="s">
        <v>861</v>
      </c>
      <c r="C184" t="s">
        <v>5</v>
      </c>
      <c r="D184">
        <v>1963</v>
      </c>
      <c r="E184" t="s">
        <v>21</v>
      </c>
      <c r="F184" t="s">
        <v>61</v>
      </c>
      <c r="G184">
        <v>0</v>
      </c>
      <c r="H184">
        <v>0</v>
      </c>
      <c r="I184">
        <v>1</v>
      </c>
      <c r="J184">
        <v>0</v>
      </c>
      <c r="K184">
        <v>1983</v>
      </c>
      <c r="L184">
        <v>20</v>
      </c>
      <c r="M184">
        <v>0</v>
      </c>
      <c r="N184">
        <v>1</v>
      </c>
      <c r="O184">
        <v>0</v>
      </c>
      <c r="Q184">
        <v>25</v>
      </c>
      <c r="R184">
        <v>29</v>
      </c>
      <c r="S184">
        <v>0</v>
      </c>
      <c r="T184">
        <v>34</v>
      </c>
      <c r="U184">
        <v>35</v>
      </c>
      <c r="V184">
        <v>53</v>
      </c>
      <c r="W184">
        <v>0</v>
      </c>
      <c r="X184">
        <v>0</v>
      </c>
      <c r="Y184">
        <v>5</v>
      </c>
      <c r="Z184">
        <v>9</v>
      </c>
      <c r="AA184">
        <v>0</v>
      </c>
      <c r="AB184">
        <v>14</v>
      </c>
      <c r="AC184">
        <v>15</v>
      </c>
      <c r="AD184">
        <v>33</v>
      </c>
      <c r="AE184">
        <v>0</v>
      </c>
      <c r="AF184">
        <v>0</v>
      </c>
      <c r="AG184" t="s">
        <v>2429</v>
      </c>
    </row>
    <row r="185" spans="1:33" x14ac:dyDescent="0.25">
      <c r="A185" t="s">
        <v>1402</v>
      </c>
      <c r="B185" t="s">
        <v>1403</v>
      </c>
      <c r="C185" t="s">
        <v>5</v>
      </c>
      <c r="D185">
        <v>1963</v>
      </c>
      <c r="E185" t="s">
        <v>21</v>
      </c>
      <c r="F185" t="s">
        <v>238</v>
      </c>
      <c r="G185">
        <v>0</v>
      </c>
      <c r="H185">
        <v>1</v>
      </c>
      <c r="I185">
        <v>1</v>
      </c>
      <c r="J185">
        <v>0</v>
      </c>
      <c r="K185">
        <v>1983</v>
      </c>
      <c r="L185">
        <v>20</v>
      </c>
      <c r="M185">
        <v>0</v>
      </c>
      <c r="N185">
        <v>0</v>
      </c>
      <c r="O185">
        <v>0</v>
      </c>
      <c r="Q185">
        <v>0</v>
      </c>
      <c r="R185">
        <v>20</v>
      </c>
      <c r="S185">
        <v>29</v>
      </c>
      <c r="T185">
        <v>35</v>
      </c>
      <c r="U185">
        <v>45</v>
      </c>
      <c r="V185">
        <v>45</v>
      </c>
      <c r="W185">
        <v>0</v>
      </c>
      <c r="X185">
        <v>0</v>
      </c>
      <c r="Y185">
        <v>0</v>
      </c>
      <c r="Z185">
        <v>0</v>
      </c>
      <c r="AA185">
        <v>9</v>
      </c>
      <c r="AB185">
        <v>15</v>
      </c>
      <c r="AC185">
        <v>25</v>
      </c>
      <c r="AD185">
        <v>25</v>
      </c>
      <c r="AE185">
        <v>0</v>
      </c>
      <c r="AF185">
        <v>0</v>
      </c>
      <c r="AG185">
        <v>0</v>
      </c>
    </row>
    <row r="186" spans="1:33" x14ac:dyDescent="0.25">
      <c r="A186" t="s">
        <v>1732</v>
      </c>
      <c r="B186" t="s">
        <v>1733</v>
      </c>
      <c r="C186" t="s">
        <v>5</v>
      </c>
      <c r="D186">
        <v>1963</v>
      </c>
      <c r="E186" t="s">
        <v>21</v>
      </c>
      <c r="F186" t="s">
        <v>84</v>
      </c>
      <c r="G186">
        <v>1</v>
      </c>
      <c r="H186">
        <v>1</v>
      </c>
      <c r="I186">
        <v>1</v>
      </c>
      <c r="J186">
        <v>1</v>
      </c>
      <c r="K186">
        <v>1983</v>
      </c>
      <c r="L186">
        <v>20</v>
      </c>
      <c r="M186">
        <v>0</v>
      </c>
      <c r="N186">
        <v>1</v>
      </c>
      <c r="O186">
        <v>0</v>
      </c>
      <c r="Q186">
        <v>20</v>
      </c>
      <c r="R186">
        <v>26</v>
      </c>
      <c r="S186">
        <v>30</v>
      </c>
      <c r="T186">
        <v>32</v>
      </c>
      <c r="U186">
        <v>0</v>
      </c>
      <c r="V186">
        <v>44</v>
      </c>
      <c r="W186">
        <v>0</v>
      </c>
      <c r="X186">
        <v>0</v>
      </c>
      <c r="Y186">
        <v>0</v>
      </c>
      <c r="Z186">
        <v>6</v>
      </c>
      <c r="AA186">
        <v>10</v>
      </c>
      <c r="AB186">
        <v>12</v>
      </c>
      <c r="AC186">
        <v>0</v>
      </c>
      <c r="AD186">
        <v>24</v>
      </c>
      <c r="AE186">
        <v>0</v>
      </c>
      <c r="AF186">
        <v>0</v>
      </c>
      <c r="AG186" t="s">
        <v>2369</v>
      </c>
    </row>
    <row r="187" spans="1:33" x14ac:dyDescent="0.25">
      <c r="A187" t="s">
        <v>1317</v>
      </c>
      <c r="B187" t="s">
        <v>1318</v>
      </c>
      <c r="C187" t="s">
        <v>5</v>
      </c>
      <c r="D187">
        <v>1963</v>
      </c>
      <c r="E187" t="s">
        <v>21</v>
      </c>
      <c r="F187" t="s">
        <v>79</v>
      </c>
      <c r="G187">
        <v>0</v>
      </c>
      <c r="H187">
        <v>0</v>
      </c>
      <c r="I187">
        <v>1</v>
      </c>
      <c r="J187">
        <v>1</v>
      </c>
      <c r="K187">
        <v>1983</v>
      </c>
      <c r="L187">
        <v>20</v>
      </c>
      <c r="M187">
        <v>0</v>
      </c>
      <c r="N187">
        <v>1</v>
      </c>
      <c r="O187">
        <v>0</v>
      </c>
      <c r="Q187">
        <v>0</v>
      </c>
      <c r="R187">
        <v>0</v>
      </c>
      <c r="S187">
        <v>27</v>
      </c>
      <c r="T187">
        <v>31</v>
      </c>
      <c r="U187">
        <v>36</v>
      </c>
      <c r="V187">
        <v>40</v>
      </c>
      <c r="W187">
        <v>56</v>
      </c>
      <c r="X187">
        <v>0</v>
      </c>
      <c r="Y187">
        <v>0</v>
      </c>
      <c r="Z187">
        <v>0</v>
      </c>
      <c r="AA187">
        <v>7</v>
      </c>
      <c r="AB187">
        <v>11</v>
      </c>
      <c r="AC187">
        <v>16</v>
      </c>
      <c r="AD187">
        <v>20</v>
      </c>
      <c r="AE187">
        <v>36</v>
      </c>
      <c r="AF187">
        <v>0</v>
      </c>
      <c r="AG187" t="s">
        <v>2187</v>
      </c>
    </row>
    <row r="188" spans="1:33" x14ac:dyDescent="0.25">
      <c r="A188" t="s">
        <v>700</v>
      </c>
      <c r="B188" t="s">
        <v>701</v>
      </c>
      <c r="C188" t="s">
        <v>5</v>
      </c>
      <c r="D188">
        <v>1963</v>
      </c>
      <c r="E188" t="s">
        <v>21</v>
      </c>
      <c r="F188" t="s">
        <v>286</v>
      </c>
      <c r="G188">
        <v>0</v>
      </c>
      <c r="H188">
        <v>1</v>
      </c>
      <c r="I188">
        <v>1</v>
      </c>
      <c r="J188">
        <v>1</v>
      </c>
      <c r="K188">
        <v>1983</v>
      </c>
      <c r="L188">
        <v>20</v>
      </c>
      <c r="M188">
        <v>0</v>
      </c>
      <c r="N188">
        <v>1</v>
      </c>
      <c r="O188">
        <v>1</v>
      </c>
      <c r="Q188">
        <v>0</v>
      </c>
      <c r="R188">
        <v>25</v>
      </c>
      <c r="S188">
        <v>0</v>
      </c>
      <c r="T188">
        <v>34</v>
      </c>
      <c r="U188">
        <v>37</v>
      </c>
      <c r="V188">
        <v>40</v>
      </c>
      <c r="W188">
        <v>53</v>
      </c>
      <c r="X188">
        <v>0</v>
      </c>
      <c r="Y188">
        <v>0</v>
      </c>
      <c r="Z188">
        <v>5</v>
      </c>
      <c r="AA188">
        <v>0</v>
      </c>
      <c r="AB188">
        <v>14</v>
      </c>
      <c r="AC188">
        <v>17</v>
      </c>
      <c r="AD188">
        <v>20</v>
      </c>
      <c r="AE188">
        <v>33</v>
      </c>
      <c r="AF188">
        <v>0</v>
      </c>
      <c r="AG188" t="s">
        <v>2490</v>
      </c>
    </row>
    <row r="189" spans="1:33" x14ac:dyDescent="0.25">
      <c r="A189" t="s">
        <v>1396</v>
      </c>
      <c r="B189" t="s">
        <v>1397</v>
      </c>
      <c r="C189" t="s">
        <v>5</v>
      </c>
      <c r="D189">
        <v>1965</v>
      </c>
      <c r="E189" t="s">
        <v>21</v>
      </c>
      <c r="F189" t="s">
        <v>84</v>
      </c>
      <c r="G189">
        <v>0</v>
      </c>
      <c r="H189">
        <v>1</v>
      </c>
      <c r="I189">
        <v>1</v>
      </c>
      <c r="J189">
        <v>0</v>
      </c>
      <c r="K189">
        <v>1983</v>
      </c>
      <c r="L189">
        <v>18</v>
      </c>
      <c r="M189">
        <v>0</v>
      </c>
      <c r="N189">
        <v>1</v>
      </c>
      <c r="O189">
        <v>0</v>
      </c>
      <c r="Q189">
        <v>30</v>
      </c>
      <c r="R189">
        <v>31</v>
      </c>
      <c r="S189">
        <v>33</v>
      </c>
      <c r="T189">
        <v>39</v>
      </c>
      <c r="U189">
        <v>0</v>
      </c>
      <c r="V189">
        <v>48</v>
      </c>
      <c r="W189">
        <v>0</v>
      </c>
      <c r="X189">
        <v>0</v>
      </c>
      <c r="Y189">
        <v>12</v>
      </c>
      <c r="Z189">
        <v>13</v>
      </c>
      <c r="AA189">
        <v>15</v>
      </c>
      <c r="AB189">
        <v>21</v>
      </c>
      <c r="AC189">
        <v>0</v>
      </c>
      <c r="AD189">
        <v>30</v>
      </c>
      <c r="AE189">
        <v>0</v>
      </c>
      <c r="AF189">
        <v>0</v>
      </c>
      <c r="AG189" t="s">
        <v>2308</v>
      </c>
    </row>
    <row r="190" spans="1:33" x14ac:dyDescent="0.25">
      <c r="A190" t="s">
        <v>674</v>
      </c>
      <c r="B190" t="s">
        <v>251</v>
      </c>
      <c r="C190" t="s">
        <v>5</v>
      </c>
      <c r="D190">
        <v>1965</v>
      </c>
      <c r="E190" t="s">
        <v>21</v>
      </c>
      <c r="F190" t="s">
        <v>87</v>
      </c>
      <c r="G190">
        <v>0</v>
      </c>
      <c r="H190">
        <v>1</v>
      </c>
      <c r="I190">
        <v>1</v>
      </c>
      <c r="J190">
        <v>1</v>
      </c>
      <c r="K190">
        <v>1983</v>
      </c>
      <c r="L190">
        <v>18</v>
      </c>
      <c r="M190">
        <v>0</v>
      </c>
      <c r="N190">
        <v>1</v>
      </c>
      <c r="O190">
        <v>0</v>
      </c>
      <c r="Q190">
        <v>26</v>
      </c>
      <c r="R190">
        <v>28</v>
      </c>
      <c r="S190">
        <v>0</v>
      </c>
      <c r="T190">
        <v>35</v>
      </c>
      <c r="U190">
        <v>0</v>
      </c>
      <c r="V190">
        <v>38</v>
      </c>
      <c r="W190">
        <v>53</v>
      </c>
      <c r="X190">
        <v>0</v>
      </c>
      <c r="Y190">
        <v>8</v>
      </c>
      <c r="Z190">
        <v>10</v>
      </c>
      <c r="AA190">
        <v>0</v>
      </c>
      <c r="AB190">
        <v>17</v>
      </c>
      <c r="AC190">
        <v>0</v>
      </c>
      <c r="AD190">
        <v>20</v>
      </c>
      <c r="AE190">
        <v>35</v>
      </c>
      <c r="AF190">
        <v>0</v>
      </c>
      <c r="AG190">
        <v>0</v>
      </c>
    </row>
    <row r="191" spans="1:33" x14ac:dyDescent="0.25">
      <c r="A191" t="s">
        <v>1017</v>
      </c>
      <c r="B191" t="s">
        <v>1018</v>
      </c>
      <c r="C191" t="s">
        <v>5</v>
      </c>
      <c r="D191">
        <v>1961</v>
      </c>
      <c r="E191" t="s">
        <v>21</v>
      </c>
      <c r="F191" t="s">
        <v>32</v>
      </c>
      <c r="G191">
        <v>0</v>
      </c>
      <c r="H191">
        <v>1</v>
      </c>
      <c r="I191">
        <v>1</v>
      </c>
      <c r="J191">
        <v>0</v>
      </c>
      <c r="K191">
        <v>1984</v>
      </c>
      <c r="L191">
        <v>23</v>
      </c>
      <c r="M191">
        <v>0</v>
      </c>
      <c r="N191">
        <v>0</v>
      </c>
      <c r="O191">
        <v>0</v>
      </c>
      <c r="Q191">
        <v>28</v>
      </c>
      <c r="R191">
        <v>31</v>
      </c>
      <c r="S191">
        <v>0</v>
      </c>
      <c r="T191">
        <v>39</v>
      </c>
      <c r="U191">
        <v>45</v>
      </c>
      <c r="V191">
        <v>51</v>
      </c>
      <c r="W191">
        <v>0</v>
      </c>
      <c r="X191">
        <v>0</v>
      </c>
      <c r="Y191">
        <v>5</v>
      </c>
      <c r="Z191">
        <v>8</v>
      </c>
      <c r="AA191">
        <v>0</v>
      </c>
      <c r="AB191">
        <v>16</v>
      </c>
      <c r="AC191">
        <v>22</v>
      </c>
      <c r="AD191">
        <v>28</v>
      </c>
      <c r="AE191">
        <v>0</v>
      </c>
      <c r="AF191">
        <v>0</v>
      </c>
      <c r="AG191" t="s">
        <v>2023</v>
      </c>
    </row>
    <row r="192" spans="1:33" x14ac:dyDescent="0.25">
      <c r="A192" t="s">
        <v>1058</v>
      </c>
      <c r="B192" t="s">
        <v>1059</v>
      </c>
      <c r="C192" t="s">
        <v>5</v>
      </c>
      <c r="D192">
        <v>1962</v>
      </c>
      <c r="E192" t="s">
        <v>21</v>
      </c>
      <c r="F192" t="s">
        <v>188</v>
      </c>
      <c r="G192">
        <v>0</v>
      </c>
      <c r="H192">
        <v>0</v>
      </c>
      <c r="I192">
        <v>1</v>
      </c>
      <c r="J192">
        <v>0</v>
      </c>
      <c r="K192">
        <v>1984</v>
      </c>
      <c r="L192">
        <v>22</v>
      </c>
      <c r="M192">
        <v>1</v>
      </c>
      <c r="N192">
        <v>0</v>
      </c>
      <c r="O192">
        <v>1</v>
      </c>
      <c r="Q192">
        <v>0</v>
      </c>
      <c r="R192">
        <v>22</v>
      </c>
      <c r="S192">
        <v>35</v>
      </c>
      <c r="T192">
        <v>44</v>
      </c>
      <c r="U192">
        <v>49</v>
      </c>
      <c r="V192">
        <v>54</v>
      </c>
      <c r="W192">
        <v>0</v>
      </c>
      <c r="X192">
        <v>0</v>
      </c>
      <c r="Y192">
        <v>0</v>
      </c>
      <c r="Z192">
        <v>0</v>
      </c>
      <c r="AA192">
        <v>13</v>
      </c>
      <c r="AB192">
        <v>22</v>
      </c>
      <c r="AC192">
        <v>27</v>
      </c>
      <c r="AD192">
        <v>32</v>
      </c>
      <c r="AE192">
        <v>0</v>
      </c>
      <c r="AF192">
        <v>0</v>
      </c>
      <c r="AG192">
        <v>0</v>
      </c>
    </row>
    <row r="193" spans="1:33" x14ac:dyDescent="0.25">
      <c r="A193" t="s">
        <v>299</v>
      </c>
      <c r="B193" t="s">
        <v>300</v>
      </c>
      <c r="C193" t="s">
        <v>5</v>
      </c>
      <c r="D193">
        <v>1962</v>
      </c>
      <c r="E193" t="s">
        <v>21</v>
      </c>
      <c r="F193" t="s">
        <v>22</v>
      </c>
      <c r="G193">
        <v>0</v>
      </c>
      <c r="H193">
        <v>1</v>
      </c>
      <c r="I193">
        <v>1</v>
      </c>
      <c r="J193">
        <v>0</v>
      </c>
      <c r="K193">
        <v>1984</v>
      </c>
      <c r="L193">
        <v>22</v>
      </c>
      <c r="M193">
        <v>1</v>
      </c>
      <c r="N193">
        <v>0</v>
      </c>
      <c r="O193">
        <v>1</v>
      </c>
      <c r="Q193">
        <v>0</v>
      </c>
      <c r="R193">
        <v>23</v>
      </c>
      <c r="S193">
        <v>33</v>
      </c>
      <c r="T193">
        <v>40</v>
      </c>
      <c r="U193">
        <v>44</v>
      </c>
      <c r="V193">
        <v>54</v>
      </c>
      <c r="W193">
        <v>0</v>
      </c>
      <c r="X193">
        <v>0</v>
      </c>
      <c r="Y193">
        <v>0</v>
      </c>
      <c r="Z193">
        <v>1</v>
      </c>
      <c r="AA193">
        <v>11</v>
      </c>
      <c r="AB193">
        <v>18</v>
      </c>
      <c r="AC193">
        <v>22</v>
      </c>
      <c r="AD193">
        <v>32</v>
      </c>
      <c r="AE193">
        <v>0</v>
      </c>
      <c r="AF193">
        <v>0</v>
      </c>
      <c r="AG193">
        <v>0</v>
      </c>
    </row>
    <row r="194" spans="1:33" x14ac:dyDescent="0.25">
      <c r="A194" t="s">
        <v>694</v>
      </c>
      <c r="B194" t="s">
        <v>695</v>
      </c>
      <c r="C194" t="s">
        <v>5</v>
      </c>
      <c r="D194">
        <v>1962</v>
      </c>
      <c r="E194" t="s">
        <v>21</v>
      </c>
      <c r="F194" t="s">
        <v>64</v>
      </c>
      <c r="G194">
        <v>0</v>
      </c>
      <c r="H194">
        <v>1</v>
      </c>
      <c r="I194">
        <v>1</v>
      </c>
      <c r="J194">
        <v>1</v>
      </c>
      <c r="K194">
        <v>1984</v>
      </c>
      <c r="L194">
        <v>22</v>
      </c>
      <c r="M194">
        <v>0</v>
      </c>
      <c r="N194">
        <v>0</v>
      </c>
      <c r="O194">
        <v>0</v>
      </c>
      <c r="Q194">
        <v>0</v>
      </c>
      <c r="R194">
        <v>0</v>
      </c>
      <c r="S194">
        <v>28</v>
      </c>
      <c r="T194">
        <v>31</v>
      </c>
      <c r="U194">
        <v>40</v>
      </c>
      <c r="V194">
        <v>46</v>
      </c>
      <c r="W194">
        <v>54</v>
      </c>
      <c r="X194">
        <v>0</v>
      </c>
      <c r="Y194">
        <v>0</v>
      </c>
      <c r="Z194">
        <v>0</v>
      </c>
      <c r="AA194">
        <v>6</v>
      </c>
      <c r="AB194">
        <v>9</v>
      </c>
      <c r="AC194">
        <v>18</v>
      </c>
      <c r="AD194">
        <v>24</v>
      </c>
      <c r="AE194">
        <v>32</v>
      </c>
      <c r="AF194">
        <v>0</v>
      </c>
      <c r="AG194">
        <v>0</v>
      </c>
    </row>
    <row r="195" spans="1:33" x14ac:dyDescent="0.25">
      <c r="A195" t="s">
        <v>1363</v>
      </c>
      <c r="B195" t="s">
        <v>1364</v>
      </c>
      <c r="C195" t="s">
        <v>5</v>
      </c>
      <c r="D195">
        <v>1963</v>
      </c>
      <c r="E195" t="s">
        <v>21</v>
      </c>
      <c r="F195" t="s">
        <v>143</v>
      </c>
      <c r="G195">
        <v>0</v>
      </c>
      <c r="H195">
        <v>1</v>
      </c>
      <c r="I195">
        <v>1</v>
      </c>
      <c r="J195">
        <v>0</v>
      </c>
      <c r="K195">
        <v>1984</v>
      </c>
      <c r="L195">
        <v>21</v>
      </c>
      <c r="M195">
        <v>0</v>
      </c>
      <c r="N195">
        <v>0</v>
      </c>
      <c r="O195">
        <v>0</v>
      </c>
      <c r="Q195">
        <v>0</v>
      </c>
      <c r="R195">
        <v>27</v>
      </c>
      <c r="S195">
        <v>33</v>
      </c>
      <c r="T195">
        <v>37</v>
      </c>
      <c r="U195">
        <v>0</v>
      </c>
      <c r="V195">
        <v>50</v>
      </c>
      <c r="W195">
        <v>52</v>
      </c>
      <c r="X195">
        <v>0</v>
      </c>
      <c r="Y195">
        <v>0</v>
      </c>
      <c r="Z195">
        <v>6</v>
      </c>
      <c r="AA195">
        <v>12</v>
      </c>
      <c r="AB195">
        <v>16</v>
      </c>
      <c r="AC195">
        <v>0</v>
      </c>
      <c r="AD195">
        <v>29</v>
      </c>
      <c r="AE195">
        <v>31</v>
      </c>
      <c r="AF195">
        <v>0</v>
      </c>
      <c r="AG195">
        <v>0</v>
      </c>
    </row>
    <row r="196" spans="1:33" x14ac:dyDescent="0.25">
      <c r="A196" t="s">
        <v>118</v>
      </c>
      <c r="B196" t="s">
        <v>119</v>
      </c>
      <c r="C196" t="s">
        <v>25</v>
      </c>
      <c r="D196">
        <v>1963</v>
      </c>
      <c r="E196" t="s">
        <v>21</v>
      </c>
      <c r="F196" t="s">
        <v>120</v>
      </c>
      <c r="G196">
        <v>0</v>
      </c>
      <c r="H196">
        <v>1</v>
      </c>
      <c r="I196">
        <v>1</v>
      </c>
      <c r="J196">
        <v>1</v>
      </c>
      <c r="K196">
        <v>1984</v>
      </c>
      <c r="L196">
        <v>21</v>
      </c>
      <c r="M196">
        <v>0</v>
      </c>
      <c r="N196">
        <v>1</v>
      </c>
      <c r="O196">
        <v>0</v>
      </c>
      <c r="Q196">
        <v>0</v>
      </c>
      <c r="R196">
        <v>24</v>
      </c>
      <c r="S196">
        <v>28</v>
      </c>
      <c r="T196">
        <v>33</v>
      </c>
      <c r="U196">
        <v>0</v>
      </c>
      <c r="V196">
        <v>45</v>
      </c>
      <c r="W196">
        <v>55</v>
      </c>
      <c r="X196">
        <v>0</v>
      </c>
      <c r="Y196">
        <v>0</v>
      </c>
      <c r="Z196">
        <v>3</v>
      </c>
      <c r="AA196">
        <v>7</v>
      </c>
      <c r="AB196">
        <v>12</v>
      </c>
      <c r="AC196">
        <v>0</v>
      </c>
      <c r="AD196">
        <v>24</v>
      </c>
      <c r="AE196">
        <v>34</v>
      </c>
      <c r="AF196">
        <v>0</v>
      </c>
      <c r="AG196" t="s">
        <v>2037</v>
      </c>
    </row>
    <row r="197" spans="1:33" x14ac:dyDescent="0.25">
      <c r="A197" t="s">
        <v>1385</v>
      </c>
      <c r="B197" t="s">
        <v>1386</v>
      </c>
      <c r="C197" t="s">
        <v>5</v>
      </c>
      <c r="D197">
        <v>1963</v>
      </c>
      <c r="E197" t="s">
        <v>21</v>
      </c>
      <c r="F197" t="s">
        <v>84</v>
      </c>
      <c r="G197">
        <v>1</v>
      </c>
      <c r="H197">
        <v>1</v>
      </c>
      <c r="I197">
        <v>1</v>
      </c>
      <c r="J197">
        <v>1</v>
      </c>
      <c r="K197">
        <v>1984</v>
      </c>
      <c r="L197">
        <v>21</v>
      </c>
      <c r="M197">
        <v>1</v>
      </c>
      <c r="N197">
        <v>1</v>
      </c>
      <c r="O197">
        <v>0</v>
      </c>
      <c r="Q197">
        <v>0</v>
      </c>
      <c r="R197">
        <v>0</v>
      </c>
      <c r="S197">
        <v>28</v>
      </c>
      <c r="T197">
        <v>30</v>
      </c>
      <c r="U197">
        <v>37</v>
      </c>
      <c r="V197">
        <v>40</v>
      </c>
      <c r="W197">
        <v>49</v>
      </c>
      <c r="X197">
        <v>0</v>
      </c>
      <c r="Y197">
        <v>0</v>
      </c>
      <c r="Z197">
        <v>0</v>
      </c>
      <c r="AA197">
        <v>7</v>
      </c>
      <c r="AB197">
        <v>9</v>
      </c>
      <c r="AC197">
        <v>16</v>
      </c>
      <c r="AD197">
        <v>19</v>
      </c>
      <c r="AE197">
        <v>28</v>
      </c>
      <c r="AF197">
        <v>0</v>
      </c>
      <c r="AG197" t="s">
        <v>2194</v>
      </c>
    </row>
    <row r="198" spans="1:33" x14ac:dyDescent="0.25">
      <c r="A198" t="s">
        <v>404</v>
      </c>
      <c r="B198" t="s">
        <v>405</v>
      </c>
      <c r="C198" t="s">
        <v>5</v>
      </c>
      <c r="D198">
        <v>1964</v>
      </c>
      <c r="E198" t="s">
        <v>21</v>
      </c>
      <c r="F198" t="s">
        <v>92</v>
      </c>
      <c r="G198">
        <v>0</v>
      </c>
      <c r="H198">
        <v>1</v>
      </c>
      <c r="I198">
        <v>1</v>
      </c>
      <c r="J198">
        <v>1</v>
      </c>
      <c r="K198">
        <v>1984</v>
      </c>
      <c r="L198">
        <v>20</v>
      </c>
      <c r="M198">
        <v>1</v>
      </c>
      <c r="N198">
        <v>1</v>
      </c>
      <c r="O198">
        <v>1</v>
      </c>
      <c r="Q198">
        <v>0</v>
      </c>
      <c r="R198">
        <v>27</v>
      </c>
      <c r="S198">
        <v>30</v>
      </c>
      <c r="T198">
        <v>36</v>
      </c>
      <c r="U198">
        <v>44</v>
      </c>
      <c r="V198">
        <v>52</v>
      </c>
      <c r="W198">
        <v>0</v>
      </c>
      <c r="X198">
        <v>0</v>
      </c>
      <c r="Y198">
        <v>0</v>
      </c>
      <c r="Z198">
        <v>7</v>
      </c>
      <c r="AA198">
        <v>10</v>
      </c>
      <c r="AB198">
        <v>16</v>
      </c>
      <c r="AC198">
        <v>24</v>
      </c>
      <c r="AD198">
        <v>32</v>
      </c>
      <c r="AE198">
        <v>0</v>
      </c>
      <c r="AF198">
        <v>0</v>
      </c>
      <c r="AG198" t="s">
        <v>2444</v>
      </c>
    </row>
    <row r="199" spans="1:33" x14ac:dyDescent="0.25">
      <c r="A199" t="s">
        <v>417</v>
      </c>
      <c r="B199" t="s">
        <v>418</v>
      </c>
      <c r="C199" t="s">
        <v>25</v>
      </c>
      <c r="D199">
        <v>1964</v>
      </c>
      <c r="E199" t="s">
        <v>21</v>
      </c>
      <c r="F199" t="s">
        <v>79</v>
      </c>
      <c r="G199">
        <v>0</v>
      </c>
      <c r="H199">
        <v>1</v>
      </c>
      <c r="I199">
        <v>1</v>
      </c>
      <c r="J199">
        <v>0</v>
      </c>
      <c r="K199">
        <v>1984</v>
      </c>
      <c r="L199">
        <v>20</v>
      </c>
      <c r="M199">
        <v>0</v>
      </c>
      <c r="N199">
        <v>1</v>
      </c>
      <c r="O199">
        <v>0</v>
      </c>
      <c r="Q199">
        <v>28</v>
      </c>
      <c r="R199">
        <v>0</v>
      </c>
      <c r="S199">
        <v>30</v>
      </c>
      <c r="T199">
        <v>0</v>
      </c>
      <c r="U199">
        <v>41</v>
      </c>
      <c r="V199">
        <v>52</v>
      </c>
      <c r="W199">
        <v>55</v>
      </c>
      <c r="X199">
        <v>0</v>
      </c>
      <c r="Y199">
        <v>8</v>
      </c>
      <c r="Z199">
        <v>0</v>
      </c>
      <c r="AA199">
        <v>10</v>
      </c>
      <c r="AB199">
        <v>0</v>
      </c>
      <c r="AC199">
        <v>21</v>
      </c>
      <c r="AD199">
        <v>32</v>
      </c>
      <c r="AE199">
        <v>35</v>
      </c>
      <c r="AF199">
        <v>0</v>
      </c>
      <c r="AG199" t="s">
        <v>2513</v>
      </c>
    </row>
    <row r="200" spans="1:33" x14ac:dyDescent="0.25">
      <c r="A200" t="s">
        <v>1663</v>
      </c>
      <c r="B200" t="s">
        <v>1664</v>
      </c>
      <c r="C200" t="s">
        <v>5</v>
      </c>
      <c r="D200">
        <v>1964</v>
      </c>
      <c r="E200" t="s">
        <v>21</v>
      </c>
      <c r="F200" t="s">
        <v>79</v>
      </c>
      <c r="G200">
        <v>0</v>
      </c>
      <c r="H200">
        <v>1</v>
      </c>
      <c r="I200">
        <v>1</v>
      </c>
      <c r="J200">
        <v>0</v>
      </c>
      <c r="K200">
        <v>1984</v>
      </c>
      <c r="L200">
        <v>20</v>
      </c>
      <c r="M200">
        <v>1</v>
      </c>
      <c r="N200">
        <v>0</v>
      </c>
      <c r="O200">
        <v>1</v>
      </c>
      <c r="Q200">
        <v>23</v>
      </c>
      <c r="R200">
        <v>0</v>
      </c>
      <c r="S200">
        <v>36</v>
      </c>
      <c r="T200">
        <v>37</v>
      </c>
      <c r="U200">
        <v>42</v>
      </c>
      <c r="V200">
        <v>52</v>
      </c>
      <c r="W200">
        <v>0</v>
      </c>
      <c r="X200">
        <v>0</v>
      </c>
      <c r="Y200">
        <v>3</v>
      </c>
      <c r="Z200">
        <v>0</v>
      </c>
      <c r="AA200">
        <v>16</v>
      </c>
      <c r="AB200">
        <v>17</v>
      </c>
      <c r="AC200">
        <v>22</v>
      </c>
      <c r="AD200">
        <v>32</v>
      </c>
      <c r="AE200">
        <v>0</v>
      </c>
      <c r="AF200">
        <v>0</v>
      </c>
      <c r="AG200" t="s">
        <v>2460</v>
      </c>
    </row>
    <row r="201" spans="1:33" x14ac:dyDescent="0.25">
      <c r="A201" t="s">
        <v>1455</v>
      </c>
      <c r="B201" t="s">
        <v>1456</v>
      </c>
      <c r="C201" t="s">
        <v>5</v>
      </c>
      <c r="D201">
        <v>1964</v>
      </c>
      <c r="E201" t="s">
        <v>21</v>
      </c>
      <c r="F201" t="s">
        <v>220</v>
      </c>
      <c r="G201">
        <v>1</v>
      </c>
      <c r="H201">
        <v>1</v>
      </c>
      <c r="I201">
        <v>1</v>
      </c>
      <c r="J201">
        <v>1</v>
      </c>
      <c r="K201">
        <v>1984</v>
      </c>
      <c r="L201">
        <v>20</v>
      </c>
      <c r="M201">
        <v>1</v>
      </c>
      <c r="N201">
        <v>0</v>
      </c>
      <c r="O201">
        <v>0</v>
      </c>
      <c r="Q201">
        <v>0</v>
      </c>
      <c r="R201">
        <v>26</v>
      </c>
      <c r="S201">
        <v>0</v>
      </c>
      <c r="T201">
        <v>29</v>
      </c>
      <c r="U201">
        <v>39</v>
      </c>
      <c r="V201">
        <v>42</v>
      </c>
      <c r="W201">
        <v>47</v>
      </c>
      <c r="X201">
        <v>0</v>
      </c>
      <c r="Y201">
        <v>0</v>
      </c>
      <c r="Z201">
        <v>6</v>
      </c>
      <c r="AA201">
        <v>0</v>
      </c>
      <c r="AB201">
        <v>9</v>
      </c>
      <c r="AC201">
        <v>19</v>
      </c>
      <c r="AD201">
        <v>22</v>
      </c>
      <c r="AE201">
        <v>27</v>
      </c>
      <c r="AF201">
        <v>0</v>
      </c>
      <c r="AG201" t="s">
        <v>2085</v>
      </c>
    </row>
    <row r="202" spans="1:33" x14ac:dyDescent="0.25">
      <c r="A202" t="s">
        <v>935</v>
      </c>
      <c r="B202" t="s">
        <v>936</v>
      </c>
      <c r="C202" t="s">
        <v>5</v>
      </c>
      <c r="D202">
        <v>1965</v>
      </c>
      <c r="E202" t="s">
        <v>21</v>
      </c>
      <c r="F202" t="s">
        <v>32</v>
      </c>
      <c r="G202">
        <v>1</v>
      </c>
      <c r="H202">
        <v>1</v>
      </c>
      <c r="I202">
        <v>1</v>
      </c>
      <c r="J202">
        <v>0</v>
      </c>
      <c r="K202">
        <v>1984</v>
      </c>
      <c r="L202">
        <v>19</v>
      </c>
      <c r="M202">
        <v>0</v>
      </c>
      <c r="N202">
        <v>0</v>
      </c>
      <c r="O202">
        <v>0</v>
      </c>
      <c r="Q202">
        <v>0</v>
      </c>
      <c r="R202">
        <v>34</v>
      </c>
      <c r="S202">
        <v>35</v>
      </c>
      <c r="T202">
        <v>36</v>
      </c>
      <c r="U202">
        <v>38</v>
      </c>
      <c r="V202">
        <v>52</v>
      </c>
      <c r="W202">
        <v>0</v>
      </c>
      <c r="X202">
        <v>0</v>
      </c>
      <c r="Y202">
        <v>0</v>
      </c>
      <c r="Z202">
        <v>15</v>
      </c>
      <c r="AA202">
        <v>16</v>
      </c>
      <c r="AB202">
        <v>17</v>
      </c>
      <c r="AC202">
        <v>19</v>
      </c>
      <c r="AD202">
        <v>33</v>
      </c>
      <c r="AE202">
        <v>0</v>
      </c>
      <c r="AF202">
        <v>0</v>
      </c>
      <c r="AG202" t="s">
        <v>2172</v>
      </c>
    </row>
    <row r="203" spans="1:33" x14ac:dyDescent="0.25">
      <c r="A203" t="s">
        <v>1461</v>
      </c>
      <c r="B203" t="s">
        <v>216</v>
      </c>
      <c r="C203" t="s">
        <v>5</v>
      </c>
      <c r="D203">
        <v>1965</v>
      </c>
      <c r="E203" t="s">
        <v>21</v>
      </c>
      <c r="F203" t="s">
        <v>79</v>
      </c>
      <c r="G203">
        <v>1</v>
      </c>
      <c r="H203">
        <v>1</v>
      </c>
      <c r="I203">
        <v>1</v>
      </c>
      <c r="J203">
        <v>1</v>
      </c>
      <c r="K203">
        <v>1984</v>
      </c>
      <c r="L203">
        <v>19</v>
      </c>
      <c r="M203">
        <v>0</v>
      </c>
      <c r="N203">
        <v>1</v>
      </c>
      <c r="O203">
        <v>0</v>
      </c>
      <c r="Q203">
        <v>0</v>
      </c>
      <c r="R203">
        <v>27</v>
      </c>
      <c r="S203">
        <v>29</v>
      </c>
      <c r="T203">
        <v>34</v>
      </c>
      <c r="U203">
        <v>0</v>
      </c>
      <c r="V203">
        <v>41</v>
      </c>
      <c r="W203">
        <v>54</v>
      </c>
      <c r="X203">
        <v>0</v>
      </c>
      <c r="Y203">
        <v>0</v>
      </c>
      <c r="Z203">
        <v>8</v>
      </c>
      <c r="AA203">
        <v>10</v>
      </c>
      <c r="AB203">
        <v>15</v>
      </c>
      <c r="AC203">
        <v>0</v>
      </c>
      <c r="AD203">
        <v>22</v>
      </c>
      <c r="AE203">
        <v>35</v>
      </c>
      <c r="AF203">
        <v>0</v>
      </c>
      <c r="AG203" t="s">
        <v>2394</v>
      </c>
    </row>
    <row r="204" spans="1:33" x14ac:dyDescent="0.25">
      <c r="A204" t="s">
        <v>1178</v>
      </c>
      <c r="B204" t="s">
        <v>1179</v>
      </c>
      <c r="C204" t="s">
        <v>5</v>
      </c>
      <c r="D204">
        <v>1965</v>
      </c>
      <c r="E204" t="s">
        <v>21</v>
      </c>
      <c r="F204" t="s">
        <v>10</v>
      </c>
      <c r="G204">
        <v>0</v>
      </c>
      <c r="H204">
        <v>1</v>
      </c>
      <c r="I204">
        <v>1</v>
      </c>
      <c r="J204">
        <v>1</v>
      </c>
      <c r="K204">
        <v>1984</v>
      </c>
      <c r="L204">
        <v>19</v>
      </c>
      <c r="M204">
        <v>1</v>
      </c>
      <c r="N204">
        <v>0</v>
      </c>
      <c r="O204">
        <v>1</v>
      </c>
      <c r="Q204">
        <v>0</v>
      </c>
      <c r="R204">
        <v>26</v>
      </c>
      <c r="S204">
        <v>32</v>
      </c>
      <c r="T204">
        <v>41</v>
      </c>
      <c r="U204">
        <v>50</v>
      </c>
      <c r="V204">
        <v>51</v>
      </c>
      <c r="W204">
        <v>0</v>
      </c>
      <c r="X204">
        <v>0</v>
      </c>
      <c r="Y204">
        <v>0</v>
      </c>
      <c r="Z204">
        <v>7</v>
      </c>
      <c r="AA204">
        <v>13</v>
      </c>
      <c r="AB204">
        <v>22</v>
      </c>
      <c r="AC204">
        <v>31</v>
      </c>
      <c r="AD204">
        <v>32</v>
      </c>
      <c r="AE204">
        <v>0</v>
      </c>
      <c r="AF204">
        <v>0</v>
      </c>
      <c r="AG204" t="s">
        <v>2475</v>
      </c>
    </row>
    <row r="205" spans="1:33" x14ac:dyDescent="0.25">
      <c r="A205" t="s">
        <v>1570</v>
      </c>
      <c r="B205" t="s">
        <v>1571</v>
      </c>
      <c r="C205" t="s">
        <v>5</v>
      </c>
      <c r="D205">
        <v>1965</v>
      </c>
      <c r="E205" t="s">
        <v>21</v>
      </c>
      <c r="G205">
        <v>0</v>
      </c>
      <c r="H205">
        <v>1</v>
      </c>
      <c r="I205">
        <v>1</v>
      </c>
      <c r="J205">
        <v>1</v>
      </c>
      <c r="K205">
        <v>1984</v>
      </c>
      <c r="L205">
        <v>19</v>
      </c>
      <c r="M205">
        <v>1</v>
      </c>
      <c r="N205">
        <v>1</v>
      </c>
      <c r="O205">
        <v>1</v>
      </c>
      <c r="Q205">
        <v>0</v>
      </c>
      <c r="R205">
        <v>28</v>
      </c>
      <c r="S205">
        <v>30</v>
      </c>
      <c r="T205">
        <v>33</v>
      </c>
      <c r="U205">
        <v>37</v>
      </c>
      <c r="V205">
        <v>48</v>
      </c>
      <c r="W205">
        <v>0</v>
      </c>
      <c r="X205">
        <v>0</v>
      </c>
      <c r="Y205">
        <v>0</v>
      </c>
      <c r="Z205">
        <v>9</v>
      </c>
      <c r="AA205">
        <v>11</v>
      </c>
      <c r="AB205">
        <v>14</v>
      </c>
      <c r="AC205">
        <v>18</v>
      </c>
      <c r="AD205">
        <v>29</v>
      </c>
      <c r="AE205">
        <v>0</v>
      </c>
      <c r="AF205">
        <v>0</v>
      </c>
      <c r="AG205">
        <v>0</v>
      </c>
    </row>
    <row r="206" spans="1:33" x14ac:dyDescent="0.25">
      <c r="A206" t="s">
        <v>784</v>
      </c>
      <c r="B206" t="s">
        <v>785</v>
      </c>
      <c r="C206" t="s">
        <v>5</v>
      </c>
      <c r="D206">
        <v>1962</v>
      </c>
      <c r="E206" t="s">
        <v>21</v>
      </c>
      <c r="F206" t="s">
        <v>87</v>
      </c>
      <c r="G206">
        <v>0</v>
      </c>
      <c r="H206">
        <v>1</v>
      </c>
      <c r="I206">
        <v>1</v>
      </c>
      <c r="J206">
        <v>1</v>
      </c>
      <c r="K206">
        <v>1985</v>
      </c>
      <c r="L206">
        <v>23</v>
      </c>
      <c r="M206">
        <v>0</v>
      </c>
      <c r="N206">
        <v>1</v>
      </c>
      <c r="O206">
        <v>1</v>
      </c>
      <c r="Q206">
        <v>26</v>
      </c>
      <c r="R206">
        <v>0</v>
      </c>
      <c r="S206">
        <v>28</v>
      </c>
      <c r="T206">
        <v>30</v>
      </c>
      <c r="U206">
        <v>0</v>
      </c>
      <c r="V206">
        <v>48</v>
      </c>
      <c r="W206">
        <v>53</v>
      </c>
      <c r="X206">
        <v>0</v>
      </c>
      <c r="Y206">
        <v>3</v>
      </c>
      <c r="Z206">
        <v>0</v>
      </c>
      <c r="AA206">
        <v>5</v>
      </c>
      <c r="AB206">
        <v>7</v>
      </c>
      <c r="AC206">
        <v>0</v>
      </c>
      <c r="AD206">
        <v>25</v>
      </c>
      <c r="AE206">
        <v>30</v>
      </c>
      <c r="AF206">
        <v>0</v>
      </c>
      <c r="AG206" t="s">
        <v>2000</v>
      </c>
    </row>
    <row r="207" spans="1:33" x14ac:dyDescent="0.25">
      <c r="A207" t="s">
        <v>606</v>
      </c>
      <c r="B207" t="s">
        <v>607</v>
      </c>
      <c r="C207" t="s">
        <v>5</v>
      </c>
      <c r="D207">
        <v>1962</v>
      </c>
      <c r="E207" t="s">
        <v>21</v>
      </c>
      <c r="F207" t="s">
        <v>143</v>
      </c>
      <c r="G207">
        <v>0</v>
      </c>
      <c r="H207">
        <v>1</v>
      </c>
      <c r="I207">
        <v>1</v>
      </c>
      <c r="J207">
        <v>1</v>
      </c>
      <c r="K207">
        <v>1985</v>
      </c>
      <c r="L207">
        <v>23</v>
      </c>
      <c r="M207">
        <v>0</v>
      </c>
      <c r="N207">
        <v>0</v>
      </c>
      <c r="O207">
        <v>0</v>
      </c>
      <c r="Q207">
        <v>0</v>
      </c>
      <c r="R207">
        <v>26</v>
      </c>
      <c r="S207">
        <v>31</v>
      </c>
      <c r="T207">
        <v>0</v>
      </c>
      <c r="U207">
        <v>37</v>
      </c>
      <c r="V207">
        <v>53</v>
      </c>
      <c r="W207">
        <v>54</v>
      </c>
      <c r="X207">
        <v>0</v>
      </c>
      <c r="Y207">
        <v>0</v>
      </c>
      <c r="Z207">
        <v>3</v>
      </c>
      <c r="AA207">
        <v>8</v>
      </c>
      <c r="AB207">
        <v>0</v>
      </c>
      <c r="AC207">
        <v>14</v>
      </c>
      <c r="AD207">
        <v>30</v>
      </c>
      <c r="AE207">
        <v>31</v>
      </c>
      <c r="AF207">
        <v>0</v>
      </c>
      <c r="AG207">
        <v>0</v>
      </c>
    </row>
    <row r="208" spans="1:33" x14ac:dyDescent="0.25">
      <c r="A208" t="s">
        <v>1884</v>
      </c>
      <c r="B208" t="s">
        <v>1885</v>
      </c>
      <c r="C208" t="s">
        <v>5</v>
      </c>
      <c r="D208">
        <v>1962</v>
      </c>
      <c r="E208" t="s">
        <v>21</v>
      </c>
      <c r="F208" t="s">
        <v>79</v>
      </c>
      <c r="G208">
        <v>0</v>
      </c>
      <c r="H208">
        <v>1</v>
      </c>
      <c r="I208">
        <v>1</v>
      </c>
      <c r="J208">
        <v>0</v>
      </c>
      <c r="K208">
        <v>1985</v>
      </c>
      <c r="L208">
        <v>23</v>
      </c>
      <c r="M208">
        <v>1</v>
      </c>
      <c r="N208">
        <v>1</v>
      </c>
      <c r="O208">
        <v>0</v>
      </c>
      <c r="Q208">
        <v>0</v>
      </c>
      <c r="R208">
        <v>27</v>
      </c>
      <c r="S208">
        <v>33</v>
      </c>
      <c r="T208">
        <v>38</v>
      </c>
      <c r="U208">
        <v>40</v>
      </c>
      <c r="V208">
        <v>51</v>
      </c>
      <c r="W208">
        <v>0</v>
      </c>
      <c r="X208">
        <v>0</v>
      </c>
      <c r="Y208">
        <v>0</v>
      </c>
      <c r="Z208">
        <v>4</v>
      </c>
      <c r="AA208">
        <v>10</v>
      </c>
      <c r="AB208">
        <v>15</v>
      </c>
      <c r="AC208">
        <v>17</v>
      </c>
      <c r="AD208">
        <v>28</v>
      </c>
      <c r="AE208">
        <v>0</v>
      </c>
      <c r="AF208">
        <v>0</v>
      </c>
      <c r="AG208" t="s">
        <v>2516</v>
      </c>
    </row>
    <row r="209" spans="1:33" x14ac:dyDescent="0.25">
      <c r="A209" t="s">
        <v>1269</v>
      </c>
      <c r="B209" t="s">
        <v>1270</v>
      </c>
      <c r="C209" t="s">
        <v>5</v>
      </c>
      <c r="D209">
        <v>1963</v>
      </c>
      <c r="E209" t="s">
        <v>21</v>
      </c>
      <c r="F209" t="s">
        <v>38</v>
      </c>
      <c r="G209">
        <v>0</v>
      </c>
      <c r="H209">
        <v>1</v>
      </c>
      <c r="I209">
        <v>1</v>
      </c>
      <c r="J209">
        <v>1</v>
      </c>
      <c r="K209">
        <v>1985</v>
      </c>
      <c r="L209">
        <v>22</v>
      </c>
      <c r="M209">
        <v>0</v>
      </c>
      <c r="N209">
        <v>1</v>
      </c>
      <c r="O209">
        <v>0</v>
      </c>
      <c r="Q209">
        <v>0</v>
      </c>
      <c r="R209">
        <v>24</v>
      </c>
      <c r="S209">
        <v>27</v>
      </c>
      <c r="T209">
        <v>30</v>
      </c>
      <c r="U209">
        <v>34</v>
      </c>
      <c r="V209">
        <v>38</v>
      </c>
      <c r="W209">
        <v>0</v>
      </c>
      <c r="X209">
        <v>0</v>
      </c>
      <c r="Y209">
        <v>0</v>
      </c>
      <c r="Z209">
        <v>2</v>
      </c>
      <c r="AA209">
        <v>5</v>
      </c>
      <c r="AB209">
        <v>8</v>
      </c>
      <c r="AC209">
        <v>12</v>
      </c>
      <c r="AD209">
        <v>16</v>
      </c>
      <c r="AE209">
        <v>0</v>
      </c>
      <c r="AF209">
        <v>0</v>
      </c>
      <c r="AG209">
        <v>0</v>
      </c>
    </row>
    <row r="210" spans="1:33" x14ac:dyDescent="0.25">
      <c r="A210" t="s">
        <v>1047</v>
      </c>
      <c r="B210" t="s">
        <v>1048</v>
      </c>
      <c r="C210" t="s">
        <v>5</v>
      </c>
      <c r="D210">
        <v>1963</v>
      </c>
      <c r="E210" t="s">
        <v>21</v>
      </c>
      <c r="F210" t="s">
        <v>238</v>
      </c>
      <c r="G210">
        <v>0</v>
      </c>
      <c r="H210">
        <v>0</v>
      </c>
      <c r="I210">
        <v>1</v>
      </c>
      <c r="J210">
        <v>0</v>
      </c>
      <c r="K210">
        <v>1985</v>
      </c>
      <c r="L210">
        <v>22</v>
      </c>
      <c r="M210">
        <v>0</v>
      </c>
      <c r="N210">
        <v>1</v>
      </c>
      <c r="O210">
        <v>0</v>
      </c>
      <c r="Q210">
        <v>0</v>
      </c>
      <c r="R210">
        <v>25</v>
      </c>
      <c r="S210">
        <v>32</v>
      </c>
      <c r="T210">
        <v>35</v>
      </c>
      <c r="U210">
        <v>0</v>
      </c>
      <c r="V210">
        <v>46</v>
      </c>
      <c r="W210">
        <v>49</v>
      </c>
      <c r="X210">
        <v>0</v>
      </c>
      <c r="Y210">
        <v>0</v>
      </c>
      <c r="Z210">
        <v>3</v>
      </c>
      <c r="AA210">
        <v>10</v>
      </c>
      <c r="AB210">
        <v>13</v>
      </c>
      <c r="AC210">
        <v>0</v>
      </c>
      <c r="AD210">
        <v>24</v>
      </c>
      <c r="AE210">
        <v>27</v>
      </c>
      <c r="AF210">
        <v>0</v>
      </c>
      <c r="AG210" t="s">
        <v>2055</v>
      </c>
    </row>
    <row r="211" spans="1:33" x14ac:dyDescent="0.25">
      <c r="A211" t="s">
        <v>1319</v>
      </c>
      <c r="B211" t="s">
        <v>1320</v>
      </c>
      <c r="C211" t="s">
        <v>5</v>
      </c>
      <c r="D211">
        <v>1963</v>
      </c>
      <c r="E211" t="s">
        <v>21</v>
      </c>
      <c r="F211" t="s">
        <v>120</v>
      </c>
      <c r="G211">
        <v>1</v>
      </c>
      <c r="H211">
        <v>1</v>
      </c>
      <c r="I211">
        <v>1</v>
      </c>
      <c r="J211">
        <v>0</v>
      </c>
      <c r="K211">
        <v>1985</v>
      </c>
      <c r="L211">
        <v>22</v>
      </c>
      <c r="M211">
        <v>0</v>
      </c>
      <c r="N211">
        <v>1</v>
      </c>
      <c r="O211">
        <v>0</v>
      </c>
      <c r="Q211">
        <v>0</v>
      </c>
      <c r="R211">
        <v>0</v>
      </c>
      <c r="S211">
        <v>28</v>
      </c>
      <c r="T211">
        <v>33</v>
      </c>
      <c r="U211">
        <v>35</v>
      </c>
      <c r="V211">
        <v>46</v>
      </c>
      <c r="W211">
        <v>53</v>
      </c>
      <c r="X211">
        <v>0</v>
      </c>
      <c r="Y211">
        <v>0</v>
      </c>
      <c r="Z211">
        <v>0</v>
      </c>
      <c r="AA211">
        <v>6</v>
      </c>
      <c r="AB211">
        <v>11</v>
      </c>
      <c r="AC211">
        <v>13</v>
      </c>
      <c r="AD211">
        <v>24</v>
      </c>
      <c r="AE211">
        <v>31</v>
      </c>
      <c r="AF211">
        <v>0</v>
      </c>
      <c r="AG211" t="s">
        <v>1983</v>
      </c>
    </row>
    <row r="212" spans="1:33" x14ac:dyDescent="0.25">
      <c r="A212" t="s">
        <v>1550</v>
      </c>
      <c r="B212" t="s">
        <v>1551</v>
      </c>
      <c r="C212" t="s">
        <v>5</v>
      </c>
      <c r="D212">
        <v>1964</v>
      </c>
      <c r="E212" t="s">
        <v>21</v>
      </c>
      <c r="F212" t="s">
        <v>84</v>
      </c>
      <c r="G212">
        <v>0</v>
      </c>
      <c r="H212">
        <v>1</v>
      </c>
      <c r="I212">
        <v>1</v>
      </c>
      <c r="J212">
        <v>1</v>
      </c>
      <c r="K212">
        <v>1985</v>
      </c>
      <c r="L212">
        <v>21</v>
      </c>
      <c r="M212">
        <v>1</v>
      </c>
      <c r="N212">
        <v>1</v>
      </c>
      <c r="O212">
        <v>1</v>
      </c>
      <c r="Q212">
        <v>0</v>
      </c>
      <c r="R212">
        <v>21</v>
      </c>
      <c r="S212">
        <v>33</v>
      </c>
      <c r="T212">
        <v>37</v>
      </c>
      <c r="U212">
        <v>42</v>
      </c>
      <c r="V212">
        <v>51</v>
      </c>
      <c r="W212">
        <v>0</v>
      </c>
      <c r="X212">
        <v>0</v>
      </c>
      <c r="Y212">
        <v>0</v>
      </c>
      <c r="Z212">
        <v>0</v>
      </c>
      <c r="AA212">
        <v>12</v>
      </c>
      <c r="AB212">
        <v>16</v>
      </c>
      <c r="AC212">
        <v>21</v>
      </c>
      <c r="AD212">
        <v>30</v>
      </c>
      <c r="AE212">
        <v>0</v>
      </c>
      <c r="AF212">
        <v>0</v>
      </c>
      <c r="AG212" t="s">
        <v>2521</v>
      </c>
    </row>
    <row r="213" spans="1:33" x14ac:dyDescent="0.25">
      <c r="A213" t="s">
        <v>656</v>
      </c>
      <c r="B213" t="s">
        <v>657</v>
      </c>
      <c r="C213" t="s">
        <v>5</v>
      </c>
      <c r="D213">
        <v>1964</v>
      </c>
      <c r="E213" t="s">
        <v>21</v>
      </c>
      <c r="F213" t="s">
        <v>38</v>
      </c>
      <c r="G213">
        <v>0</v>
      </c>
      <c r="H213">
        <v>1</v>
      </c>
      <c r="I213">
        <v>1</v>
      </c>
      <c r="J213">
        <v>1</v>
      </c>
      <c r="K213">
        <v>1985</v>
      </c>
      <c r="L213">
        <v>21</v>
      </c>
      <c r="M213">
        <v>0</v>
      </c>
      <c r="N213">
        <v>1</v>
      </c>
      <c r="O213">
        <v>0</v>
      </c>
      <c r="Q213">
        <v>0</v>
      </c>
      <c r="R213">
        <v>0</v>
      </c>
      <c r="S213">
        <v>22</v>
      </c>
      <c r="T213">
        <v>30</v>
      </c>
      <c r="U213">
        <v>43</v>
      </c>
      <c r="V213">
        <v>49</v>
      </c>
      <c r="W213">
        <v>55</v>
      </c>
      <c r="X213">
        <v>0</v>
      </c>
      <c r="Y213">
        <v>0</v>
      </c>
      <c r="Z213">
        <v>0</v>
      </c>
      <c r="AA213">
        <v>1</v>
      </c>
      <c r="AB213">
        <v>9</v>
      </c>
      <c r="AC213">
        <v>22</v>
      </c>
      <c r="AD213">
        <v>28</v>
      </c>
      <c r="AE213">
        <v>34</v>
      </c>
      <c r="AF213">
        <v>0</v>
      </c>
      <c r="AG213" t="s">
        <v>2116</v>
      </c>
    </row>
    <row r="214" spans="1:33" x14ac:dyDescent="0.25">
      <c r="A214" t="s">
        <v>717</v>
      </c>
      <c r="B214" t="s">
        <v>718</v>
      </c>
      <c r="C214" t="s">
        <v>5</v>
      </c>
      <c r="D214">
        <v>1964</v>
      </c>
      <c r="E214" t="s">
        <v>21</v>
      </c>
      <c r="F214" t="s">
        <v>64</v>
      </c>
      <c r="G214">
        <v>0</v>
      </c>
      <c r="H214">
        <v>1</v>
      </c>
      <c r="I214">
        <v>1</v>
      </c>
      <c r="J214">
        <v>1</v>
      </c>
      <c r="K214">
        <v>1985</v>
      </c>
      <c r="L214">
        <v>21</v>
      </c>
      <c r="M214">
        <v>0</v>
      </c>
      <c r="N214">
        <v>1</v>
      </c>
      <c r="O214">
        <v>0</v>
      </c>
      <c r="Q214">
        <v>0</v>
      </c>
      <c r="R214">
        <v>0</v>
      </c>
      <c r="S214">
        <v>32</v>
      </c>
      <c r="T214">
        <v>37</v>
      </c>
      <c r="U214">
        <v>39</v>
      </c>
      <c r="V214">
        <v>45</v>
      </c>
      <c r="W214">
        <v>52</v>
      </c>
      <c r="X214">
        <v>0</v>
      </c>
      <c r="Y214">
        <v>0</v>
      </c>
      <c r="Z214">
        <v>0</v>
      </c>
      <c r="AA214">
        <v>11</v>
      </c>
      <c r="AB214">
        <v>16</v>
      </c>
      <c r="AC214">
        <v>18</v>
      </c>
      <c r="AD214">
        <v>24</v>
      </c>
      <c r="AE214">
        <v>31</v>
      </c>
      <c r="AF214">
        <v>0</v>
      </c>
      <c r="AG214">
        <v>0</v>
      </c>
    </row>
    <row r="215" spans="1:33" x14ac:dyDescent="0.25">
      <c r="A215" t="s">
        <v>1855</v>
      </c>
      <c r="B215" t="s">
        <v>1856</v>
      </c>
      <c r="C215" t="s">
        <v>5</v>
      </c>
      <c r="D215">
        <v>1965</v>
      </c>
      <c r="E215" t="s">
        <v>21</v>
      </c>
      <c r="F215" t="s">
        <v>115</v>
      </c>
      <c r="G215">
        <v>0</v>
      </c>
      <c r="H215">
        <v>1</v>
      </c>
      <c r="I215">
        <v>1</v>
      </c>
      <c r="J215">
        <v>0</v>
      </c>
      <c r="K215">
        <v>1985</v>
      </c>
      <c r="L215">
        <v>20</v>
      </c>
      <c r="M215">
        <v>0</v>
      </c>
      <c r="N215">
        <v>1</v>
      </c>
      <c r="O215">
        <v>0</v>
      </c>
      <c r="Q215">
        <v>0</v>
      </c>
      <c r="R215">
        <v>27</v>
      </c>
      <c r="S215">
        <v>33</v>
      </c>
      <c r="T215">
        <v>36</v>
      </c>
      <c r="U215">
        <v>39</v>
      </c>
      <c r="V215">
        <v>47</v>
      </c>
      <c r="W215">
        <v>0</v>
      </c>
      <c r="X215">
        <v>0</v>
      </c>
      <c r="Y215">
        <v>0</v>
      </c>
      <c r="Z215">
        <v>7</v>
      </c>
      <c r="AA215">
        <v>13</v>
      </c>
      <c r="AB215">
        <v>16</v>
      </c>
      <c r="AC215">
        <v>19</v>
      </c>
      <c r="AD215">
        <v>27</v>
      </c>
      <c r="AE215">
        <v>0</v>
      </c>
      <c r="AF215">
        <v>0</v>
      </c>
      <c r="AG215" t="s">
        <v>1954</v>
      </c>
    </row>
    <row r="216" spans="1:33" x14ac:dyDescent="0.25">
      <c r="A216" t="s">
        <v>273</v>
      </c>
      <c r="B216" t="s">
        <v>274</v>
      </c>
      <c r="C216" t="s">
        <v>5</v>
      </c>
      <c r="D216">
        <v>1967</v>
      </c>
      <c r="E216" t="s">
        <v>21</v>
      </c>
      <c r="F216" t="s">
        <v>238</v>
      </c>
      <c r="G216">
        <v>0</v>
      </c>
      <c r="H216">
        <v>1</v>
      </c>
      <c r="I216">
        <v>1</v>
      </c>
      <c r="J216">
        <v>1</v>
      </c>
      <c r="K216">
        <v>1985</v>
      </c>
      <c r="L216">
        <v>18</v>
      </c>
      <c r="M216">
        <v>0</v>
      </c>
      <c r="N216">
        <v>0</v>
      </c>
      <c r="O216">
        <v>0</v>
      </c>
      <c r="Q216">
        <v>0</v>
      </c>
      <c r="R216">
        <v>25</v>
      </c>
      <c r="S216">
        <v>32</v>
      </c>
      <c r="T216">
        <v>35</v>
      </c>
      <c r="U216">
        <v>40</v>
      </c>
      <c r="V216">
        <v>50</v>
      </c>
      <c r="W216">
        <v>0</v>
      </c>
      <c r="X216">
        <v>0</v>
      </c>
      <c r="Y216">
        <v>0</v>
      </c>
      <c r="Z216">
        <v>7</v>
      </c>
      <c r="AA216">
        <v>14</v>
      </c>
      <c r="AB216">
        <v>17</v>
      </c>
      <c r="AC216">
        <v>22</v>
      </c>
      <c r="AD216">
        <v>32</v>
      </c>
      <c r="AE216">
        <v>0</v>
      </c>
      <c r="AF216">
        <v>0</v>
      </c>
      <c r="AG216">
        <v>0</v>
      </c>
    </row>
    <row r="217" spans="1:33" x14ac:dyDescent="0.25">
      <c r="A217" t="s">
        <v>1699</v>
      </c>
      <c r="B217" t="s">
        <v>1700</v>
      </c>
      <c r="C217" t="s">
        <v>5</v>
      </c>
      <c r="D217">
        <v>1967</v>
      </c>
      <c r="E217" t="s">
        <v>21</v>
      </c>
      <c r="F217" t="s">
        <v>286</v>
      </c>
      <c r="G217">
        <v>0</v>
      </c>
      <c r="H217">
        <v>1</v>
      </c>
      <c r="I217">
        <v>1</v>
      </c>
      <c r="J217">
        <v>1</v>
      </c>
      <c r="K217">
        <v>1985</v>
      </c>
      <c r="L217">
        <v>18</v>
      </c>
      <c r="M217">
        <v>1</v>
      </c>
      <c r="N217">
        <v>1</v>
      </c>
      <c r="O217">
        <v>1</v>
      </c>
      <c r="Q217">
        <v>0</v>
      </c>
      <c r="R217">
        <v>23</v>
      </c>
      <c r="S217">
        <v>34</v>
      </c>
      <c r="T217">
        <v>36</v>
      </c>
      <c r="U217">
        <v>41</v>
      </c>
      <c r="V217">
        <v>48</v>
      </c>
      <c r="W217">
        <v>0</v>
      </c>
      <c r="X217">
        <v>0</v>
      </c>
      <c r="Y217">
        <v>0</v>
      </c>
      <c r="Z217">
        <v>5</v>
      </c>
      <c r="AA217">
        <v>16</v>
      </c>
      <c r="AB217">
        <v>18</v>
      </c>
      <c r="AC217">
        <v>23</v>
      </c>
      <c r="AD217">
        <v>30</v>
      </c>
      <c r="AE217">
        <v>0</v>
      </c>
      <c r="AF217">
        <v>0</v>
      </c>
      <c r="AG217" t="s">
        <v>2120</v>
      </c>
    </row>
    <row r="218" spans="1:33" x14ac:dyDescent="0.25">
      <c r="A218" t="s">
        <v>498</v>
      </c>
      <c r="B218" t="s">
        <v>499</v>
      </c>
      <c r="C218" t="s">
        <v>5</v>
      </c>
      <c r="D218">
        <v>1964</v>
      </c>
      <c r="E218" t="s">
        <v>21</v>
      </c>
      <c r="F218" t="s">
        <v>115</v>
      </c>
      <c r="G218">
        <v>0</v>
      </c>
      <c r="H218">
        <v>1</v>
      </c>
      <c r="I218">
        <v>1</v>
      </c>
      <c r="J218">
        <v>0</v>
      </c>
      <c r="K218">
        <v>1986</v>
      </c>
      <c r="L218">
        <v>22</v>
      </c>
      <c r="M218">
        <v>0</v>
      </c>
      <c r="N218">
        <v>1</v>
      </c>
      <c r="O218">
        <v>0</v>
      </c>
      <c r="Q218">
        <v>25</v>
      </c>
      <c r="R218">
        <v>30</v>
      </c>
      <c r="S218">
        <v>0</v>
      </c>
      <c r="T218">
        <v>0</v>
      </c>
      <c r="U218">
        <v>47</v>
      </c>
      <c r="V218">
        <v>49</v>
      </c>
      <c r="W218">
        <v>54</v>
      </c>
      <c r="X218">
        <v>0</v>
      </c>
      <c r="Y218">
        <v>3</v>
      </c>
      <c r="Z218">
        <v>8</v>
      </c>
      <c r="AA218">
        <v>0</v>
      </c>
      <c r="AB218">
        <v>0</v>
      </c>
      <c r="AC218">
        <v>25</v>
      </c>
      <c r="AD218">
        <v>27</v>
      </c>
      <c r="AE218">
        <v>32</v>
      </c>
      <c r="AF218">
        <v>0</v>
      </c>
      <c r="AG218" t="s">
        <v>1952</v>
      </c>
    </row>
    <row r="219" spans="1:33" x14ac:dyDescent="0.25">
      <c r="A219" t="s">
        <v>82</v>
      </c>
      <c r="B219" t="s">
        <v>83</v>
      </c>
      <c r="C219" t="s">
        <v>5</v>
      </c>
      <c r="D219">
        <v>1965</v>
      </c>
      <c r="E219" t="s">
        <v>21</v>
      </c>
      <c r="F219" t="s">
        <v>84</v>
      </c>
      <c r="G219">
        <v>1</v>
      </c>
      <c r="H219">
        <v>1</v>
      </c>
      <c r="I219">
        <v>1</v>
      </c>
      <c r="J219">
        <v>1</v>
      </c>
      <c r="K219">
        <v>1986</v>
      </c>
      <c r="L219">
        <v>21</v>
      </c>
      <c r="M219">
        <v>0</v>
      </c>
      <c r="N219">
        <v>0</v>
      </c>
      <c r="O219">
        <v>0</v>
      </c>
      <c r="Q219">
        <v>0</v>
      </c>
      <c r="R219">
        <v>26</v>
      </c>
      <c r="S219">
        <v>32</v>
      </c>
      <c r="T219">
        <v>34</v>
      </c>
      <c r="U219">
        <v>44</v>
      </c>
      <c r="V219">
        <v>54</v>
      </c>
      <c r="W219">
        <v>0</v>
      </c>
      <c r="X219">
        <v>0</v>
      </c>
      <c r="Y219">
        <v>0</v>
      </c>
      <c r="Z219">
        <v>5</v>
      </c>
      <c r="AA219">
        <v>11</v>
      </c>
      <c r="AB219">
        <v>13</v>
      </c>
      <c r="AC219">
        <v>23</v>
      </c>
      <c r="AD219">
        <v>33</v>
      </c>
      <c r="AE219">
        <v>0</v>
      </c>
      <c r="AF219">
        <v>0</v>
      </c>
      <c r="AG219" t="s">
        <v>2282</v>
      </c>
    </row>
    <row r="220" spans="1:33" x14ac:dyDescent="0.25">
      <c r="A220" t="s">
        <v>1380</v>
      </c>
      <c r="B220" t="s">
        <v>1381</v>
      </c>
      <c r="C220" t="s">
        <v>5</v>
      </c>
      <c r="D220">
        <v>1967</v>
      </c>
      <c r="E220" t="s">
        <v>21</v>
      </c>
      <c r="F220" t="s">
        <v>120</v>
      </c>
      <c r="G220">
        <v>0</v>
      </c>
      <c r="H220">
        <v>0</v>
      </c>
      <c r="I220">
        <v>1</v>
      </c>
      <c r="J220">
        <v>0</v>
      </c>
      <c r="K220">
        <v>1986</v>
      </c>
      <c r="L220">
        <v>19</v>
      </c>
      <c r="M220">
        <v>1</v>
      </c>
      <c r="N220">
        <v>1</v>
      </c>
      <c r="O220">
        <v>1</v>
      </c>
      <c r="Q220">
        <v>0</v>
      </c>
      <c r="R220">
        <v>27</v>
      </c>
      <c r="S220">
        <v>36</v>
      </c>
      <c r="T220">
        <v>39</v>
      </c>
      <c r="U220">
        <v>45</v>
      </c>
      <c r="V220">
        <v>50</v>
      </c>
      <c r="W220">
        <v>0</v>
      </c>
      <c r="X220">
        <v>0</v>
      </c>
      <c r="Y220">
        <v>0</v>
      </c>
      <c r="Z220">
        <v>8</v>
      </c>
      <c r="AA220">
        <v>17</v>
      </c>
      <c r="AB220">
        <v>20</v>
      </c>
      <c r="AC220">
        <v>26</v>
      </c>
      <c r="AD220">
        <v>31</v>
      </c>
      <c r="AE220">
        <v>0</v>
      </c>
      <c r="AF220">
        <v>0</v>
      </c>
      <c r="AG220" t="s">
        <v>2410</v>
      </c>
    </row>
    <row r="221" spans="1:33" x14ac:dyDescent="0.25">
      <c r="A221" t="s">
        <v>813</v>
      </c>
      <c r="B221" t="s">
        <v>814</v>
      </c>
      <c r="C221" t="s">
        <v>5</v>
      </c>
      <c r="D221">
        <v>1967</v>
      </c>
      <c r="E221" t="s">
        <v>21</v>
      </c>
      <c r="F221" t="s">
        <v>22</v>
      </c>
      <c r="G221">
        <v>0</v>
      </c>
      <c r="H221">
        <v>1</v>
      </c>
      <c r="I221">
        <v>1</v>
      </c>
      <c r="J221">
        <v>0</v>
      </c>
      <c r="K221">
        <v>1986</v>
      </c>
      <c r="L221">
        <v>19</v>
      </c>
      <c r="M221">
        <v>0</v>
      </c>
      <c r="N221">
        <v>1</v>
      </c>
      <c r="O221">
        <v>0</v>
      </c>
      <c r="Q221">
        <v>25</v>
      </c>
      <c r="R221">
        <v>27</v>
      </c>
      <c r="S221">
        <v>32</v>
      </c>
      <c r="T221">
        <v>0</v>
      </c>
      <c r="U221">
        <v>42</v>
      </c>
      <c r="V221">
        <v>45</v>
      </c>
      <c r="W221">
        <v>0</v>
      </c>
      <c r="X221">
        <v>0</v>
      </c>
      <c r="Y221">
        <v>6</v>
      </c>
      <c r="Z221">
        <v>8</v>
      </c>
      <c r="AA221">
        <v>13</v>
      </c>
      <c r="AB221">
        <v>0</v>
      </c>
      <c r="AC221">
        <v>23</v>
      </c>
      <c r="AD221">
        <v>26</v>
      </c>
      <c r="AE221">
        <v>0</v>
      </c>
      <c r="AF221">
        <v>0</v>
      </c>
      <c r="AG221">
        <v>0</v>
      </c>
    </row>
    <row r="222" spans="1:33" x14ac:dyDescent="0.25">
      <c r="A222" t="s">
        <v>1641</v>
      </c>
      <c r="B222" t="s">
        <v>1642</v>
      </c>
      <c r="C222" t="s">
        <v>5</v>
      </c>
      <c r="D222">
        <v>1968</v>
      </c>
      <c r="E222" t="s">
        <v>21</v>
      </c>
      <c r="F222" t="s">
        <v>22</v>
      </c>
      <c r="G222">
        <v>0</v>
      </c>
      <c r="H222">
        <v>1</v>
      </c>
      <c r="I222">
        <v>1</v>
      </c>
      <c r="J222">
        <v>0</v>
      </c>
      <c r="K222">
        <v>1986</v>
      </c>
      <c r="L222">
        <v>18</v>
      </c>
      <c r="M222">
        <v>1</v>
      </c>
      <c r="N222">
        <v>0</v>
      </c>
      <c r="O222">
        <v>1</v>
      </c>
      <c r="Q222">
        <v>0</v>
      </c>
      <c r="R222">
        <v>28</v>
      </c>
      <c r="S222">
        <v>32</v>
      </c>
      <c r="T222">
        <v>37</v>
      </c>
      <c r="U222">
        <v>43</v>
      </c>
      <c r="V222">
        <v>52</v>
      </c>
      <c r="W222">
        <v>0</v>
      </c>
      <c r="X222">
        <v>0</v>
      </c>
      <c r="Y222">
        <v>0</v>
      </c>
      <c r="Z222">
        <v>10</v>
      </c>
      <c r="AA222">
        <v>14</v>
      </c>
      <c r="AB222">
        <v>19</v>
      </c>
      <c r="AC222">
        <v>25</v>
      </c>
      <c r="AD222">
        <v>34</v>
      </c>
      <c r="AE222">
        <v>0</v>
      </c>
      <c r="AF222">
        <v>0</v>
      </c>
      <c r="AG222" t="s">
        <v>2268</v>
      </c>
    </row>
    <row r="223" spans="1:33" x14ac:dyDescent="0.25">
      <c r="A223" t="s">
        <v>835</v>
      </c>
      <c r="B223" t="s">
        <v>836</v>
      </c>
      <c r="C223" t="s">
        <v>5</v>
      </c>
      <c r="D223">
        <v>1969</v>
      </c>
      <c r="E223" t="s">
        <v>21</v>
      </c>
      <c r="F223" t="s">
        <v>10</v>
      </c>
      <c r="G223">
        <v>0</v>
      </c>
      <c r="H223">
        <v>1</v>
      </c>
      <c r="I223">
        <v>1</v>
      </c>
      <c r="J223">
        <v>1</v>
      </c>
      <c r="K223">
        <v>1986</v>
      </c>
      <c r="L223">
        <v>17</v>
      </c>
      <c r="M223">
        <v>0</v>
      </c>
      <c r="N223">
        <v>0</v>
      </c>
      <c r="O223">
        <v>0</v>
      </c>
      <c r="Q223">
        <v>0</v>
      </c>
      <c r="R223">
        <v>27</v>
      </c>
      <c r="S223">
        <v>30</v>
      </c>
      <c r="T223">
        <v>33</v>
      </c>
      <c r="U223">
        <v>0</v>
      </c>
      <c r="V223">
        <v>45</v>
      </c>
      <c r="W223">
        <v>49</v>
      </c>
      <c r="X223">
        <v>0</v>
      </c>
      <c r="Y223">
        <v>0</v>
      </c>
      <c r="Z223">
        <v>10</v>
      </c>
      <c r="AA223">
        <v>13</v>
      </c>
      <c r="AB223">
        <v>16</v>
      </c>
      <c r="AC223">
        <v>0</v>
      </c>
      <c r="AD223">
        <v>28</v>
      </c>
      <c r="AE223">
        <v>32</v>
      </c>
      <c r="AF223">
        <v>0</v>
      </c>
      <c r="AG223" t="s">
        <v>2055</v>
      </c>
    </row>
    <row r="224" spans="1:33" x14ac:dyDescent="0.25">
      <c r="A224" t="s">
        <v>1331</v>
      </c>
      <c r="B224" t="s">
        <v>1332</v>
      </c>
      <c r="C224" t="s">
        <v>5</v>
      </c>
      <c r="D224">
        <v>1962</v>
      </c>
      <c r="E224" t="s">
        <v>21</v>
      </c>
      <c r="F224" t="s">
        <v>220</v>
      </c>
      <c r="G224">
        <v>0</v>
      </c>
      <c r="H224">
        <v>1</v>
      </c>
      <c r="I224">
        <v>1</v>
      </c>
      <c r="J224">
        <v>1</v>
      </c>
      <c r="K224">
        <v>1987</v>
      </c>
      <c r="L224">
        <v>25</v>
      </c>
      <c r="M224">
        <v>0</v>
      </c>
      <c r="N224">
        <v>0</v>
      </c>
      <c r="O224">
        <v>1</v>
      </c>
      <c r="Q224">
        <v>0</v>
      </c>
      <c r="R224">
        <v>0</v>
      </c>
      <c r="S224">
        <v>30</v>
      </c>
      <c r="T224">
        <v>32</v>
      </c>
      <c r="U224">
        <v>42</v>
      </c>
      <c r="V224">
        <v>42</v>
      </c>
      <c r="W224">
        <v>55</v>
      </c>
      <c r="X224">
        <v>0</v>
      </c>
      <c r="Y224">
        <v>0</v>
      </c>
      <c r="Z224">
        <v>0</v>
      </c>
      <c r="AA224">
        <v>5</v>
      </c>
      <c r="AB224">
        <v>7</v>
      </c>
      <c r="AC224">
        <v>17</v>
      </c>
      <c r="AD224">
        <v>17</v>
      </c>
      <c r="AE224">
        <v>30</v>
      </c>
      <c r="AF224">
        <v>0</v>
      </c>
      <c r="AG224" t="s">
        <v>1970</v>
      </c>
    </row>
    <row r="225" spans="1:33" x14ac:dyDescent="0.25">
      <c r="A225" t="s">
        <v>476</v>
      </c>
      <c r="B225" t="s">
        <v>477</v>
      </c>
      <c r="C225" t="s">
        <v>5</v>
      </c>
      <c r="D225">
        <v>1963</v>
      </c>
      <c r="E225" t="s">
        <v>21</v>
      </c>
      <c r="F225" t="s">
        <v>32</v>
      </c>
      <c r="G225">
        <v>1</v>
      </c>
      <c r="H225">
        <v>1</v>
      </c>
      <c r="I225">
        <v>1</v>
      </c>
      <c r="J225">
        <v>1</v>
      </c>
      <c r="K225">
        <v>1987</v>
      </c>
      <c r="L225">
        <v>24</v>
      </c>
      <c r="M225">
        <v>0</v>
      </c>
      <c r="N225">
        <v>1</v>
      </c>
      <c r="O225">
        <v>0</v>
      </c>
      <c r="Q225">
        <v>0</v>
      </c>
      <c r="R225">
        <v>0</v>
      </c>
      <c r="S225">
        <v>29</v>
      </c>
      <c r="T225">
        <v>32</v>
      </c>
      <c r="U225">
        <v>47</v>
      </c>
      <c r="V225">
        <v>48</v>
      </c>
      <c r="W225">
        <v>54</v>
      </c>
      <c r="X225">
        <v>0</v>
      </c>
      <c r="Y225">
        <v>0</v>
      </c>
      <c r="Z225">
        <v>0</v>
      </c>
      <c r="AA225">
        <v>5</v>
      </c>
      <c r="AB225">
        <v>8</v>
      </c>
      <c r="AC225">
        <v>23</v>
      </c>
      <c r="AD225">
        <v>24</v>
      </c>
      <c r="AE225">
        <v>30</v>
      </c>
      <c r="AF225">
        <v>0</v>
      </c>
      <c r="AG225" t="s">
        <v>1987</v>
      </c>
    </row>
    <row r="226" spans="1:33" x14ac:dyDescent="0.25">
      <c r="A226" t="s">
        <v>1546</v>
      </c>
      <c r="B226" t="s">
        <v>1547</v>
      </c>
      <c r="C226" t="s">
        <v>5</v>
      </c>
      <c r="D226">
        <v>1965</v>
      </c>
      <c r="E226" t="s">
        <v>21</v>
      </c>
      <c r="F226" t="s">
        <v>220</v>
      </c>
      <c r="G226">
        <v>1</v>
      </c>
      <c r="H226">
        <v>1</v>
      </c>
      <c r="I226">
        <v>1</v>
      </c>
      <c r="J226">
        <v>0</v>
      </c>
      <c r="K226">
        <v>1987</v>
      </c>
      <c r="L226">
        <v>22</v>
      </c>
      <c r="M226">
        <v>0</v>
      </c>
      <c r="N226">
        <v>1</v>
      </c>
      <c r="O226">
        <v>0</v>
      </c>
      <c r="Q226">
        <v>29</v>
      </c>
      <c r="R226">
        <v>31</v>
      </c>
      <c r="S226">
        <v>33</v>
      </c>
      <c r="T226">
        <v>35</v>
      </c>
      <c r="U226">
        <v>0</v>
      </c>
      <c r="V226">
        <v>53</v>
      </c>
      <c r="W226">
        <v>0</v>
      </c>
      <c r="X226">
        <v>0</v>
      </c>
      <c r="Y226">
        <v>7</v>
      </c>
      <c r="Z226">
        <v>9</v>
      </c>
      <c r="AA226">
        <v>11</v>
      </c>
      <c r="AB226">
        <v>13</v>
      </c>
      <c r="AC226">
        <v>0</v>
      </c>
      <c r="AD226">
        <v>31</v>
      </c>
      <c r="AE226">
        <v>0</v>
      </c>
      <c r="AF226">
        <v>0</v>
      </c>
      <c r="AG226" t="s">
        <v>2350</v>
      </c>
    </row>
    <row r="227" spans="1:33" x14ac:dyDescent="0.25">
      <c r="A227" t="s">
        <v>505</v>
      </c>
      <c r="B227" t="s">
        <v>506</v>
      </c>
      <c r="C227" t="s">
        <v>5</v>
      </c>
      <c r="D227">
        <v>1965</v>
      </c>
      <c r="E227" t="s">
        <v>21</v>
      </c>
      <c r="F227" t="s">
        <v>61</v>
      </c>
      <c r="G227">
        <v>0</v>
      </c>
      <c r="H227">
        <v>1</v>
      </c>
      <c r="I227">
        <v>1</v>
      </c>
      <c r="J227">
        <v>1</v>
      </c>
      <c r="K227">
        <v>1987</v>
      </c>
      <c r="L227">
        <v>22</v>
      </c>
      <c r="M227">
        <v>0</v>
      </c>
      <c r="N227">
        <v>1</v>
      </c>
      <c r="O227">
        <v>0</v>
      </c>
      <c r="Q227">
        <v>0</v>
      </c>
      <c r="R227">
        <v>27</v>
      </c>
      <c r="S227">
        <v>29</v>
      </c>
      <c r="T227">
        <v>31</v>
      </c>
      <c r="U227">
        <v>0</v>
      </c>
      <c r="V227">
        <v>45</v>
      </c>
      <c r="W227">
        <v>52</v>
      </c>
      <c r="X227">
        <v>0</v>
      </c>
      <c r="Y227">
        <v>0</v>
      </c>
      <c r="Z227">
        <v>5</v>
      </c>
      <c r="AA227">
        <v>7</v>
      </c>
      <c r="AB227">
        <v>9</v>
      </c>
      <c r="AC227">
        <v>0</v>
      </c>
      <c r="AD227">
        <v>23</v>
      </c>
      <c r="AE227">
        <v>30</v>
      </c>
      <c r="AF227">
        <v>0</v>
      </c>
      <c r="AG227" t="s">
        <v>2417</v>
      </c>
    </row>
    <row r="228" spans="1:33" x14ac:dyDescent="0.25">
      <c r="A228" t="s">
        <v>1367</v>
      </c>
      <c r="B228" t="s">
        <v>1368</v>
      </c>
      <c r="C228" t="s">
        <v>5</v>
      </c>
      <c r="D228">
        <v>1969</v>
      </c>
      <c r="E228" t="s">
        <v>21</v>
      </c>
      <c r="F228" t="s">
        <v>14</v>
      </c>
      <c r="G228">
        <v>0</v>
      </c>
      <c r="H228">
        <v>1</v>
      </c>
      <c r="I228">
        <v>1</v>
      </c>
      <c r="J228">
        <v>1</v>
      </c>
      <c r="K228">
        <v>1987</v>
      </c>
      <c r="L228">
        <v>18</v>
      </c>
      <c r="M228">
        <v>1</v>
      </c>
      <c r="N228">
        <v>1</v>
      </c>
      <c r="O228">
        <v>0</v>
      </c>
      <c r="Q228">
        <v>0</v>
      </c>
      <c r="R228">
        <v>24</v>
      </c>
      <c r="S228">
        <v>27</v>
      </c>
      <c r="T228">
        <v>32</v>
      </c>
      <c r="U228">
        <v>40</v>
      </c>
      <c r="V228">
        <v>43</v>
      </c>
      <c r="W228">
        <v>0</v>
      </c>
      <c r="X228">
        <v>0</v>
      </c>
      <c r="Y228">
        <v>0</v>
      </c>
      <c r="Z228">
        <v>6</v>
      </c>
      <c r="AA228">
        <v>9</v>
      </c>
      <c r="AB228">
        <v>14</v>
      </c>
      <c r="AC228">
        <v>22</v>
      </c>
      <c r="AD228">
        <v>25</v>
      </c>
      <c r="AE228">
        <v>0</v>
      </c>
      <c r="AF228">
        <v>0</v>
      </c>
      <c r="AG228">
        <v>0</v>
      </c>
    </row>
    <row r="229" spans="1:33" x14ac:dyDescent="0.25">
      <c r="A229" t="s">
        <v>1888</v>
      </c>
      <c r="B229" t="s">
        <v>444</v>
      </c>
      <c r="C229" t="s">
        <v>5</v>
      </c>
      <c r="D229">
        <v>1963</v>
      </c>
      <c r="E229" t="s">
        <v>21</v>
      </c>
      <c r="F229" t="s">
        <v>32</v>
      </c>
      <c r="G229">
        <v>1</v>
      </c>
      <c r="H229">
        <v>1</v>
      </c>
      <c r="I229">
        <v>1</v>
      </c>
      <c r="J229">
        <v>0</v>
      </c>
      <c r="K229">
        <v>1988</v>
      </c>
      <c r="L229">
        <v>25</v>
      </c>
      <c r="M229">
        <v>0</v>
      </c>
      <c r="N229">
        <v>0</v>
      </c>
      <c r="O229">
        <v>0</v>
      </c>
      <c r="Q229">
        <v>0</v>
      </c>
      <c r="R229">
        <v>29</v>
      </c>
      <c r="S229">
        <v>31</v>
      </c>
      <c r="T229">
        <v>36</v>
      </c>
      <c r="U229">
        <v>0</v>
      </c>
      <c r="V229">
        <v>47</v>
      </c>
      <c r="W229">
        <v>55</v>
      </c>
      <c r="X229">
        <v>0</v>
      </c>
      <c r="Y229">
        <v>0</v>
      </c>
      <c r="Z229">
        <v>4</v>
      </c>
      <c r="AA229">
        <v>6</v>
      </c>
      <c r="AB229">
        <v>11</v>
      </c>
      <c r="AC229">
        <v>0</v>
      </c>
      <c r="AD229">
        <v>22</v>
      </c>
      <c r="AE229">
        <v>30</v>
      </c>
      <c r="AF229">
        <v>0</v>
      </c>
      <c r="AG229" t="s">
        <v>2073</v>
      </c>
    </row>
    <row r="230" spans="1:33" x14ac:dyDescent="0.25">
      <c r="A230" t="s">
        <v>1259</v>
      </c>
      <c r="B230" t="s">
        <v>145</v>
      </c>
      <c r="C230" t="s">
        <v>5</v>
      </c>
      <c r="D230">
        <v>1963</v>
      </c>
      <c r="E230" t="s">
        <v>21</v>
      </c>
      <c r="F230" t="s">
        <v>10</v>
      </c>
      <c r="G230">
        <v>0</v>
      </c>
      <c r="H230">
        <v>1</v>
      </c>
      <c r="I230">
        <v>1</v>
      </c>
      <c r="J230">
        <v>0</v>
      </c>
      <c r="K230">
        <v>1988</v>
      </c>
      <c r="L230">
        <v>25</v>
      </c>
      <c r="M230">
        <v>0</v>
      </c>
      <c r="N230">
        <v>0</v>
      </c>
      <c r="O230">
        <v>0</v>
      </c>
      <c r="Q230">
        <v>0</v>
      </c>
      <c r="R230">
        <v>28</v>
      </c>
      <c r="S230">
        <v>31</v>
      </c>
      <c r="T230">
        <v>33</v>
      </c>
      <c r="U230">
        <v>0</v>
      </c>
      <c r="V230">
        <v>47</v>
      </c>
      <c r="W230">
        <v>55</v>
      </c>
      <c r="X230">
        <v>0</v>
      </c>
      <c r="Y230">
        <v>0</v>
      </c>
      <c r="Z230">
        <v>3</v>
      </c>
      <c r="AA230">
        <v>6</v>
      </c>
      <c r="AB230">
        <v>8</v>
      </c>
      <c r="AC230">
        <v>0</v>
      </c>
      <c r="AD230">
        <v>22</v>
      </c>
      <c r="AE230">
        <v>30</v>
      </c>
      <c r="AF230">
        <v>0</v>
      </c>
      <c r="AG230" t="s">
        <v>1965</v>
      </c>
    </row>
    <row r="231" spans="1:33" x14ac:dyDescent="0.25">
      <c r="A231" t="s">
        <v>821</v>
      </c>
      <c r="B231" t="s">
        <v>342</v>
      </c>
      <c r="C231" t="s">
        <v>5</v>
      </c>
      <c r="D231">
        <v>1964</v>
      </c>
      <c r="E231" t="s">
        <v>21</v>
      </c>
      <c r="F231" t="s">
        <v>92</v>
      </c>
      <c r="G231">
        <v>1</v>
      </c>
      <c r="H231">
        <v>1</v>
      </c>
      <c r="I231">
        <v>1</v>
      </c>
      <c r="J231">
        <v>0</v>
      </c>
      <c r="K231">
        <v>1988</v>
      </c>
      <c r="L231">
        <v>24</v>
      </c>
      <c r="M231">
        <v>0</v>
      </c>
      <c r="N231">
        <v>0</v>
      </c>
      <c r="O231">
        <v>0</v>
      </c>
      <c r="Q231">
        <v>0</v>
      </c>
      <c r="R231">
        <v>29</v>
      </c>
      <c r="S231">
        <v>32</v>
      </c>
      <c r="T231">
        <v>35</v>
      </c>
      <c r="U231">
        <v>0</v>
      </c>
      <c r="V231">
        <v>42</v>
      </c>
      <c r="W231">
        <v>53</v>
      </c>
      <c r="X231">
        <v>0</v>
      </c>
      <c r="Y231">
        <v>0</v>
      </c>
      <c r="Z231">
        <v>5</v>
      </c>
      <c r="AA231">
        <v>8</v>
      </c>
      <c r="AB231">
        <v>11</v>
      </c>
      <c r="AC231">
        <v>0</v>
      </c>
      <c r="AD231">
        <v>18</v>
      </c>
      <c r="AE231">
        <v>29</v>
      </c>
      <c r="AF231">
        <v>0</v>
      </c>
      <c r="AG231">
        <v>0</v>
      </c>
    </row>
    <row r="232" spans="1:33" x14ac:dyDescent="0.25">
      <c r="A232" t="s">
        <v>882</v>
      </c>
      <c r="B232" t="s">
        <v>883</v>
      </c>
      <c r="C232" t="s">
        <v>5</v>
      </c>
      <c r="D232">
        <v>1964</v>
      </c>
      <c r="E232" t="s">
        <v>21</v>
      </c>
      <c r="F232" t="s">
        <v>249</v>
      </c>
      <c r="G232">
        <v>1</v>
      </c>
      <c r="H232">
        <v>1</v>
      </c>
      <c r="I232">
        <v>1</v>
      </c>
      <c r="J232">
        <v>0</v>
      </c>
      <c r="K232">
        <v>1988</v>
      </c>
      <c r="L232">
        <v>24</v>
      </c>
      <c r="M232">
        <v>0</v>
      </c>
      <c r="N232">
        <v>0</v>
      </c>
      <c r="O232">
        <v>0</v>
      </c>
      <c r="Q232">
        <v>0</v>
      </c>
      <c r="R232">
        <v>0</v>
      </c>
      <c r="S232">
        <v>31</v>
      </c>
      <c r="T232">
        <v>33</v>
      </c>
      <c r="U232">
        <v>38</v>
      </c>
      <c r="V232">
        <v>47</v>
      </c>
      <c r="W232">
        <v>54</v>
      </c>
      <c r="X232">
        <v>0</v>
      </c>
      <c r="Y232">
        <v>0</v>
      </c>
      <c r="Z232">
        <v>0</v>
      </c>
      <c r="AA232">
        <v>7</v>
      </c>
      <c r="AB232">
        <v>9</v>
      </c>
      <c r="AC232">
        <v>14</v>
      </c>
      <c r="AD232">
        <v>23</v>
      </c>
      <c r="AE232">
        <v>30</v>
      </c>
      <c r="AF232">
        <v>0</v>
      </c>
      <c r="AG232" t="s">
        <v>2082</v>
      </c>
    </row>
    <row r="233" spans="1:33" x14ac:dyDescent="0.25">
      <c r="A233" t="s">
        <v>1738</v>
      </c>
      <c r="B233" t="s">
        <v>1739</v>
      </c>
      <c r="C233" t="s">
        <v>5</v>
      </c>
      <c r="D233">
        <v>1965</v>
      </c>
      <c r="E233" t="s">
        <v>21</v>
      </c>
      <c r="F233" t="s">
        <v>92</v>
      </c>
      <c r="G233">
        <v>1</v>
      </c>
      <c r="H233">
        <v>1</v>
      </c>
      <c r="I233">
        <v>1</v>
      </c>
      <c r="J233">
        <v>0</v>
      </c>
      <c r="K233">
        <v>1988</v>
      </c>
      <c r="L233">
        <v>23</v>
      </c>
      <c r="M233">
        <v>0</v>
      </c>
      <c r="N233">
        <v>0</v>
      </c>
      <c r="O233">
        <v>0</v>
      </c>
      <c r="Q233">
        <v>0</v>
      </c>
      <c r="R233">
        <v>23</v>
      </c>
      <c r="S233">
        <v>0</v>
      </c>
      <c r="T233">
        <v>30</v>
      </c>
      <c r="U233">
        <v>38</v>
      </c>
      <c r="V233">
        <v>43</v>
      </c>
      <c r="W233">
        <v>48</v>
      </c>
      <c r="X233">
        <v>0</v>
      </c>
      <c r="Y233">
        <v>0</v>
      </c>
      <c r="Z233">
        <v>0</v>
      </c>
      <c r="AA233">
        <v>0</v>
      </c>
      <c r="AB233">
        <v>7</v>
      </c>
      <c r="AC233">
        <v>15</v>
      </c>
      <c r="AD233">
        <v>20</v>
      </c>
      <c r="AE233">
        <v>25</v>
      </c>
      <c r="AF233">
        <v>0</v>
      </c>
      <c r="AG233" t="s">
        <v>2200</v>
      </c>
    </row>
    <row r="234" spans="1:33" x14ac:dyDescent="0.25">
      <c r="A234" t="s">
        <v>964</v>
      </c>
      <c r="B234" t="s">
        <v>965</v>
      </c>
      <c r="C234" t="s">
        <v>5</v>
      </c>
      <c r="D234">
        <v>1965</v>
      </c>
      <c r="E234" t="s">
        <v>21</v>
      </c>
      <c r="F234" t="s">
        <v>38</v>
      </c>
      <c r="G234">
        <v>0</v>
      </c>
      <c r="H234">
        <v>1</v>
      </c>
      <c r="I234">
        <v>1</v>
      </c>
      <c r="J234">
        <v>1</v>
      </c>
      <c r="K234">
        <v>1988</v>
      </c>
      <c r="L234">
        <v>23</v>
      </c>
      <c r="M234">
        <v>0</v>
      </c>
      <c r="N234">
        <v>1</v>
      </c>
      <c r="O234">
        <v>0</v>
      </c>
      <c r="Q234">
        <v>0</v>
      </c>
      <c r="R234">
        <v>31</v>
      </c>
      <c r="S234">
        <v>33</v>
      </c>
      <c r="T234">
        <v>37</v>
      </c>
      <c r="U234">
        <v>43</v>
      </c>
      <c r="V234">
        <v>51</v>
      </c>
      <c r="W234">
        <v>0</v>
      </c>
      <c r="X234">
        <v>0</v>
      </c>
      <c r="Y234">
        <v>0</v>
      </c>
      <c r="Z234">
        <v>8</v>
      </c>
      <c r="AA234">
        <v>10</v>
      </c>
      <c r="AB234">
        <v>14</v>
      </c>
      <c r="AC234">
        <v>20</v>
      </c>
      <c r="AD234">
        <v>28</v>
      </c>
      <c r="AE234">
        <v>0</v>
      </c>
      <c r="AF234">
        <v>0</v>
      </c>
      <c r="AG234" t="s">
        <v>2501</v>
      </c>
    </row>
    <row r="235" spans="1:33" x14ac:dyDescent="0.25">
      <c r="A235" t="s">
        <v>543</v>
      </c>
      <c r="B235" t="s">
        <v>544</v>
      </c>
      <c r="C235" t="s">
        <v>5</v>
      </c>
      <c r="D235">
        <v>1965</v>
      </c>
      <c r="E235" t="s">
        <v>21</v>
      </c>
      <c r="F235" t="s">
        <v>32</v>
      </c>
      <c r="G235">
        <v>0</v>
      </c>
      <c r="H235">
        <v>1</v>
      </c>
      <c r="I235">
        <v>1</v>
      </c>
      <c r="J235">
        <v>1</v>
      </c>
      <c r="K235">
        <v>1988</v>
      </c>
      <c r="L235">
        <v>23</v>
      </c>
      <c r="M235">
        <v>1</v>
      </c>
      <c r="N235">
        <v>1</v>
      </c>
      <c r="O235">
        <v>1</v>
      </c>
      <c r="Q235">
        <v>0</v>
      </c>
      <c r="R235">
        <v>28</v>
      </c>
      <c r="S235">
        <v>33</v>
      </c>
      <c r="T235">
        <v>35</v>
      </c>
      <c r="U235">
        <v>0</v>
      </c>
      <c r="V235">
        <v>45</v>
      </c>
      <c r="W235">
        <v>52</v>
      </c>
      <c r="X235">
        <v>0</v>
      </c>
      <c r="Y235">
        <v>0</v>
      </c>
      <c r="Z235">
        <v>5</v>
      </c>
      <c r="AA235">
        <v>10</v>
      </c>
      <c r="AB235">
        <v>12</v>
      </c>
      <c r="AC235">
        <v>0</v>
      </c>
      <c r="AD235">
        <v>22</v>
      </c>
      <c r="AE235">
        <v>29</v>
      </c>
      <c r="AF235">
        <v>0</v>
      </c>
      <c r="AG235" t="s">
        <v>1938</v>
      </c>
    </row>
    <row r="236" spans="1:33" x14ac:dyDescent="0.25">
      <c r="A236" t="s">
        <v>1025</v>
      </c>
      <c r="B236" t="s">
        <v>1026</v>
      </c>
      <c r="C236" t="s">
        <v>5</v>
      </c>
      <c r="D236">
        <v>1965</v>
      </c>
      <c r="E236" t="s">
        <v>21</v>
      </c>
      <c r="F236" t="s">
        <v>87</v>
      </c>
      <c r="G236">
        <v>0</v>
      </c>
      <c r="H236">
        <v>1</v>
      </c>
      <c r="I236">
        <v>1</v>
      </c>
      <c r="J236">
        <v>0</v>
      </c>
      <c r="K236">
        <v>1988</v>
      </c>
      <c r="L236">
        <v>23</v>
      </c>
      <c r="M236">
        <v>0</v>
      </c>
      <c r="N236">
        <v>0</v>
      </c>
      <c r="O236">
        <v>0</v>
      </c>
      <c r="Q236">
        <v>23</v>
      </c>
      <c r="R236">
        <v>30</v>
      </c>
      <c r="S236">
        <v>35</v>
      </c>
      <c r="T236">
        <v>39</v>
      </c>
      <c r="U236">
        <v>0</v>
      </c>
      <c r="V236">
        <v>44</v>
      </c>
      <c r="W236">
        <v>0</v>
      </c>
      <c r="X236">
        <v>0</v>
      </c>
      <c r="Y236">
        <v>0</v>
      </c>
      <c r="Z236">
        <v>7</v>
      </c>
      <c r="AA236">
        <v>12</v>
      </c>
      <c r="AB236">
        <v>16</v>
      </c>
      <c r="AC236">
        <v>0</v>
      </c>
      <c r="AD236">
        <v>21</v>
      </c>
      <c r="AE236">
        <v>0</v>
      </c>
      <c r="AF236">
        <v>0</v>
      </c>
      <c r="AG236">
        <v>0</v>
      </c>
    </row>
    <row r="237" spans="1:33" x14ac:dyDescent="0.25">
      <c r="A237" t="s">
        <v>1245</v>
      </c>
      <c r="B237" t="s">
        <v>1246</v>
      </c>
      <c r="C237" t="s">
        <v>5</v>
      </c>
      <c r="D237">
        <v>1966</v>
      </c>
      <c r="E237" t="s">
        <v>21</v>
      </c>
      <c r="F237" t="s">
        <v>29</v>
      </c>
      <c r="G237">
        <v>0</v>
      </c>
      <c r="H237">
        <v>1</v>
      </c>
      <c r="I237">
        <v>1</v>
      </c>
      <c r="J237">
        <v>0</v>
      </c>
      <c r="K237">
        <v>1988</v>
      </c>
      <c r="L237">
        <v>22</v>
      </c>
      <c r="M237">
        <v>0</v>
      </c>
      <c r="N237">
        <v>1</v>
      </c>
      <c r="O237">
        <v>0</v>
      </c>
      <c r="Q237">
        <v>0</v>
      </c>
      <c r="R237">
        <v>22</v>
      </c>
      <c r="S237">
        <v>28</v>
      </c>
      <c r="T237">
        <v>31</v>
      </c>
      <c r="U237">
        <v>46</v>
      </c>
      <c r="V237">
        <v>49</v>
      </c>
      <c r="W237">
        <v>0</v>
      </c>
      <c r="X237">
        <v>0</v>
      </c>
      <c r="Y237">
        <v>0</v>
      </c>
      <c r="Z237">
        <v>0</v>
      </c>
      <c r="AA237">
        <v>6</v>
      </c>
      <c r="AB237">
        <v>9</v>
      </c>
      <c r="AC237">
        <v>24</v>
      </c>
      <c r="AD237">
        <v>27</v>
      </c>
      <c r="AE237">
        <v>0</v>
      </c>
      <c r="AF237">
        <v>0</v>
      </c>
      <c r="AG237" t="s">
        <v>2169</v>
      </c>
    </row>
    <row r="238" spans="1:33" x14ac:dyDescent="0.25">
      <c r="A238" t="s">
        <v>1427</v>
      </c>
      <c r="B238" t="s">
        <v>1428</v>
      </c>
      <c r="C238" t="s">
        <v>25</v>
      </c>
      <c r="D238">
        <v>1966</v>
      </c>
      <c r="E238" t="s">
        <v>21</v>
      </c>
      <c r="F238" t="s">
        <v>120</v>
      </c>
      <c r="G238">
        <v>0</v>
      </c>
      <c r="H238">
        <v>1</v>
      </c>
      <c r="I238">
        <v>1</v>
      </c>
      <c r="J238">
        <v>1</v>
      </c>
      <c r="K238">
        <v>1988</v>
      </c>
      <c r="L238">
        <v>22</v>
      </c>
      <c r="M238">
        <v>0</v>
      </c>
      <c r="N238">
        <v>1</v>
      </c>
      <c r="O238">
        <v>0</v>
      </c>
      <c r="Q238">
        <v>0</v>
      </c>
      <c r="R238">
        <v>28</v>
      </c>
      <c r="S238">
        <v>0</v>
      </c>
      <c r="T238">
        <v>31</v>
      </c>
      <c r="U238">
        <v>31</v>
      </c>
      <c r="V238">
        <v>39</v>
      </c>
      <c r="W238">
        <v>53</v>
      </c>
      <c r="X238">
        <v>0</v>
      </c>
      <c r="Y238">
        <v>0</v>
      </c>
      <c r="Z238">
        <v>6</v>
      </c>
      <c r="AA238">
        <v>0</v>
      </c>
      <c r="AB238">
        <v>9</v>
      </c>
      <c r="AC238">
        <v>9</v>
      </c>
      <c r="AD238">
        <v>17</v>
      </c>
      <c r="AE238">
        <v>31</v>
      </c>
      <c r="AF238">
        <v>0</v>
      </c>
      <c r="AG238" t="s">
        <v>2035</v>
      </c>
    </row>
    <row r="239" spans="1:33" x14ac:dyDescent="0.25">
      <c r="A239" t="s">
        <v>1176</v>
      </c>
      <c r="B239" t="s">
        <v>1177</v>
      </c>
      <c r="C239" t="s">
        <v>5</v>
      </c>
      <c r="D239">
        <v>1967</v>
      </c>
      <c r="E239" t="s">
        <v>21</v>
      </c>
      <c r="F239" t="s">
        <v>29</v>
      </c>
      <c r="G239">
        <v>0</v>
      </c>
      <c r="H239">
        <v>1</v>
      </c>
      <c r="I239">
        <v>1</v>
      </c>
      <c r="J239">
        <v>0</v>
      </c>
      <c r="K239">
        <v>1988</v>
      </c>
      <c r="L239">
        <v>21</v>
      </c>
      <c r="M239">
        <v>0</v>
      </c>
      <c r="N239">
        <v>0</v>
      </c>
      <c r="O239">
        <v>0</v>
      </c>
      <c r="Q239">
        <v>22</v>
      </c>
      <c r="R239">
        <v>32</v>
      </c>
      <c r="S239">
        <v>0</v>
      </c>
      <c r="T239">
        <v>36</v>
      </c>
      <c r="U239">
        <v>42</v>
      </c>
      <c r="V239">
        <v>50</v>
      </c>
      <c r="W239">
        <v>0</v>
      </c>
      <c r="X239">
        <v>0</v>
      </c>
      <c r="Y239">
        <v>1</v>
      </c>
      <c r="Z239">
        <v>11</v>
      </c>
      <c r="AA239">
        <v>0</v>
      </c>
      <c r="AB239">
        <v>15</v>
      </c>
      <c r="AC239">
        <v>21</v>
      </c>
      <c r="AD239">
        <v>29</v>
      </c>
      <c r="AE239">
        <v>0</v>
      </c>
      <c r="AF239">
        <v>0</v>
      </c>
      <c r="AG239" t="s">
        <v>2173</v>
      </c>
    </row>
    <row r="240" spans="1:33" x14ac:dyDescent="0.25">
      <c r="A240" t="s">
        <v>1639</v>
      </c>
      <c r="B240" t="s">
        <v>1640</v>
      </c>
      <c r="C240" t="s">
        <v>5</v>
      </c>
      <c r="D240">
        <v>1965</v>
      </c>
      <c r="E240" t="s">
        <v>21</v>
      </c>
      <c r="F240" t="s">
        <v>84</v>
      </c>
      <c r="G240">
        <v>0</v>
      </c>
      <c r="H240">
        <v>1</v>
      </c>
      <c r="I240">
        <v>1</v>
      </c>
      <c r="J240">
        <v>1</v>
      </c>
      <c r="K240">
        <v>1989</v>
      </c>
      <c r="L240">
        <v>24</v>
      </c>
      <c r="M240">
        <v>0</v>
      </c>
      <c r="N240">
        <v>1</v>
      </c>
      <c r="O240">
        <v>0</v>
      </c>
      <c r="Q240">
        <v>0</v>
      </c>
      <c r="R240">
        <v>27</v>
      </c>
      <c r="S240">
        <v>33</v>
      </c>
      <c r="T240">
        <v>0</v>
      </c>
      <c r="U240">
        <v>43</v>
      </c>
      <c r="V240">
        <v>43</v>
      </c>
      <c r="W240">
        <v>51</v>
      </c>
      <c r="X240">
        <v>0</v>
      </c>
      <c r="Y240">
        <v>0</v>
      </c>
      <c r="Z240">
        <v>3</v>
      </c>
      <c r="AA240">
        <v>9</v>
      </c>
      <c r="AB240">
        <v>0</v>
      </c>
      <c r="AC240">
        <v>19</v>
      </c>
      <c r="AD240">
        <v>19</v>
      </c>
      <c r="AE240">
        <v>27</v>
      </c>
      <c r="AF240">
        <v>0</v>
      </c>
      <c r="AG240" t="s">
        <v>1988</v>
      </c>
    </row>
    <row r="241" spans="1:33" x14ac:dyDescent="0.25">
      <c r="A241" t="s">
        <v>181</v>
      </c>
      <c r="B241" t="s">
        <v>182</v>
      </c>
      <c r="C241" t="s">
        <v>5</v>
      </c>
      <c r="D241">
        <v>1965</v>
      </c>
      <c r="E241" t="s">
        <v>21</v>
      </c>
      <c r="F241" t="s">
        <v>32</v>
      </c>
      <c r="G241">
        <v>0</v>
      </c>
      <c r="H241">
        <v>1</v>
      </c>
      <c r="I241">
        <v>1</v>
      </c>
      <c r="J241">
        <v>0</v>
      </c>
      <c r="K241">
        <v>1989</v>
      </c>
      <c r="L241">
        <v>24</v>
      </c>
      <c r="M241">
        <v>1</v>
      </c>
      <c r="N241">
        <v>0</v>
      </c>
      <c r="O241">
        <v>1</v>
      </c>
      <c r="Q241">
        <v>0</v>
      </c>
      <c r="R241">
        <v>25</v>
      </c>
      <c r="S241">
        <v>33</v>
      </c>
      <c r="T241">
        <v>36</v>
      </c>
      <c r="U241">
        <v>43</v>
      </c>
      <c r="V241">
        <v>50</v>
      </c>
      <c r="W241">
        <v>0</v>
      </c>
      <c r="X241">
        <v>0</v>
      </c>
      <c r="Y241">
        <v>0</v>
      </c>
      <c r="Z241">
        <v>1</v>
      </c>
      <c r="AA241">
        <v>9</v>
      </c>
      <c r="AB241">
        <v>12</v>
      </c>
      <c r="AC241">
        <v>19</v>
      </c>
      <c r="AD241">
        <v>26</v>
      </c>
      <c r="AE241">
        <v>0</v>
      </c>
      <c r="AF241">
        <v>0</v>
      </c>
      <c r="AG241" t="s">
        <v>2114</v>
      </c>
    </row>
    <row r="242" spans="1:33" x14ac:dyDescent="0.25">
      <c r="A242" t="s">
        <v>966</v>
      </c>
      <c r="B242" t="s">
        <v>967</v>
      </c>
      <c r="C242" t="s">
        <v>5</v>
      </c>
      <c r="D242">
        <v>1966</v>
      </c>
      <c r="E242" t="s">
        <v>21</v>
      </c>
      <c r="F242" t="s">
        <v>35</v>
      </c>
      <c r="G242">
        <v>1</v>
      </c>
      <c r="H242">
        <v>1</v>
      </c>
      <c r="I242">
        <v>1</v>
      </c>
      <c r="J242">
        <v>0</v>
      </c>
      <c r="K242">
        <v>1989</v>
      </c>
      <c r="L242">
        <v>23</v>
      </c>
      <c r="M242">
        <v>1</v>
      </c>
      <c r="N242">
        <v>1</v>
      </c>
      <c r="O242">
        <v>1</v>
      </c>
      <c r="Q242">
        <v>0</v>
      </c>
      <c r="R242">
        <v>27</v>
      </c>
      <c r="S242">
        <v>30</v>
      </c>
      <c r="T242">
        <v>33</v>
      </c>
      <c r="U242">
        <v>42</v>
      </c>
      <c r="V242">
        <v>47</v>
      </c>
      <c r="W242">
        <v>0</v>
      </c>
      <c r="X242">
        <v>0</v>
      </c>
      <c r="Y242">
        <v>0</v>
      </c>
      <c r="Z242">
        <v>4</v>
      </c>
      <c r="AA242">
        <v>7</v>
      </c>
      <c r="AB242">
        <v>10</v>
      </c>
      <c r="AC242">
        <v>19</v>
      </c>
      <c r="AD242">
        <v>24</v>
      </c>
      <c r="AE242">
        <v>0</v>
      </c>
      <c r="AF242">
        <v>0</v>
      </c>
      <c r="AG242" t="s">
        <v>1946</v>
      </c>
    </row>
    <row r="243" spans="1:33" x14ac:dyDescent="0.25">
      <c r="A243" t="s">
        <v>191</v>
      </c>
      <c r="B243" t="s">
        <v>192</v>
      </c>
      <c r="C243" t="s">
        <v>25</v>
      </c>
      <c r="D243">
        <v>1967</v>
      </c>
      <c r="E243" t="s">
        <v>21</v>
      </c>
      <c r="F243" t="s">
        <v>75</v>
      </c>
      <c r="G243">
        <v>0</v>
      </c>
      <c r="H243">
        <v>1</v>
      </c>
      <c r="I243">
        <v>1</v>
      </c>
      <c r="J243">
        <v>0</v>
      </c>
      <c r="K243">
        <v>1989</v>
      </c>
      <c r="L243">
        <v>22</v>
      </c>
      <c r="M243">
        <v>0</v>
      </c>
      <c r="N243">
        <v>0</v>
      </c>
      <c r="O243">
        <v>0</v>
      </c>
      <c r="Q243">
        <v>0</v>
      </c>
      <c r="R243">
        <v>0</v>
      </c>
      <c r="S243">
        <v>26</v>
      </c>
      <c r="T243">
        <v>33</v>
      </c>
      <c r="U243">
        <v>35</v>
      </c>
      <c r="V243">
        <v>44</v>
      </c>
      <c r="W243">
        <v>52</v>
      </c>
      <c r="X243">
        <v>0</v>
      </c>
      <c r="Y243">
        <v>0</v>
      </c>
      <c r="Z243">
        <v>0</v>
      </c>
      <c r="AA243">
        <v>4</v>
      </c>
      <c r="AB243">
        <v>11</v>
      </c>
      <c r="AC243">
        <v>13</v>
      </c>
      <c r="AD243">
        <v>22</v>
      </c>
      <c r="AE243">
        <v>30</v>
      </c>
      <c r="AF243">
        <v>0</v>
      </c>
      <c r="AG243" t="s">
        <v>2174</v>
      </c>
    </row>
    <row r="244" spans="1:33" x14ac:dyDescent="0.25">
      <c r="A244" t="s">
        <v>1709</v>
      </c>
      <c r="B244" t="s">
        <v>1710</v>
      </c>
      <c r="C244" t="s">
        <v>5</v>
      </c>
      <c r="D244">
        <v>1968</v>
      </c>
      <c r="E244" t="s">
        <v>21</v>
      </c>
      <c r="F244" t="s">
        <v>120</v>
      </c>
      <c r="G244">
        <v>0</v>
      </c>
      <c r="H244">
        <v>1</v>
      </c>
      <c r="I244">
        <v>1</v>
      </c>
      <c r="J244">
        <v>0</v>
      </c>
      <c r="K244">
        <v>1989</v>
      </c>
      <c r="L244">
        <v>21</v>
      </c>
      <c r="M244">
        <v>0</v>
      </c>
      <c r="N244">
        <v>0</v>
      </c>
      <c r="O244">
        <v>0</v>
      </c>
      <c r="Q244">
        <v>26</v>
      </c>
      <c r="R244">
        <v>0</v>
      </c>
      <c r="S244">
        <v>32</v>
      </c>
      <c r="T244">
        <v>35</v>
      </c>
      <c r="U244">
        <v>42</v>
      </c>
      <c r="V244">
        <v>49</v>
      </c>
      <c r="W244">
        <v>0</v>
      </c>
      <c r="X244">
        <v>0</v>
      </c>
      <c r="Y244">
        <v>5</v>
      </c>
      <c r="Z244">
        <v>0</v>
      </c>
      <c r="AA244">
        <v>11</v>
      </c>
      <c r="AB244">
        <v>14</v>
      </c>
      <c r="AC244">
        <v>21</v>
      </c>
      <c r="AD244">
        <v>28</v>
      </c>
      <c r="AE244">
        <v>0</v>
      </c>
      <c r="AF244">
        <v>0</v>
      </c>
      <c r="AG244" t="s">
        <v>2413</v>
      </c>
    </row>
    <row r="245" spans="1:33" x14ac:dyDescent="0.25">
      <c r="A245" t="s">
        <v>1719</v>
      </c>
      <c r="B245" t="s">
        <v>1720</v>
      </c>
      <c r="C245" t="s">
        <v>5</v>
      </c>
      <c r="D245">
        <v>1968</v>
      </c>
      <c r="E245" t="s">
        <v>21</v>
      </c>
      <c r="F245" t="s">
        <v>87</v>
      </c>
      <c r="G245">
        <v>0</v>
      </c>
      <c r="H245">
        <v>1</v>
      </c>
      <c r="I245">
        <v>1</v>
      </c>
      <c r="J245">
        <v>0</v>
      </c>
      <c r="K245">
        <v>1989</v>
      </c>
      <c r="L245">
        <v>21</v>
      </c>
      <c r="M245">
        <v>0</v>
      </c>
      <c r="N245">
        <v>0</v>
      </c>
      <c r="O245">
        <v>0</v>
      </c>
      <c r="Q245">
        <v>24</v>
      </c>
      <c r="R245">
        <v>25</v>
      </c>
      <c r="S245">
        <v>30</v>
      </c>
      <c r="T245">
        <v>0</v>
      </c>
      <c r="U245">
        <v>44</v>
      </c>
      <c r="V245">
        <v>51</v>
      </c>
      <c r="W245">
        <v>0</v>
      </c>
      <c r="X245">
        <v>0</v>
      </c>
      <c r="Y245">
        <v>3</v>
      </c>
      <c r="Z245">
        <v>4</v>
      </c>
      <c r="AA245">
        <v>9</v>
      </c>
      <c r="AB245">
        <v>0</v>
      </c>
      <c r="AC245">
        <v>23</v>
      </c>
      <c r="AD245">
        <v>30</v>
      </c>
      <c r="AE245">
        <v>0</v>
      </c>
      <c r="AF245">
        <v>0</v>
      </c>
      <c r="AG245">
        <v>0</v>
      </c>
    </row>
    <row r="246" spans="1:33" x14ac:dyDescent="0.25">
      <c r="A246" t="s">
        <v>1799</v>
      </c>
      <c r="B246" t="s">
        <v>1800</v>
      </c>
      <c r="C246" t="s">
        <v>5</v>
      </c>
      <c r="D246">
        <v>1968</v>
      </c>
      <c r="E246" t="s">
        <v>21</v>
      </c>
      <c r="F246" t="s">
        <v>702</v>
      </c>
      <c r="G246">
        <v>0</v>
      </c>
      <c r="H246">
        <v>1</v>
      </c>
      <c r="I246">
        <v>1</v>
      </c>
      <c r="J246">
        <v>1</v>
      </c>
      <c r="K246">
        <v>1989</v>
      </c>
      <c r="L246">
        <v>21</v>
      </c>
      <c r="M246">
        <v>0</v>
      </c>
      <c r="N246">
        <v>1</v>
      </c>
      <c r="O246">
        <v>0</v>
      </c>
      <c r="Q246">
        <v>23</v>
      </c>
      <c r="R246">
        <v>26</v>
      </c>
      <c r="S246">
        <v>0</v>
      </c>
      <c r="T246">
        <v>32</v>
      </c>
      <c r="U246">
        <v>43</v>
      </c>
      <c r="V246">
        <v>47</v>
      </c>
      <c r="W246">
        <v>0</v>
      </c>
      <c r="X246">
        <v>0</v>
      </c>
      <c r="Y246">
        <v>2</v>
      </c>
      <c r="Z246">
        <v>5</v>
      </c>
      <c r="AA246">
        <v>0</v>
      </c>
      <c r="AB246">
        <v>11</v>
      </c>
      <c r="AC246">
        <v>22</v>
      </c>
      <c r="AD246">
        <v>26</v>
      </c>
      <c r="AE246">
        <v>0</v>
      </c>
      <c r="AF246">
        <v>0</v>
      </c>
      <c r="AG246">
        <v>0</v>
      </c>
    </row>
    <row r="247" spans="1:33" x14ac:dyDescent="0.25">
      <c r="A247" t="s">
        <v>766</v>
      </c>
      <c r="B247" t="s">
        <v>767</v>
      </c>
      <c r="C247" t="s">
        <v>5</v>
      </c>
      <c r="D247">
        <v>1970</v>
      </c>
      <c r="E247" t="s">
        <v>21</v>
      </c>
      <c r="F247" t="s">
        <v>29</v>
      </c>
      <c r="G247">
        <v>0</v>
      </c>
      <c r="H247">
        <v>1</v>
      </c>
      <c r="I247">
        <v>1</v>
      </c>
      <c r="J247">
        <v>0</v>
      </c>
      <c r="K247">
        <v>1989</v>
      </c>
      <c r="L247">
        <v>19</v>
      </c>
      <c r="M247">
        <v>0</v>
      </c>
      <c r="N247">
        <v>1</v>
      </c>
      <c r="O247">
        <v>0</v>
      </c>
      <c r="Q247">
        <v>0</v>
      </c>
      <c r="R247">
        <v>31</v>
      </c>
      <c r="S247">
        <v>34</v>
      </c>
      <c r="T247">
        <v>34</v>
      </c>
      <c r="U247">
        <v>37</v>
      </c>
      <c r="V247">
        <v>48</v>
      </c>
      <c r="W247">
        <v>0</v>
      </c>
      <c r="X247">
        <v>0</v>
      </c>
      <c r="Y247">
        <v>0</v>
      </c>
      <c r="Z247">
        <v>12</v>
      </c>
      <c r="AA247">
        <v>15</v>
      </c>
      <c r="AB247">
        <v>15</v>
      </c>
      <c r="AC247">
        <v>18</v>
      </c>
      <c r="AD247">
        <v>29</v>
      </c>
      <c r="AE247">
        <v>0</v>
      </c>
      <c r="AF247">
        <v>0</v>
      </c>
      <c r="AG247" t="s">
        <v>2153</v>
      </c>
    </row>
    <row r="248" spans="1:33" x14ac:dyDescent="0.25">
      <c r="A248" t="s">
        <v>1050</v>
      </c>
      <c r="B248" t="s">
        <v>1051</v>
      </c>
      <c r="C248" t="s">
        <v>5</v>
      </c>
      <c r="D248">
        <v>1966</v>
      </c>
      <c r="E248" t="s">
        <v>21</v>
      </c>
      <c r="F248" t="s">
        <v>38</v>
      </c>
      <c r="G248">
        <v>1</v>
      </c>
      <c r="H248">
        <v>1</v>
      </c>
      <c r="I248">
        <v>1</v>
      </c>
      <c r="J248">
        <v>0</v>
      </c>
      <c r="K248">
        <v>1990</v>
      </c>
      <c r="L248">
        <v>24</v>
      </c>
      <c r="M248">
        <v>0</v>
      </c>
      <c r="N248">
        <v>1</v>
      </c>
      <c r="O248">
        <v>0</v>
      </c>
      <c r="Q248">
        <v>0</v>
      </c>
      <c r="R248">
        <v>30</v>
      </c>
      <c r="S248">
        <v>31</v>
      </c>
      <c r="T248">
        <v>34</v>
      </c>
      <c r="U248">
        <v>47</v>
      </c>
      <c r="V248">
        <v>47</v>
      </c>
      <c r="W248">
        <v>0</v>
      </c>
      <c r="X248">
        <v>0</v>
      </c>
      <c r="Y248">
        <v>0</v>
      </c>
      <c r="Z248">
        <v>6</v>
      </c>
      <c r="AA248">
        <v>7</v>
      </c>
      <c r="AB248">
        <v>10</v>
      </c>
      <c r="AC248">
        <v>23</v>
      </c>
      <c r="AD248">
        <v>23</v>
      </c>
      <c r="AE248">
        <v>0</v>
      </c>
      <c r="AF248">
        <v>0</v>
      </c>
      <c r="AG248" t="s">
        <v>1989</v>
      </c>
    </row>
    <row r="249" spans="1:33" x14ac:dyDescent="0.25">
      <c r="A249" t="s">
        <v>1478</v>
      </c>
      <c r="B249" t="s">
        <v>1479</v>
      </c>
      <c r="C249" t="s">
        <v>5</v>
      </c>
      <c r="D249">
        <v>1967</v>
      </c>
      <c r="E249" t="s">
        <v>21</v>
      </c>
      <c r="F249" t="s">
        <v>35</v>
      </c>
      <c r="G249">
        <v>1</v>
      </c>
      <c r="H249">
        <v>1</v>
      </c>
      <c r="I249">
        <v>1</v>
      </c>
      <c r="J249">
        <v>0</v>
      </c>
      <c r="K249">
        <v>1990</v>
      </c>
      <c r="L249">
        <v>23</v>
      </c>
      <c r="M249">
        <v>0</v>
      </c>
      <c r="N249">
        <v>1</v>
      </c>
      <c r="O249">
        <v>1</v>
      </c>
      <c r="Q249">
        <v>0</v>
      </c>
      <c r="R249">
        <v>27</v>
      </c>
      <c r="S249">
        <v>35</v>
      </c>
      <c r="T249">
        <v>38</v>
      </c>
      <c r="U249">
        <v>48</v>
      </c>
      <c r="V249">
        <v>48</v>
      </c>
      <c r="W249">
        <v>0</v>
      </c>
      <c r="X249">
        <v>0</v>
      </c>
      <c r="Y249">
        <v>0</v>
      </c>
      <c r="Z249">
        <v>4</v>
      </c>
      <c r="AA249">
        <v>12</v>
      </c>
      <c r="AB249">
        <v>15</v>
      </c>
      <c r="AC249">
        <v>25</v>
      </c>
      <c r="AD249">
        <v>25</v>
      </c>
      <c r="AE249">
        <v>0</v>
      </c>
      <c r="AF249">
        <v>0</v>
      </c>
      <c r="AG249" t="s">
        <v>2524</v>
      </c>
    </row>
    <row r="250" spans="1:33" x14ac:dyDescent="0.25">
      <c r="A250" t="s">
        <v>909</v>
      </c>
      <c r="B250" t="s">
        <v>910</v>
      </c>
      <c r="C250" t="s">
        <v>5</v>
      </c>
      <c r="D250">
        <v>1967</v>
      </c>
      <c r="E250" t="s">
        <v>21</v>
      </c>
      <c r="F250" t="s">
        <v>22</v>
      </c>
      <c r="G250">
        <v>1</v>
      </c>
      <c r="H250">
        <v>1</v>
      </c>
      <c r="I250">
        <v>1</v>
      </c>
      <c r="J250">
        <v>0</v>
      </c>
      <c r="K250">
        <v>1990</v>
      </c>
      <c r="L250">
        <v>23</v>
      </c>
      <c r="M250">
        <v>0</v>
      </c>
      <c r="N250">
        <v>0</v>
      </c>
      <c r="O250">
        <v>0</v>
      </c>
      <c r="Q250">
        <v>27</v>
      </c>
      <c r="R250">
        <v>0</v>
      </c>
      <c r="S250">
        <v>29</v>
      </c>
      <c r="T250">
        <v>33</v>
      </c>
      <c r="U250">
        <v>44</v>
      </c>
      <c r="V250">
        <v>46</v>
      </c>
      <c r="W250">
        <v>0</v>
      </c>
      <c r="X250">
        <v>0</v>
      </c>
      <c r="Y250">
        <v>4</v>
      </c>
      <c r="Z250">
        <v>0</v>
      </c>
      <c r="AA250">
        <v>6</v>
      </c>
      <c r="AB250">
        <v>10</v>
      </c>
      <c r="AC250">
        <v>21</v>
      </c>
      <c r="AD250">
        <v>23</v>
      </c>
      <c r="AE250">
        <v>0</v>
      </c>
      <c r="AF250">
        <v>0</v>
      </c>
      <c r="AG250">
        <v>0</v>
      </c>
    </row>
    <row r="251" spans="1:33" x14ac:dyDescent="0.25">
      <c r="A251" t="s">
        <v>1497</v>
      </c>
      <c r="B251" t="s">
        <v>643</v>
      </c>
      <c r="C251" t="s">
        <v>5</v>
      </c>
      <c r="D251">
        <v>1968</v>
      </c>
      <c r="E251" t="s">
        <v>21</v>
      </c>
      <c r="F251" t="s">
        <v>143</v>
      </c>
      <c r="G251">
        <v>1</v>
      </c>
      <c r="H251">
        <v>1</v>
      </c>
      <c r="I251">
        <v>1</v>
      </c>
      <c r="J251">
        <v>0</v>
      </c>
      <c r="K251">
        <v>1990</v>
      </c>
      <c r="L251">
        <v>22</v>
      </c>
      <c r="M251">
        <v>1</v>
      </c>
      <c r="N251">
        <v>0</v>
      </c>
      <c r="O251">
        <v>1</v>
      </c>
      <c r="Q251">
        <v>0</v>
      </c>
      <c r="R251">
        <v>27</v>
      </c>
      <c r="S251">
        <v>35</v>
      </c>
      <c r="T251">
        <v>39</v>
      </c>
      <c r="U251">
        <v>45</v>
      </c>
      <c r="V251">
        <v>49</v>
      </c>
      <c r="W251">
        <v>0</v>
      </c>
      <c r="X251">
        <v>0</v>
      </c>
      <c r="Y251">
        <v>0</v>
      </c>
      <c r="Z251">
        <v>5</v>
      </c>
      <c r="AA251">
        <v>13</v>
      </c>
      <c r="AB251">
        <v>17</v>
      </c>
      <c r="AC251">
        <v>23</v>
      </c>
      <c r="AD251">
        <v>27</v>
      </c>
      <c r="AE251">
        <v>0</v>
      </c>
      <c r="AF251">
        <v>0</v>
      </c>
      <c r="AG251" t="s">
        <v>2057</v>
      </c>
    </row>
    <row r="252" spans="1:33" x14ac:dyDescent="0.25">
      <c r="A252" t="s">
        <v>1821</v>
      </c>
      <c r="B252" t="s">
        <v>1822</v>
      </c>
      <c r="C252" t="s">
        <v>5</v>
      </c>
      <c r="D252">
        <v>1968</v>
      </c>
      <c r="E252" t="s">
        <v>21</v>
      </c>
      <c r="F252" t="s">
        <v>32</v>
      </c>
      <c r="G252">
        <v>1</v>
      </c>
      <c r="H252">
        <v>1</v>
      </c>
      <c r="I252">
        <v>1</v>
      </c>
      <c r="J252">
        <v>0</v>
      </c>
      <c r="K252">
        <v>1990</v>
      </c>
      <c r="L252">
        <v>22</v>
      </c>
      <c r="M252">
        <v>0</v>
      </c>
      <c r="N252">
        <v>0</v>
      </c>
      <c r="O252">
        <v>0</v>
      </c>
      <c r="Q252">
        <v>30</v>
      </c>
      <c r="R252">
        <v>0</v>
      </c>
      <c r="S252">
        <v>31</v>
      </c>
      <c r="T252">
        <v>34</v>
      </c>
      <c r="U252">
        <v>45</v>
      </c>
      <c r="V252">
        <v>49</v>
      </c>
      <c r="W252">
        <v>0</v>
      </c>
      <c r="X252">
        <v>0</v>
      </c>
      <c r="Y252">
        <v>8</v>
      </c>
      <c r="Z252">
        <v>0</v>
      </c>
      <c r="AA252">
        <v>9</v>
      </c>
      <c r="AB252">
        <v>12</v>
      </c>
      <c r="AC252">
        <v>23</v>
      </c>
      <c r="AD252">
        <v>27</v>
      </c>
      <c r="AE252">
        <v>0</v>
      </c>
      <c r="AF252">
        <v>0</v>
      </c>
      <c r="AG252">
        <v>0</v>
      </c>
    </row>
    <row r="253" spans="1:33" x14ac:dyDescent="0.25">
      <c r="A253" t="s">
        <v>400</v>
      </c>
      <c r="B253" t="s">
        <v>401</v>
      </c>
      <c r="C253" t="s">
        <v>25</v>
      </c>
      <c r="D253">
        <v>1968</v>
      </c>
      <c r="E253" t="s">
        <v>21</v>
      </c>
      <c r="F253" t="s">
        <v>120</v>
      </c>
      <c r="G253">
        <v>0</v>
      </c>
      <c r="H253">
        <v>1</v>
      </c>
      <c r="I253">
        <v>1</v>
      </c>
      <c r="J253">
        <v>0</v>
      </c>
      <c r="K253">
        <v>1990</v>
      </c>
      <c r="L253">
        <v>22</v>
      </c>
      <c r="M253">
        <v>0</v>
      </c>
      <c r="N253">
        <v>0</v>
      </c>
      <c r="O253">
        <v>0</v>
      </c>
      <c r="Q253">
        <v>26</v>
      </c>
      <c r="R253">
        <v>31</v>
      </c>
      <c r="S253">
        <v>0</v>
      </c>
      <c r="T253">
        <v>33</v>
      </c>
      <c r="U253">
        <v>43</v>
      </c>
      <c r="V253">
        <v>49</v>
      </c>
      <c r="W253">
        <v>0</v>
      </c>
      <c r="X253">
        <v>0</v>
      </c>
      <c r="Y253">
        <v>4</v>
      </c>
      <c r="Z253">
        <v>9</v>
      </c>
      <c r="AA253">
        <v>0</v>
      </c>
      <c r="AB253">
        <v>11</v>
      </c>
      <c r="AC253">
        <v>21</v>
      </c>
      <c r="AD253">
        <v>27</v>
      </c>
      <c r="AE253">
        <v>0</v>
      </c>
      <c r="AF253">
        <v>0</v>
      </c>
      <c r="AG253" t="s">
        <v>2385</v>
      </c>
    </row>
    <row r="254" spans="1:33" x14ac:dyDescent="0.25">
      <c r="A254" t="s">
        <v>1847</v>
      </c>
      <c r="B254" t="s">
        <v>1848</v>
      </c>
      <c r="C254" t="s">
        <v>5</v>
      </c>
      <c r="D254">
        <v>1968</v>
      </c>
      <c r="E254" t="s">
        <v>21</v>
      </c>
      <c r="F254" t="s">
        <v>188</v>
      </c>
      <c r="G254">
        <v>1</v>
      </c>
      <c r="H254">
        <v>1</v>
      </c>
      <c r="I254">
        <v>1</v>
      </c>
      <c r="J254">
        <v>1</v>
      </c>
      <c r="K254">
        <v>1990</v>
      </c>
      <c r="L254">
        <v>22</v>
      </c>
      <c r="M254">
        <v>0</v>
      </c>
      <c r="N254">
        <v>1</v>
      </c>
      <c r="O254">
        <v>0</v>
      </c>
      <c r="Q254">
        <v>27</v>
      </c>
      <c r="R254">
        <v>29</v>
      </c>
      <c r="S254">
        <v>30</v>
      </c>
      <c r="T254">
        <v>32</v>
      </c>
      <c r="U254">
        <v>0</v>
      </c>
      <c r="V254">
        <v>49</v>
      </c>
      <c r="W254">
        <v>0</v>
      </c>
      <c r="X254">
        <v>0</v>
      </c>
      <c r="Y254">
        <v>5</v>
      </c>
      <c r="Z254">
        <v>7</v>
      </c>
      <c r="AA254">
        <v>8</v>
      </c>
      <c r="AB254">
        <v>10</v>
      </c>
      <c r="AC254">
        <v>0</v>
      </c>
      <c r="AD254">
        <v>27</v>
      </c>
      <c r="AE254">
        <v>0</v>
      </c>
      <c r="AF254">
        <v>0</v>
      </c>
      <c r="AG254" t="s">
        <v>2402</v>
      </c>
    </row>
    <row r="255" spans="1:33" x14ac:dyDescent="0.25">
      <c r="A255" t="s">
        <v>1255</v>
      </c>
      <c r="B255" t="s">
        <v>1256</v>
      </c>
      <c r="C255" t="s">
        <v>5</v>
      </c>
      <c r="D255">
        <v>1969</v>
      </c>
      <c r="E255" t="s">
        <v>21</v>
      </c>
      <c r="F255" t="s">
        <v>115</v>
      </c>
      <c r="G255">
        <v>0</v>
      </c>
      <c r="H255">
        <v>1</v>
      </c>
      <c r="I255">
        <v>1</v>
      </c>
      <c r="J255">
        <v>0</v>
      </c>
      <c r="K255">
        <v>1990</v>
      </c>
      <c r="L255">
        <v>21</v>
      </c>
      <c r="M255">
        <v>0</v>
      </c>
      <c r="N255">
        <v>1</v>
      </c>
      <c r="O255">
        <v>0</v>
      </c>
      <c r="Q255">
        <v>0</v>
      </c>
      <c r="R255">
        <v>26</v>
      </c>
      <c r="S255">
        <v>31</v>
      </c>
      <c r="T255">
        <v>34</v>
      </c>
      <c r="U255">
        <v>41</v>
      </c>
      <c r="V255">
        <v>49</v>
      </c>
      <c r="W255">
        <v>0</v>
      </c>
      <c r="X255">
        <v>0</v>
      </c>
      <c r="Y255">
        <v>0</v>
      </c>
      <c r="Z255">
        <v>5</v>
      </c>
      <c r="AA255">
        <v>10</v>
      </c>
      <c r="AB255">
        <v>13</v>
      </c>
      <c r="AC255">
        <v>20</v>
      </c>
      <c r="AD255">
        <v>28</v>
      </c>
      <c r="AE255">
        <v>0</v>
      </c>
      <c r="AF255">
        <v>0</v>
      </c>
      <c r="AG255">
        <v>0</v>
      </c>
    </row>
    <row r="256" spans="1:33" x14ac:dyDescent="0.25">
      <c r="A256" t="s">
        <v>1131</v>
      </c>
      <c r="B256" t="s">
        <v>1132</v>
      </c>
      <c r="C256" t="s">
        <v>5</v>
      </c>
      <c r="D256">
        <v>1966</v>
      </c>
      <c r="E256" t="s">
        <v>21</v>
      </c>
      <c r="F256" t="s">
        <v>84</v>
      </c>
      <c r="G256">
        <v>1</v>
      </c>
      <c r="H256">
        <v>1</v>
      </c>
      <c r="I256">
        <v>1</v>
      </c>
      <c r="J256">
        <v>0</v>
      </c>
      <c r="K256">
        <v>1991</v>
      </c>
      <c r="L256">
        <v>25</v>
      </c>
      <c r="M256">
        <v>0</v>
      </c>
      <c r="N256">
        <v>1</v>
      </c>
      <c r="O256">
        <v>0</v>
      </c>
      <c r="Q256">
        <v>0</v>
      </c>
      <c r="R256">
        <v>0</v>
      </c>
      <c r="S256">
        <v>28</v>
      </c>
      <c r="T256">
        <v>31</v>
      </c>
      <c r="U256">
        <v>34</v>
      </c>
      <c r="V256">
        <v>45</v>
      </c>
      <c r="W256">
        <v>54</v>
      </c>
      <c r="X256">
        <v>0</v>
      </c>
      <c r="Y256">
        <v>0</v>
      </c>
      <c r="Z256">
        <v>0</v>
      </c>
      <c r="AA256">
        <v>3</v>
      </c>
      <c r="AB256">
        <v>6</v>
      </c>
      <c r="AC256">
        <v>9</v>
      </c>
      <c r="AD256">
        <v>20</v>
      </c>
      <c r="AE256">
        <v>29</v>
      </c>
      <c r="AF256">
        <v>0</v>
      </c>
      <c r="AG256">
        <v>0</v>
      </c>
    </row>
    <row r="257" spans="1:33" x14ac:dyDescent="0.25">
      <c r="A257" t="s">
        <v>1701</v>
      </c>
      <c r="B257" t="s">
        <v>142</v>
      </c>
      <c r="C257" t="s">
        <v>5</v>
      </c>
      <c r="D257">
        <v>1967</v>
      </c>
      <c r="E257" t="s">
        <v>21</v>
      </c>
      <c r="F257" t="s">
        <v>29</v>
      </c>
      <c r="G257">
        <v>0</v>
      </c>
      <c r="H257">
        <v>1</v>
      </c>
      <c r="I257">
        <v>1</v>
      </c>
      <c r="J257">
        <v>0</v>
      </c>
      <c r="K257">
        <v>1991</v>
      </c>
      <c r="L257">
        <v>24</v>
      </c>
      <c r="M257">
        <v>0</v>
      </c>
      <c r="N257">
        <v>1</v>
      </c>
      <c r="O257">
        <v>0</v>
      </c>
      <c r="Q257">
        <v>24</v>
      </c>
      <c r="R257">
        <v>0</v>
      </c>
      <c r="S257">
        <v>29</v>
      </c>
      <c r="T257">
        <v>30</v>
      </c>
      <c r="U257">
        <v>0</v>
      </c>
      <c r="V257">
        <v>44</v>
      </c>
      <c r="W257">
        <v>52</v>
      </c>
      <c r="X257">
        <v>0</v>
      </c>
      <c r="Y257">
        <v>0</v>
      </c>
      <c r="Z257">
        <v>0</v>
      </c>
      <c r="AA257">
        <v>5</v>
      </c>
      <c r="AB257">
        <v>6</v>
      </c>
      <c r="AC257">
        <v>0</v>
      </c>
      <c r="AD257">
        <v>20</v>
      </c>
      <c r="AE257">
        <v>28</v>
      </c>
      <c r="AF257">
        <v>0</v>
      </c>
      <c r="AG257">
        <v>0</v>
      </c>
    </row>
    <row r="258" spans="1:33" x14ac:dyDescent="0.25">
      <c r="A258" t="s">
        <v>1452</v>
      </c>
      <c r="B258" t="s">
        <v>1453</v>
      </c>
      <c r="C258" t="s">
        <v>5</v>
      </c>
      <c r="D258">
        <v>1968</v>
      </c>
      <c r="E258" t="s">
        <v>21</v>
      </c>
      <c r="F258" t="s">
        <v>286</v>
      </c>
      <c r="G258">
        <v>0</v>
      </c>
      <c r="H258">
        <v>1</v>
      </c>
      <c r="I258">
        <v>1</v>
      </c>
      <c r="J258">
        <v>1</v>
      </c>
      <c r="K258">
        <v>1991</v>
      </c>
      <c r="L258">
        <v>23</v>
      </c>
      <c r="M258">
        <v>0</v>
      </c>
      <c r="N258">
        <v>0</v>
      </c>
      <c r="O258">
        <v>0</v>
      </c>
      <c r="Q258">
        <v>29</v>
      </c>
      <c r="R258">
        <v>33</v>
      </c>
      <c r="S258">
        <v>0</v>
      </c>
      <c r="T258">
        <v>36</v>
      </c>
      <c r="U258">
        <v>42</v>
      </c>
      <c r="V258">
        <v>51</v>
      </c>
      <c r="W258">
        <v>0</v>
      </c>
      <c r="X258">
        <v>0</v>
      </c>
      <c r="Y258">
        <v>6</v>
      </c>
      <c r="Z258">
        <v>10</v>
      </c>
      <c r="AA258">
        <v>0</v>
      </c>
      <c r="AB258">
        <v>13</v>
      </c>
      <c r="AC258">
        <v>19</v>
      </c>
      <c r="AD258">
        <v>28</v>
      </c>
      <c r="AE258">
        <v>0</v>
      </c>
      <c r="AF258">
        <v>0</v>
      </c>
      <c r="AG258" t="s">
        <v>2279</v>
      </c>
    </row>
    <row r="259" spans="1:33" x14ac:dyDescent="0.25">
      <c r="A259" t="s">
        <v>500</v>
      </c>
      <c r="B259" t="s">
        <v>501</v>
      </c>
      <c r="C259" t="s">
        <v>5</v>
      </c>
      <c r="D259">
        <v>1970</v>
      </c>
      <c r="E259" t="s">
        <v>21</v>
      </c>
      <c r="F259" t="s">
        <v>79</v>
      </c>
      <c r="G259">
        <v>1</v>
      </c>
      <c r="H259">
        <v>1</v>
      </c>
      <c r="I259">
        <v>1</v>
      </c>
      <c r="J259">
        <v>0</v>
      </c>
      <c r="K259">
        <v>1991</v>
      </c>
      <c r="L259">
        <v>21</v>
      </c>
      <c r="M259">
        <v>0</v>
      </c>
      <c r="N259">
        <v>1</v>
      </c>
      <c r="O259">
        <v>0</v>
      </c>
      <c r="Q259">
        <v>21</v>
      </c>
      <c r="R259">
        <v>26</v>
      </c>
      <c r="S259">
        <v>29</v>
      </c>
      <c r="T259">
        <v>31</v>
      </c>
      <c r="U259">
        <v>0</v>
      </c>
      <c r="V259">
        <v>43</v>
      </c>
      <c r="W259">
        <v>0</v>
      </c>
      <c r="X259">
        <v>0</v>
      </c>
      <c r="Y259">
        <v>0</v>
      </c>
      <c r="Z259">
        <v>5</v>
      </c>
      <c r="AA259">
        <v>8</v>
      </c>
      <c r="AB259">
        <v>10</v>
      </c>
      <c r="AC259">
        <v>0</v>
      </c>
      <c r="AD259">
        <v>22</v>
      </c>
      <c r="AE259">
        <v>0</v>
      </c>
      <c r="AF259">
        <v>0</v>
      </c>
      <c r="AG259" t="s">
        <v>2096</v>
      </c>
    </row>
    <row r="260" spans="1:33" x14ac:dyDescent="0.25">
      <c r="A260" t="s">
        <v>197</v>
      </c>
      <c r="B260" t="s">
        <v>198</v>
      </c>
      <c r="C260" t="s">
        <v>5</v>
      </c>
      <c r="D260">
        <v>1967</v>
      </c>
      <c r="E260" t="s">
        <v>21</v>
      </c>
      <c r="F260" t="s">
        <v>115</v>
      </c>
      <c r="G260">
        <v>1</v>
      </c>
      <c r="H260">
        <v>1</v>
      </c>
      <c r="I260">
        <v>1</v>
      </c>
      <c r="J260">
        <v>0</v>
      </c>
      <c r="K260">
        <v>1992</v>
      </c>
      <c r="L260">
        <v>25</v>
      </c>
      <c r="M260">
        <v>0</v>
      </c>
      <c r="N260">
        <v>1</v>
      </c>
      <c r="O260">
        <v>0</v>
      </c>
      <c r="Q260">
        <v>0</v>
      </c>
      <c r="R260">
        <v>26</v>
      </c>
      <c r="S260">
        <v>31</v>
      </c>
      <c r="T260">
        <v>33</v>
      </c>
      <c r="U260">
        <v>0</v>
      </c>
      <c r="V260">
        <v>46</v>
      </c>
      <c r="W260">
        <v>51</v>
      </c>
      <c r="X260">
        <v>0</v>
      </c>
      <c r="Y260">
        <v>0</v>
      </c>
      <c r="Z260">
        <v>1</v>
      </c>
      <c r="AA260">
        <v>6</v>
      </c>
      <c r="AB260">
        <v>8</v>
      </c>
      <c r="AC260">
        <v>0</v>
      </c>
      <c r="AD260">
        <v>21</v>
      </c>
      <c r="AE260">
        <v>26</v>
      </c>
      <c r="AF260">
        <v>0</v>
      </c>
      <c r="AG260" t="s">
        <v>1951</v>
      </c>
    </row>
    <row r="261" spans="1:33" x14ac:dyDescent="0.25">
      <c r="A261" t="s">
        <v>680</v>
      </c>
      <c r="B261" t="s">
        <v>681</v>
      </c>
      <c r="C261" t="s">
        <v>5</v>
      </c>
      <c r="D261">
        <v>1970</v>
      </c>
      <c r="E261" t="s">
        <v>21</v>
      </c>
      <c r="F261" t="s">
        <v>29</v>
      </c>
      <c r="G261">
        <v>0</v>
      </c>
      <c r="H261">
        <v>1</v>
      </c>
      <c r="I261">
        <v>1</v>
      </c>
      <c r="J261">
        <v>0</v>
      </c>
      <c r="K261">
        <v>1992</v>
      </c>
      <c r="L261">
        <v>22</v>
      </c>
      <c r="M261">
        <v>0</v>
      </c>
      <c r="N261">
        <v>0</v>
      </c>
      <c r="O261">
        <v>0</v>
      </c>
      <c r="Q261">
        <v>0</v>
      </c>
      <c r="R261">
        <v>14</v>
      </c>
      <c r="S261">
        <v>19</v>
      </c>
      <c r="T261">
        <v>29</v>
      </c>
      <c r="U261">
        <v>36</v>
      </c>
      <c r="V261">
        <v>43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7</v>
      </c>
      <c r="AC261">
        <v>14</v>
      </c>
      <c r="AD261">
        <v>21</v>
      </c>
      <c r="AE261">
        <v>0</v>
      </c>
      <c r="AF261">
        <v>0</v>
      </c>
      <c r="AG261" t="s">
        <v>1991</v>
      </c>
    </row>
    <row r="262" spans="1:33" x14ac:dyDescent="0.25">
      <c r="A262" t="s">
        <v>844</v>
      </c>
      <c r="B262" t="s">
        <v>845</v>
      </c>
      <c r="C262" t="s">
        <v>5</v>
      </c>
      <c r="D262">
        <v>1970</v>
      </c>
      <c r="E262" t="s">
        <v>21</v>
      </c>
      <c r="F262" t="s">
        <v>143</v>
      </c>
      <c r="G262">
        <v>0</v>
      </c>
      <c r="H262">
        <v>1</v>
      </c>
      <c r="I262">
        <v>1</v>
      </c>
      <c r="J262">
        <v>1</v>
      </c>
      <c r="K262">
        <v>1992</v>
      </c>
      <c r="L262">
        <v>22</v>
      </c>
      <c r="M262">
        <v>0</v>
      </c>
      <c r="N262">
        <v>1</v>
      </c>
      <c r="O262">
        <v>0</v>
      </c>
      <c r="Q262">
        <v>0</v>
      </c>
      <c r="R262">
        <v>25</v>
      </c>
      <c r="S262">
        <v>0</v>
      </c>
      <c r="T262">
        <v>34</v>
      </c>
      <c r="U262">
        <v>42</v>
      </c>
      <c r="V262">
        <v>46</v>
      </c>
      <c r="W262">
        <v>50</v>
      </c>
      <c r="X262">
        <v>0</v>
      </c>
      <c r="Y262">
        <v>0</v>
      </c>
      <c r="Z262">
        <v>3</v>
      </c>
      <c r="AA262">
        <v>0</v>
      </c>
      <c r="AB262">
        <v>12</v>
      </c>
      <c r="AC262">
        <v>20</v>
      </c>
      <c r="AD262">
        <v>24</v>
      </c>
      <c r="AE262">
        <v>28</v>
      </c>
      <c r="AF262">
        <v>0</v>
      </c>
      <c r="AG262" t="s">
        <v>2106</v>
      </c>
    </row>
    <row r="263" spans="1:33" x14ac:dyDescent="0.25">
      <c r="A263" t="s">
        <v>520</v>
      </c>
      <c r="B263" t="s">
        <v>521</v>
      </c>
      <c r="C263" t="s">
        <v>5</v>
      </c>
      <c r="D263">
        <v>1969</v>
      </c>
      <c r="E263" t="s">
        <v>21</v>
      </c>
      <c r="F263" t="s">
        <v>143</v>
      </c>
      <c r="G263">
        <v>1</v>
      </c>
      <c r="H263">
        <v>1</v>
      </c>
      <c r="I263">
        <v>1</v>
      </c>
      <c r="J263">
        <v>0</v>
      </c>
      <c r="K263">
        <v>1993</v>
      </c>
      <c r="L263">
        <v>24</v>
      </c>
      <c r="M263">
        <v>0</v>
      </c>
      <c r="N263">
        <v>0</v>
      </c>
      <c r="O263">
        <v>0</v>
      </c>
      <c r="Q263">
        <v>27</v>
      </c>
      <c r="R263">
        <v>0</v>
      </c>
      <c r="S263">
        <v>31</v>
      </c>
      <c r="T263">
        <v>39</v>
      </c>
      <c r="U263">
        <v>43</v>
      </c>
      <c r="V263">
        <v>49</v>
      </c>
      <c r="W263">
        <v>0</v>
      </c>
      <c r="X263">
        <v>0</v>
      </c>
      <c r="Y263">
        <v>3</v>
      </c>
      <c r="Z263">
        <v>0</v>
      </c>
      <c r="AA263">
        <v>7</v>
      </c>
      <c r="AB263">
        <v>15</v>
      </c>
      <c r="AC263">
        <v>19</v>
      </c>
      <c r="AD263">
        <v>25</v>
      </c>
      <c r="AE263">
        <v>0</v>
      </c>
      <c r="AF263">
        <v>0</v>
      </c>
      <c r="AG263" t="s">
        <v>2238</v>
      </c>
    </row>
    <row r="264" spans="1:33" x14ac:dyDescent="0.25">
      <c r="A264" t="s">
        <v>1663</v>
      </c>
      <c r="B264" t="s">
        <v>1665</v>
      </c>
      <c r="C264" t="s">
        <v>5</v>
      </c>
      <c r="D264">
        <v>1970</v>
      </c>
      <c r="E264" t="s">
        <v>21</v>
      </c>
      <c r="F264" t="s">
        <v>32</v>
      </c>
      <c r="G264">
        <v>0</v>
      </c>
      <c r="H264">
        <v>1</v>
      </c>
      <c r="I264">
        <v>1</v>
      </c>
      <c r="J264">
        <v>0</v>
      </c>
      <c r="K264">
        <v>1993</v>
      </c>
      <c r="L264">
        <v>23</v>
      </c>
      <c r="M264">
        <v>0</v>
      </c>
      <c r="N264">
        <v>1</v>
      </c>
      <c r="O264">
        <v>0</v>
      </c>
      <c r="Q264">
        <v>17</v>
      </c>
      <c r="R264">
        <v>0</v>
      </c>
      <c r="S264">
        <v>30</v>
      </c>
      <c r="T264">
        <v>31</v>
      </c>
      <c r="U264">
        <v>36</v>
      </c>
      <c r="V264">
        <v>46</v>
      </c>
      <c r="W264">
        <v>0</v>
      </c>
      <c r="X264">
        <v>0</v>
      </c>
      <c r="Y264">
        <v>0</v>
      </c>
      <c r="Z264">
        <v>0</v>
      </c>
      <c r="AA264">
        <v>7</v>
      </c>
      <c r="AB264">
        <v>8</v>
      </c>
      <c r="AC264">
        <v>13</v>
      </c>
      <c r="AD264">
        <v>23</v>
      </c>
      <c r="AE264">
        <v>0</v>
      </c>
      <c r="AF264">
        <v>0</v>
      </c>
      <c r="AG264" t="s">
        <v>2460</v>
      </c>
    </row>
    <row r="265" spans="1:33" x14ac:dyDescent="0.25">
      <c r="A265" t="s">
        <v>831</v>
      </c>
      <c r="B265" t="s">
        <v>832</v>
      </c>
      <c r="C265" t="s">
        <v>5</v>
      </c>
      <c r="D265">
        <v>1970</v>
      </c>
      <c r="E265" t="s">
        <v>21</v>
      </c>
      <c r="F265" t="s">
        <v>32</v>
      </c>
      <c r="G265">
        <v>0</v>
      </c>
      <c r="H265">
        <v>0</v>
      </c>
      <c r="I265">
        <v>1</v>
      </c>
      <c r="J265">
        <v>0</v>
      </c>
      <c r="K265">
        <v>1993</v>
      </c>
      <c r="L265">
        <v>23</v>
      </c>
      <c r="M265">
        <v>0</v>
      </c>
      <c r="N265">
        <v>1</v>
      </c>
      <c r="O265">
        <v>0</v>
      </c>
      <c r="Q265">
        <v>29</v>
      </c>
      <c r="R265">
        <v>32</v>
      </c>
      <c r="S265">
        <v>0</v>
      </c>
      <c r="T265">
        <v>38</v>
      </c>
      <c r="U265">
        <v>39</v>
      </c>
      <c r="V265">
        <v>39</v>
      </c>
      <c r="W265">
        <v>0</v>
      </c>
      <c r="X265">
        <v>0</v>
      </c>
      <c r="Y265">
        <v>6</v>
      </c>
      <c r="Z265">
        <v>9</v>
      </c>
      <c r="AA265">
        <v>0</v>
      </c>
      <c r="AB265">
        <v>15</v>
      </c>
      <c r="AC265">
        <v>16</v>
      </c>
      <c r="AD265">
        <v>16</v>
      </c>
      <c r="AE265">
        <v>0</v>
      </c>
      <c r="AF265">
        <v>0</v>
      </c>
      <c r="AG265" t="s">
        <v>2370</v>
      </c>
    </row>
    <row r="266" spans="1:33" x14ac:dyDescent="0.25">
      <c r="A266" t="s">
        <v>457</v>
      </c>
      <c r="B266" t="s">
        <v>458</v>
      </c>
      <c r="C266" t="s">
        <v>5</v>
      </c>
      <c r="D266">
        <v>1970</v>
      </c>
      <c r="E266" t="s">
        <v>21</v>
      </c>
      <c r="F266" t="s">
        <v>35</v>
      </c>
      <c r="G266">
        <v>1</v>
      </c>
      <c r="H266">
        <v>1</v>
      </c>
      <c r="I266">
        <v>1</v>
      </c>
      <c r="J266">
        <v>0</v>
      </c>
      <c r="K266">
        <v>1993</v>
      </c>
      <c r="L266">
        <v>23</v>
      </c>
      <c r="M266">
        <v>0</v>
      </c>
      <c r="N266">
        <v>1</v>
      </c>
      <c r="O266">
        <v>0</v>
      </c>
      <c r="Q266">
        <v>23</v>
      </c>
      <c r="R266">
        <v>28</v>
      </c>
      <c r="S266">
        <v>0</v>
      </c>
      <c r="T266">
        <v>32</v>
      </c>
      <c r="U266">
        <v>38</v>
      </c>
      <c r="V266">
        <v>48</v>
      </c>
      <c r="W266">
        <v>0</v>
      </c>
      <c r="X266">
        <v>0</v>
      </c>
      <c r="Y266">
        <v>0</v>
      </c>
      <c r="Z266">
        <v>5</v>
      </c>
      <c r="AA266">
        <v>0</v>
      </c>
      <c r="AB266">
        <v>9</v>
      </c>
      <c r="AC266">
        <v>15</v>
      </c>
      <c r="AD266">
        <v>25</v>
      </c>
      <c r="AE266">
        <v>0</v>
      </c>
      <c r="AF266">
        <v>0</v>
      </c>
      <c r="AG266" t="s">
        <v>2351</v>
      </c>
    </row>
    <row r="267" spans="1:33" x14ac:dyDescent="0.25">
      <c r="A267" t="s">
        <v>329</v>
      </c>
      <c r="B267" t="s">
        <v>183</v>
      </c>
      <c r="C267" t="s">
        <v>5</v>
      </c>
      <c r="D267">
        <v>1971</v>
      </c>
      <c r="E267" t="s">
        <v>21</v>
      </c>
      <c r="F267" t="s">
        <v>79</v>
      </c>
      <c r="G267">
        <v>0</v>
      </c>
      <c r="H267">
        <v>1</v>
      </c>
      <c r="I267">
        <v>1</v>
      </c>
      <c r="J267">
        <v>0</v>
      </c>
      <c r="K267">
        <v>1993</v>
      </c>
      <c r="L267">
        <v>22</v>
      </c>
      <c r="M267">
        <v>1</v>
      </c>
      <c r="N267">
        <v>0</v>
      </c>
      <c r="O267">
        <v>0</v>
      </c>
      <c r="Q267">
        <v>0</v>
      </c>
      <c r="R267">
        <v>24</v>
      </c>
      <c r="S267">
        <v>0</v>
      </c>
      <c r="T267">
        <v>29</v>
      </c>
      <c r="U267">
        <v>33</v>
      </c>
      <c r="V267">
        <v>37</v>
      </c>
      <c r="W267">
        <v>47</v>
      </c>
      <c r="X267">
        <v>0</v>
      </c>
      <c r="Y267">
        <v>0</v>
      </c>
      <c r="Z267">
        <v>2</v>
      </c>
      <c r="AA267">
        <v>0</v>
      </c>
      <c r="AB267">
        <v>7</v>
      </c>
      <c r="AC267">
        <v>11</v>
      </c>
      <c r="AD267">
        <v>15</v>
      </c>
      <c r="AE267">
        <v>25</v>
      </c>
      <c r="AF267">
        <v>0</v>
      </c>
      <c r="AG267" t="s">
        <v>1977</v>
      </c>
    </row>
    <row r="268" spans="1:33" x14ac:dyDescent="0.25">
      <c r="A268" t="s">
        <v>1903</v>
      </c>
      <c r="B268" t="s">
        <v>1904</v>
      </c>
      <c r="C268" t="s">
        <v>5</v>
      </c>
      <c r="D268">
        <v>1971</v>
      </c>
      <c r="E268" t="s">
        <v>21</v>
      </c>
      <c r="F268" t="s">
        <v>79</v>
      </c>
      <c r="G268">
        <v>0</v>
      </c>
      <c r="H268">
        <v>1</v>
      </c>
      <c r="I268">
        <v>1</v>
      </c>
      <c r="J268">
        <v>0</v>
      </c>
      <c r="K268">
        <v>1993</v>
      </c>
      <c r="L268">
        <v>22</v>
      </c>
      <c r="M268">
        <v>0</v>
      </c>
      <c r="N268">
        <v>0</v>
      </c>
      <c r="O268">
        <v>0</v>
      </c>
      <c r="Q268">
        <v>0</v>
      </c>
      <c r="R268">
        <v>28</v>
      </c>
      <c r="S268">
        <v>30</v>
      </c>
      <c r="T268">
        <v>36</v>
      </c>
      <c r="U268">
        <v>42</v>
      </c>
      <c r="V268">
        <v>48</v>
      </c>
      <c r="W268">
        <v>0</v>
      </c>
      <c r="X268">
        <v>0</v>
      </c>
      <c r="Y268">
        <v>0</v>
      </c>
      <c r="Z268">
        <v>6</v>
      </c>
      <c r="AA268">
        <v>8</v>
      </c>
      <c r="AB268">
        <v>14</v>
      </c>
      <c r="AC268">
        <v>20</v>
      </c>
      <c r="AD268">
        <v>26</v>
      </c>
      <c r="AE268">
        <v>0</v>
      </c>
      <c r="AF268">
        <v>0</v>
      </c>
      <c r="AG268" t="s">
        <v>2237</v>
      </c>
    </row>
    <row r="269" spans="1:33" x14ac:dyDescent="0.25">
      <c r="A269" t="s">
        <v>855</v>
      </c>
      <c r="B269" t="s">
        <v>183</v>
      </c>
      <c r="C269" t="s">
        <v>5</v>
      </c>
      <c r="D269">
        <v>1967</v>
      </c>
      <c r="E269" t="s">
        <v>21</v>
      </c>
      <c r="F269" t="s">
        <v>100</v>
      </c>
      <c r="G269">
        <v>0</v>
      </c>
      <c r="H269">
        <v>1</v>
      </c>
      <c r="I269">
        <v>1</v>
      </c>
      <c r="J269">
        <v>0</v>
      </c>
      <c r="K269">
        <v>1994</v>
      </c>
      <c r="L269">
        <v>27</v>
      </c>
      <c r="M269">
        <v>0</v>
      </c>
      <c r="N269">
        <v>0</v>
      </c>
      <c r="O269">
        <v>0</v>
      </c>
      <c r="Q269">
        <v>0</v>
      </c>
      <c r="R269">
        <v>29</v>
      </c>
      <c r="S269">
        <v>31</v>
      </c>
      <c r="T269">
        <v>35</v>
      </c>
      <c r="U269">
        <v>0</v>
      </c>
      <c r="V269">
        <v>47</v>
      </c>
      <c r="W269">
        <v>51</v>
      </c>
      <c r="X269">
        <v>0</v>
      </c>
      <c r="Y269">
        <v>0</v>
      </c>
      <c r="Z269">
        <v>2</v>
      </c>
      <c r="AA269">
        <v>4</v>
      </c>
      <c r="AB269">
        <v>8</v>
      </c>
      <c r="AC269">
        <v>0</v>
      </c>
      <c r="AD269">
        <v>20</v>
      </c>
      <c r="AE269">
        <v>24</v>
      </c>
      <c r="AF269">
        <v>0</v>
      </c>
      <c r="AG269" t="s">
        <v>2359</v>
      </c>
    </row>
    <row r="270" spans="1:33" x14ac:dyDescent="0.25">
      <c r="A270" t="s">
        <v>1506</v>
      </c>
      <c r="B270" t="s">
        <v>1507</v>
      </c>
      <c r="C270" t="s">
        <v>5</v>
      </c>
      <c r="D270">
        <v>1971</v>
      </c>
      <c r="E270" t="s">
        <v>21</v>
      </c>
      <c r="F270" t="s">
        <v>29</v>
      </c>
      <c r="G270">
        <v>0</v>
      </c>
      <c r="H270">
        <v>1</v>
      </c>
      <c r="I270">
        <v>1</v>
      </c>
      <c r="J270">
        <v>0</v>
      </c>
      <c r="K270">
        <v>1994</v>
      </c>
      <c r="L270">
        <v>23</v>
      </c>
      <c r="M270">
        <v>0</v>
      </c>
      <c r="N270">
        <v>0</v>
      </c>
      <c r="O270">
        <v>0</v>
      </c>
      <c r="Q270">
        <v>0</v>
      </c>
      <c r="R270">
        <v>27</v>
      </c>
      <c r="S270">
        <v>30</v>
      </c>
      <c r="T270">
        <v>34</v>
      </c>
      <c r="U270">
        <v>35</v>
      </c>
      <c r="V270">
        <v>49</v>
      </c>
      <c r="W270">
        <v>0</v>
      </c>
      <c r="X270">
        <v>0</v>
      </c>
      <c r="Y270">
        <v>0</v>
      </c>
      <c r="Z270">
        <v>4</v>
      </c>
      <c r="AA270">
        <v>7</v>
      </c>
      <c r="AB270">
        <v>11</v>
      </c>
      <c r="AC270">
        <v>12</v>
      </c>
      <c r="AD270">
        <v>26</v>
      </c>
      <c r="AE270">
        <v>0</v>
      </c>
      <c r="AF270">
        <v>0</v>
      </c>
      <c r="AG270" t="s">
        <v>2257</v>
      </c>
    </row>
    <row r="271" spans="1:33" x14ac:dyDescent="0.25">
      <c r="A271" t="s">
        <v>735</v>
      </c>
      <c r="B271" t="s">
        <v>736</v>
      </c>
      <c r="C271" t="s">
        <v>25</v>
      </c>
      <c r="D271">
        <v>1975</v>
      </c>
      <c r="E271" t="s">
        <v>21</v>
      </c>
      <c r="F271" t="s">
        <v>29</v>
      </c>
      <c r="G271">
        <v>0</v>
      </c>
      <c r="H271">
        <v>0</v>
      </c>
      <c r="I271">
        <v>1</v>
      </c>
      <c r="J271">
        <v>0</v>
      </c>
      <c r="K271">
        <v>1997</v>
      </c>
      <c r="L271">
        <v>22</v>
      </c>
      <c r="M271">
        <v>0</v>
      </c>
      <c r="N271">
        <v>1</v>
      </c>
      <c r="O271">
        <v>0</v>
      </c>
      <c r="Q271">
        <v>0</v>
      </c>
      <c r="R271">
        <v>23</v>
      </c>
      <c r="S271">
        <v>31</v>
      </c>
      <c r="T271">
        <v>33</v>
      </c>
      <c r="U271">
        <v>41</v>
      </c>
      <c r="V271">
        <v>43</v>
      </c>
      <c r="W271">
        <v>0</v>
      </c>
      <c r="X271">
        <v>0</v>
      </c>
      <c r="Y271">
        <v>0</v>
      </c>
      <c r="Z271">
        <v>1</v>
      </c>
      <c r="AA271">
        <v>9</v>
      </c>
      <c r="AB271">
        <v>11</v>
      </c>
      <c r="AC271">
        <v>19</v>
      </c>
      <c r="AD271">
        <v>21</v>
      </c>
      <c r="AE271">
        <v>0</v>
      </c>
      <c r="AF271">
        <v>0</v>
      </c>
      <c r="AG271" t="s">
        <v>2269</v>
      </c>
    </row>
    <row r="272" spans="1:33" x14ac:dyDescent="0.25">
      <c r="A272" t="s">
        <v>562</v>
      </c>
      <c r="B272" t="s">
        <v>563</v>
      </c>
      <c r="C272" t="s">
        <v>5</v>
      </c>
      <c r="D272">
        <v>1976</v>
      </c>
      <c r="E272" t="s">
        <v>21</v>
      </c>
      <c r="F272" t="s">
        <v>29</v>
      </c>
      <c r="G272">
        <v>1</v>
      </c>
      <c r="H272">
        <v>1</v>
      </c>
      <c r="I272">
        <v>1</v>
      </c>
      <c r="J272">
        <v>0</v>
      </c>
      <c r="K272">
        <v>2003</v>
      </c>
      <c r="L272">
        <v>27</v>
      </c>
      <c r="M272">
        <v>1</v>
      </c>
      <c r="N272">
        <v>0</v>
      </c>
      <c r="O272">
        <v>0</v>
      </c>
      <c r="Q272">
        <v>0</v>
      </c>
      <c r="R272">
        <v>28</v>
      </c>
      <c r="S272">
        <v>32</v>
      </c>
      <c r="T272">
        <v>38</v>
      </c>
      <c r="U272">
        <v>41</v>
      </c>
      <c r="V272">
        <v>43</v>
      </c>
      <c r="W272">
        <v>0</v>
      </c>
      <c r="X272">
        <v>0</v>
      </c>
      <c r="Y272">
        <v>0</v>
      </c>
      <c r="Z272">
        <v>1</v>
      </c>
      <c r="AA272">
        <v>5</v>
      </c>
      <c r="AB272">
        <v>11</v>
      </c>
      <c r="AC272">
        <v>14</v>
      </c>
      <c r="AD272">
        <v>16</v>
      </c>
      <c r="AE272">
        <v>0</v>
      </c>
      <c r="AF272">
        <v>0</v>
      </c>
      <c r="AG272" t="s">
        <v>2276</v>
      </c>
    </row>
    <row r="273" spans="1:33" x14ac:dyDescent="0.25">
      <c r="A273" t="s">
        <v>1600</v>
      </c>
      <c r="B273" t="s">
        <v>1601</v>
      </c>
      <c r="C273" t="s">
        <v>5</v>
      </c>
      <c r="D273">
        <v>1962</v>
      </c>
      <c r="E273" t="s">
        <v>21</v>
      </c>
      <c r="F273" t="s">
        <v>61</v>
      </c>
      <c r="G273">
        <v>0</v>
      </c>
      <c r="H273">
        <v>0</v>
      </c>
      <c r="I273">
        <v>1</v>
      </c>
      <c r="J273">
        <v>1</v>
      </c>
      <c r="M273">
        <v>1</v>
      </c>
      <c r="N273">
        <v>0</v>
      </c>
      <c r="O273">
        <v>1</v>
      </c>
      <c r="Q273">
        <v>0</v>
      </c>
      <c r="R273">
        <v>26</v>
      </c>
      <c r="S273">
        <v>35</v>
      </c>
      <c r="T273">
        <v>39</v>
      </c>
      <c r="U273">
        <v>47</v>
      </c>
      <c r="V273">
        <v>54</v>
      </c>
      <c r="W273">
        <v>0</v>
      </c>
      <c r="X273">
        <v>0</v>
      </c>
      <c r="Y273">
        <v>0</v>
      </c>
      <c r="Z273">
        <v>26</v>
      </c>
      <c r="AA273">
        <v>35</v>
      </c>
      <c r="AB273">
        <v>39</v>
      </c>
      <c r="AC273">
        <v>47</v>
      </c>
      <c r="AD273">
        <v>54</v>
      </c>
      <c r="AE273">
        <v>0</v>
      </c>
      <c r="AF273">
        <v>0</v>
      </c>
      <c r="AG273" t="s">
        <v>2479</v>
      </c>
    </row>
    <row r="274" spans="1:33" x14ac:dyDescent="0.25">
      <c r="A274" t="s">
        <v>636</v>
      </c>
      <c r="B274" t="s">
        <v>637</v>
      </c>
      <c r="C274" t="s">
        <v>5</v>
      </c>
      <c r="D274">
        <v>1962</v>
      </c>
      <c r="E274" t="s">
        <v>21</v>
      </c>
      <c r="F274" t="s">
        <v>32</v>
      </c>
      <c r="G274">
        <v>0</v>
      </c>
      <c r="H274">
        <v>0</v>
      </c>
      <c r="I274">
        <v>1</v>
      </c>
      <c r="J274">
        <v>0</v>
      </c>
      <c r="M274">
        <v>1</v>
      </c>
      <c r="N274">
        <v>0</v>
      </c>
      <c r="O274">
        <v>1</v>
      </c>
      <c r="Q274">
        <v>0</v>
      </c>
      <c r="R274">
        <v>23</v>
      </c>
      <c r="S274">
        <v>30</v>
      </c>
      <c r="T274">
        <v>32</v>
      </c>
      <c r="U274">
        <v>42</v>
      </c>
      <c r="V274">
        <v>46</v>
      </c>
      <c r="W274">
        <v>0</v>
      </c>
      <c r="X274">
        <v>0</v>
      </c>
      <c r="Y274">
        <v>0</v>
      </c>
      <c r="Z274">
        <v>23</v>
      </c>
      <c r="AA274">
        <v>30</v>
      </c>
      <c r="AB274">
        <v>32</v>
      </c>
      <c r="AC274">
        <v>42</v>
      </c>
      <c r="AD274">
        <v>46</v>
      </c>
      <c r="AE274">
        <v>0</v>
      </c>
      <c r="AF274">
        <v>0</v>
      </c>
      <c r="AG274" t="s">
        <v>2247</v>
      </c>
    </row>
    <row r="275" spans="1:33" x14ac:dyDescent="0.25">
      <c r="A275" t="s">
        <v>346</v>
      </c>
      <c r="B275" t="s">
        <v>347</v>
      </c>
      <c r="C275" t="s">
        <v>5</v>
      </c>
      <c r="D275">
        <v>1962</v>
      </c>
      <c r="E275" t="s">
        <v>21</v>
      </c>
      <c r="F275" t="s">
        <v>120</v>
      </c>
      <c r="G275">
        <v>0</v>
      </c>
      <c r="H275">
        <v>0</v>
      </c>
      <c r="I275">
        <v>1</v>
      </c>
      <c r="J275">
        <v>1</v>
      </c>
      <c r="M275">
        <v>0</v>
      </c>
      <c r="N275">
        <v>1</v>
      </c>
      <c r="O275">
        <v>0</v>
      </c>
      <c r="Q275">
        <v>0</v>
      </c>
      <c r="R275">
        <v>24</v>
      </c>
      <c r="S275">
        <v>27</v>
      </c>
      <c r="T275">
        <v>32</v>
      </c>
      <c r="U275">
        <v>0</v>
      </c>
      <c r="V275">
        <v>43</v>
      </c>
      <c r="W275">
        <v>53</v>
      </c>
      <c r="X275">
        <v>0</v>
      </c>
      <c r="Y275">
        <v>0</v>
      </c>
      <c r="Z275">
        <v>24</v>
      </c>
      <c r="AA275">
        <v>27</v>
      </c>
      <c r="AB275">
        <v>32</v>
      </c>
      <c r="AC275">
        <v>0</v>
      </c>
      <c r="AD275">
        <v>43</v>
      </c>
      <c r="AE275">
        <v>53</v>
      </c>
      <c r="AF275">
        <v>0</v>
      </c>
      <c r="AG275" t="s">
        <v>2538</v>
      </c>
    </row>
    <row r="276" spans="1:33" x14ac:dyDescent="0.25">
      <c r="A276" t="s">
        <v>1277</v>
      </c>
      <c r="B276" t="s">
        <v>1278</v>
      </c>
      <c r="C276" t="s">
        <v>5</v>
      </c>
      <c r="D276">
        <v>1962</v>
      </c>
      <c r="E276" t="s">
        <v>21</v>
      </c>
      <c r="F276" t="s">
        <v>29</v>
      </c>
      <c r="G276">
        <v>1</v>
      </c>
      <c r="H276">
        <v>1</v>
      </c>
      <c r="I276">
        <v>1</v>
      </c>
      <c r="J276">
        <v>0</v>
      </c>
      <c r="M276">
        <v>0</v>
      </c>
      <c r="N276">
        <v>0</v>
      </c>
      <c r="O276">
        <v>0</v>
      </c>
      <c r="Q276">
        <v>0</v>
      </c>
      <c r="R276">
        <v>0</v>
      </c>
      <c r="S276">
        <v>26</v>
      </c>
      <c r="T276">
        <v>26</v>
      </c>
      <c r="U276">
        <v>33</v>
      </c>
      <c r="V276">
        <v>41</v>
      </c>
      <c r="W276">
        <v>53</v>
      </c>
      <c r="X276">
        <v>0</v>
      </c>
      <c r="Y276">
        <v>0</v>
      </c>
      <c r="Z276">
        <v>0</v>
      </c>
      <c r="AA276">
        <v>26</v>
      </c>
      <c r="AB276">
        <v>26</v>
      </c>
      <c r="AC276">
        <v>33</v>
      </c>
      <c r="AD276">
        <v>41</v>
      </c>
      <c r="AE276">
        <v>53</v>
      </c>
      <c r="AF276">
        <v>0</v>
      </c>
      <c r="AG276" t="s">
        <v>2117</v>
      </c>
    </row>
    <row r="277" spans="1:33" x14ac:dyDescent="0.25">
      <c r="A277" t="s">
        <v>226</v>
      </c>
      <c r="B277" t="s">
        <v>227</v>
      </c>
      <c r="C277" t="s">
        <v>5</v>
      </c>
      <c r="D277">
        <v>1963</v>
      </c>
      <c r="E277" t="s">
        <v>21</v>
      </c>
      <c r="F277" t="s">
        <v>10</v>
      </c>
      <c r="G277">
        <v>0</v>
      </c>
      <c r="H277">
        <v>1</v>
      </c>
      <c r="I277">
        <v>1</v>
      </c>
      <c r="J277">
        <v>0</v>
      </c>
      <c r="M277">
        <v>0</v>
      </c>
      <c r="N277">
        <v>0</v>
      </c>
      <c r="O277">
        <v>0</v>
      </c>
      <c r="Q277">
        <v>26</v>
      </c>
      <c r="R277">
        <v>0</v>
      </c>
      <c r="S277">
        <v>31</v>
      </c>
      <c r="T277">
        <v>38</v>
      </c>
      <c r="U277">
        <v>43</v>
      </c>
      <c r="V277">
        <v>54</v>
      </c>
      <c r="W277">
        <v>0</v>
      </c>
      <c r="X277">
        <v>0</v>
      </c>
      <c r="Y277">
        <v>26</v>
      </c>
      <c r="Z277">
        <v>0</v>
      </c>
      <c r="AA277">
        <v>31</v>
      </c>
      <c r="AB277">
        <v>38</v>
      </c>
      <c r="AC277">
        <v>43</v>
      </c>
      <c r="AD277">
        <v>54</v>
      </c>
      <c r="AE277">
        <v>0</v>
      </c>
      <c r="AF277">
        <v>0</v>
      </c>
      <c r="AG277">
        <v>0</v>
      </c>
    </row>
    <row r="278" spans="1:33" x14ac:dyDescent="0.25">
      <c r="A278" t="s">
        <v>1201</v>
      </c>
      <c r="B278" t="s">
        <v>1202</v>
      </c>
      <c r="C278" t="s">
        <v>25</v>
      </c>
      <c r="D278">
        <v>1963</v>
      </c>
      <c r="E278" t="s">
        <v>21</v>
      </c>
      <c r="F278" t="s">
        <v>32</v>
      </c>
      <c r="G278">
        <v>0</v>
      </c>
      <c r="H278">
        <v>1</v>
      </c>
      <c r="I278">
        <v>1</v>
      </c>
      <c r="J278">
        <v>0</v>
      </c>
      <c r="M278">
        <v>0</v>
      </c>
      <c r="N278">
        <v>1</v>
      </c>
      <c r="O278">
        <v>0</v>
      </c>
      <c r="Q278">
        <v>21</v>
      </c>
      <c r="R278">
        <v>30</v>
      </c>
      <c r="S278">
        <v>39</v>
      </c>
      <c r="T278">
        <v>0</v>
      </c>
      <c r="U278">
        <v>43</v>
      </c>
      <c r="V278">
        <v>53</v>
      </c>
      <c r="W278">
        <v>0</v>
      </c>
      <c r="X278">
        <v>0</v>
      </c>
      <c r="Y278">
        <v>21</v>
      </c>
      <c r="Z278">
        <v>30</v>
      </c>
      <c r="AA278">
        <v>39</v>
      </c>
      <c r="AB278">
        <v>0</v>
      </c>
      <c r="AC278">
        <v>43</v>
      </c>
      <c r="AD278">
        <v>53</v>
      </c>
      <c r="AE278">
        <v>0</v>
      </c>
      <c r="AF278">
        <v>0</v>
      </c>
      <c r="AG278" t="s">
        <v>2483</v>
      </c>
    </row>
    <row r="279" spans="1:33" x14ac:dyDescent="0.25">
      <c r="A279" t="s">
        <v>927</v>
      </c>
      <c r="B279" t="s">
        <v>928</v>
      </c>
      <c r="C279" t="s">
        <v>5</v>
      </c>
      <c r="D279">
        <v>1963</v>
      </c>
      <c r="E279" t="s">
        <v>21</v>
      </c>
      <c r="F279" t="s">
        <v>220</v>
      </c>
      <c r="G279">
        <v>0</v>
      </c>
      <c r="H279">
        <v>0</v>
      </c>
      <c r="I279">
        <v>1</v>
      </c>
      <c r="J279">
        <v>0</v>
      </c>
      <c r="M279">
        <v>1</v>
      </c>
      <c r="N279">
        <v>1</v>
      </c>
      <c r="O279">
        <v>1</v>
      </c>
      <c r="Q279">
        <v>0</v>
      </c>
      <c r="R279">
        <v>30</v>
      </c>
      <c r="S279">
        <v>34</v>
      </c>
      <c r="T279">
        <v>39</v>
      </c>
      <c r="U279">
        <v>42</v>
      </c>
      <c r="V279">
        <v>47</v>
      </c>
      <c r="W279">
        <v>0</v>
      </c>
      <c r="X279">
        <v>0</v>
      </c>
      <c r="Y279">
        <v>0</v>
      </c>
      <c r="Z279">
        <v>30</v>
      </c>
      <c r="AA279">
        <v>34</v>
      </c>
      <c r="AB279">
        <v>39</v>
      </c>
      <c r="AC279">
        <v>42</v>
      </c>
      <c r="AD279">
        <v>47</v>
      </c>
      <c r="AE279">
        <v>0</v>
      </c>
      <c r="AF279">
        <v>0</v>
      </c>
      <c r="AG279" t="s">
        <v>2320</v>
      </c>
    </row>
    <row r="280" spans="1:33" x14ac:dyDescent="0.25">
      <c r="A280" t="s">
        <v>1234</v>
      </c>
      <c r="B280" t="s">
        <v>1235</v>
      </c>
      <c r="C280" t="s">
        <v>5</v>
      </c>
      <c r="D280">
        <v>1963</v>
      </c>
      <c r="E280" t="s">
        <v>21</v>
      </c>
      <c r="F280" t="s">
        <v>29</v>
      </c>
      <c r="G280">
        <v>1</v>
      </c>
      <c r="H280">
        <v>1</v>
      </c>
      <c r="I280">
        <v>1</v>
      </c>
      <c r="J280">
        <v>0</v>
      </c>
      <c r="M280">
        <v>0</v>
      </c>
      <c r="N280">
        <v>1</v>
      </c>
      <c r="O280">
        <v>0</v>
      </c>
      <c r="Q280">
        <v>0</v>
      </c>
      <c r="R280">
        <v>0</v>
      </c>
      <c r="S280">
        <v>25</v>
      </c>
      <c r="T280">
        <v>30</v>
      </c>
      <c r="U280">
        <v>35</v>
      </c>
      <c r="V280">
        <v>44</v>
      </c>
      <c r="W280">
        <v>49</v>
      </c>
      <c r="X280">
        <v>0</v>
      </c>
      <c r="Y280">
        <v>0</v>
      </c>
      <c r="Z280">
        <v>0</v>
      </c>
      <c r="AA280">
        <v>25</v>
      </c>
      <c r="AB280">
        <v>30</v>
      </c>
      <c r="AC280">
        <v>35</v>
      </c>
      <c r="AD280">
        <v>44</v>
      </c>
      <c r="AE280">
        <v>49</v>
      </c>
      <c r="AF280">
        <v>0</v>
      </c>
      <c r="AG280" t="s">
        <v>2030</v>
      </c>
    </row>
    <row r="281" spans="1:33" x14ac:dyDescent="0.25">
      <c r="A281" t="s">
        <v>90</v>
      </c>
      <c r="B281" t="s">
        <v>91</v>
      </c>
      <c r="C281" t="s">
        <v>5</v>
      </c>
      <c r="D281">
        <v>1964</v>
      </c>
      <c r="E281" t="s">
        <v>21</v>
      </c>
      <c r="F281" t="s">
        <v>92</v>
      </c>
      <c r="G281">
        <v>0</v>
      </c>
      <c r="H281">
        <v>1</v>
      </c>
      <c r="I281">
        <v>1</v>
      </c>
      <c r="J281">
        <v>0</v>
      </c>
      <c r="M281">
        <v>0</v>
      </c>
      <c r="N281">
        <v>1</v>
      </c>
      <c r="O281">
        <v>0</v>
      </c>
      <c r="Q281">
        <v>0</v>
      </c>
      <c r="R281">
        <v>28</v>
      </c>
      <c r="S281">
        <v>32</v>
      </c>
      <c r="T281">
        <v>37</v>
      </c>
      <c r="U281">
        <v>40</v>
      </c>
      <c r="V281">
        <v>52</v>
      </c>
      <c r="W281">
        <v>0</v>
      </c>
      <c r="X281">
        <v>0</v>
      </c>
      <c r="Y281">
        <v>0</v>
      </c>
      <c r="Z281">
        <v>28</v>
      </c>
      <c r="AA281">
        <v>32</v>
      </c>
      <c r="AB281">
        <v>37</v>
      </c>
      <c r="AC281">
        <v>40</v>
      </c>
      <c r="AD281">
        <v>52</v>
      </c>
      <c r="AE281">
        <v>0</v>
      </c>
      <c r="AF281">
        <v>0</v>
      </c>
      <c r="AG281" t="s">
        <v>2497</v>
      </c>
    </row>
    <row r="282" spans="1:33" x14ac:dyDescent="0.25">
      <c r="A282" t="s">
        <v>1074</v>
      </c>
      <c r="B282" t="s">
        <v>1075</v>
      </c>
      <c r="C282" t="s">
        <v>5</v>
      </c>
      <c r="D282">
        <v>1965</v>
      </c>
      <c r="E282" t="s">
        <v>21</v>
      </c>
      <c r="F282" t="s">
        <v>29</v>
      </c>
      <c r="G282">
        <v>0</v>
      </c>
      <c r="H282">
        <v>1</v>
      </c>
      <c r="I282">
        <v>1</v>
      </c>
      <c r="J282">
        <v>1</v>
      </c>
      <c r="M282">
        <v>1</v>
      </c>
      <c r="N282">
        <v>1</v>
      </c>
      <c r="O282">
        <v>1</v>
      </c>
      <c r="Q282">
        <v>22</v>
      </c>
      <c r="R282">
        <v>29</v>
      </c>
      <c r="S282">
        <v>0</v>
      </c>
      <c r="T282">
        <v>41</v>
      </c>
      <c r="U282">
        <v>42</v>
      </c>
      <c r="V282">
        <v>53</v>
      </c>
      <c r="W282">
        <v>0</v>
      </c>
      <c r="X282">
        <v>0</v>
      </c>
      <c r="Y282">
        <v>22</v>
      </c>
      <c r="Z282">
        <v>29</v>
      </c>
      <c r="AA282">
        <v>0</v>
      </c>
      <c r="AB282">
        <v>41</v>
      </c>
      <c r="AC282">
        <v>42</v>
      </c>
      <c r="AD282">
        <v>53</v>
      </c>
      <c r="AE282">
        <v>0</v>
      </c>
      <c r="AF282">
        <v>0</v>
      </c>
      <c r="AG282" t="s">
        <v>2317</v>
      </c>
    </row>
    <row r="283" spans="1:33" x14ac:dyDescent="0.25">
      <c r="A283" t="s">
        <v>1680</v>
      </c>
      <c r="B283" t="s">
        <v>1681</v>
      </c>
      <c r="C283" t="s">
        <v>5</v>
      </c>
      <c r="D283">
        <v>1966</v>
      </c>
      <c r="E283" t="s">
        <v>21</v>
      </c>
      <c r="F283" t="s">
        <v>79</v>
      </c>
      <c r="G283">
        <v>0</v>
      </c>
      <c r="H283">
        <v>1</v>
      </c>
      <c r="I283">
        <v>1</v>
      </c>
      <c r="J283">
        <v>0</v>
      </c>
      <c r="M283">
        <v>0</v>
      </c>
      <c r="N283">
        <v>0</v>
      </c>
      <c r="O283">
        <v>0</v>
      </c>
      <c r="Q283">
        <v>28</v>
      </c>
      <c r="R283">
        <v>30</v>
      </c>
      <c r="S283">
        <v>34</v>
      </c>
      <c r="T283">
        <v>39</v>
      </c>
      <c r="U283">
        <v>0</v>
      </c>
      <c r="V283">
        <v>50</v>
      </c>
      <c r="W283">
        <v>0</v>
      </c>
      <c r="X283">
        <v>0</v>
      </c>
      <c r="Y283">
        <v>28</v>
      </c>
      <c r="Z283">
        <v>30</v>
      </c>
      <c r="AA283">
        <v>34</v>
      </c>
      <c r="AB283">
        <v>39</v>
      </c>
      <c r="AC283">
        <v>0</v>
      </c>
      <c r="AD283">
        <v>50</v>
      </c>
      <c r="AE283">
        <v>0</v>
      </c>
      <c r="AF283">
        <v>0</v>
      </c>
      <c r="AG283">
        <v>0</v>
      </c>
    </row>
    <row r="284" spans="1:33" x14ac:dyDescent="0.25">
      <c r="A284" t="s">
        <v>1495</v>
      </c>
      <c r="B284" t="s">
        <v>1496</v>
      </c>
      <c r="C284" t="s">
        <v>5</v>
      </c>
      <c r="D284">
        <v>1967</v>
      </c>
      <c r="E284" t="s">
        <v>21</v>
      </c>
      <c r="F284" t="s">
        <v>143</v>
      </c>
      <c r="G284">
        <v>0</v>
      </c>
      <c r="H284">
        <v>1</v>
      </c>
      <c r="I284">
        <v>1</v>
      </c>
      <c r="J284">
        <v>1</v>
      </c>
      <c r="M284">
        <v>0</v>
      </c>
      <c r="N284">
        <v>0</v>
      </c>
      <c r="O284">
        <v>0</v>
      </c>
      <c r="Q284">
        <v>24</v>
      </c>
      <c r="R284">
        <v>0</v>
      </c>
      <c r="S284">
        <v>29</v>
      </c>
      <c r="T284">
        <v>33</v>
      </c>
      <c r="U284">
        <v>35</v>
      </c>
      <c r="V284">
        <v>52</v>
      </c>
      <c r="W284">
        <v>0</v>
      </c>
      <c r="X284">
        <v>0</v>
      </c>
      <c r="Y284">
        <v>24</v>
      </c>
      <c r="Z284">
        <v>0</v>
      </c>
      <c r="AA284">
        <v>29</v>
      </c>
      <c r="AB284">
        <v>33</v>
      </c>
      <c r="AC284">
        <v>35</v>
      </c>
      <c r="AD284">
        <v>52</v>
      </c>
      <c r="AE284">
        <v>0</v>
      </c>
      <c r="AF284">
        <v>0</v>
      </c>
      <c r="AG284">
        <v>0</v>
      </c>
    </row>
    <row r="285" spans="1:33" x14ac:dyDescent="0.25">
      <c r="A285" t="s">
        <v>150</v>
      </c>
      <c r="B285" t="s">
        <v>151</v>
      </c>
      <c r="C285" t="s">
        <v>5</v>
      </c>
      <c r="D285">
        <v>1967</v>
      </c>
      <c r="E285" t="s">
        <v>21</v>
      </c>
      <c r="F285" t="s">
        <v>29</v>
      </c>
      <c r="G285">
        <v>0</v>
      </c>
      <c r="H285">
        <v>1</v>
      </c>
      <c r="I285">
        <v>1</v>
      </c>
      <c r="J285">
        <v>0</v>
      </c>
      <c r="M285">
        <v>0</v>
      </c>
      <c r="N285">
        <v>1</v>
      </c>
      <c r="O285">
        <v>0</v>
      </c>
      <c r="Q285">
        <v>0</v>
      </c>
      <c r="R285">
        <v>25</v>
      </c>
      <c r="S285">
        <v>31</v>
      </c>
      <c r="T285">
        <v>36</v>
      </c>
      <c r="U285">
        <v>42</v>
      </c>
      <c r="V285">
        <v>49</v>
      </c>
      <c r="W285">
        <v>0</v>
      </c>
      <c r="X285">
        <v>0</v>
      </c>
      <c r="Y285">
        <v>0</v>
      </c>
      <c r="Z285">
        <v>25</v>
      </c>
      <c r="AA285">
        <v>31</v>
      </c>
      <c r="AB285">
        <v>36</v>
      </c>
      <c r="AC285">
        <v>42</v>
      </c>
      <c r="AD285">
        <v>49</v>
      </c>
      <c r="AE285">
        <v>0</v>
      </c>
      <c r="AF285">
        <v>0</v>
      </c>
      <c r="AG285" t="s">
        <v>2477</v>
      </c>
    </row>
    <row r="286" spans="1:33" x14ac:dyDescent="0.25">
      <c r="A286" t="s">
        <v>1618</v>
      </c>
      <c r="B286" t="s">
        <v>1619</v>
      </c>
      <c r="C286" t="s">
        <v>5</v>
      </c>
      <c r="D286">
        <v>1967</v>
      </c>
      <c r="E286" t="s">
        <v>21</v>
      </c>
      <c r="G286">
        <v>0</v>
      </c>
      <c r="H286">
        <v>0</v>
      </c>
      <c r="I286">
        <v>1</v>
      </c>
      <c r="J286">
        <v>0</v>
      </c>
      <c r="M286">
        <v>0</v>
      </c>
      <c r="N286">
        <v>1</v>
      </c>
      <c r="O286">
        <v>0</v>
      </c>
      <c r="Q286">
        <v>0</v>
      </c>
      <c r="R286">
        <v>29</v>
      </c>
      <c r="S286">
        <v>32</v>
      </c>
      <c r="T286">
        <v>34</v>
      </c>
      <c r="U286">
        <v>52</v>
      </c>
      <c r="V286">
        <v>52</v>
      </c>
      <c r="W286">
        <v>0</v>
      </c>
      <c r="X286">
        <v>0</v>
      </c>
      <c r="Y286">
        <v>0</v>
      </c>
      <c r="Z286">
        <v>29</v>
      </c>
      <c r="AA286">
        <v>32</v>
      </c>
      <c r="AB286">
        <v>34</v>
      </c>
      <c r="AC286">
        <v>52</v>
      </c>
      <c r="AD286">
        <v>52</v>
      </c>
      <c r="AE286">
        <v>0</v>
      </c>
      <c r="AF286">
        <v>0</v>
      </c>
      <c r="AG286" t="s">
        <v>2291</v>
      </c>
    </row>
    <row r="287" spans="1:33" x14ac:dyDescent="0.25">
      <c r="A287" t="s">
        <v>621</v>
      </c>
      <c r="B287" t="s">
        <v>622</v>
      </c>
      <c r="C287" t="s">
        <v>5</v>
      </c>
      <c r="D287">
        <v>1968</v>
      </c>
      <c r="E287" t="s">
        <v>21</v>
      </c>
      <c r="F287" t="s">
        <v>220</v>
      </c>
      <c r="G287">
        <v>0</v>
      </c>
      <c r="H287">
        <v>1</v>
      </c>
      <c r="I287">
        <v>1</v>
      </c>
      <c r="J287">
        <v>0</v>
      </c>
      <c r="M287">
        <v>0</v>
      </c>
      <c r="N287">
        <v>0</v>
      </c>
      <c r="O287">
        <v>0</v>
      </c>
      <c r="Q287">
        <v>29</v>
      </c>
      <c r="R287">
        <v>32</v>
      </c>
      <c r="S287">
        <v>35</v>
      </c>
      <c r="T287">
        <v>39</v>
      </c>
      <c r="U287">
        <v>0</v>
      </c>
      <c r="V287">
        <v>40</v>
      </c>
      <c r="W287">
        <v>0</v>
      </c>
      <c r="X287">
        <v>0</v>
      </c>
      <c r="Y287">
        <v>29</v>
      </c>
      <c r="Z287">
        <v>32</v>
      </c>
      <c r="AA287">
        <v>35</v>
      </c>
      <c r="AB287">
        <v>39</v>
      </c>
      <c r="AC287">
        <v>0</v>
      </c>
      <c r="AD287">
        <v>40</v>
      </c>
      <c r="AE287">
        <v>0</v>
      </c>
      <c r="AF287">
        <v>0</v>
      </c>
      <c r="AG287" t="s">
        <v>2344</v>
      </c>
    </row>
    <row r="288" spans="1:33" x14ac:dyDescent="0.25">
      <c r="A288" t="s">
        <v>1120</v>
      </c>
      <c r="B288" t="s">
        <v>1121</v>
      </c>
      <c r="C288" t="s">
        <v>25</v>
      </c>
      <c r="D288">
        <v>1970</v>
      </c>
      <c r="E288" t="s">
        <v>21</v>
      </c>
      <c r="F288" t="s">
        <v>212</v>
      </c>
      <c r="G288">
        <v>0</v>
      </c>
      <c r="H288">
        <v>1</v>
      </c>
      <c r="I288">
        <v>1</v>
      </c>
      <c r="J288">
        <v>0</v>
      </c>
      <c r="M288">
        <v>0</v>
      </c>
      <c r="N288">
        <v>0</v>
      </c>
      <c r="O288">
        <v>0</v>
      </c>
      <c r="Q288">
        <v>27</v>
      </c>
      <c r="R288">
        <v>29</v>
      </c>
      <c r="S288">
        <v>32</v>
      </c>
      <c r="T288">
        <v>34</v>
      </c>
      <c r="U288">
        <v>0</v>
      </c>
      <c r="V288">
        <v>41</v>
      </c>
      <c r="W288">
        <v>0</v>
      </c>
      <c r="X288">
        <v>0</v>
      </c>
      <c r="Y288">
        <v>27</v>
      </c>
      <c r="Z288">
        <v>29</v>
      </c>
      <c r="AA288">
        <v>32</v>
      </c>
      <c r="AB288">
        <v>34</v>
      </c>
      <c r="AC288">
        <v>0</v>
      </c>
      <c r="AD288">
        <v>41</v>
      </c>
      <c r="AE288">
        <v>0</v>
      </c>
      <c r="AF288">
        <v>0</v>
      </c>
      <c r="AG288" t="s">
        <v>2338</v>
      </c>
    </row>
    <row r="289" spans="1:33" x14ac:dyDescent="0.25">
      <c r="A289" t="s">
        <v>911</v>
      </c>
      <c r="B289" t="s">
        <v>912</v>
      </c>
      <c r="C289" t="s">
        <v>5</v>
      </c>
      <c r="D289">
        <v>1970</v>
      </c>
      <c r="E289" t="s">
        <v>21</v>
      </c>
      <c r="F289" t="s">
        <v>32</v>
      </c>
      <c r="G289">
        <v>1</v>
      </c>
      <c r="H289">
        <v>1</v>
      </c>
      <c r="I289">
        <v>1</v>
      </c>
      <c r="J289">
        <v>0</v>
      </c>
      <c r="M289">
        <v>0</v>
      </c>
      <c r="N289">
        <v>1</v>
      </c>
      <c r="O289">
        <v>0</v>
      </c>
      <c r="Q289">
        <v>0</v>
      </c>
      <c r="R289">
        <v>28</v>
      </c>
      <c r="S289">
        <v>31</v>
      </c>
      <c r="T289">
        <v>35</v>
      </c>
      <c r="U289">
        <v>45</v>
      </c>
      <c r="V289">
        <v>49</v>
      </c>
      <c r="W289">
        <v>0</v>
      </c>
      <c r="X289">
        <v>0</v>
      </c>
      <c r="Y289">
        <v>0</v>
      </c>
      <c r="Z289">
        <v>28</v>
      </c>
      <c r="AA289">
        <v>31</v>
      </c>
      <c r="AB289">
        <v>35</v>
      </c>
      <c r="AC289">
        <v>45</v>
      </c>
      <c r="AD289">
        <v>49</v>
      </c>
      <c r="AE289">
        <v>0</v>
      </c>
      <c r="AF289">
        <v>0</v>
      </c>
      <c r="AG289">
        <v>0</v>
      </c>
    </row>
    <row r="290" spans="1:33" x14ac:dyDescent="0.25">
      <c r="A290" t="s">
        <v>1787</v>
      </c>
      <c r="B290" t="s">
        <v>1788</v>
      </c>
      <c r="C290" t="s">
        <v>5</v>
      </c>
      <c r="D290">
        <v>1962</v>
      </c>
      <c r="E290" t="s">
        <v>6</v>
      </c>
      <c r="F290" t="s">
        <v>29</v>
      </c>
      <c r="G290">
        <v>1</v>
      </c>
      <c r="H290">
        <v>1</v>
      </c>
      <c r="I290">
        <v>1</v>
      </c>
      <c r="J290">
        <v>1</v>
      </c>
      <c r="K290">
        <v>1984</v>
      </c>
      <c r="L290">
        <v>22</v>
      </c>
      <c r="M290">
        <v>0</v>
      </c>
      <c r="N290">
        <v>1</v>
      </c>
      <c r="O290">
        <v>1</v>
      </c>
      <c r="Q290">
        <v>0</v>
      </c>
      <c r="R290">
        <v>28</v>
      </c>
      <c r="S290">
        <v>34</v>
      </c>
      <c r="T290">
        <v>0</v>
      </c>
      <c r="U290">
        <v>42</v>
      </c>
      <c r="V290">
        <v>42</v>
      </c>
      <c r="W290">
        <v>54</v>
      </c>
      <c r="X290">
        <v>0</v>
      </c>
      <c r="Y290">
        <v>0</v>
      </c>
      <c r="Z290">
        <v>6</v>
      </c>
      <c r="AA290">
        <v>12</v>
      </c>
      <c r="AB290">
        <v>0</v>
      </c>
      <c r="AC290">
        <v>20</v>
      </c>
      <c r="AD290">
        <v>20</v>
      </c>
      <c r="AE290">
        <v>32</v>
      </c>
      <c r="AF290">
        <v>0</v>
      </c>
      <c r="AG290" t="s">
        <v>1969</v>
      </c>
    </row>
    <row r="291" spans="1:33" x14ac:dyDescent="0.25">
      <c r="A291" t="s">
        <v>921</v>
      </c>
      <c r="B291" t="s">
        <v>922</v>
      </c>
      <c r="C291" t="s">
        <v>5</v>
      </c>
      <c r="D291">
        <v>1968</v>
      </c>
      <c r="E291" t="s">
        <v>6</v>
      </c>
      <c r="F291" t="s">
        <v>702</v>
      </c>
      <c r="G291">
        <v>0</v>
      </c>
      <c r="H291">
        <v>1</v>
      </c>
      <c r="I291">
        <v>1</v>
      </c>
      <c r="J291">
        <v>1</v>
      </c>
      <c r="K291">
        <v>1990</v>
      </c>
      <c r="L291">
        <v>22</v>
      </c>
      <c r="M291">
        <v>0</v>
      </c>
      <c r="N291">
        <v>0</v>
      </c>
      <c r="O291">
        <v>0</v>
      </c>
      <c r="Q291">
        <v>25</v>
      </c>
      <c r="R291">
        <v>28</v>
      </c>
      <c r="S291">
        <v>29</v>
      </c>
      <c r="T291">
        <v>0</v>
      </c>
      <c r="U291">
        <v>37</v>
      </c>
      <c r="V291">
        <v>39</v>
      </c>
      <c r="W291">
        <v>0</v>
      </c>
      <c r="X291">
        <v>0</v>
      </c>
      <c r="Y291">
        <v>3</v>
      </c>
      <c r="Z291">
        <v>6</v>
      </c>
      <c r="AA291">
        <v>7</v>
      </c>
      <c r="AB291">
        <v>0</v>
      </c>
      <c r="AC291">
        <v>15</v>
      </c>
      <c r="AD291">
        <v>17</v>
      </c>
      <c r="AE291">
        <v>0</v>
      </c>
      <c r="AF291">
        <v>0</v>
      </c>
      <c r="AG291">
        <v>0</v>
      </c>
    </row>
    <row r="292" spans="1:33" x14ac:dyDescent="0.25">
      <c r="A292" t="s">
        <v>584</v>
      </c>
      <c r="B292" t="s">
        <v>585</v>
      </c>
      <c r="C292" t="s">
        <v>5</v>
      </c>
      <c r="D292">
        <v>1970</v>
      </c>
      <c r="E292" t="s">
        <v>6</v>
      </c>
      <c r="F292" t="s">
        <v>79</v>
      </c>
      <c r="G292">
        <v>0</v>
      </c>
      <c r="H292">
        <v>1</v>
      </c>
      <c r="I292">
        <v>1</v>
      </c>
      <c r="J292">
        <v>0</v>
      </c>
      <c r="K292">
        <v>1991</v>
      </c>
      <c r="L292">
        <v>21</v>
      </c>
      <c r="M292">
        <v>0</v>
      </c>
      <c r="N292">
        <v>0</v>
      </c>
      <c r="O292">
        <v>0</v>
      </c>
      <c r="Q292">
        <v>27</v>
      </c>
      <c r="R292">
        <v>29</v>
      </c>
      <c r="S292">
        <v>31</v>
      </c>
      <c r="T292">
        <v>0</v>
      </c>
      <c r="U292">
        <v>46</v>
      </c>
      <c r="V292">
        <v>48</v>
      </c>
      <c r="W292">
        <v>0</v>
      </c>
      <c r="X292">
        <v>0</v>
      </c>
      <c r="Y292">
        <v>6</v>
      </c>
      <c r="Z292">
        <v>8</v>
      </c>
      <c r="AA292">
        <v>10</v>
      </c>
      <c r="AB292">
        <v>0</v>
      </c>
      <c r="AC292">
        <v>25</v>
      </c>
      <c r="AD292">
        <v>27</v>
      </c>
      <c r="AE292">
        <v>0</v>
      </c>
      <c r="AF292">
        <v>0</v>
      </c>
      <c r="AG292">
        <v>0</v>
      </c>
    </row>
    <row r="293" spans="1:33" x14ac:dyDescent="0.25">
      <c r="A293" t="s">
        <v>1468</v>
      </c>
      <c r="B293" t="s">
        <v>1469</v>
      </c>
      <c r="C293" t="s">
        <v>5</v>
      </c>
      <c r="D293">
        <v>1963</v>
      </c>
      <c r="E293" t="s">
        <v>51</v>
      </c>
      <c r="F293" t="s">
        <v>35</v>
      </c>
      <c r="G293">
        <v>0</v>
      </c>
      <c r="H293">
        <v>1</v>
      </c>
      <c r="I293">
        <v>1</v>
      </c>
      <c r="J293">
        <v>1</v>
      </c>
      <c r="K293">
        <v>1982</v>
      </c>
      <c r="L293">
        <v>19</v>
      </c>
      <c r="M293">
        <v>1</v>
      </c>
      <c r="N293">
        <v>1</v>
      </c>
      <c r="O293">
        <v>0</v>
      </c>
      <c r="Q293">
        <v>0</v>
      </c>
      <c r="R293">
        <v>0</v>
      </c>
      <c r="S293">
        <v>22</v>
      </c>
      <c r="T293">
        <v>27</v>
      </c>
      <c r="U293">
        <v>29</v>
      </c>
      <c r="V293">
        <v>32</v>
      </c>
      <c r="W293">
        <v>34</v>
      </c>
      <c r="X293">
        <v>0</v>
      </c>
      <c r="Y293">
        <v>0</v>
      </c>
      <c r="Z293">
        <v>0</v>
      </c>
      <c r="AA293">
        <v>3</v>
      </c>
      <c r="AB293">
        <v>8</v>
      </c>
      <c r="AC293">
        <v>10</v>
      </c>
      <c r="AD293">
        <v>13</v>
      </c>
      <c r="AE293">
        <v>15</v>
      </c>
      <c r="AF293">
        <v>0</v>
      </c>
      <c r="AG293" t="s">
        <v>2343</v>
      </c>
    </row>
    <row r="294" spans="1:33" x14ac:dyDescent="0.25">
      <c r="A294" t="s">
        <v>1090</v>
      </c>
      <c r="B294" t="s">
        <v>237</v>
      </c>
      <c r="C294" t="s">
        <v>5</v>
      </c>
      <c r="D294">
        <v>1964</v>
      </c>
      <c r="E294" t="s">
        <v>51</v>
      </c>
      <c r="F294" t="s">
        <v>29</v>
      </c>
      <c r="G294">
        <v>1</v>
      </c>
      <c r="H294">
        <v>1</v>
      </c>
      <c r="I294">
        <v>1</v>
      </c>
      <c r="J294">
        <v>1</v>
      </c>
      <c r="K294">
        <v>1985</v>
      </c>
      <c r="L294">
        <v>21</v>
      </c>
      <c r="M294">
        <v>0</v>
      </c>
      <c r="N294">
        <v>0</v>
      </c>
      <c r="O294">
        <v>0</v>
      </c>
      <c r="Q294">
        <v>0</v>
      </c>
      <c r="R294">
        <v>31</v>
      </c>
      <c r="S294">
        <v>32</v>
      </c>
      <c r="T294">
        <v>36</v>
      </c>
      <c r="U294">
        <v>0</v>
      </c>
      <c r="V294">
        <v>46</v>
      </c>
      <c r="W294">
        <v>52</v>
      </c>
      <c r="X294">
        <v>0</v>
      </c>
      <c r="Y294">
        <v>0</v>
      </c>
      <c r="Z294">
        <v>10</v>
      </c>
      <c r="AA294">
        <v>11</v>
      </c>
      <c r="AB294">
        <v>15</v>
      </c>
      <c r="AC294">
        <v>0</v>
      </c>
      <c r="AD294">
        <v>25</v>
      </c>
      <c r="AE294">
        <v>31</v>
      </c>
      <c r="AF294">
        <v>0</v>
      </c>
      <c r="AG294" t="s">
        <v>2250</v>
      </c>
    </row>
    <row r="295" spans="1:33" x14ac:dyDescent="0.25">
      <c r="A295" t="s">
        <v>1028</v>
      </c>
      <c r="B295" t="s">
        <v>1029</v>
      </c>
      <c r="C295" t="s">
        <v>25</v>
      </c>
      <c r="D295">
        <v>1968</v>
      </c>
      <c r="E295" t="s">
        <v>51</v>
      </c>
      <c r="F295" t="s">
        <v>35</v>
      </c>
      <c r="G295">
        <v>0</v>
      </c>
      <c r="H295">
        <v>1</v>
      </c>
      <c r="I295">
        <v>1</v>
      </c>
      <c r="J295">
        <v>0</v>
      </c>
      <c r="K295">
        <v>1990</v>
      </c>
      <c r="L295">
        <v>22</v>
      </c>
      <c r="M295">
        <v>0</v>
      </c>
      <c r="N295">
        <v>1</v>
      </c>
      <c r="O295">
        <v>0</v>
      </c>
      <c r="Q295">
        <v>0</v>
      </c>
      <c r="R295">
        <v>30</v>
      </c>
      <c r="S295">
        <v>31</v>
      </c>
      <c r="T295">
        <v>33</v>
      </c>
      <c r="U295">
        <v>39</v>
      </c>
      <c r="V295">
        <v>49</v>
      </c>
      <c r="W295">
        <v>0</v>
      </c>
      <c r="X295">
        <v>0</v>
      </c>
      <c r="Y295">
        <v>0</v>
      </c>
      <c r="Z295">
        <v>8</v>
      </c>
      <c r="AA295">
        <v>9</v>
      </c>
      <c r="AB295">
        <v>11</v>
      </c>
      <c r="AC295">
        <v>17</v>
      </c>
      <c r="AD295">
        <v>27</v>
      </c>
      <c r="AE295">
        <v>0</v>
      </c>
      <c r="AF295">
        <v>0</v>
      </c>
      <c r="AG295" t="s">
        <v>2387</v>
      </c>
    </row>
    <row r="296" spans="1:33" x14ac:dyDescent="0.25">
      <c r="A296" t="s">
        <v>1817</v>
      </c>
      <c r="B296" t="s">
        <v>1818</v>
      </c>
      <c r="C296" t="s">
        <v>5</v>
      </c>
      <c r="D296">
        <v>1962</v>
      </c>
      <c r="E296" t="s">
        <v>26</v>
      </c>
      <c r="F296" t="s">
        <v>38</v>
      </c>
      <c r="G296">
        <v>0</v>
      </c>
      <c r="H296">
        <v>1</v>
      </c>
      <c r="I296">
        <v>1</v>
      </c>
      <c r="J296">
        <v>1</v>
      </c>
      <c r="K296">
        <v>1984</v>
      </c>
      <c r="L296">
        <v>22</v>
      </c>
      <c r="M296">
        <v>0</v>
      </c>
      <c r="N296">
        <v>0</v>
      </c>
      <c r="O296">
        <v>0</v>
      </c>
      <c r="Q296">
        <v>0</v>
      </c>
      <c r="R296">
        <v>29</v>
      </c>
      <c r="S296">
        <v>31</v>
      </c>
      <c r="T296">
        <v>37</v>
      </c>
      <c r="U296">
        <v>39</v>
      </c>
      <c r="V296">
        <v>55</v>
      </c>
      <c r="W296">
        <v>0</v>
      </c>
      <c r="X296">
        <v>0</v>
      </c>
      <c r="Y296">
        <v>0</v>
      </c>
      <c r="Z296">
        <v>7</v>
      </c>
      <c r="AA296">
        <v>9</v>
      </c>
      <c r="AB296">
        <v>15</v>
      </c>
      <c r="AC296">
        <v>17</v>
      </c>
      <c r="AD296">
        <v>33</v>
      </c>
      <c r="AE296">
        <v>0</v>
      </c>
      <c r="AF296">
        <v>0</v>
      </c>
      <c r="AG296" t="s">
        <v>2401</v>
      </c>
    </row>
    <row r="297" spans="1:33" x14ac:dyDescent="0.25">
      <c r="A297" t="s">
        <v>58</v>
      </c>
      <c r="B297" t="s">
        <v>24</v>
      </c>
      <c r="C297" t="s">
        <v>5</v>
      </c>
      <c r="D297">
        <v>1969</v>
      </c>
      <c r="E297" t="s">
        <v>26</v>
      </c>
      <c r="F297" t="s">
        <v>10</v>
      </c>
      <c r="G297">
        <v>0</v>
      </c>
      <c r="H297">
        <v>1</v>
      </c>
      <c r="I297">
        <v>1</v>
      </c>
      <c r="J297">
        <v>0</v>
      </c>
      <c r="K297">
        <v>1991</v>
      </c>
      <c r="L297">
        <v>22</v>
      </c>
      <c r="M297">
        <v>0</v>
      </c>
      <c r="N297">
        <v>0</v>
      </c>
      <c r="O297">
        <v>0</v>
      </c>
      <c r="Q297">
        <v>25</v>
      </c>
      <c r="R297">
        <v>27</v>
      </c>
      <c r="S297">
        <v>29</v>
      </c>
      <c r="T297">
        <v>0</v>
      </c>
      <c r="U297">
        <v>37</v>
      </c>
      <c r="V297">
        <v>44</v>
      </c>
      <c r="W297">
        <v>0</v>
      </c>
      <c r="X297">
        <v>0</v>
      </c>
      <c r="Y297">
        <v>3</v>
      </c>
      <c r="Z297">
        <v>5</v>
      </c>
      <c r="AA297">
        <v>7</v>
      </c>
      <c r="AB297">
        <v>0</v>
      </c>
      <c r="AC297">
        <v>15</v>
      </c>
      <c r="AD297">
        <v>22</v>
      </c>
      <c r="AE297">
        <v>0</v>
      </c>
      <c r="AF297">
        <v>0</v>
      </c>
      <c r="AG297" t="s">
        <v>1957</v>
      </c>
    </row>
    <row r="298" spans="1:33" x14ac:dyDescent="0.25">
      <c r="A298" t="s">
        <v>870</v>
      </c>
      <c r="B298" t="s">
        <v>871</v>
      </c>
      <c r="C298" t="s">
        <v>5</v>
      </c>
      <c r="D298">
        <v>1963</v>
      </c>
      <c r="E298" t="s">
        <v>156</v>
      </c>
      <c r="F298" t="s">
        <v>188</v>
      </c>
      <c r="G298">
        <v>0</v>
      </c>
      <c r="H298">
        <v>1</v>
      </c>
      <c r="I298">
        <v>1</v>
      </c>
      <c r="J298">
        <v>1</v>
      </c>
      <c r="K298">
        <v>1983</v>
      </c>
      <c r="L298">
        <v>20</v>
      </c>
      <c r="M298">
        <v>1</v>
      </c>
      <c r="N298">
        <v>1</v>
      </c>
      <c r="O298">
        <v>0</v>
      </c>
      <c r="Q298">
        <v>0</v>
      </c>
      <c r="R298">
        <v>30</v>
      </c>
      <c r="S298">
        <v>35</v>
      </c>
      <c r="T298">
        <v>0</v>
      </c>
      <c r="U298">
        <v>38</v>
      </c>
      <c r="V298">
        <v>48</v>
      </c>
      <c r="W298">
        <v>54</v>
      </c>
      <c r="X298">
        <v>0</v>
      </c>
      <c r="Y298">
        <v>0</v>
      </c>
      <c r="Z298">
        <v>10</v>
      </c>
      <c r="AA298">
        <v>15</v>
      </c>
      <c r="AB298">
        <v>0</v>
      </c>
      <c r="AC298">
        <v>18</v>
      </c>
      <c r="AD298">
        <v>28</v>
      </c>
      <c r="AE298">
        <v>34</v>
      </c>
      <c r="AF298">
        <v>0</v>
      </c>
      <c r="AG298">
        <v>0</v>
      </c>
    </row>
    <row r="299" spans="1:33" x14ac:dyDescent="0.25">
      <c r="A299" t="s">
        <v>1576</v>
      </c>
      <c r="B299" t="s">
        <v>1577</v>
      </c>
      <c r="C299" t="s">
        <v>5</v>
      </c>
      <c r="D299">
        <v>1958</v>
      </c>
      <c r="E299" t="s">
        <v>173</v>
      </c>
      <c r="F299" t="s">
        <v>92</v>
      </c>
      <c r="G299">
        <v>0</v>
      </c>
      <c r="H299">
        <v>0</v>
      </c>
      <c r="I299">
        <v>1</v>
      </c>
      <c r="J299">
        <v>0</v>
      </c>
      <c r="K299">
        <v>1975</v>
      </c>
      <c r="L299">
        <v>17</v>
      </c>
      <c r="M299">
        <v>1</v>
      </c>
      <c r="N299">
        <v>0</v>
      </c>
      <c r="O299">
        <v>0</v>
      </c>
      <c r="Q299">
        <v>30</v>
      </c>
      <c r="R299">
        <v>34</v>
      </c>
      <c r="S299">
        <v>0</v>
      </c>
      <c r="T299">
        <v>48</v>
      </c>
      <c r="U299">
        <v>50</v>
      </c>
      <c r="V299">
        <v>50</v>
      </c>
      <c r="W299">
        <v>0</v>
      </c>
      <c r="X299">
        <v>0</v>
      </c>
      <c r="Y299">
        <v>13</v>
      </c>
      <c r="Z299">
        <v>17</v>
      </c>
      <c r="AA299">
        <v>0</v>
      </c>
      <c r="AB299">
        <v>31</v>
      </c>
      <c r="AC299">
        <v>33</v>
      </c>
      <c r="AD299">
        <v>33</v>
      </c>
      <c r="AE299">
        <v>0</v>
      </c>
      <c r="AF299">
        <v>0</v>
      </c>
      <c r="AG299" t="s">
        <v>2054</v>
      </c>
    </row>
    <row r="300" spans="1:33" x14ac:dyDescent="0.25">
      <c r="A300" t="s">
        <v>1052</v>
      </c>
      <c r="B300" t="s">
        <v>1053</v>
      </c>
      <c r="C300" t="s">
        <v>5</v>
      </c>
      <c r="D300">
        <v>1964</v>
      </c>
      <c r="E300" t="s">
        <v>173</v>
      </c>
      <c r="F300" t="s">
        <v>120</v>
      </c>
      <c r="G300">
        <v>0</v>
      </c>
      <c r="H300">
        <v>1</v>
      </c>
      <c r="I300">
        <v>1</v>
      </c>
      <c r="J300">
        <v>1</v>
      </c>
      <c r="M300">
        <v>0</v>
      </c>
      <c r="N300">
        <v>1</v>
      </c>
      <c r="O300">
        <v>1</v>
      </c>
      <c r="Q300">
        <v>0</v>
      </c>
      <c r="R300">
        <v>24</v>
      </c>
      <c r="S300">
        <v>26</v>
      </c>
      <c r="T300">
        <v>0</v>
      </c>
      <c r="U300">
        <v>32</v>
      </c>
      <c r="V300">
        <v>44</v>
      </c>
      <c r="W300">
        <v>51</v>
      </c>
      <c r="X300">
        <v>0</v>
      </c>
      <c r="Y300">
        <v>0</v>
      </c>
      <c r="Z300">
        <v>24</v>
      </c>
      <c r="AA300">
        <v>26</v>
      </c>
      <c r="AB300">
        <v>0</v>
      </c>
      <c r="AC300">
        <v>32</v>
      </c>
      <c r="AD300">
        <v>44</v>
      </c>
      <c r="AE300">
        <v>51</v>
      </c>
      <c r="AF300">
        <v>0</v>
      </c>
      <c r="AG300" t="s">
        <v>2038</v>
      </c>
    </row>
    <row r="301" spans="1:33" x14ac:dyDescent="0.25">
      <c r="A301" t="s">
        <v>947</v>
      </c>
      <c r="B301" t="s">
        <v>948</v>
      </c>
      <c r="C301" t="s">
        <v>5</v>
      </c>
      <c r="D301">
        <v>1965</v>
      </c>
      <c r="E301" t="s">
        <v>17</v>
      </c>
      <c r="F301" t="s">
        <v>18</v>
      </c>
      <c r="G301">
        <v>0</v>
      </c>
      <c r="H301">
        <v>0</v>
      </c>
      <c r="I301">
        <v>1</v>
      </c>
      <c r="J301">
        <v>1</v>
      </c>
      <c r="K301">
        <v>1984</v>
      </c>
      <c r="L301">
        <v>19</v>
      </c>
      <c r="M301">
        <v>0</v>
      </c>
      <c r="N301">
        <v>0</v>
      </c>
      <c r="O301">
        <v>1</v>
      </c>
      <c r="Q301">
        <v>0</v>
      </c>
      <c r="R301">
        <v>30</v>
      </c>
      <c r="S301">
        <v>32</v>
      </c>
      <c r="T301">
        <v>36</v>
      </c>
      <c r="U301">
        <v>52</v>
      </c>
      <c r="V301">
        <v>53</v>
      </c>
      <c r="W301">
        <v>0</v>
      </c>
      <c r="X301">
        <v>0</v>
      </c>
      <c r="Y301">
        <v>0</v>
      </c>
      <c r="Z301">
        <v>11</v>
      </c>
      <c r="AA301">
        <v>13</v>
      </c>
      <c r="AB301">
        <v>17</v>
      </c>
      <c r="AC301">
        <v>33</v>
      </c>
      <c r="AD301">
        <v>34</v>
      </c>
      <c r="AE301">
        <v>0</v>
      </c>
      <c r="AF301">
        <v>0</v>
      </c>
      <c r="AG301">
        <v>0</v>
      </c>
    </row>
    <row r="302" spans="1:33" x14ac:dyDescent="0.25">
      <c r="A302" t="s">
        <v>1163</v>
      </c>
      <c r="B302" t="s">
        <v>1164</v>
      </c>
      <c r="C302" t="s">
        <v>5</v>
      </c>
      <c r="D302">
        <v>1963</v>
      </c>
      <c r="E302" t="s">
        <v>1165</v>
      </c>
      <c r="F302" t="s">
        <v>57</v>
      </c>
      <c r="G302">
        <v>0</v>
      </c>
      <c r="H302">
        <v>1</v>
      </c>
      <c r="I302">
        <v>1</v>
      </c>
      <c r="J302">
        <v>1</v>
      </c>
      <c r="K302">
        <v>1984</v>
      </c>
      <c r="L302">
        <v>21</v>
      </c>
      <c r="M302">
        <v>1</v>
      </c>
      <c r="N302">
        <v>0</v>
      </c>
      <c r="O302">
        <v>1</v>
      </c>
      <c r="Q302">
        <v>0</v>
      </c>
      <c r="R302">
        <v>27</v>
      </c>
      <c r="S302">
        <v>35</v>
      </c>
      <c r="T302">
        <v>39</v>
      </c>
      <c r="U302">
        <v>47</v>
      </c>
      <c r="V302">
        <v>52</v>
      </c>
      <c r="W302">
        <v>0</v>
      </c>
      <c r="X302">
        <v>0</v>
      </c>
      <c r="Y302">
        <v>0</v>
      </c>
      <c r="Z302">
        <v>6</v>
      </c>
      <c r="AA302">
        <v>14</v>
      </c>
      <c r="AB302">
        <v>18</v>
      </c>
      <c r="AC302">
        <v>26</v>
      </c>
      <c r="AD302">
        <v>31</v>
      </c>
      <c r="AE302">
        <v>0</v>
      </c>
      <c r="AF302">
        <v>0</v>
      </c>
      <c r="AG302">
        <v>0</v>
      </c>
    </row>
    <row r="303" spans="1:33" x14ac:dyDescent="0.25">
      <c r="A303" t="s">
        <v>1039</v>
      </c>
      <c r="B303" t="s">
        <v>1040</v>
      </c>
      <c r="C303" t="s">
        <v>5</v>
      </c>
      <c r="D303">
        <v>1960</v>
      </c>
      <c r="E303" t="s">
        <v>219</v>
      </c>
      <c r="F303" t="s">
        <v>22</v>
      </c>
      <c r="G303">
        <v>0</v>
      </c>
      <c r="H303">
        <v>1</v>
      </c>
      <c r="I303">
        <v>1</v>
      </c>
      <c r="J303">
        <v>1</v>
      </c>
      <c r="K303">
        <v>1976</v>
      </c>
      <c r="L303">
        <v>16</v>
      </c>
      <c r="M303">
        <v>0</v>
      </c>
      <c r="N303">
        <v>0</v>
      </c>
      <c r="O303">
        <v>1</v>
      </c>
      <c r="Q303">
        <v>0</v>
      </c>
      <c r="R303">
        <v>26</v>
      </c>
      <c r="S303">
        <v>0</v>
      </c>
      <c r="T303">
        <v>28</v>
      </c>
      <c r="U303">
        <v>36</v>
      </c>
      <c r="V303">
        <v>43</v>
      </c>
      <c r="W303">
        <v>51</v>
      </c>
      <c r="X303">
        <v>0</v>
      </c>
      <c r="Y303">
        <v>0</v>
      </c>
      <c r="Z303">
        <v>10</v>
      </c>
      <c r="AA303">
        <v>0</v>
      </c>
      <c r="AB303">
        <v>12</v>
      </c>
      <c r="AC303">
        <v>20</v>
      </c>
      <c r="AD303">
        <v>27</v>
      </c>
      <c r="AE303">
        <v>35</v>
      </c>
      <c r="AF303">
        <v>0</v>
      </c>
      <c r="AG303">
        <v>0</v>
      </c>
    </row>
    <row r="304" spans="1:33" x14ac:dyDescent="0.25">
      <c r="A304" t="s">
        <v>1819</v>
      </c>
      <c r="B304" t="s">
        <v>1820</v>
      </c>
      <c r="C304" t="s">
        <v>5</v>
      </c>
      <c r="D304">
        <v>1962</v>
      </c>
      <c r="E304" t="s">
        <v>219</v>
      </c>
      <c r="F304" t="s">
        <v>64</v>
      </c>
      <c r="G304">
        <v>0</v>
      </c>
      <c r="H304">
        <v>1</v>
      </c>
      <c r="I304">
        <v>1</v>
      </c>
      <c r="J304">
        <v>1</v>
      </c>
      <c r="K304">
        <v>1981</v>
      </c>
      <c r="L304">
        <v>19</v>
      </c>
      <c r="M304">
        <v>0</v>
      </c>
      <c r="N304">
        <v>1</v>
      </c>
      <c r="O304">
        <v>0</v>
      </c>
      <c r="Q304">
        <v>0</v>
      </c>
      <c r="R304">
        <v>29</v>
      </c>
      <c r="S304">
        <v>32</v>
      </c>
      <c r="T304">
        <v>33</v>
      </c>
      <c r="U304">
        <v>0</v>
      </c>
      <c r="V304">
        <v>45</v>
      </c>
      <c r="W304">
        <v>49</v>
      </c>
      <c r="X304">
        <v>0</v>
      </c>
      <c r="Y304">
        <v>0</v>
      </c>
      <c r="Z304">
        <v>10</v>
      </c>
      <c r="AA304">
        <v>13</v>
      </c>
      <c r="AB304">
        <v>14</v>
      </c>
      <c r="AC304">
        <v>0</v>
      </c>
      <c r="AD304">
        <v>26</v>
      </c>
      <c r="AE304">
        <v>30</v>
      </c>
      <c r="AF304">
        <v>0</v>
      </c>
      <c r="AG304">
        <v>0</v>
      </c>
    </row>
    <row r="305" spans="1:33" x14ac:dyDescent="0.25">
      <c r="A305" t="s">
        <v>732</v>
      </c>
      <c r="B305" t="s">
        <v>733</v>
      </c>
      <c r="C305" t="s">
        <v>5</v>
      </c>
      <c r="D305">
        <v>1962</v>
      </c>
      <c r="E305" t="s">
        <v>734</v>
      </c>
      <c r="F305" t="s">
        <v>188</v>
      </c>
      <c r="G305">
        <v>0</v>
      </c>
      <c r="H305">
        <v>1</v>
      </c>
      <c r="I305">
        <v>1</v>
      </c>
      <c r="J305">
        <v>1</v>
      </c>
      <c r="K305">
        <v>1983</v>
      </c>
      <c r="L305">
        <v>21</v>
      </c>
      <c r="M305">
        <v>1</v>
      </c>
      <c r="N305">
        <v>1</v>
      </c>
      <c r="O305">
        <v>1</v>
      </c>
      <c r="Q305">
        <v>0</v>
      </c>
      <c r="R305">
        <v>22</v>
      </c>
      <c r="S305">
        <v>0</v>
      </c>
      <c r="T305">
        <v>27</v>
      </c>
      <c r="U305">
        <v>38</v>
      </c>
      <c r="V305">
        <v>49</v>
      </c>
      <c r="W305">
        <v>54</v>
      </c>
      <c r="X305">
        <v>0</v>
      </c>
      <c r="Y305">
        <v>0</v>
      </c>
      <c r="Z305">
        <v>1</v>
      </c>
      <c r="AA305">
        <v>0</v>
      </c>
      <c r="AB305">
        <v>6</v>
      </c>
      <c r="AC305">
        <v>17</v>
      </c>
      <c r="AD305">
        <v>28</v>
      </c>
      <c r="AE305">
        <v>33</v>
      </c>
      <c r="AF305">
        <v>0</v>
      </c>
      <c r="AG305" t="s">
        <v>2076</v>
      </c>
    </row>
    <row r="306" spans="1:33" x14ac:dyDescent="0.25">
      <c r="A306" t="s">
        <v>1711</v>
      </c>
      <c r="B306" t="s">
        <v>1712</v>
      </c>
      <c r="C306" t="s">
        <v>25</v>
      </c>
      <c r="D306">
        <v>1964</v>
      </c>
      <c r="E306" t="s">
        <v>2572</v>
      </c>
      <c r="F306" t="s">
        <v>32</v>
      </c>
      <c r="G306">
        <v>0</v>
      </c>
      <c r="H306">
        <v>1</v>
      </c>
      <c r="I306">
        <v>1</v>
      </c>
      <c r="J306">
        <v>1</v>
      </c>
      <c r="M306">
        <v>0</v>
      </c>
      <c r="N306">
        <v>0</v>
      </c>
      <c r="O306">
        <v>0</v>
      </c>
      <c r="Q306">
        <v>27</v>
      </c>
      <c r="R306">
        <v>31</v>
      </c>
      <c r="S306">
        <v>0</v>
      </c>
      <c r="T306">
        <v>37</v>
      </c>
      <c r="U306">
        <v>45</v>
      </c>
      <c r="V306">
        <v>52</v>
      </c>
      <c r="W306">
        <v>0</v>
      </c>
      <c r="X306">
        <v>0</v>
      </c>
      <c r="Y306">
        <v>27</v>
      </c>
      <c r="Z306">
        <v>31</v>
      </c>
      <c r="AA306">
        <v>0</v>
      </c>
      <c r="AB306">
        <v>37</v>
      </c>
      <c r="AC306">
        <v>45</v>
      </c>
      <c r="AD306">
        <v>52</v>
      </c>
      <c r="AE306">
        <v>0</v>
      </c>
      <c r="AF306">
        <v>0</v>
      </c>
      <c r="AG306" t="s">
        <v>2485</v>
      </c>
    </row>
    <row r="307" spans="1:33" x14ac:dyDescent="0.25">
      <c r="A307" t="s">
        <v>432</v>
      </c>
      <c r="B307" t="s">
        <v>237</v>
      </c>
      <c r="C307" t="s">
        <v>5</v>
      </c>
      <c r="D307">
        <v>1963</v>
      </c>
      <c r="E307" t="s">
        <v>209</v>
      </c>
      <c r="F307" t="s">
        <v>64</v>
      </c>
      <c r="G307">
        <v>0</v>
      </c>
      <c r="H307">
        <v>1</v>
      </c>
      <c r="I307">
        <v>1</v>
      </c>
      <c r="J307">
        <v>1</v>
      </c>
      <c r="K307">
        <v>1984</v>
      </c>
      <c r="L307">
        <v>21</v>
      </c>
      <c r="M307">
        <v>0</v>
      </c>
      <c r="N307">
        <v>1</v>
      </c>
      <c r="O307">
        <v>0</v>
      </c>
      <c r="Q307">
        <v>0</v>
      </c>
      <c r="R307">
        <v>0</v>
      </c>
      <c r="S307">
        <v>32</v>
      </c>
      <c r="T307">
        <v>0</v>
      </c>
      <c r="U307">
        <v>39</v>
      </c>
      <c r="V307">
        <v>44</v>
      </c>
      <c r="W307">
        <v>54</v>
      </c>
      <c r="X307">
        <v>0</v>
      </c>
      <c r="Y307">
        <v>0</v>
      </c>
      <c r="Z307">
        <v>0</v>
      </c>
      <c r="AA307">
        <v>11</v>
      </c>
      <c r="AB307">
        <v>0</v>
      </c>
      <c r="AC307">
        <v>18</v>
      </c>
      <c r="AD307">
        <v>23</v>
      </c>
      <c r="AE307">
        <v>33</v>
      </c>
      <c r="AF307">
        <v>0</v>
      </c>
      <c r="AG307" t="s">
        <v>2058</v>
      </c>
    </row>
    <row r="308" spans="1:33" x14ac:dyDescent="0.25">
      <c r="A308" t="s">
        <v>888</v>
      </c>
      <c r="B308" t="s">
        <v>889</v>
      </c>
      <c r="C308" t="s">
        <v>5</v>
      </c>
      <c r="D308">
        <v>1960</v>
      </c>
      <c r="E308" t="s">
        <v>13</v>
      </c>
      <c r="F308" t="s">
        <v>7</v>
      </c>
      <c r="G308">
        <v>0</v>
      </c>
      <c r="H308">
        <v>1</v>
      </c>
      <c r="I308">
        <v>1</v>
      </c>
      <c r="J308">
        <v>1</v>
      </c>
      <c r="K308">
        <v>1978</v>
      </c>
      <c r="L308">
        <v>18</v>
      </c>
      <c r="M308">
        <v>0</v>
      </c>
      <c r="N308">
        <v>0</v>
      </c>
      <c r="O308">
        <v>0</v>
      </c>
      <c r="Q308">
        <v>0</v>
      </c>
      <c r="R308">
        <v>0</v>
      </c>
      <c r="S308">
        <v>30</v>
      </c>
      <c r="T308">
        <v>32</v>
      </c>
      <c r="U308">
        <v>36</v>
      </c>
      <c r="V308">
        <v>42</v>
      </c>
      <c r="W308">
        <v>0</v>
      </c>
      <c r="X308">
        <v>0</v>
      </c>
      <c r="Y308">
        <v>0</v>
      </c>
      <c r="Z308">
        <v>0</v>
      </c>
      <c r="AA308">
        <v>12</v>
      </c>
      <c r="AB308">
        <v>14</v>
      </c>
      <c r="AC308">
        <v>18</v>
      </c>
      <c r="AD308">
        <v>24</v>
      </c>
      <c r="AE308">
        <v>0</v>
      </c>
      <c r="AF308">
        <v>0</v>
      </c>
      <c r="AG308">
        <v>0</v>
      </c>
    </row>
    <row r="309" spans="1:33" x14ac:dyDescent="0.25">
      <c r="A309" t="s">
        <v>1755</v>
      </c>
      <c r="B309" t="s">
        <v>1756</v>
      </c>
      <c r="C309" t="s">
        <v>5</v>
      </c>
      <c r="D309">
        <v>1961</v>
      </c>
      <c r="E309" t="s">
        <v>13</v>
      </c>
      <c r="F309" t="s">
        <v>14</v>
      </c>
      <c r="G309">
        <v>0</v>
      </c>
      <c r="H309">
        <v>0</v>
      </c>
      <c r="I309">
        <v>1</v>
      </c>
      <c r="J309">
        <v>1</v>
      </c>
      <c r="K309">
        <v>1979</v>
      </c>
      <c r="L309">
        <v>18</v>
      </c>
      <c r="M309">
        <v>1</v>
      </c>
      <c r="N309">
        <v>0</v>
      </c>
      <c r="O309">
        <v>1</v>
      </c>
      <c r="Q309">
        <v>0</v>
      </c>
      <c r="R309">
        <v>0</v>
      </c>
      <c r="S309">
        <v>31</v>
      </c>
      <c r="T309">
        <v>34</v>
      </c>
      <c r="U309">
        <v>40</v>
      </c>
      <c r="V309">
        <v>49</v>
      </c>
      <c r="W309">
        <v>0</v>
      </c>
      <c r="X309">
        <v>0</v>
      </c>
      <c r="Y309">
        <v>0</v>
      </c>
      <c r="Z309">
        <v>0</v>
      </c>
      <c r="AA309">
        <v>13</v>
      </c>
      <c r="AB309">
        <v>16</v>
      </c>
      <c r="AC309">
        <v>22</v>
      </c>
      <c r="AD309">
        <v>31</v>
      </c>
      <c r="AE309">
        <v>0</v>
      </c>
      <c r="AF309">
        <v>0</v>
      </c>
      <c r="AG309">
        <v>0</v>
      </c>
    </row>
    <row r="310" spans="1:33" x14ac:dyDescent="0.25">
      <c r="A310" t="s">
        <v>305</v>
      </c>
      <c r="B310" t="s">
        <v>306</v>
      </c>
      <c r="C310" t="s">
        <v>5</v>
      </c>
      <c r="D310">
        <v>1962</v>
      </c>
      <c r="E310" t="s">
        <v>13</v>
      </c>
      <c r="F310" t="s">
        <v>7</v>
      </c>
      <c r="G310">
        <v>0</v>
      </c>
      <c r="H310">
        <v>1</v>
      </c>
      <c r="I310">
        <v>1</v>
      </c>
      <c r="J310">
        <v>0</v>
      </c>
      <c r="K310">
        <v>1980</v>
      </c>
      <c r="L310">
        <v>18</v>
      </c>
      <c r="M310">
        <v>1</v>
      </c>
      <c r="N310">
        <v>0</v>
      </c>
      <c r="O310">
        <v>0</v>
      </c>
      <c r="Q310">
        <v>0</v>
      </c>
      <c r="R310">
        <v>25</v>
      </c>
      <c r="S310">
        <v>0</v>
      </c>
      <c r="T310">
        <v>35</v>
      </c>
      <c r="U310">
        <v>43</v>
      </c>
      <c r="V310">
        <v>44</v>
      </c>
      <c r="W310">
        <v>0</v>
      </c>
      <c r="X310">
        <v>0</v>
      </c>
      <c r="Y310">
        <v>0</v>
      </c>
      <c r="Z310">
        <v>7</v>
      </c>
      <c r="AA310">
        <v>0</v>
      </c>
      <c r="AB310">
        <v>17</v>
      </c>
      <c r="AC310">
        <v>25</v>
      </c>
      <c r="AD310">
        <v>26</v>
      </c>
      <c r="AE310">
        <v>0</v>
      </c>
      <c r="AF310">
        <v>0</v>
      </c>
      <c r="AG310" t="s">
        <v>2186</v>
      </c>
    </row>
    <row r="311" spans="1:33" x14ac:dyDescent="0.25">
      <c r="A311" t="s">
        <v>980</v>
      </c>
      <c r="B311" t="s">
        <v>981</v>
      </c>
      <c r="C311" t="s">
        <v>25</v>
      </c>
      <c r="D311">
        <v>1962</v>
      </c>
      <c r="E311" t="s">
        <v>13</v>
      </c>
      <c r="F311" t="s">
        <v>14</v>
      </c>
      <c r="G311">
        <v>0</v>
      </c>
      <c r="H311">
        <v>0</v>
      </c>
      <c r="I311">
        <v>1</v>
      </c>
      <c r="J311">
        <v>1</v>
      </c>
      <c r="K311">
        <v>1981</v>
      </c>
      <c r="L311">
        <v>19</v>
      </c>
      <c r="M311">
        <v>0</v>
      </c>
      <c r="N311">
        <v>0</v>
      </c>
      <c r="O311">
        <v>0</v>
      </c>
      <c r="Q311">
        <v>0</v>
      </c>
      <c r="R311">
        <v>0</v>
      </c>
      <c r="S311">
        <v>23</v>
      </c>
      <c r="T311">
        <v>29</v>
      </c>
      <c r="U311">
        <v>34</v>
      </c>
      <c r="V311">
        <v>38</v>
      </c>
      <c r="W311">
        <v>0</v>
      </c>
      <c r="X311">
        <v>0</v>
      </c>
      <c r="Y311">
        <v>0</v>
      </c>
      <c r="Z311">
        <v>0</v>
      </c>
      <c r="AA311">
        <v>4</v>
      </c>
      <c r="AB311">
        <v>10</v>
      </c>
      <c r="AC311">
        <v>15</v>
      </c>
      <c r="AD311">
        <v>19</v>
      </c>
      <c r="AE311">
        <v>0</v>
      </c>
      <c r="AF311">
        <v>0</v>
      </c>
      <c r="AG311">
        <v>0</v>
      </c>
    </row>
    <row r="312" spans="1:33" x14ac:dyDescent="0.25">
      <c r="A312" t="s">
        <v>43</v>
      </c>
      <c r="B312" t="s">
        <v>44</v>
      </c>
      <c r="C312" t="s">
        <v>5</v>
      </c>
      <c r="D312">
        <v>1964</v>
      </c>
      <c r="E312" t="s">
        <v>13</v>
      </c>
      <c r="F312" t="s">
        <v>14</v>
      </c>
      <c r="G312">
        <v>0</v>
      </c>
      <c r="H312">
        <v>1</v>
      </c>
      <c r="I312">
        <v>1</v>
      </c>
      <c r="J312">
        <v>0</v>
      </c>
      <c r="K312">
        <v>1981</v>
      </c>
      <c r="L312">
        <v>17</v>
      </c>
      <c r="M312">
        <v>1</v>
      </c>
      <c r="N312">
        <v>1</v>
      </c>
      <c r="O312">
        <v>1</v>
      </c>
      <c r="Q312">
        <v>0</v>
      </c>
      <c r="R312">
        <v>0</v>
      </c>
      <c r="S312">
        <v>32</v>
      </c>
      <c r="T312">
        <v>37</v>
      </c>
      <c r="U312">
        <v>46</v>
      </c>
      <c r="V312">
        <v>49</v>
      </c>
      <c r="W312">
        <v>0</v>
      </c>
      <c r="X312">
        <v>0</v>
      </c>
      <c r="Y312">
        <v>0</v>
      </c>
      <c r="Z312">
        <v>0</v>
      </c>
      <c r="AA312">
        <v>15</v>
      </c>
      <c r="AB312">
        <v>20</v>
      </c>
      <c r="AC312">
        <v>29</v>
      </c>
      <c r="AD312">
        <v>32</v>
      </c>
      <c r="AE312">
        <v>0</v>
      </c>
      <c r="AF312">
        <v>0</v>
      </c>
      <c r="AG312">
        <v>0</v>
      </c>
    </row>
    <row r="313" spans="1:33" x14ac:dyDescent="0.25">
      <c r="A313" t="s">
        <v>1779</v>
      </c>
      <c r="B313" t="s">
        <v>1780</v>
      </c>
      <c r="C313" t="s">
        <v>5</v>
      </c>
      <c r="D313">
        <v>1964</v>
      </c>
      <c r="E313" t="s">
        <v>13</v>
      </c>
      <c r="F313" t="s">
        <v>238</v>
      </c>
      <c r="G313">
        <v>0</v>
      </c>
      <c r="H313">
        <v>1</v>
      </c>
      <c r="I313">
        <v>1</v>
      </c>
      <c r="J313">
        <v>1</v>
      </c>
      <c r="K313">
        <v>1981</v>
      </c>
      <c r="L313">
        <v>17</v>
      </c>
      <c r="M313">
        <v>0</v>
      </c>
      <c r="N313">
        <v>0</v>
      </c>
      <c r="O313">
        <v>0</v>
      </c>
      <c r="Q313">
        <v>0</v>
      </c>
      <c r="R313">
        <v>0</v>
      </c>
      <c r="S313">
        <v>35</v>
      </c>
      <c r="T313">
        <v>41</v>
      </c>
      <c r="U313">
        <v>45</v>
      </c>
      <c r="V313">
        <v>48</v>
      </c>
      <c r="W313">
        <v>0</v>
      </c>
      <c r="X313">
        <v>0</v>
      </c>
      <c r="Y313">
        <v>0</v>
      </c>
      <c r="Z313">
        <v>0</v>
      </c>
      <c r="AA313">
        <v>18</v>
      </c>
      <c r="AB313">
        <v>24</v>
      </c>
      <c r="AC313">
        <v>28</v>
      </c>
      <c r="AD313">
        <v>31</v>
      </c>
      <c r="AE313">
        <v>0</v>
      </c>
      <c r="AF313">
        <v>0</v>
      </c>
      <c r="AG313">
        <v>0</v>
      </c>
    </row>
    <row r="314" spans="1:33" x14ac:dyDescent="0.25">
      <c r="A314" t="s">
        <v>1566</v>
      </c>
      <c r="B314" t="s">
        <v>1567</v>
      </c>
      <c r="C314" t="s">
        <v>5</v>
      </c>
      <c r="D314">
        <v>1962</v>
      </c>
      <c r="E314" t="s">
        <v>13</v>
      </c>
      <c r="F314" t="s">
        <v>22</v>
      </c>
      <c r="G314">
        <v>0</v>
      </c>
      <c r="H314">
        <v>1</v>
      </c>
      <c r="I314">
        <v>1</v>
      </c>
      <c r="J314">
        <v>1</v>
      </c>
      <c r="K314">
        <v>1983</v>
      </c>
      <c r="L314">
        <v>21</v>
      </c>
      <c r="M314">
        <v>0</v>
      </c>
      <c r="N314">
        <v>1</v>
      </c>
      <c r="O314">
        <v>1</v>
      </c>
      <c r="Q314">
        <v>0</v>
      </c>
      <c r="R314">
        <v>0</v>
      </c>
      <c r="S314">
        <v>0</v>
      </c>
      <c r="T314">
        <v>23</v>
      </c>
      <c r="U314">
        <v>30</v>
      </c>
      <c r="V314">
        <v>38</v>
      </c>
      <c r="W314">
        <v>55</v>
      </c>
      <c r="X314">
        <v>0</v>
      </c>
      <c r="Y314">
        <v>0</v>
      </c>
      <c r="Z314">
        <v>0</v>
      </c>
      <c r="AA314">
        <v>0</v>
      </c>
      <c r="AB314">
        <v>2</v>
      </c>
      <c r="AC314">
        <v>9</v>
      </c>
      <c r="AD314">
        <v>17</v>
      </c>
      <c r="AE314">
        <v>34</v>
      </c>
      <c r="AF314">
        <v>0</v>
      </c>
      <c r="AG314">
        <v>0</v>
      </c>
    </row>
    <row r="315" spans="1:33" x14ac:dyDescent="0.25">
      <c r="A315" t="s">
        <v>406</v>
      </c>
      <c r="B315" t="s">
        <v>407</v>
      </c>
      <c r="C315" t="s">
        <v>5</v>
      </c>
      <c r="D315">
        <v>1967</v>
      </c>
      <c r="E315" t="s">
        <v>13</v>
      </c>
      <c r="F315" t="s">
        <v>7</v>
      </c>
      <c r="G315">
        <v>0</v>
      </c>
      <c r="H315">
        <v>1</v>
      </c>
      <c r="I315">
        <v>1</v>
      </c>
      <c r="J315">
        <v>1</v>
      </c>
      <c r="K315">
        <v>1984</v>
      </c>
      <c r="L315">
        <v>17</v>
      </c>
      <c r="M315">
        <v>0</v>
      </c>
      <c r="N315">
        <v>0</v>
      </c>
      <c r="O315">
        <v>1</v>
      </c>
      <c r="Q315">
        <v>0</v>
      </c>
      <c r="R315">
        <v>0</v>
      </c>
      <c r="S315">
        <v>28</v>
      </c>
      <c r="T315">
        <v>40</v>
      </c>
      <c r="U315">
        <v>43</v>
      </c>
      <c r="V315">
        <v>49</v>
      </c>
      <c r="W315">
        <v>0</v>
      </c>
      <c r="X315">
        <v>0</v>
      </c>
      <c r="Y315">
        <v>0</v>
      </c>
      <c r="Z315">
        <v>0</v>
      </c>
      <c r="AA315">
        <v>11</v>
      </c>
      <c r="AB315">
        <v>23</v>
      </c>
      <c r="AC315">
        <v>26</v>
      </c>
      <c r="AD315">
        <v>32</v>
      </c>
      <c r="AE315">
        <v>0</v>
      </c>
      <c r="AF315">
        <v>0</v>
      </c>
      <c r="AG315">
        <v>0</v>
      </c>
    </row>
    <row r="316" spans="1:33" x14ac:dyDescent="0.25">
      <c r="A316" t="s">
        <v>11</v>
      </c>
      <c r="B316" t="s">
        <v>12</v>
      </c>
      <c r="C316" t="s">
        <v>5</v>
      </c>
      <c r="D316">
        <v>1967</v>
      </c>
      <c r="E316" t="s">
        <v>13</v>
      </c>
      <c r="F316" t="s">
        <v>14</v>
      </c>
      <c r="G316">
        <v>0</v>
      </c>
      <c r="H316">
        <v>0</v>
      </c>
      <c r="I316">
        <v>1</v>
      </c>
      <c r="J316">
        <v>0</v>
      </c>
      <c r="K316">
        <v>1990</v>
      </c>
      <c r="L316">
        <v>23</v>
      </c>
      <c r="M316">
        <v>0</v>
      </c>
      <c r="N316">
        <v>1</v>
      </c>
      <c r="O316">
        <v>1</v>
      </c>
      <c r="Q316">
        <v>0</v>
      </c>
      <c r="R316">
        <v>0</v>
      </c>
      <c r="S316">
        <v>29</v>
      </c>
      <c r="T316">
        <v>35</v>
      </c>
      <c r="U316">
        <v>39</v>
      </c>
      <c r="V316">
        <v>49</v>
      </c>
      <c r="W316">
        <v>0</v>
      </c>
      <c r="X316">
        <v>0</v>
      </c>
      <c r="Y316">
        <v>0</v>
      </c>
      <c r="Z316">
        <v>0</v>
      </c>
      <c r="AA316">
        <v>6</v>
      </c>
      <c r="AB316">
        <v>12</v>
      </c>
      <c r="AC316">
        <v>16</v>
      </c>
      <c r="AD316">
        <v>26</v>
      </c>
      <c r="AE316">
        <v>0</v>
      </c>
      <c r="AF316">
        <v>0</v>
      </c>
      <c r="AG316" t="s">
        <v>2068</v>
      </c>
    </row>
    <row r="317" spans="1:33" x14ac:dyDescent="0.25">
      <c r="A317" t="s">
        <v>1435</v>
      </c>
      <c r="B317" t="s">
        <v>1436</v>
      </c>
      <c r="C317" t="s">
        <v>5</v>
      </c>
      <c r="D317">
        <v>1965</v>
      </c>
      <c r="E317" t="s">
        <v>13</v>
      </c>
      <c r="F317" t="s">
        <v>22</v>
      </c>
      <c r="G317">
        <v>0</v>
      </c>
      <c r="H317">
        <v>1</v>
      </c>
      <c r="I317">
        <v>1</v>
      </c>
      <c r="J317">
        <v>1</v>
      </c>
      <c r="M317">
        <v>1</v>
      </c>
      <c r="N317">
        <v>0</v>
      </c>
      <c r="O317">
        <v>1</v>
      </c>
      <c r="Q317">
        <v>21</v>
      </c>
      <c r="R317">
        <v>0</v>
      </c>
      <c r="S317">
        <v>0</v>
      </c>
      <c r="T317">
        <v>28</v>
      </c>
      <c r="U317">
        <v>40</v>
      </c>
      <c r="V317">
        <v>51</v>
      </c>
      <c r="W317">
        <v>0</v>
      </c>
      <c r="X317">
        <v>0</v>
      </c>
      <c r="Y317">
        <v>21</v>
      </c>
      <c r="Z317">
        <v>0</v>
      </c>
      <c r="AA317">
        <v>0</v>
      </c>
      <c r="AB317">
        <v>28</v>
      </c>
      <c r="AC317">
        <v>40</v>
      </c>
      <c r="AD317">
        <v>51</v>
      </c>
      <c r="AE317">
        <v>0</v>
      </c>
      <c r="AF317">
        <v>0</v>
      </c>
      <c r="AG317" t="s">
        <v>2068</v>
      </c>
    </row>
    <row r="318" spans="1:33" x14ac:dyDescent="0.25">
      <c r="A318" t="s">
        <v>581</v>
      </c>
      <c r="B318" t="s">
        <v>582</v>
      </c>
      <c r="C318" t="s">
        <v>5</v>
      </c>
      <c r="D318">
        <v>1962</v>
      </c>
      <c r="E318" t="s">
        <v>580</v>
      </c>
      <c r="F318" t="s">
        <v>100</v>
      </c>
      <c r="G318">
        <v>0</v>
      </c>
      <c r="H318">
        <v>1</v>
      </c>
      <c r="I318">
        <v>1</v>
      </c>
      <c r="J318">
        <v>1</v>
      </c>
      <c r="K318">
        <v>1979</v>
      </c>
      <c r="L318">
        <v>17</v>
      </c>
      <c r="M318">
        <v>0</v>
      </c>
      <c r="N318">
        <v>0</v>
      </c>
      <c r="O318">
        <v>0</v>
      </c>
      <c r="Q318">
        <v>28</v>
      </c>
      <c r="R318">
        <v>0</v>
      </c>
      <c r="S318">
        <v>34</v>
      </c>
      <c r="T318">
        <v>39</v>
      </c>
      <c r="U318">
        <v>0</v>
      </c>
      <c r="V318">
        <v>41</v>
      </c>
      <c r="W318">
        <v>0</v>
      </c>
      <c r="X318">
        <v>0</v>
      </c>
      <c r="Y318">
        <v>11</v>
      </c>
      <c r="Z318">
        <v>0</v>
      </c>
      <c r="AA318">
        <v>17</v>
      </c>
      <c r="AB318">
        <v>22</v>
      </c>
      <c r="AC318">
        <v>0</v>
      </c>
      <c r="AD318">
        <v>24</v>
      </c>
      <c r="AE318">
        <v>0</v>
      </c>
      <c r="AF318">
        <v>0</v>
      </c>
      <c r="AG318" t="s">
        <v>2393</v>
      </c>
    </row>
    <row r="319" spans="1:33" x14ac:dyDescent="0.25">
      <c r="A319" t="s">
        <v>660</v>
      </c>
      <c r="B319" t="s">
        <v>661</v>
      </c>
      <c r="C319" t="s">
        <v>5</v>
      </c>
      <c r="D319">
        <v>1960</v>
      </c>
      <c r="E319" t="s">
        <v>580</v>
      </c>
      <c r="F319" t="s">
        <v>100</v>
      </c>
      <c r="G319">
        <v>0</v>
      </c>
      <c r="H319">
        <v>1</v>
      </c>
      <c r="I319">
        <v>1</v>
      </c>
      <c r="J319">
        <v>0</v>
      </c>
      <c r="M319">
        <v>0</v>
      </c>
      <c r="N319">
        <v>1</v>
      </c>
      <c r="O319">
        <v>0</v>
      </c>
      <c r="Q319">
        <v>0</v>
      </c>
      <c r="R319">
        <v>0</v>
      </c>
      <c r="S319">
        <v>0</v>
      </c>
      <c r="T319">
        <v>25</v>
      </c>
      <c r="U319">
        <v>40</v>
      </c>
      <c r="V319">
        <v>53</v>
      </c>
      <c r="W319">
        <v>57</v>
      </c>
      <c r="X319">
        <v>0</v>
      </c>
      <c r="Y319">
        <v>0</v>
      </c>
      <c r="Z319">
        <v>0</v>
      </c>
      <c r="AA319">
        <v>0</v>
      </c>
      <c r="AB319">
        <v>25</v>
      </c>
      <c r="AC319">
        <v>40</v>
      </c>
      <c r="AD319">
        <v>53</v>
      </c>
      <c r="AE319">
        <v>57</v>
      </c>
      <c r="AF319">
        <v>0</v>
      </c>
      <c r="AG319" t="s">
        <v>1968</v>
      </c>
    </row>
    <row r="320" spans="1:33" x14ac:dyDescent="0.25">
      <c r="A320" t="s">
        <v>1349</v>
      </c>
      <c r="B320" t="s">
        <v>1350</v>
      </c>
      <c r="C320" t="s">
        <v>5</v>
      </c>
      <c r="D320">
        <v>1969</v>
      </c>
      <c r="E320" t="s">
        <v>894</v>
      </c>
      <c r="F320" t="s">
        <v>64</v>
      </c>
      <c r="G320">
        <v>0</v>
      </c>
      <c r="H320">
        <v>0</v>
      </c>
      <c r="I320">
        <v>1</v>
      </c>
      <c r="J320">
        <v>0</v>
      </c>
      <c r="K320">
        <v>1989</v>
      </c>
      <c r="L320">
        <v>20</v>
      </c>
      <c r="M320">
        <v>0</v>
      </c>
      <c r="N320">
        <v>0</v>
      </c>
      <c r="O320">
        <v>1</v>
      </c>
      <c r="Q320">
        <v>20</v>
      </c>
      <c r="R320">
        <v>0</v>
      </c>
      <c r="S320">
        <v>25</v>
      </c>
      <c r="T320">
        <v>35</v>
      </c>
      <c r="U320">
        <v>0</v>
      </c>
      <c r="V320">
        <v>48</v>
      </c>
      <c r="W320">
        <v>0</v>
      </c>
      <c r="X320">
        <v>0</v>
      </c>
      <c r="Y320">
        <v>0</v>
      </c>
      <c r="Z320">
        <v>0</v>
      </c>
      <c r="AA320">
        <v>5</v>
      </c>
      <c r="AB320">
        <v>15</v>
      </c>
      <c r="AC320">
        <v>0</v>
      </c>
      <c r="AD320">
        <v>28</v>
      </c>
      <c r="AE320">
        <v>0</v>
      </c>
      <c r="AF320">
        <v>0</v>
      </c>
      <c r="AG320">
        <v>0</v>
      </c>
    </row>
    <row r="321" spans="1:33" x14ac:dyDescent="0.25">
      <c r="A321" t="s">
        <v>598</v>
      </c>
      <c r="B321" t="s">
        <v>599</v>
      </c>
      <c r="C321" t="s">
        <v>5</v>
      </c>
      <c r="D321">
        <v>1959</v>
      </c>
      <c r="E321" t="s">
        <v>408</v>
      </c>
      <c r="F321" t="s">
        <v>18</v>
      </c>
      <c r="G321">
        <v>0</v>
      </c>
      <c r="H321">
        <v>1</v>
      </c>
      <c r="I321">
        <v>1</v>
      </c>
      <c r="J321">
        <v>1</v>
      </c>
      <c r="K321">
        <v>1984</v>
      </c>
      <c r="L321">
        <v>25</v>
      </c>
      <c r="M321">
        <v>0</v>
      </c>
      <c r="N321">
        <v>0</v>
      </c>
      <c r="O321">
        <v>0</v>
      </c>
      <c r="Q321">
        <v>32</v>
      </c>
      <c r="R321">
        <v>35</v>
      </c>
      <c r="S321">
        <v>39</v>
      </c>
      <c r="T321">
        <v>0</v>
      </c>
      <c r="U321">
        <v>0</v>
      </c>
      <c r="V321">
        <v>45</v>
      </c>
      <c r="W321">
        <v>0</v>
      </c>
      <c r="X321">
        <v>0</v>
      </c>
      <c r="Y321">
        <v>7</v>
      </c>
      <c r="Z321">
        <v>10</v>
      </c>
      <c r="AA321">
        <v>14</v>
      </c>
      <c r="AB321">
        <v>0</v>
      </c>
      <c r="AC321">
        <v>0</v>
      </c>
      <c r="AD321">
        <v>20</v>
      </c>
      <c r="AE321">
        <v>0</v>
      </c>
      <c r="AF321">
        <v>0</v>
      </c>
      <c r="AG321" t="s">
        <v>2365</v>
      </c>
    </row>
    <row r="322" spans="1:33" x14ac:dyDescent="0.25">
      <c r="A322" t="s">
        <v>1309</v>
      </c>
      <c r="B322" t="s">
        <v>1310</v>
      </c>
      <c r="C322" t="s">
        <v>25</v>
      </c>
      <c r="D322">
        <v>1960</v>
      </c>
      <c r="E322" t="s">
        <v>21</v>
      </c>
      <c r="F322" t="s">
        <v>29</v>
      </c>
      <c r="G322">
        <v>0</v>
      </c>
      <c r="H322">
        <v>1</v>
      </c>
      <c r="I322">
        <v>1</v>
      </c>
      <c r="J322">
        <v>0</v>
      </c>
      <c r="K322">
        <v>1977</v>
      </c>
      <c r="L322">
        <v>17</v>
      </c>
      <c r="M322">
        <v>1</v>
      </c>
      <c r="N322">
        <v>1</v>
      </c>
      <c r="O322">
        <v>1</v>
      </c>
      <c r="Q322">
        <v>0</v>
      </c>
      <c r="R322">
        <v>0</v>
      </c>
      <c r="S322">
        <v>31</v>
      </c>
      <c r="T322">
        <v>36</v>
      </c>
      <c r="U322">
        <v>0</v>
      </c>
      <c r="V322">
        <v>41</v>
      </c>
      <c r="W322">
        <v>51</v>
      </c>
      <c r="X322">
        <v>0</v>
      </c>
      <c r="Y322">
        <v>0</v>
      </c>
      <c r="Z322">
        <v>0</v>
      </c>
      <c r="AA322">
        <v>14</v>
      </c>
      <c r="AB322">
        <v>19</v>
      </c>
      <c r="AC322">
        <v>0</v>
      </c>
      <c r="AD322">
        <v>24</v>
      </c>
      <c r="AE322">
        <v>34</v>
      </c>
      <c r="AF322">
        <v>0</v>
      </c>
      <c r="AG322" t="s">
        <v>2215</v>
      </c>
    </row>
    <row r="323" spans="1:33" x14ac:dyDescent="0.25">
      <c r="A323" t="s">
        <v>1128</v>
      </c>
      <c r="B323" t="s">
        <v>1129</v>
      </c>
      <c r="C323" t="s">
        <v>5</v>
      </c>
      <c r="D323">
        <v>1961</v>
      </c>
      <c r="E323" t="s">
        <v>21</v>
      </c>
      <c r="F323" t="s">
        <v>29</v>
      </c>
      <c r="G323">
        <v>0</v>
      </c>
      <c r="H323">
        <v>0</v>
      </c>
      <c r="I323">
        <v>1</v>
      </c>
      <c r="J323">
        <v>0</v>
      </c>
      <c r="K323">
        <v>1977</v>
      </c>
      <c r="L323">
        <v>16</v>
      </c>
      <c r="M323">
        <v>0</v>
      </c>
      <c r="N323">
        <v>1</v>
      </c>
      <c r="O323">
        <v>0</v>
      </c>
      <c r="Q323">
        <v>0</v>
      </c>
      <c r="R323">
        <v>0</v>
      </c>
      <c r="S323">
        <v>27</v>
      </c>
      <c r="T323">
        <v>31</v>
      </c>
      <c r="U323">
        <v>0</v>
      </c>
      <c r="V323">
        <v>39</v>
      </c>
      <c r="W323">
        <v>50</v>
      </c>
      <c r="X323">
        <v>0</v>
      </c>
      <c r="Y323">
        <v>0</v>
      </c>
      <c r="Z323">
        <v>0</v>
      </c>
      <c r="AA323">
        <v>11</v>
      </c>
      <c r="AB323">
        <v>15</v>
      </c>
      <c r="AC323">
        <v>0</v>
      </c>
      <c r="AD323">
        <v>23</v>
      </c>
      <c r="AE323">
        <v>34</v>
      </c>
      <c r="AF323">
        <v>0</v>
      </c>
      <c r="AG323" t="s">
        <v>2207</v>
      </c>
    </row>
    <row r="324" spans="1:33" x14ac:dyDescent="0.25">
      <c r="A324" t="s">
        <v>201</v>
      </c>
      <c r="B324" t="s">
        <v>202</v>
      </c>
      <c r="C324" t="s">
        <v>5</v>
      </c>
      <c r="D324">
        <v>1961</v>
      </c>
      <c r="E324" t="s">
        <v>21</v>
      </c>
      <c r="F324" t="s">
        <v>75</v>
      </c>
      <c r="G324">
        <v>0</v>
      </c>
      <c r="H324">
        <v>1</v>
      </c>
      <c r="I324">
        <v>1</v>
      </c>
      <c r="J324">
        <v>1</v>
      </c>
      <c r="K324">
        <v>1977</v>
      </c>
      <c r="L324">
        <v>16</v>
      </c>
      <c r="M324">
        <v>0</v>
      </c>
      <c r="N324">
        <v>0</v>
      </c>
      <c r="O324">
        <v>0</v>
      </c>
      <c r="Q324">
        <v>25</v>
      </c>
      <c r="R324">
        <v>0</v>
      </c>
      <c r="S324">
        <v>0</v>
      </c>
      <c r="T324">
        <v>32</v>
      </c>
      <c r="U324">
        <v>0</v>
      </c>
      <c r="V324">
        <v>43</v>
      </c>
      <c r="W324">
        <v>55</v>
      </c>
      <c r="X324">
        <v>0</v>
      </c>
      <c r="Y324">
        <v>9</v>
      </c>
      <c r="Z324">
        <v>0</v>
      </c>
      <c r="AA324">
        <v>0</v>
      </c>
      <c r="AB324">
        <v>16</v>
      </c>
      <c r="AC324">
        <v>0</v>
      </c>
      <c r="AD324">
        <v>27</v>
      </c>
      <c r="AE324">
        <v>39</v>
      </c>
      <c r="AF324">
        <v>0</v>
      </c>
      <c r="AG324" t="s">
        <v>2130</v>
      </c>
    </row>
    <row r="325" spans="1:33" x14ac:dyDescent="0.25">
      <c r="A325" t="s">
        <v>1227</v>
      </c>
      <c r="B325" t="s">
        <v>1228</v>
      </c>
      <c r="C325" t="s">
        <v>5</v>
      </c>
      <c r="D325">
        <v>1958</v>
      </c>
      <c r="E325" t="s">
        <v>21</v>
      </c>
      <c r="F325" t="s">
        <v>120</v>
      </c>
      <c r="G325">
        <v>0</v>
      </c>
      <c r="H325">
        <v>1</v>
      </c>
      <c r="I325">
        <v>1</v>
      </c>
      <c r="J325">
        <v>1</v>
      </c>
      <c r="K325">
        <v>1978</v>
      </c>
      <c r="L325">
        <v>20</v>
      </c>
      <c r="M325">
        <v>0</v>
      </c>
      <c r="N325">
        <v>1</v>
      </c>
      <c r="O325">
        <v>0</v>
      </c>
      <c r="Q325">
        <v>0</v>
      </c>
      <c r="R325">
        <v>28</v>
      </c>
      <c r="S325">
        <v>0</v>
      </c>
      <c r="T325">
        <v>39</v>
      </c>
      <c r="U325">
        <v>40</v>
      </c>
      <c r="V325">
        <v>55</v>
      </c>
      <c r="W325">
        <v>0</v>
      </c>
      <c r="X325">
        <v>0</v>
      </c>
      <c r="Y325">
        <v>0</v>
      </c>
      <c r="Z325">
        <v>8</v>
      </c>
      <c r="AA325">
        <v>0</v>
      </c>
      <c r="AB325">
        <v>19</v>
      </c>
      <c r="AC325">
        <v>20</v>
      </c>
      <c r="AD325">
        <v>35</v>
      </c>
      <c r="AE325">
        <v>0</v>
      </c>
      <c r="AF325">
        <v>0</v>
      </c>
      <c r="AG325">
        <v>0</v>
      </c>
    </row>
    <row r="326" spans="1:33" x14ac:dyDescent="0.25">
      <c r="A326" t="s">
        <v>224</v>
      </c>
      <c r="B326" t="s">
        <v>225</v>
      </c>
      <c r="C326" t="s">
        <v>5</v>
      </c>
      <c r="D326">
        <v>1961</v>
      </c>
      <c r="E326" t="s">
        <v>21</v>
      </c>
      <c r="F326" t="s">
        <v>29</v>
      </c>
      <c r="G326">
        <v>0</v>
      </c>
      <c r="H326">
        <v>1</v>
      </c>
      <c r="I326">
        <v>1</v>
      </c>
      <c r="J326">
        <v>0</v>
      </c>
      <c r="K326">
        <v>1978</v>
      </c>
      <c r="L326">
        <v>17</v>
      </c>
      <c r="M326">
        <v>0</v>
      </c>
      <c r="N326">
        <v>1</v>
      </c>
      <c r="O326">
        <v>0</v>
      </c>
      <c r="Q326">
        <v>0</v>
      </c>
      <c r="R326">
        <v>0</v>
      </c>
      <c r="S326">
        <v>25</v>
      </c>
      <c r="T326">
        <v>32</v>
      </c>
      <c r="U326">
        <v>40</v>
      </c>
      <c r="V326">
        <v>52</v>
      </c>
      <c r="W326">
        <v>0</v>
      </c>
      <c r="X326">
        <v>0</v>
      </c>
      <c r="Y326">
        <v>0</v>
      </c>
      <c r="Z326">
        <v>0</v>
      </c>
      <c r="AA326">
        <v>8</v>
      </c>
      <c r="AB326">
        <v>15</v>
      </c>
      <c r="AC326">
        <v>23</v>
      </c>
      <c r="AD326">
        <v>35</v>
      </c>
      <c r="AE326">
        <v>0</v>
      </c>
      <c r="AF326">
        <v>0</v>
      </c>
      <c r="AG326" t="s">
        <v>2014</v>
      </c>
    </row>
    <row r="327" spans="1:33" x14ac:dyDescent="0.25">
      <c r="A327" t="s">
        <v>1408</v>
      </c>
      <c r="B327" t="s">
        <v>1409</v>
      </c>
      <c r="C327" t="s">
        <v>5</v>
      </c>
      <c r="D327">
        <v>1962</v>
      </c>
      <c r="E327" t="s">
        <v>21</v>
      </c>
      <c r="F327" t="s">
        <v>115</v>
      </c>
      <c r="G327">
        <v>0</v>
      </c>
      <c r="H327">
        <v>1</v>
      </c>
      <c r="I327">
        <v>1</v>
      </c>
      <c r="J327">
        <v>0</v>
      </c>
      <c r="K327">
        <v>1979</v>
      </c>
      <c r="L327">
        <v>17</v>
      </c>
      <c r="M327">
        <v>0</v>
      </c>
      <c r="N327">
        <v>1</v>
      </c>
      <c r="O327">
        <v>1</v>
      </c>
      <c r="Q327">
        <v>0</v>
      </c>
      <c r="R327">
        <v>22</v>
      </c>
      <c r="S327">
        <v>0</v>
      </c>
      <c r="T327">
        <v>39</v>
      </c>
      <c r="U327">
        <v>44</v>
      </c>
      <c r="V327">
        <v>54</v>
      </c>
      <c r="W327">
        <v>0</v>
      </c>
      <c r="X327">
        <v>0</v>
      </c>
      <c r="Y327">
        <v>0</v>
      </c>
      <c r="Z327">
        <v>5</v>
      </c>
      <c r="AA327">
        <v>0</v>
      </c>
      <c r="AB327">
        <v>22</v>
      </c>
      <c r="AC327">
        <v>27</v>
      </c>
      <c r="AD327">
        <v>37</v>
      </c>
      <c r="AE327">
        <v>0</v>
      </c>
      <c r="AF327">
        <v>0</v>
      </c>
      <c r="AG327" t="s">
        <v>2455</v>
      </c>
    </row>
    <row r="328" spans="1:33" x14ac:dyDescent="0.25">
      <c r="A328" t="s">
        <v>788</v>
      </c>
      <c r="B328" t="s">
        <v>789</v>
      </c>
      <c r="C328" t="s">
        <v>5</v>
      </c>
      <c r="D328">
        <v>1963</v>
      </c>
      <c r="E328" t="s">
        <v>21</v>
      </c>
      <c r="F328" t="s">
        <v>22</v>
      </c>
      <c r="G328">
        <v>0</v>
      </c>
      <c r="H328">
        <v>1</v>
      </c>
      <c r="I328">
        <v>1</v>
      </c>
      <c r="J328">
        <v>0</v>
      </c>
      <c r="K328">
        <v>1979</v>
      </c>
      <c r="L328">
        <v>16</v>
      </c>
      <c r="M328">
        <v>1</v>
      </c>
      <c r="N328">
        <v>0</v>
      </c>
      <c r="O328">
        <v>1</v>
      </c>
      <c r="Q328">
        <v>0</v>
      </c>
      <c r="R328">
        <v>18</v>
      </c>
      <c r="S328">
        <v>0</v>
      </c>
      <c r="T328">
        <v>30</v>
      </c>
      <c r="U328">
        <v>39</v>
      </c>
      <c r="V328">
        <v>40</v>
      </c>
      <c r="W328">
        <v>0</v>
      </c>
      <c r="X328">
        <v>0</v>
      </c>
      <c r="Y328">
        <v>0</v>
      </c>
      <c r="Z328">
        <v>2</v>
      </c>
      <c r="AA328">
        <v>0</v>
      </c>
      <c r="AB328">
        <v>14</v>
      </c>
      <c r="AC328">
        <v>23</v>
      </c>
      <c r="AD328">
        <v>24</v>
      </c>
      <c r="AE328">
        <v>0</v>
      </c>
      <c r="AF328">
        <v>0</v>
      </c>
      <c r="AG328">
        <v>0</v>
      </c>
    </row>
    <row r="329" spans="1:33" x14ac:dyDescent="0.25">
      <c r="A329" t="s">
        <v>65</v>
      </c>
      <c r="B329" t="s">
        <v>66</v>
      </c>
      <c r="C329" t="s">
        <v>5</v>
      </c>
      <c r="D329">
        <v>1960</v>
      </c>
      <c r="E329" t="s">
        <v>21</v>
      </c>
      <c r="F329" t="s">
        <v>29</v>
      </c>
      <c r="G329">
        <v>0</v>
      </c>
      <c r="H329">
        <v>0</v>
      </c>
      <c r="I329">
        <v>1</v>
      </c>
      <c r="J329">
        <v>1</v>
      </c>
      <c r="K329">
        <v>1980</v>
      </c>
      <c r="L329">
        <v>20</v>
      </c>
      <c r="M329">
        <v>0</v>
      </c>
      <c r="N329">
        <v>0</v>
      </c>
      <c r="O329">
        <v>0</v>
      </c>
      <c r="Q329">
        <v>29</v>
      </c>
      <c r="R329">
        <v>0</v>
      </c>
      <c r="S329">
        <v>33</v>
      </c>
      <c r="T329">
        <v>0</v>
      </c>
      <c r="U329">
        <v>0</v>
      </c>
      <c r="V329">
        <v>44</v>
      </c>
      <c r="W329">
        <v>57</v>
      </c>
      <c r="X329">
        <v>0</v>
      </c>
      <c r="Y329">
        <v>9</v>
      </c>
      <c r="Z329">
        <v>0</v>
      </c>
      <c r="AA329">
        <v>13</v>
      </c>
      <c r="AB329">
        <v>0</v>
      </c>
      <c r="AC329">
        <v>0</v>
      </c>
      <c r="AD329">
        <v>24</v>
      </c>
      <c r="AE329">
        <v>37</v>
      </c>
      <c r="AF329">
        <v>0</v>
      </c>
      <c r="AG329" t="s">
        <v>2416</v>
      </c>
    </row>
    <row r="330" spans="1:33" x14ac:dyDescent="0.25">
      <c r="A330" t="s">
        <v>1659</v>
      </c>
      <c r="B330" t="s">
        <v>1660</v>
      </c>
      <c r="C330" t="s">
        <v>5</v>
      </c>
      <c r="D330">
        <v>1961</v>
      </c>
      <c r="E330" t="s">
        <v>21</v>
      </c>
      <c r="F330" t="s">
        <v>168</v>
      </c>
      <c r="G330">
        <v>0</v>
      </c>
      <c r="H330">
        <v>1</v>
      </c>
      <c r="I330">
        <v>1</v>
      </c>
      <c r="J330">
        <v>1</v>
      </c>
      <c r="K330">
        <v>1980</v>
      </c>
      <c r="L330">
        <v>19</v>
      </c>
      <c r="M330">
        <v>1</v>
      </c>
      <c r="N330">
        <v>1</v>
      </c>
      <c r="O330">
        <v>1</v>
      </c>
      <c r="Q330">
        <v>0</v>
      </c>
      <c r="R330">
        <v>25</v>
      </c>
      <c r="S330">
        <v>33</v>
      </c>
      <c r="T330">
        <v>0</v>
      </c>
      <c r="U330">
        <v>0</v>
      </c>
      <c r="V330">
        <v>39</v>
      </c>
      <c r="W330">
        <v>51</v>
      </c>
      <c r="X330">
        <v>0</v>
      </c>
      <c r="Y330">
        <v>0</v>
      </c>
      <c r="Z330">
        <v>6</v>
      </c>
      <c r="AA330">
        <v>14</v>
      </c>
      <c r="AB330">
        <v>0</v>
      </c>
      <c r="AC330">
        <v>0</v>
      </c>
      <c r="AD330">
        <v>20</v>
      </c>
      <c r="AE330">
        <v>32</v>
      </c>
      <c r="AF330">
        <v>0</v>
      </c>
      <c r="AG330" t="s">
        <v>1940</v>
      </c>
    </row>
    <row r="331" spans="1:33" x14ac:dyDescent="0.25">
      <c r="A331" t="s">
        <v>376</v>
      </c>
      <c r="B331" t="s">
        <v>377</v>
      </c>
      <c r="C331" t="s">
        <v>5</v>
      </c>
      <c r="D331">
        <v>1962</v>
      </c>
      <c r="E331" t="s">
        <v>21</v>
      </c>
      <c r="F331" t="s">
        <v>238</v>
      </c>
      <c r="G331">
        <v>1</v>
      </c>
      <c r="H331">
        <v>1</v>
      </c>
      <c r="I331">
        <v>1</v>
      </c>
      <c r="J331">
        <v>1</v>
      </c>
      <c r="K331">
        <v>1980</v>
      </c>
      <c r="L331">
        <v>18</v>
      </c>
      <c r="M331">
        <v>0</v>
      </c>
      <c r="N331">
        <v>1</v>
      </c>
      <c r="O331">
        <v>0</v>
      </c>
      <c r="Q331">
        <v>0</v>
      </c>
      <c r="R331">
        <v>0</v>
      </c>
      <c r="S331">
        <v>30</v>
      </c>
      <c r="T331">
        <v>38</v>
      </c>
      <c r="U331">
        <v>40</v>
      </c>
      <c r="V331">
        <v>46</v>
      </c>
      <c r="W331">
        <v>0</v>
      </c>
      <c r="X331">
        <v>0</v>
      </c>
      <c r="Y331">
        <v>0</v>
      </c>
      <c r="Z331">
        <v>0</v>
      </c>
      <c r="AA331">
        <v>12</v>
      </c>
      <c r="AB331">
        <v>20</v>
      </c>
      <c r="AC331">
        <v>22</v>
      </c>
      <c r="AD331">
        <v>28</v>
      </c>
      <c r="AE331">
        <v>0</v>
      </c>
      <c r="AF331">
        <v>0</v>
      </c>
      <c r="AG331">
        <v>0</v>
      </c>
    </row>
    <row r="332" spans="1:33" x14ac:dyDescent="0.25">
      <c r="A332" t="s">
        <v>1339</v>
      </c>
      <c r="B332" t="s">
        <v>1340</v>
      </c>
      <c r="C332" t="s">
        <v>5</v>
      </c>
      <c r="D332">
        <v>1960</v>
      </c>
      <c r="E332" t="s">
        <v>21</v>
      </c>
      <c r="F332" t="s">
        <v>702</v>
      </c>
      <c r="G332">
        <v>0</v>
      </c>
      <c r="H332">
        <v>0</v>
      </c>
      <c r="I332">
        <v>1</v>
      </c>
      <c r="J332">
        <v>1</v>
      </c>
      <c r="K332">
        <v>1981</v>
      </c>
      <c r="L332">
        <v>21</v>
      </c>
      <c r="M332">
        <v>1</v>
      </c>
      <c r="N332">
        <v>0</v>
      </c>
      <c r="O332">
        <v>0</v>
      </c>
      <c r="Q332">
        <v>0</v>
      </c>
      <c r="R332">
        <v>0</v>
      </c>
      <c r="S332">
        <v>0</v>
      </c>
      <c r="T332">
        <v>41</v>
      </c>
      <c r="U332">
        <v>43</v>
      </c>
      <c r="V332">
        <v>47</v>
      </c>
      <c r="W332">
        <v>56</v>
      </c>
      <c r="X332">
        <v>0</v>
      </c>
      <c r="Y332">
        <v>0</v>
      </c>
      <c r="Z332">
        <v>0</v>
      </c>
      <c r="AA332">
        <v>0</v>
      </c>
      <c r="AB332">
        <v>20</v>
      </c>
      <c r="AC332">
        <v>22</v>
      </c>
      <c r="AD332">
        <v>26</v>
      </c>
      <c r="AE332">
        <v>35</v>
      </c>
      <c r="AF332">
        <v>0</v>
      </c>
      <c r="AG332">
        <v>0</v>
      </c>
    </row>
    <row r="333" spans="1:33" x14ac:dyDescent="0.25">
      <c r="A333" t="s">
        <v>626</v>
      </c>
      <c r="B333" t="s">
        <v>393</v>
      </c>
      <c r="C333" t="s">
        <v>5</v>
      </c>
      <c r="D333">
        <v>1962</v>
      </c>
      <c r="E333" t="s">
        <v>21</v>
      </c>
      <c r="F333" t="s">
        <v>61</v>
      </c>
      <c r="G333">
        <v>0</v>
      </c>
      <c r="H333">
        <v>1</v>
      </c>
      <c r="I333">
        <v>1</v>
      </c>
      <c r="J333">
        <v>0</v>
      </c>
      <c r="K333">
        <v>1981</v>
      </c>
      <c r="L333">
        <v>19</v>
      </c>
      <c r="M333">
        <v>1</v>
      </c>
      <c r="N333">
        <v>0</v>
      </c>
      <c r="O333">
        <v>0</v>
      </c>
      <c r="Q333">
        <v>0</v>
      </c>
      <c r="R333">
        <v>0</v>
      </c>
      <c r="S333">
        <v>0</v>
      </c>
      <c r="T333">
        <v>35</v>
      </c>
      <c r="U333">
        <v>40</v>
      </c>
      <c r="V333">
        <v>53</v>
      </c>
      <c r="W333">
        <v>55</v>
      </c>
      <c r="X333">
        <v>0</v>
      </c>
      <c r="Y333">
        <v>0</v>
      </c>
      <c r="Z333">
        <v>0</v>
      </c>
      <c r="AA333">
        <v>0</v>
      </c>
      <c r="AB333">
        <v>16</v>
      </c>
      <c r="AC333">
        <v>21</v>
      </c>
      <c r="AD333">
        <v>34</v>
      </c>
      <c r="AE333">
        <v>36</v>
      </c>
      <c r="AF333">
        <v>0</v>
      </c>
      <c r="AG333" t="s">
        <v>2132</v>
      </c>
    </row>
    <row r="334" spans="1:33" x14ac:dyDescent="0.25">
      <c r="A334" t="s">
        <v>848</v>
      </c>
      <c r="B334" t="s">
        <v>467</v>
      </c>
      <c r="C334" t="s">
        <v>5</v>
      </c>
      <c r="D334">
        <v>1962</v>
      </c>
      <c r="E334" t="s">
        <v>21</v>
      </c>
      <c r="F334" t="s">
        <v>29</v>
      </c>
      <c r="G334">
        <v>0</v>
      </c>
      <c r="H334">
        <v>1</v>
      </c>
      <c r="I334">
        <v>1</v>
      </c>
      <c r="J334">
        <v>0</v>
      </c>
      <c r="K334">
        <v>1981</v>
      </c>
      <c r="L334">
        <v>19</v>
      </c>
      <c r="M334">
        <v>0</v>
      </c>
      <c r="N334">
        <v>0</v>
      </c>
      <c r="O334">
        <v>0</v>
      </c>
      <c r="Q334">
        <v>0</v>
      </c>
      <c r="R334">
        <v>0</v>
      </c>
      <c r="S334">
        <v>31</v>
      </c>
      <c r="T334">
        <v>35</v>
      </c>
      <c r="U334">
        <v>0</v>
      </c>
      <c r="V334">
        <v>43</v>
      </c>
      <c r="W334">
        <v>56</v>
      </c>
      <c r="X334">
        <v>0</v>
      </c>
      <c r="Y334">
        <v>0</v>
      </c>
      <c r="Z334">
        <v>0</v>
      </c>
      <c r="AA334">
        <v>12</v>
      </c>
      <c r="AB334">
        <v>16</v>
      </c>
      <c r="AC334">
        <v>0</v>
      </c>
      <c r="AD334">
        <v>24</v>
      </c>
      <c r="AE334">
        <v>37</v>
      </c>
      <c r="AF334">
        <v>0</v>
      </c>
      <c r="AG334" t="s">
        <v>2367</v>
      </c>
    </row>
    <row r="335" spans="1:33" x14ac:dyDescent="0.25">
      <c r="A335" t="s">
        <v>1137</v>
      </c>
      <c r="B335" t="s">
        <v>1138</v>
      </c>
      <c r="C335" t="s">
        <v>5</v>
      </c>
      <c r="D335">
        <v>1963</v>
      </c>
      <c r="E335" t="s">
        <v>21</v>
      </c>
      <c r="F335" t="s">
        <v>84</v>
      </c>
      <c r="G335">
        <v>1</v>
      </c>
      <c r="H335">
        <v>1</v>
      </c>
      <c r="I335">
        <v>0</v>
      </c>
      <c r="J335">
        <v>1</v>
      </c>
      <c r="K335">
        <v>1981</v>
      </c>
      <c r="L335">
        <v>18</v>
      </c>
      <c r="M335">
        <v>0</v>
      </c>
      <c r="N335">
        <v>1</v>
      </c>
      <c r="O335">
        <v>1</v>
      </c>
      <c r="Q335">
        <v>0</v>
      </c>
      <c r="R335">
        <v>29</v>
      </c>
      <c r="S335">
        <v>0</v>
      </c>
      <c r="T335">
        <v>32</v>
      </c>
      <c r="U335">
        <v>40</v>
      </c>
      <c r="V335">
        <v>46</v>
      </c>
      <c r="W335">
        <v>0</v>
      </c>
      <c r="X335">
        <v>0</v>
      </c>
      <c r="Y335">
        <v>0</v>
      </c>
      <c r="Z335">
        <v>11</v>
      </c>
      <c r="AA335">
        <v>0</v>
      </c>
      <c r="AB335">
        <v>14</v>
      </c>
      <c r="AC335">
        <v>22</v>
      </c>
      <c r="AD335">
        <v>28</v>
      </c>
      <c r="AE335">
        <v>0</v>
      </c>
      <c r="AF335">
        <v>0</v>
      </c>
      <c r="AG335" t="s">
        <v>2441</v>
      </c>
    </row>
    <row r="336" spans="1:33" x14ac:dyDescent="0.25">
      <c r="A336" t="s">
        <v>778</v>
      </c>
      <c r="B336" t="s">
        <v>779</v>
      </c>
      <c r="C336" t="s">
        <v>5</v>
      </c>
      <c r="D336">
        <v>1963</v>
      </c>
      <c r="E336" t="s">
        <v>21</v>
      </c>
      <c r="F336" t="s">
        <v>143</v>
      </c>
      <c r="G336">
        <v>0</v>
      </c>
      <c r="H336">
        <v>1</v>
      </c>
      <c r="I336">
        <v>1</v>
      </c>
      <c r="J336">
        <v>1</v>
      </c>
      <c r="K336">
        <v>1981</v>
      </c>
      <c r="L336">
        <v>18</v>
      </c>
      <c r="M336">
        <v>0</v>
      </c>
      <c r="N336">
        <v>0</v>
      </c>
      <c r="O336">
        <v>0</v>
      </c>
      <c r="Q336">
        <v>0</v>
      </c>
      <c r="R336">
        <v>26</v>
      </c>
      <c r="S336">
        <v>32</v>
      </c>
      <c r="T336">
        <v>37</v>
      </c>
      <c r="U336">
        <v>0</v>
      </c>
      <c r="V336">
        <v>53</v>
      </c>
      <c r="W336">
        <v>0</v>
      </c>
      <c r="X336">
        <v>0</v>
      </c>
      <c r="Y336">
        <v>0</v>
      </c>
      <c r="Z336">
        <v>8</v>
      </c>
      <c r="AA336">
        <v>14</v>
      </c>
      <c r="AB336">
        <v>19</v>
      </c>
      <c r="AC336">
        <v>0</v>
      </c>
      <c r="AD336">
        <v>35</v>
      </c>
      <c r="AE336">
        <v>0</v>
      </c>
      <c r="AF336">
        <v>0</v>
      </c>
      <c r="AG336">
        <v>0</v>
      </c>
    </row>
    <row r="337" spans="1:33" x14ac:dyDescent="0.25">
      <c r="A337" t="s">
        <v>709</v>
      </c>
      <c r="B337" t="s">
        <v>710</v>
      </c>
      <c r="C337" t="s">
        <v>5</v>
      </c>
      <c r="D337">
        <v>1963</v>
      </c>
      <c r="E337" t="s">
        <v>21</v>
      </c>
      <c r="F337" t="s">
        <v>32</v>
      </c>
      <c r="G337">
        <v>1</v>
      </c>
      <c r="H337">
        <v>1</v>
      </c>
      <c r="I337">
        <v>1</v>
      </c>
      <c r="J337">
        <v>1</v>
      </c>
      <c r="K337">
        <v>1981</v>
      </c>
      <c r="L337">
        <v>18</v>
      </c>
      <c r="M337">
        <v>0</v>
      </c>
      <c r="N337">
        <v>1</v>
      </c>
      <c r="O337">
        <v>0</v>
      </c>
      <c r="Q337">
        <v>0</v>
      </c>
      <c r="R337">
        <v>0</v>
      </c>
      <c r="S337">
        <v>30</v>
      </c>
      <c r="T337">
        <v>0</v>
      </c>
      <c r="U337">
        <v>35</v>
      </c>
      <c r="V337">
        <v>38</v>
      </c>
      <c r="W337">
        <v>50</v>
      </c>
      <c r="X337">
        <v>0</v>
      </c>
      <c r="Y337">
        <v>0</v>
      </c>
      <c r="Z337">
        <v>0</v>
      </c>
      <c r="AA337">
        <v>12</v>
      </c>
      <c r="AB337">
        <v>0</v>
      </c>
      <c r="AC337">
        <v>17</v>
      </c>
      <c r="AD337">
        <v>20</v>
      </c>
      <c r="AE337">
        <v>32</v>
      </c>
      <c r="AF337">
        <v>0</v>
      </c>
      <c r="AG337" t="s">
        <v>2206</v>
      </c>
    </row>
    <row r="338" spans="1:33" x14ac:dyDescent="0.25">
      <c r="A338" t="s">
        <v>1062</v>
      </c>
      <c r="B338" t="s">
        <v>1063</v>
      </c>
      <c r="C338" t="s">
        <v>5</v>
      </c>
      <c r="D338">
        <v>1963</v>
      </c>
      <c r="E338" t="s">
        <v>21</v>
      </c>
      <c r="F338" t="s">
        <v>32</v>
      </c>
      <c r="G338">
        <v>0</v>
      </c>
      <c r="H338">
        <v>1</v>
      </c>
      <c r="I338">
        <v>1</v>
      </c>
      <c r="J338">
        <v>1</v>
      </c>
      <c r="K338">
        <v>1981</v>
      </c>
      <c r="L338">
        <v>18</v>
      </c>
      <c r="M338">
        <v>1</v>
      </c>
      <c r="N338">
        <v>1</v>
      </c>
      <c r="O338">
        <v>1</v>
      </c>
      <c r="Q338">
        <v>0</v>
      </c>
      <c r="R338">
        <v>26</v>
      </c>
      <c r="S338">
        <v>0</v>
      </c>
      <c r="T338">
        <v>35</v>
      </c>
      <c r="U338">
        <v>40</v>
      </c>
      <c r="V338">
        <v>53</v>
      </c>
      <c r="W338">
        <v>0</v>
      </c>
      <c r="X338">
        <v>0</v>
      </c>
      <c r="Y338">
        <v>0</v>
      </c>
      <c r="Z338">
        <v>8</v>
      </c>
      <c r="AA338">
        <v>0</v>
      </c>
      <c r="AB338">
        <v>17</v>
      </c>
      <c r="AC338">
        <v>22</v>
      </c>
      <c r="AD338">
        <v>35</v>
      </c>
      <c r="AE338">
        <v>0</v>
      </c>
      <c r="AF338">
        <v>0</v>
      </c>
      <c r="AG338" t="s">
        <v>2473</v>
      </c>
    </row>
    <row r="339" spans="1:33" x14ac:dyDescent="0.25">
      <c r="A339" t="s">
        <v>1459</v>
      </c>
      <c r="B339" t="s">
        <v>1460</v>
      </c>
      <c r="C339" t="s">
        <v>5</v>
      </c>
      <c r="D339">
        <v>1963</v>
      </c>
      <c r="E339" t="s">
        <v>21</v>
      </c>
      <c r="F339" t="s">
        <v>79</v>
      </c>
      <c r="G339">
        <v>0</v>
      </c>
      <c r="H339">
        <v>1</v>
      </c>
      <c r="I339">
        <v>1</v>
      </c>
      <c r="J339">
        <v>1</v>
      </c>
      <c r="K339">
        <v>1981</v>
      </c>
      <c r="L339">
        <v>18</v>
      </c>
      <c r="M339">
        <v>0</v>
      </c>
      <c r="N339">
        <v>1</v>
      </c>
      <c r="O339">
        <v>0</v>
      </c>
      <c r="Q339">
        <v>24</v>
      </c>
      <c r="R339">
        <v>0</v>
      </c>
      <c r="S339">
        <v>0</v>
      </c>
      <c r="T339">
        <v>34</v>
      </c>
      <c r="U339">
        <v>43</v>
      </c>
      <c r="V339">
        <v>51</v>
      </c>
      <c r="W339">
        <v>0</v>
      </c>
      <c r="X339">
        <v>0</v>
      </c>
      <c r="Y339">
        <v>6</v>
      </c>
      <c r="Z339">
        <v>0</v>
      </c>
      <c r="AA339">
        <v>0</v>
      </c>
      <c r="AB339">
        <v>16</v>
      </c>
      <c r="AC339">
        <v>25</v>
      </c>
      <c r="AD339">
        <v>33</v>
      </c>
      <c r="AE339">
        <v>0</v>
      </c>
      <c r="AF339">
        <v>0</v>
      </c>
      <c r="AG339" t="s">
        <v>2234</v>
      </c>
    </row>
    <row r="340" spans="1:33" x14ac:dyDescent="0.25">
      <c r="A340" t="s">
        <v>350</v>
      </c>
      <c r="B340" t="s">
        <v>351</v>
      </c>
      <c r="C340" t="s">
        <v>5</v>
      </c>
      <c r="D340">
        <v>1963</v>
      </c>
      <c r="E340" t="s">
        <v>21</v>
      </c>
      <c r="F340" t="s">
        <v>120</v>
      </c>
      <c r="G340">
        <v>1</v>
      </c>
      <c r="H340">
        <v>1</v>
      </c>
      <c r="I340">
        <v>1</v>
      </c>
      <c r="J340">
        <v>1</v>
      </c>
      <c r="K340">
        <v>1981</v>
      </c>
      <c r="L340">
        <v>18</v>
      </c>
      <c r="M340">
        <v>0</v>
      </c>
      <c r="N340">
        <v>1</v>
      </c>
      <c r="O340">
        <v>0</v>
      </c>
      <c r="Q340">
        <v>0</v>
      </c>
      <c r="R340">
        <v>0</v>
      </c>
      <c r="S340">
        <v>28</v>
      </c>
      <c r="T340">
        <v>36</v>
      </c>
      <c r="U340">
        <v>0</v>
      </c>
      <c r="V340">
        <v>40</v>
      </c>
      <c r="W340">
        <v>49</v>
      </c>
      <c r="X340">
        <v>0</v>
      </c>
      <c r="Y340">
        <v>0</v>
      </c>
      <c r="Z340">
        <v>0</v>
      </c>
      <c r="AA340">
        <v>10</v>
      </c>
      <c r="AB340">
        <v>18</v>
      </c>
      <c r="AC340">
        <v>0</v>
      </c>
      <c r="AD340">
        <v>22</v>
      </c>
      <c r="AE340">
        <v>31</v>
      </c>
      <c r="AF340">
        <v>0</v>
      </c>
      <c r="AG340" t="s">
        <v>2084</v>
      </c>
    </row>
    <row r="341" spans="1:33" x14ac:dyDescent="0.25">
      <c r="A341" t="s">
        <v>833</v>
      </c>
      <c r="B341" t="s">
        <v>834</v>
      </c>
      <c r="C341" t="s">
        <v>5</v>
      </c>
      <c r="D341">
        <v>1964</v>
      </c>
      <c r="E341" t="s">
        <v>21</v>
      </c>
      <c r="F341" t="s">
        <v>92</v>
      </c>
      <c r="G341">
        <v>0</v>
      </c>
      <c r="H341">
        <v>1</v>
      </c>
      <c r="I341">
        <v>1</v>
      </c>
      <c r="J341">
        <v>1</v>
      </c>
      <c r="K341">
        <v>1981</v>
      </c>
      <c r="L341">
        <v>17</v>
      </c>
      <c r="M341">
        <v>1</v>
      </c>
      <c r="N341">
        <v>0</v>
      </c>
      <c r="O341">
        <v>1</v>
      </c>
      <c r="Q341">
        <v>24</v>
      </c>
      <c r="R341">
        <v>27</v>
      </c>
      <c r="S341">
        <v>0</v>
      </c>
      <c r="T341">
        <v>0</v>
      </c>
      <c r="U341">
        <v>29</v>
      </c>
      <c r="V341">
        <v>32</v>
      </c>
      <c r="W341">
        <v>0</v>
      </c>
      <c r="X341">
        <v>0</v>
      </c>
      <c r="Y341">
        <v>7</v>
      </c>
      <c r="Z341">
        <v>10</v>
      </c>
      <c r="AA341">
        <v>0</v>
      </c>
      <c r="AB341">
        <v>0</v>
      </c>
      <c r="AC341">
        <v>12</v>
      </c>
      <c r="AD341">
        <v>15</v>
      </c>
      <c r="AE341">
        <v>0</v>
      </c>
      <c r="AF341">
        <v>0</v>
      </c>
      <c r="AG341" t="s">
        <v>2495</v>
      </c>
    </row>
    <row r="342" spans="1:33" x14ac:dyDescent="0.25">
      <c r="A342" t="s">
        <v>1425</v>
      </c>
      <c r="B342" t="s">
        <v>1426</v>
      </c>
      <c r="C342" t="s">
        <v>5</v>
      </c>
      <c r="D342">
        <v>1960</v>
      </c>
      <c r="E342" t="s">
        <v>21</v>
      </c>
      <c r="F342" t="s">
        <v>143</v>
      </c>
      <c r="G342">
        <v>0</v>
      </c>
      <c r="H342">
        <v>1</v>
      </c>
      <c r="I342">
        <v>1</v>
      </c>
      <c r="J342">
        <v>1</v>
      </c>
      <c r="K342">
        <v>1982</v>
      </c>
      <c r="L342">
        <v>22</v>
      </c>
      <c r="M342">
        <v>0</v>
      </c>
      <c r="N342">
        <v>1</v>
      </c>
      <c r="O342">
        <v>1</v>
      </c>
      <c r="Q342">
        <v>0</v>
      </c>
      <c r="R342">
        <v>0</v>
      </c>
      <c r="S342">
        <v>0</v>
      </c>
      <c r="T342">
        <v>29</v>
      </c>
      <c r="U342">
        <v>40</v>
      </c>
      <c r="V342">
        <v>52</v>
      </c>
      <c r="W342">
        <v>57</v>
      </c>
      <c r="X342">
        <v>0</v>
      </c>
      <c r="Y342">
        <v>0</v>
      </c>
      <c r="Z342">
        <v>0</v>
      </c>
      <c r="AA342">
        <v>0</v>
      </c>
      <c r="AB342">
        <v>7</v>
      </c>
      <c r="AC342">
        <v>18</v>
      </c>
      <c r="AD342">
        <v>30</v>
      </c>
      <c r="AE342">
        <v>35</v>
      </c>
      <c r="AF342">
        <v>0</v>
      </c>
      <c r="AG342" t="s">
        <v>2064</v>
      </c>
    </row>
    <row r="343" spans="1:33" x14ac:dyDescent="0.25">
      <c r="A343" t="s">
        <v>1548</v>
      </c>
      <c r="B343" t="s">
        <v>1549</v>
      </c>
      <c r="C343" t="s">
        <v>5</v>
      </c>
      <c r="D343">
        <v>1962</v>
      </c>
      <c r="E343" t="s">
        <v>21</v>
      </c>
      <c r="F343" t="s">
        <v>238</v>
      </c>
      <c r="G343">
        <v>0</v>
      </c>
      <c r="H343">
        <v>1</v>
      </c>
      <c r="I343">
        <v>1</v>
      </c>
      <c r="J343">
        <v>1</v>
      </c>
      <c r="K343">
        <v>1982</v>
      </c>
      <c r="L343">
        <v>20</v>
      </c>
      <c r="M343">
        <v>1</v>
      </c>
      <c r="N343">
        <v>1</v>
      </c>
      <c r="O343">
        <v>1</v>
      </c>
      <c r="Q343">
        <v>0</v>
      </c>
      <c r="R343">
        <v>29</v>
      </c>
      <c r="S343">
        <v>0</v>
      </c>
      <c r="T343">
        <v>35</v>
      </c>
      <c r="U343">
        <v>43</v>
      </c>
      <c r="V343">
        <v>51</v>
      </c>
      <c r="W343">
        <v>0</v>
      </c>
      <c r="X343">
        <v>0</v>
      </c>
      <c r="Y343">
        <v>0</v>
      </c>
      <c r="Z343">
        <v>9</v>
      </c>
      <c r="AA343">
        <v>0</v>
      </c>
      <c r="AB343">
        <v>15</v>
      </c>
      <c r="AC343">
        <v>23</v>
      </c>
      <c r="AD343">
        <v>31</v>
      </c>
      <c r="AE343">
        <v>0</v>
      </c>
      <c r="AF343">
        <v>0</v>
      </c>
      <c r="AG343">
        <v>0</v>
      </c>
    </row>
    <row r="344" spans="1:33" x14ac:dyDescent="0.25">
      <c r="A344" t="s">
        <v>1088</v>
      </c>
      <c r="B344" t="s">
        <v>1089</v>
      </c>
      <c r="C344" t="s">
        <v>5</v>
      </c>
      <c r="D344">
        <v>1963</v>
      </c>
      <c r="E344" t="s">
        <v>21</v>
      </c>
      <c r="F344" t="s">
        <v>84</v>
      </c>
      <c r="G344">
        <v>0</v>
      </c>
      <c r="H344">
        <v>1</v>
      </c>
      <c r="I344">
        <v>1</v>
      </c>
      <c r="J344">
        <v>1</v>
      </c>
      <c r="K344">
        <v>1982</v>
      </c>
      <c r="L344">
        <v>19</v>
      </c>
      <c r="M344">
        <v>0</v>
      </c>
      <c r="N344">
        <v>0</v>
      </c>
      <c r="O344">
        <v>0</v>
      </c>
      <c r="Q344">
        <v>27</v>
      </c>
      <c r="R344">
        <v>29</v>
      </c>
      <c r="S344">
        <v>0</v>
      </c>
      <c r="T344">
        <v>0</v>
      </c>
      <c r="U344">
        <v>45</v>
      </c>
      <c r="V344">
        <v>50</v>
      </c>
      <c r="W344">
        <v>0</v>
      </c>
      <c r="X344">
        <v>0</v>
      </c>
      <c r="Y344">
        <v>8</v>
      </c>
      <c r="Z344">
        <v>10</v>
      </c>
      <c r="AA344">
        <v>0</v>
      </c>
      <c r="AB344">
        <v>0</v>
      </c>
      <c r="AC344">
        <v>26</v>
      </c>
      <c r="AD344">
        <v>31</v>
      </c>
      <c r="AE344">
        <v>0</v>
      </c>
      <c r="AF344">
        <v>0</v>
      </c>
      <c r="AG344" t="s">
        <v>1993</v>
      </c>
    </row>
    <row r="345" spans="1:33" x14ac:dyDescent="0.25">
      <c r="A345" t="s">
        <v>1470</v>
      </c>
      <c r="B345" t="s">
        <v>1471</v>
      </c>
      <c r="C345" t="s">
        <v>5</v>
      </c>
      <c r="D345">
        <v>1963</v>
      </c>
      <c r="E345" t="s">
        <v>21</v>
      </c>
      <c r="F345" t="s">
        <v>87</v>
      </c>
      <c r="G345">
        <v>0</v>
      </c>
      <c r="H345">
        <v>1</v>
      </c>
      <c r="I345">
        <v>1</v>
      </c>
      <c r="J345">
        <v>1</v>
      </c>
      <c r="K345">
        <v>1982</v>
      </c>
      <c r="L345">
        <v>19</v>
      </c>
      <c r="M345">
        <v>1</v>
      </c>
      <c r="N345">
        <v>0</v>
      </c>
      <c r="O345">
        <v>1</v>
      </c>
      <c r="Q345">
        <v>21</v>
      </c>
      <c r="R345">
        <v>29</v>
      </c>
      <c r="S345">
        <v>40</v>
      </c>
      <c r="T345">
        <v>43</v>
      </c>
      <c r="U345">
        <v>48</v>
      </c>
      <c r="V345">
        <v>0</v>
      </c>
      <c r="W345">
        <v>0</v>
      </c>
      <c r="X345">
        <v>0</v>
      </c>
      <c r="Y345">
        <v>2</v>
      </c>
      <c r="Z345">
        <v>10</v>
      </c>
      <c r="AA345">
        <v>21</v>
      </c>
      <c r="AB345">
        <v>24</v>
      </c>
      <c r="AC345">
        <v>29</v>
      </c>
      <c r="AD345">
        <v>0</v>
      </c>
      <c r="AE345">
        <v>0</v>
      </c>
      <c r="AF345">
        <v>0</v>
      </c>
      <c r="AG345" t="s">
        <v>2066</v>
      </c>
    </row>
    <row r="346" spans="1:33" x14ac:dyDescent="0.25">
      <c r="A346" t="s">
        <v>879</v>
      </c>
      <c r="B346" t="s">
        <v>880</v>
      </c>
      <c r="C346" t="s">
        <v>5</v>
      </c>
      <c r="D346">
        <v>1964</v>
      </c>
      <c r="E346" t="s">
        <v>21</v>
      </c>
      <c r="F346" t="s">
        <v>120</v>
      </c>
      <c r="G346">
        <v>1</v>
      </c>
      <c r="H346">
        <v>1</v>
      </c>
      <c r="I346">
        <v>1</v>
      </c>
      <c r="J346">
        <v>0</v>
      </c>
      <c r="K346">
        <v>1982</v>
      </c>
      <c r="L346">
        <v>18</v>
      </c>
      <c r="M346">
        <v>0</v>
      </c>
      <c r="N346">
        <v>1</v>
      </c>
      <c r="O346">
        <v>0</v>
      </c>
      <c r="Q346">
        <v>0</v>
      </c>
      <c r="R346">
        <v>18</v>
      </c>
      <c r="S346">
        <v>0</v>
      </c>
      <c r="T346">
        <v>27</v>
      </c>
      <c r="U346">
        <v>41</v>
      </c>
      <c r="V346">
        <v>50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9</v>
      </c>
      <c r="AC346">
        <v>23</v>
      </c>
      <c r="AD346">
        <v>32</v>
      </c>
      <c r="AE346">
        <v>0</v>
      </c>
      <c r="AF346">
        <v>0</v>
      </c>
      <c r="AG346" t="s">
        <v>2084</v>
      </c>
    </row>
    <row r="347" spans="1:33" x14ac:dyDescent="0.25">
      <c r="A347" t="s">
        <v>794</v>
      </c>
      <c r="B347" t="s">
        <v>795</v>
      </c>
      <c r="C347" t="s">
        <v>5</v>
      </c>
      <c r="D347">
        <v>1964</v>
      </c>
      <c r="E347" t="s">
        <v>21</v>
      </c>
      <c r="F347" t="s">
        <v>92</v>
      </c>
      <c r="G347">
        <v>0</v>
      </c>
      <c r="H347">
        <v>1</v>
      </c>
      <c r="I347">
        <v>1</v>
      </c>
      <c r="J347">
        <v>1</v>
      </c>
      <c r="K347">
        <v>1982</v>
      </c>
      <c r="L347">
        <v>18</v>
      </c>
      <c r="M347">
        <v>1</v>
      </c>
      <c r="N347">
        <v>1</v>
      </c>
      <c r="O347">
        <v>1</v>
      </c>
      <c r="Q347">
        <v>28</v>
      </c>
      <c r="R347">
        <v>31</v>
      </c>
      <c r="S347">
        <v>0</v>
      </c>
      <c r="T347">
        <v>41</v>
      </c>
      <c r="U347">
        <v>0</v>
      </c>
      <c r="V347">
        <v>53</v>
      </c>
      <c r="W347">
        <v>0</v>
      </c>
      <c r="X347">
        <v>0</v>
      </c>
      <c r="Y347">
        <v>10</v>
      </c>
      <c r="Z347">
        <v>13</v>
      </c>
      <c r="AA347">
        <v>0</v>
      </c>
      <c r="AB347">
        <v>23</v>
      </c>
      <c r="AC347">
        <v>0</v>
      </c>
      <c r="AD347">
        <v>35</v>
      </c>
      <c r="AE347">
        <v>0</v>
      </c>
      <c r="AF347">
        <v>0</v>
      </c>
      <c r="AG347" t="s">
        <v>2389</v>
      </c>
    </row>
    <row r="348" spans="1:33" x14ac:dyDescent="0.25">
      <c r="A348" t="s">
        <v>1789</v>
      </c>
      <c r="B348" t="s">
        <v>1790</v>
      </c>
      <c r="C348" t="s">
        <v>5</v>
      </c>
      <c r="D348">
        <v>1959</v>
      </c>
      <c r="E348" t="s">
        <v>21</v>
      </c>
      <c r="F348" t="s">
        <v>249</v>
      </c>
      <c r="G348">
        <v>0</v>
      </c>
      <c r="H348">
        <v>0</v>
      </c>
      <c r="I348">
        <v>1</v>
      </c>
      <c r="J348">
        <v>0</v>
      </c>
      <c r="K348">
        <v>1983</v>
      </c>
      <c r="L348">
        <v>24</v>
      </c>
      <c r="M348">
        <v>0</v>
      </c>
      <c r="N348">
        <v>1</v>
      </c>
      <c r="O348">
        <v>0</v>
      </c>
      <c r="Q348">
        <v>28</v>
      </c>
      <c r="R348">
        <v>31</v>
      </c>
      <c r="S348">
        <v>0</v>
      </c>
      <c r="T348">
        <v>0</v>
      </c>
      <c r="U348">
        <v>40</v>
      </c>
      <c r="V348">
        <v>57</v>
      </c>
      <c r="W348">
        <v>0</v>
      </c>
      <c r="X348">
        <v>0</v>
      </c>
      <c r="Y348">
        <v>4</v>
      </c>
      <c r="Z348">
        <v>7</v>
      </c>
      <c r="AA348">
        <v>0</v>
      </c>
      <c r="AB348">
        <v>0</v>
      </c>
      <c r="AC348">
        <v>16</v>
      </c>
      <c r="AD348">
        <v>33</v>
      </c>
      <c r="AE348">
        <v>0</v>
      </c>
      <c r="AF348">
        <v>0</v>
      </c>
      <c r="AG348" t="s">
        <v>1959</v>
      </c>
    </row>
    <row r="349" spans="1:33" x14ac:dyDescent="0.25">
      <c r="A349" t="s">
        <v>1067</v>
      </c>
      <c r="B349" t="s">
        <v>1068</v>
      </c>
      <c r="C349" t="s">
        <v>5</v>
      </c>
      <c r="D349">
        <v>1961</v>
      </c>
      <c r="E349" t="s">
        <v>21</v>
      </c>
      <c r="F349" t="s">
        <v>84</v>
      </c>
      <c r="G349">
        <v>0</v>
      </c>
      <c r="H349">
        <v>1</v>
      </c>
      <c r="I349">
        <v>1</v>
      </c>
      <c r="J349">
        <v>1</v>
      </c>
      <c r="K349">
        <v>1983</v>
      </c>
      <c r="L349">
        <v>22</v>
      </c>
      <c r="M349">
        <v>1</v>
      </c>
      <c r="N349">
        <v>1</v>
      </c>
      <c r="O349">
        <v>1</v>
      </c>
      <c r="Q349">
        <v>0</v>
      </c>
      <c r="R349">
        <v>18</v>
      </c>
      <c r="S349">
        <v>0</v>
      </c>
      <c r="T349">
        <v>38</v>
      </c>
      <c r="U349">
        <v>42</v>
      </c>
      <c r="V349">
        <v>49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16</v>
      </c>
      <c r="AC349">
        <v>20</v>
      </c>
      <c r="AD349">
        <v>27</v>
      </c>
      <c r="AE349">
        <v>0</v>
      </c>
      <c r="AF349">
        <v>0</v>
      </c>
      <c r="AG349" t="s">
        <v>1995</v>
      </c>
    </row>
    <row r="350" spans="1:33" x14ac:dyDescent="0.25">
      <c r="A350" t="s">
        <v>1539</v>
      </c>
      <c r="B350" t="s">
        <v>603</v>
      </c>
      <c r="C350" t="s">
        <v>5</v>
      </c>
      <c r="D350">
        <v>1961</v>
      </c>
      <c r="E350" t="s">
        <v>21</v>
      </c>
      <c r="F350" t="s">
        <v>249</v>
      </c>
      <c r="G350">
        <v>0</v>
      </c>
      <c r="H350">
        <v>1</v>
      </c>
      <c r="I350">
        <v>0</v>
      </c>
      <c r="J350">
        <v>0</v>
      </c>
      <c r="K350">
        <v>1983</v>
      </c>
      <c r="L350">
        <v>22</v>
      </c>
      <c r="M350">
        <v>0</v>
      </c>
      <c r="N350">
        <v>0</v>
      </c>
      <c r="O350">
        <v>0</v>
      </c>
      <c r="Q350">
        <v>0</v>
      </c>
      <c r="R350">
        <v>0</v>
      </c>
      <c r="S350">
        <v>36</v>
      </c>
      <c r="T350">
        <v>43</v>
      </c>
      <c r="U350">
        <v>47</v>
      </c>
      <c r="V350">
        <v>54</v>
      </c>
      <c r="W350">
        <v>0</v>
      </c>
      <c r="X350">
        <v>0</v>
      </c>
      <c r="Y350">
        <v>0</v>
      </c>
      <c r="Z350">
        <v>0</v>
      </c>
      <c r="AA350">
        <v>14</v>
      </c>
      <c r="AB350">
        <v>21</v>
      </c>
      <c r="AC350">
        <v>25</v>
      </c>
      <c r="AD350">
        <v>32</v>
      </c>
      <c r="AE350">
        <v>0</v>
      </c>
      <c r="AF350">
        <v>0</v>
      </c>
      <c r="AG350">
        <v>0</v>
      </c>
    </row>
    <row r="351" spans="1:33" x14ac:dyDescent="0.25">
      <c r="A351" t="s">
        <v>1870</v>
      </c>
      <c r="B351" t="s">
        <v>1871</v>
      </c>
      <c r="C351" t="s">
        <v>5</v>
      </c>
      <c r="D351">
        <v>1962</v>
      </c>
      <c r="E351" t="s">
        <v>21</v>
      </c>
      <c r="F351" t="s">
        <v>32</v>
      </c>
      <c r="G351">
        <v>0</v>
      </c>
      <c r="H351">
        <v>1</v>
      </c>
      <c r="I351">
        <v>1</v>
      </c>
      <c r="J351">
        <v>1</v>
      </c>
      <c r="K351">
        <v>1983</v>
      </c>
      <c r="L351">
        <v>21</v>
      </c>
      <c r="M351">
        <v>0</v>
      </c>
      <c r="N351">
        <v>1</v>
      </c>
      <c r="O351">
        <v>0</v>
      </c>
      <c r="Q351">
        <v>0</v>
      </c>
      <c r="R351">
        <v>0</v>
      </c>
      <c r="S351">
        <v>22</v>
      </c>
      <c r="T351">
        <v>32</v>
      </c>
      <c r="U351">
        <v>33</v>
      </c>
      <c r="V351">
        <v>55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11</v>
      </c>
      <c r="AC351">
        <v>12</v>
      </c>
      <c r="AD351">
        <v>34</v>
      </c>
      <c r="AE351">
        <v>0</v>
      </c>
      <c r="AF351">
        <v>0</v>
      </c>
      <c r="AG351" t="s">
        <v>2426</v>
      </c>
    </row>
    <row r="352" spans="1:33" x14ac:dyDescent="0.25">
      <c r="A352" t="s">
        <v>1093</v>
      </c>
      <c r="B352" t="s">
        <v>1094</v>
      </c>
      <c r="C352" t="s">
        <v>5</v>
      </c>
      <c r="D352">
        <v>1962</v>
      </c>
      <c r="E352" t="s">
        <v>21</v>
      </c>
      <c r="F352" t="s">
        <v>22</v>
      </c>
      <c r="G352">
        <v>0</v>
      </c>
      <c r="H352">
        <v>0</v>
      </c>
      <c r="I352">
        <v>1</v>
      </c>
      <c r="J352">
        <v>0</v>
      </c>
      <c r="K352">
        <v>1983</v>
      </c>
      <c r="L352">
        <v>21</v>
      </c>
      <c r="M352">
        <v>1</v>
      </c>
      <c r="N352">
        <v>0</v>
      </c>
      <c r="O352">
        <v>1</v>
      </c>
      <c r="Q352">
        <v>0</v>
      </c>
      <c r="R352">
        <v>0</v>
      </c>
      <c r="S352">
        <v>23</v>
      </c>
      <c r="T352">
        <v>35</v>
      </c>
      <c r="U352">
        <v>44</v>
      </c>
      <c r="V352">
        <v>49</v>
      </c>
      <c r="W352">
        <v>0</v>
      </c>
      <c r="X352">
        <v>0</v>
      </c>
      <c r="Y352">
        <v>0</v>
      </c>
      <c r="Z352">
        <v>0</v>
      </c>
      <c r="AA352">
        <v>2</v>
      </c>
      <c r="AB352">
        <v>14</v>
      </c>
      <c r="AC352">
        <v>23</v>
      </c>
      <c r="AD352">
        <v>28</v>
      </c>
      <c r="AE352">
        <v>0</v>
      </c>
      <c r="AF352">
        <v>0</v>
      </c>
      <c r="AG352">
        <v>0</v>
      </c>
    </row>
    <row r="353" spans="1:33" x14ac:dyDescent="0.25">
      <c r="A353" t="s">
        <v>1913</v>
      </c>
      <c r="B353" t="s">
        <v>1914</v>
      </c>
      <c r="C353" t="s">
        <v>5</v>
      </c>
      <c r="D353">
        <v>1963</v>
      </c>
      <c r="E353" t="s">
        <v>21</v>
      </c>
      <c r="F353" t="s">
        <v>61</v>
      </c>
      <c r="G353">
        <v>0</v>
      </c>
      <c r="H353">
        <v>0</v>
      </c>
      <c r="I353">
        <v>1</v>
      </c>
      <c r="J353">
        <v>0</v>
      </c>
      <c r="K353">
        <v>1983</v>
      </c>
      <c r="L353">
        <v>20</v>
      </c>
      <c r="M353">
        <v>0</v>
      </c>
      <c r="N353">
        <v>1</v>
      </c>
      <c r="O353">
        <v>0</v>
      </c>
      <c r="Q353">
        <v>0</v>
      </c>
      <c r="R353">
        <v>0</v>
      </c>
      <c r="S353">
        <v>30</v>
      </c>
      <c r="T353">
        <v>33</v>
      </c>
      <c r="U353">
        <v>0</v>
      </c>
      <c r="V353">
        <v>46</v>
      </c>
      <c r="W353">
        <v>53</v>
      </c>
      <c r="X353">
        <v>0</v>
      </c>
      <c r="Y353">
        <v>0</v>
      </c>
      <c r="Z353">
        <v>0</v>
      </c>
      <c r="AA353">
        <v>10</v>
      </c>
      <c r="AB353">
        <v>13</v>
      </c>
      <c r="AC353">
        <v>0</v>
      </c>
      <c r="AD353">
        <v>26</v>
      </c>
      <c r="AE353">
        <v>33</v>
      </c>
      <c r="AF353">
        <v>0</v>
      </c>
      <c r="AG353" t="s">
        <v>2126</v>
      </c>
    </row>
    <row r="354" spans="1:33" x14ac:dyDescent="0.25">
      <c r="A354" t="s">
        <v>1649</v>
      </c>
      <c r="B354" t="s">
        <v>1650</v>
      </c>
      <c r="C354" t="s">
        <v>5</v>
      </c>
      <c r="D354">
        <v>1963</v>
      </c>
      <c r="E354" t="s">
        <v>21</v>
      </c>
      <c r="F354" t="s">
        <v>238</v>
      </c>
      <c r="G354">
        <v>0</v>
      </c>
      <c r="H354">
        <v>1</v>
      </c>
      <c r="I354">
        <v>1</v>
      </c>
      <c r="J354">
        <v>0</v>
      </c>
      <c r="K354">
        <v>1983</v>
      </c>
      <c r="L354">
        <v>20</v>
      </c>
      <c r="M354">
        <v>0</v>
      </c>
      <c r="N354">
        <v>1</v>
      </c>
      <c r="O354">
        <v>0</v>
      </c>
      <c r="Q354">
        <v>0</v>
      </c>
      <c r="R354">
        <v>26</v>
      </c>
      <c r="S354">
        <v>33</v>
      </c>
      <c r="T354">
        <v>38</v>
      </c>
      <c r="U354">
        <v>0</v>
      </c>
      <c r="V354">
        <v>51</v>
      </c>
      <c r="W354">
        <v>0</v>
      </c>
      <c r="X354">
        <v>0</v>
      </c>
      <c r="Y354">
        <v>0</v>
      </c>
      <c r="Z354">
        <v>6</v>
      </c>
      <c r="AA354">
        <v>13</v>
      </c>
      <c r="AB354">
        <v>18</v>
      </c>
      <c r="AC354">
        <v>0</v>
      </c>
      <c r="AD354">
        <v>31</v>
      </c>
      <c r="AE354">
        <v>0</v>
      </c>
      <c r="AF354">
        <v>0</v>
      </c>
      <c r="AG354">
        <v>0</v>
      </c>
    </row>
    <row r="355" spans="1:33" x14ac:dyDescent="0.25">
      <c r="A355" t="s">
        <v>1730</v>
      </c>
      <c r="B355" t="s">
        <v>1731</v>
      </c>
      <c r="C355" t="s">
        <v>5</v>
      </c>
      <c r="D355">
        <v>1963</v>
      </c>
      <c r="E355" t="s">
        <v>21</v>
      </c>
      <c r="F355" t="s">
        <v>35</v>
      </c>
      <c r="G355">
        <v>0</v>
      </c>
      <c r="H355">
        <v>0</v>
      </c>
      <c r="I355">
        <v>1</v>
      </c>
      <c r="J355">
        <v>0</v>
      </c>
      <c r="K355">
        <v>1983</v>
      </c>
      <c r="L355">
        <v>20</v>
      </c>
      <c r="M355">
        <v>0</v>
      </c>
      <c r="N355">
        <v>0</v>
      </c>
      <c r="O355">
        <v>1</v>
      </c>
      <c r="Q355">
        <v>0</v>
      </c>
      <c r="R355">
        <v>0</v>
      </c>
      <c r="S355">
        <v>29</v>
      </c>
      <c r="T355">
        <v>38</v>
      </c>
      <c r="U355">
        <v>49</v>
      </c>
      <c r="V355">
        <v>51</v>
      </c>
      <c r="W355">
        <v>0</v>
      </c>
      <c r="X355">
        <v>0</v>
      </c>
      <c r="Y355">
        <v>0</v>
      </c>
      <c r="Z355">
        <v>0</v>
      </c>
      <c r="AA355">
        <v>9</v>
      </c>
      <c r="AB355">
        <v>18</v>
      </c>
      <c r="AC355">
        <v>29</v>
      </c>
      <c r="AD355">
        <v>31</v>
      </c>
      <c r="AE355">
        <v>0</v>
      </c>
      <c r="AF355">
        <v>0</v>
      </c>
      <c r="AG355" t="s">
        <v>2146</v>
      </c>
    </row>
    <row r="356" spans="1:33" x14ac:dyDescent="0.25">
      <c r="A356" t="s">
        <v>1747</v>
      </c>
      <c r="B356" t="s">
        <v>1748</v>
      </c>
      <c r="C356" t="s">
        <v>5</v>
      </c>
      <c r="D356">
        <v>1963</v>
      </c>
      <c r="E356" t="s">
        <v>21</v>
      </c>
      <c r="F356" t="s">
        <v>120</v>
      </c>
      <c r="G356">
        <v>0</v>
      </c>
      <c r="H356">
        <v>1</v>
      </c>
      <c r="I356">
        <v>1</v>
      </c>
      <c r="J356">
        <v>0</v>
      </c>
      <c r="K356">
        <v>1983</v>
      </c>
      <c r="L356">
        <v>20</v>
      </c>
      <c r="M356">
        <v>1</v>
      </c>
      <c r="N356">
        <v>0</v>
      </c>
      <c r="O356">
        <v>1</v>
      </c>
      <c r="Q356">
        <v>0</v>
      </c>
      <c r="R356">
        <v>0</v>
      </c>
      <c r="S356">
        <v>35</v>
      </c>
      <c r="T356">
        <v>36</v>
      </c>
      <c r="U356">
        <v>42</v>
      </c>
      <c r="V356">
        <v>49</v>
      </c>
      <c r="W356">
        <v>0</v>
      </c>
      <c r="X356">
        <v>0</v>
      </c>
      <c r="Y356">
        <v>0</v>
      </c>
      <c r="Z356">
        <v>0</v>
      </c>
      <c r="AA356">
        <v>15</v>
      </c>
      <c r="AB356">
        <v>16</v>
      </c>
      <c r="AC356">
        <v>22</v>
      </c>
      <c r="AD356">
        <v>29</v>
      </c>
      <c r="AE356">
        <v>0</v>
      </c>
      <c r="AF356">
        <v>0</v>
      </c>
      <c r="AG356" t="s">
        <v>2032</v>
      </c>
    </row>
    <row r="357" spans="1:33" x14ac:dyDescent="0.25">
      <c r="A357" t="s">
        <v>1227</v>
      </c>
      <c r="B357" t="s">
        <v>1229</v>
      </c>
      <c r="C357" t="s">
        <v>5</v>
      </c>
      <c r="D357">
        <v>1963</v>
      </c>
      <c r="E357" t="s">
        <v>21</v>
      </c>
      <c r="F357" t="s">
        <v>249</v>
      </c>
      <c r="G357">
        <v>0</v>
      </c>
      <c r="H357">
        <v>1</v>
      </c>
      <c r="I357">
        <v>1</v>
      </c>
      <c r="J357">
        <v>1</v>
      </c>
      <c r="K357">
        <v>1983</v>
      </c>
      <c r="L357">
        <v>20</v>
      </c>
      <c r="M357">
        <v>0</v>
      </c>
      <c r="N357">
        <v>0</v>
      </c>
      <c r="O357">
        <v>0</v>
      </c>
      <c r="Q357">
        <v>0</v>
      </c>
      <c r="R357">
        <v>23</v>
      </c>
      <c r="S357">
        <v>0</v>
      </c>
      <c r="T357">
        <v>34</v>
      </c>
      <c r="U357">
        <v>35</v>
      </c>
      <c r="V357">
        <v>50</v>
      </c>
      <c r="W357">
        <v>0</v>
      </c>
      <c r="X357">
        <v>0</v>
      </c>
      <c r="Y357">
        <v>0</v>
      </c>
      <c r="Z357">
        <v>3</v>
      </c>
      <c r="AA357">
        <v>0</v>
      </c>
      <c r="AB357">
        <v>14</v>
      </c>
      <c r="AC357">
        <v>15</v>
      </c>
      <c r="AD357">
        <v>30</v>
      </c>
      <c r="AE357">
        <v>0</v>
      </c>
      <c r="AF357">
        <v>0</v>
      </c>
      <c r="AG357">
        <v>0</v>
      </c>
    </row>
    <row r="358" spans="1:33" x14ac:dyDescent="0.25">
      <c r="A358" t="s">
        <v>1769</v>
      </c>
      <c r="B358" t="s">
        <v>1770</v>
      </c>
      <c r="C358" t="s">
        <v>5</v>
      </c>
      <c r="D358">
        <v>1964</v>
      </c>
      <c r="E358" t="s">
        <v>21</v>
      </c>
      <c r="F358" t="s">
        <v>79</v>
      </c>
      <c r="G358">
        <v>0</v>
      </c>
      <c r="H358">
        <v>1</v>
      </c>
      <c r="I358">
        <v>1</v>
      </c>
      <c r="J358">
        <v>0</v>
      </c>
      <c r="K358">
        <v>1983</v>
      </c>
      <c r="L358">
        <v>19</v>
      </c>
      <c r="M358">
        <v>1</v>
      </c>
      <c r="N358">
        <v>0</v>
      </c>
      <c r="O358">
        <v>1</v>
      </c>
      <c r="Q358">
        <v>0</v>
      </c>
      <c r="R358">
        <v>0</v>
      </c>
      <c r="S358">
        <v>28</v>
      </c>
      <c r="T358">
        <v>31</v>
      </c>
      <c r="U358">
        <v>42</v>
      </c>
      <c r="V358">
        <v>53</v>
      </c>
      <c r="W358">
        <v>0</v>
      </c>
      <c r="X358">
        <v>0</v>
      </c>
      <c r="Y358">
        <v>0</v>
      </c>
      <c r="Z358">
        <v>0</v>
      </c>
      <c r="AA358">
        <v>9</v>
      </c>
      <c r="AB358">
        <v>12</v>
      </c>
      <c r="AC358">
        <v>23</v>
      </c>
      <c r="AD358">
        <v>34</v>
      </c>
      <c r="AE358">
        <v>0</v>
      </c>
      <c r="AF358">
        <v>0</v>
      </c>
      <c r="AG358" t="s">
        <v>2407</v>
      </c>
    </row>
    <row r="359" spans="1:33" x14ac:dyDescent="0.25">
      <c r="A359" t="s">
        <v>1622</v>
      </c>
      <c r="B359" t="s">
        <v>1623</v>
      </c>
      <c r="C359" t="s">
        <v>5</v>
      </c>
      <c r="D359">
        <v>1964</v>
      </c>
      <c r="E359" t="s">
        <v>21</v>
      </c>
      <c r="F359" t="s">
        <v>286</v>
      </c>
      <c r="G359">
        <v>0</v>
      </c>
      <c r="H359">
        <v>1</v>
      </c>
      <c r="I359">
        <v>1</v>
      </c>
      <c r="J359">
        <v>1</v>
      </c>
      <c r="K359">
        <v>1983</v>
      </c>
      <c r="L359">
        <v>19</v>
      </c>
      <c r="M359">
        <v>1</v>
      </c>
      <c r="N359">
        <v>1</v>
      </c>
      <c r="O359">
        <v>1</v>
      </c>
      <c r="Q359">
        <v>0</v>
      </c>
      <c r="R359">
        <v>29</v>
      </c>
      <c r="S359">
        <v>0</v>
      </c>
      <c r="T359">
        <v>36</v>
      </c>
      <c r="U359">
        <v>38</v>
      </c>
      <c r="V359">
        <v>53</v>
      </c>
      <c r="W359">
        <v>0</v>
      </c>
      <c r="X359">
        <v>0</v>
      </c>
      <c r="Y359">
        <v>0</v>
      </c>
      <c r="Z359">
        <v>10</v>
      </c>
      <c r="AA359">
        <v>0</v>
      </c>
      <c r="AB359">
        <v>17</v>
      </c>
      <c r="AC359">
        <v>19</v>
      </c>
      <c r="AD359">
        <v>34</v>
      </c>
      <c r="AE359">
        <v>0</v>
      </c>
      <c r="AF359">
        <v>0</v>
      </c>
      <c r="AG359" t="s">
        <v>2397</v>
      </c>
    </row>
    <row r="360" spans="1:33" x14ac:dyDescent="0.25">
      <c r="A360" t="s">
        <v>1771</v>
      </c>
      <c r="B360" t="s">
        <v>1772</v>
      </c>
      <c r="C360" t="s">
        <v>5</v>
      </c>
      <c r="D360">
        <v>1964</v>
      </c>
      <c r="E360" t="s">
        <v>21</v>
      </c>
      <c r="F360" t="s">
        <v>87</v>
      </c>
      <c r="G360">
        <v>0</v>
      </c>
      <c r="H360">
        <v>1</v>
      </c>
      <c r="I360">
        <v>1</v>
      </c>
      <c r="J360">
        <v>1</v>
      </c>
      <c r="K360">
        <v>1983</v>
      </c>
      <c r="L360">
        <v>19</v>
      </c>
      <c r="M360">
        <v>0</v>
      </c>
      <c r="N360">
        <v>1</v>
      </c>
      <c r="O360">
        <v>0</v>
      </c>
      <c r="Q360">
        <v>0</v>
      </c>
      <c r="R360">
        <v>0</v>
      </c>
      <c r="S360">
        <v>34</v>
      </c>
      <c r="T360">
        <v>39</v>
      </c>
      <c r="U360">
        <v>47</v>
      </c>
      <c r="V360">
        <v>52</v>
      </c>
      <c r="W360">
        <v>0</v>
      </c>
      <c r="X360">
        <v>0</v>
      </c>
      <c r="Y360">
        <v>0</v>
      </c>
      <c r="Z360">
        <v>0</v>
      </c>
      <c r="AA360">
        <v>15</v>
      </c>
      <c r="AB360">
        <v>20</v>
      </c>
      <c r="AC360">
        <v>28</v>
      </c>
      <c r="AD360">
        <v>33</v>
      </c>
      <c r="AE360">
        <v>0</v>
      </c>
      <c r="AF360">
        <v>0</v>
      </c>
      <c r="AG360">
        <v>0</v>
      </c>
    </row>
    <row r="361" spans="1:33" x14ac:dyDescent="0.25">
      <c r="A361" t="s">
        <v>522</v>
      </c>
      <c r="B361" t="s">
        <v>523</v>
      </c>
      <c r="C361" t="s">
        <v>5</v>
      </c>
      <c r="D361">
        <v>1965</v>
      </c>
      <c r="E361" t="s">
        <v>21</v>
      </c>
      <c r="F361" t="s">
        <v>84</v>
      </c>
      <c r="G361">
        <v>0</v>
      </c>
      <c r="H361">
        <v>1</v>
      </c>
      <c r="I361">
        <v>1</v>
      </c>
      <c r="J361">
        <v>1</v>
      </c>
      <c r="K361">
        <v>1983</v>
      </c>
      <c r="L361">
        <v>18</v>
      </c>
      <c r="M361">
        <v>1</v>
      </c>
      <c r="N361">
        <v>1</v>
      </c>
      <c r="O361">
        <v>1</v>
      </c>
      <c r="Q361">
        <v>0</v>
      </c>
      <c r="R361">
        <v>26</v>
      </c>
      <c r="S361">
        <v>33</v>
      </c>
      <c r="T361">
        <v>36</v>
      </c>
      <c r="U361">
        <v>0</v>
      </c>
      <c r="V361">
        <v>48</v>
      </c>
      <c r="W361">
        <v>0</v>
      </c>
      <c r="X361">
        <v>0</v>
      </c>
      <c r="Y361">
        <v>0</v>
      </c>
      <c r="Z361">
        <v>8</v>
      </c>
      <c r="AA361">
        <v>15</v>
      </c>
      <c r="AB361">
        <v>18</v>
      </c>
      <c r="AC361">
        <v>0</v>
      </c>
      <c r="AD361">
        <v>30</v>
      </c>
      <c r="AE361">
        <v>0</v>
      </c>
      <c r="AF361">
        <v>0</v>
      </c>
      <c r="AG361" t="s">
        <v>1986</v>
      </c>
    </row>
    <row r="362" spans="1:33" x14ac:dyDescent="0.25">
      <c r="A362" t="s">
        <v>1837</v>
      </c>
      <c r="B362" t="s">
        <v>1838</v>
      </c>
      <c r="C362" t="s">
        <v>5</v>
      </c>
      <c r="D362">
        <v>1965</v>
      </c>
      <c r="E362" t="s">
        <v>21</v>
      </c>
      <c r="F362" t="s">
        <v>75</v>
      </c>
      <c r="G362">
        <v>0</v>
      </c>
      <c r="H362">
        <v>1</v>
      </c>
      <c r="I362">
        <v>1</v>
      </c>
      <c r="J362">
        <v>1</v>
      </c>
      <c r="K362">
        <v>1983</v>
      </c>
      <c r="L362">
        <v>18</v>
      </c>
      <c r="M362">
        <v>0</v>
      </c>
      <c r="N362">
        <v>1</v>
      </c>
      <c r="O362">
        <v>0</v>
      </c>
      <c r="Q362">
        <v>0</v>
      </c>
      <c r="R362">
        <v>26</v>
      </c>
      <c r="S362">
        <v>0</v>
      </c>
      <c r="T362">
        <v>0</v>
      </c>
      <c r="U362">
        <v>35</v>
      </c>
      <c r="V362">
        <v>38</v>
      </c>
      <c r="W362">
        <v>47</v>
      </c>
      <c r="X362">
        <v>0</v>
      </c>
      <c r="Y362">
        <v>0</v>
      </c>
      <c r="Z362">
        <v>8</v>
      </c>
      <c r="AA362">
        <v>0</v>
      </c>
      <c r="AB362">
        <v>0</v>
      </c>
      <c r="AC362">
        <v>17</v>
      </c>
      <c r="AD362">
        <v>20</v>
      </c>
      <c r="AE362">
        <v>29</v>
      </c>
      <c r="AF362">
        <v>0</v>
      </c>
      <c r="AG362" t="s">
        <v>2211</v>
      </c>
    </row>
    <row r="363" spans="1:33" x14ac:dyDescent="0.25">
      <c r="A363" t="s">
        <v>826</v>
      </c>
      <c r="B363" t="s">
        <v>830</v>
      </c>
      <c r="C363" t="s">
        <v>5</v>
      </c>
      <c r="D363">
        <v>1965</v>
      </c>
      <c r="E363" t="s">
        <v>21</v>
      </c>
      <c r="F363" t="s">
        <v>22</v>
      </c>
      <c r="G363">
        <v>0</v>
      </c>
      <c r="H363">
        <v>1</v>
      </c>
      <c r="I363">
        <v>1</v>
      </c>
      <c r="J363">
        <v>1</v>
      </c>
      <c r="K363">
        <v>1983</v>
      </c>
      <c r="L363">
        <v>18</v>
      </c>
      <c r="M363">
        <v>0</v>
      </c>
      <c r="N363">
        <v>0</v>
      </c>
      <c r="O363">
        <v>0</v>
      </c>
      <c r="Q363">
        <v>0</v>
      </c>
      <c r="R363">
        <v>0</v>
      </c>
      <c r="S363">
        <v>27</v>
      </c>
      <c r="T363">
        <v>31</v>
      </c>
      <c r="U363">
        <v>36</v>
      </c>
      <c r="V363">
        <v>46</v>
      </c>
      <c r="W363">
        <v>0</v>
      </c>
      <c r="X363">
        <v>0</v>
      </c>
      <c r="Y363">
        <v>0</v>
      </c>
      <c r="Z363">
        <v>0</v>
      </c>
      <c r="AA363">
        <v>9</v>
      </c>
      <c r="AB363">
        <v>13</v>
      </c>
      <c r="AC363">
        <v>18</v>
      </c>
      <c r="AD363">
        <v>28</v>
      </c>
      <c r="AE363">
        <v>0</v>
      </c>
      <c r="AF363">
        <v>0</v>
      </c>
      <c r="AG363" t="s">
        <v>2068</v>
      </c>
    </row>
    <row r="364" spans="1:33" x14ac:dyDescent="0.25">
      <c r="A364" t="s">
        <v>826</v>
      </c>
      <c r="B364" t="s">
        <v>829</v>
      </c>
      <c r="C364" t="s">
        <v>5</v>
      </c>
      <c r="D364">
        <v>1961</v>
      </c>
      <c r="E364" t="s">
        <v>21</v>
      </c>
      <c r="F364" t="s">
        <v>87</v>
      </c>
      <c r="G364">
        <v>0</v>
      </c>
      <c r="H364">
        <v>1</v>
      </c>
      <c r="I364">
        <v>1</v>
      </c>
      <c r="J364">
        <v>1</v>
      </c>
      <c r="K364">
        <v>1984</v>
      </c>
      <c r="L364">
        <v>23</v>
      </c>
      <c r="M364">
        <v>0</v>
      </c>
      <c r="N364">
        <v>0</v>
      </c>
      <c r="O364">
        <v>0</v>
      </c>
      <c r="Q364">
        <v>0</v>
      </c>
      <c r="R364">
        <v>0</v>
      </c>
      <c r="S364">
        <v>31</v>
      </c>
      <c r="T364">
        <v>35</v>
      </c>
      <c r="U364">
        <v>40</v>
      </c>
      <c r="V364">
        <v>50</v>
      </c>
      <c r="W364">
        <v>0</v>
      </c>
      <c r="X364">
        <v>0</v>
      </c>
      <c r="Y364">
        <v>0</v>
      </c>
      <c r="Z364">
        <v>0</v>
      </c>
      <c r="AA364">
        <v>8</v>
      </c>
      <c r="AB364">
        <v>12</v>
      </c>
      <c r="AC364">
        <v>17</v>
      </c>
      <c r="AD364">
        <v>27</v>
      </c>
      <c r="AE364">
        <v>0</v>
      </c>
      <c r="AF364">
        <v>0</v>
      </c>
      <c r="AG364" t="s">
        <v>2068</v>
      </c>
    </row>
    <row r="365" spans="1:33" x14ac:dyDescent="0.25">
      <c r="A365" t="s">
        <v>1260</v>
      </c>
      <c r="B365" t="s">
        <v>1261</v>
      </c>
      <c r="C365" t="s">
        <v>5</v>
      </c>
      <c r="D365">
        <v>1962</v>
      </c>
      <c r="E365" t="s">
        <v>21</v>
      </c>
      <c r="F365" t="s">
        <v>29</v>
      </c>
      <c r="G365">
        <v>1</v>
      </c>
      <c r="H365">
        <v>1</v>
      </c>
      <c r="I365">
        <v>1</v>
      </c>
      <c r="J365">
        <v>0</v>
      </c>
      <c r="K365">
        <v>1984</v>
      </c>
      <c r="L365">
        <v>22</v>
      </c>
      <c r="M365">
        <v>0</v>
      </c>
      <c r="N365">
        <v>1</v>
      </c>
      <c r="O365">
        <v>0</v>
      </c>
      <c r="Q365">
        <v>0</v>
      </c>
      <c r="R365">
        <v>0</v>
      </c>
      <c r="S365">
        <v>30</v>
      </c>
      <c r="T365">
        <v>37</v>
      </c>
      <c r="U365">
        <v>39</v>
      </c>
      <c r="V365">
        <v>54</v>
      </c>
      <c r="W365">
        <v>0</v>
      </c>
      <c r="X365">
        <v>0</v>
      </c>
      <c r="Y365">
        <v>0</v>
      </c>
      <c r="Z365">
        <v>0</v>
      </c>
      <c r="AA365">
        <v>8</v>
      </c>
      <c r="AB365">
        <v>15</v>
      </c>
      <c r="AC365">
        <v>17</v>
      </c>
      <c r="AD365">
        <v>32</v>
      </c>
      <c r="AE365">
        <v>0</v>
      </c>
      <c r="AF365">
        <v>0</v>
      </c>
      <c r="AG365">
        <v>0</v>
      </c>
    </row>
    <row r="366" spans="1:33" x14ac:dyDescent="0.25">
      <c r="A366" t="s">
        <v>364</v>
      </c>
      <c r="B366" t="s">
        <v>365</v>
      </c>
      <c r="C366" t="s">
        <v>5</v>
      </c>
      <c r="D366">
        <v>1962</v>
      </c>
      <c r="E366" t="s">
        <v>21</v>
      </c>
      <c r="F366" t="s">
        <v>35</v>
      </c>
      <c r="G366">
        <v>0</v>
      </c>
      <c r="H366">
        <v>1</v>
      </c>
      <c r="I366">
        <v>1</v>
      </c>
      <c r="J366">
        <v>0</v>
      </c>
      <c r="K366">
        <v>1984</v>
      </c>
      <c r="L366">
        <v>22</v>
      </c>
      <c r="M366">
        <v>0</v>
      </c>
      <c r="N366">
        <v>1</v>
      </c>
      <c r="O366">
        <v>0</v>
      </c>
      <c r="Q366">
        <v>27</v>
      </c>
      <c r="R366">
        <v>30</v>
      </c>
      <c r="S366">
        <v>35</v>
      </c>
      <c r="T366">
        <v>36</v>
      </c>
      <c r="U366">
        <v>0</v>
      </c>
      <c r="V366">
        <v>0</v>
      </c>
      <c r="W366">
        <v>54</v>
      </c>
      <c r="X366">
        <v>0</v>
      </c>
      <c r="Y366">
        <v>5</v>
      </c>
      <c r="Z366">
        <v>8</v>
      </c>
      <c r="AA366">
        <v>13</v>
      </c>
      <c r="AB366">
        <v>14</v>
      </c>
      <c r="AC366">
        <v>0</v>
      </c>
      <c r="AD366">
        <v>0</v>
      </c>
      <c r="AE366">
        <v>32</v>
      </c>
      <c r="AF366">
        <v>0</v>
      </c>
      <c r="AG366" t="s">
        <v>2448</v>
      </c>
    </row>
    <row r="367" spans="1:33" x14ac:dyDescent="0.25">
      <c r="A367" t="s">
        <v>428</v>
      </c>
      <c r="B367" t="s">
        <v>429</v>
      </c>
      <c r="C367" t="s">
        <v>5</v>
      </c>
      <c r="D367">
        <v>1962</v>
      </c>
      <c r="E367" t="s">
        <v>21</v>
      </c>
      <c r="F367" t="s">
        <v>92</v>
      </c>
      <c r="G367">
        <v>0</v>
      </c>
      <c r="H367">
        <v>1</v>
      </c>
      <c r="I367">
        <v>1</v>
      </c>
      <c r="J367">
        <v>0</v>
      </c>
      <c r="K367">
        <v>1984</v>
      </c>
      <c r="L367">
        <v>22</v>
      </c>
      <c r="M367">
        <v>0</v>
      </c>
      <c r="N367">
        <v>1</v>
      </c>
      <c r="O367">
        <v>0</v>
      </c>
      <c r="Q367">
        <v>0</v>
      </c>
      <c r="R367">
        <v>22</v>
      </c>
      <c r="S367">
        <v>0</v>
      </c>
      <c r="T367">
        <v>36</v>
      </c>
      <c r="U367">
        <v>41</v>
      </c>
      <c r="V367">
        <v>56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14</v>
      </c>
      <c r="AC367">
        <v>19</v>
      </c>
      <c r="AD367">
        <v>34</v>
      </c>
      <c r="AE367">
        <v>0</v>
      </c>
      <c r="AF367">
        <v>0</v>
      </c>
      <c r="AG367" t="s">
        <v>2324</v>
      </c>
    </row>
    <row r="368" spans="1:33" x14ac:dyDescent="0.25">
      <c r="A368" t="s">
        <v>764</v>
      </c>
      <c r="B368" t="s">
        <v>765</v>
      </c>
      <c r="C368" t="s">
        <v>5</v>
      </c>
      <c r="D368">
        <v>1962</v>
      </c>
      <c r="E368" t="s">
        <v>21</v>
      </c>
      <c r="F368" t="s">
        <v>29</v>
      </c>
      <c r="G368">
        <v>0</v>
      </c>
      <c r="H368">
        <v>0</v>
      </c>
      <c r="I368">
        <v>1</v>
      </c>
      <c r="J368">
        <v>0</v>
      </c>
      <c r="K368">
        <v>1984</v>
      </c>
      <c r="L368">
        <v>22</v>
      </c>
      <c r="M368">
        <v>0</v>
      </c>
      <c r="N368">
        <v>0</v>
      </c>
      <c r="O368">
        <v>0</v>
      </c>
      <c r="Q368">
        <v>0</v>
      </c>
      <c r="R368">
        <v>0</v>
      </c>
      <c r="S368">
        <v>0</v>
      </c>
      <c r="T368">
        <v>30</v>
      </c>
      <c r="U368">
        <v>40</v>
      </c>
      <c r="V368">
        <v>44</v>
      </c>
      <c r="W368">
        <v>55</v>
      </c>
      <c r="X368">
        <v>0</v>
      </c>
      <c r="Y368">
        <v>0</v>
      </c>
      <c r="Z368">
        <v>0</v>
      </c>
      <c r="AA368">
        <v>0</v>
      </c>
      <c r="AB368">
        <v>8</v>
      </c>
      <c r="AC368">
        <v>18</v>
      </c>
      <c r="AD368">
        <v>22</v>
      </c>
      <c r="AE368">
        <v>33</v>
      </c>
      <c r="AF368">
        <v>0</v>
      </c>
      <c r="AG368" t="s">
        <v>2012</v>
      </c>
    </row>
    <row r="369" spans="1:33" x14ac:dyDescent="0.25">
      <c r="A369" t="s">
        <v>664</v>
      </c>
      <c r="B369" t="s">
        <v>665</v>
      </c>
      <c r="C369" t="s">
        <v>25</v>
      </c>
      <c r="D369">
        <v>1962</v>
      </c>
      <c r="E369" t="s">
        <v>21</v>
      </c>
      <c r="F369" t="s">
        <v>32</v>
      </c>
      <c r="G369">
        <v>0</v>
      </c>
      <c r="H369">
        <v>1</v>
      </c>
      <c r="I369">
        <v>1</v>
      </c>
      <c r="J369">
        <v>1</v>
      </c>
      <c r="K369">
        <v>1984</v>
      </c>
      <c r="L369">
        <v>22</v>
      </c>
      <c r="M369">
        <v>0</v>
      </c>
      <c r="N369">
        <v>0</v>
      </c>
      <c r="O369">
        <v>0</v>
      </c>
      <c r="Q369">
        <v>0</v>
      </c>
      <c r="R369">
        <v>0</v>
      </c>
      <c r="S369">
        <v>23</v>
      </c>
      <c r="T369">
        <v>0</v>
      </c>
      <c r="U369">
        <v>40</v>
      </c>
      <c r="V369">
        <v>44</v>
      </c>
      <c r="W369">
        <v>55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18</v>
      </c>
      <c r="AD369">
        <v>22</v>
      </c>
      <c r="AE369">
        <v>33</v>
      </c>
      <c r="AF369">
        <v>0</v>
      </c>
      <c r="AG369">
        <v>0</v>
      </c>
    </row>
    <row r="370" spans="1:33" x14ac:dyDescent="0.25">
      <c r="A370" t="s">
        <v>713</v>
      </c>
      <c r="B370" t="s">
        <v>714</v>
      </c>
      <c r="C370" t="s">
        <v>5</v>
      </c>
      <c r="D370">
        <v>1963</v>
      </c>
      <c r="E370" t="s">
        <v>21</v>
      </c>
      <c r="F370" t="s">
        <v>35</v>
      </c>
      <c r="G370">
        <v>0</v>
      </c>
      <c r="H370">
        <v>1</v>
      </c>
      <c r="I370">
        <v>1</v>
      </c>
      <c r="J370">
        <v>1</v>
      </c>
      <c r="K370">
        <v>1984</v>
      </c>
      <c r="L370">
        <v>21</v>
      </c>
      <c r="M370">
        <v>0</v>
      </c>
      <c r="N370">
        <v>0</v>
      </c>
      <c r="O370">
        <v>0</v>
      </c>
      <c r="Q370">
        <v>21</v>
      </c>
      <c r="R370">
        <v>25</v>
      </c>
      <c r="S370">
        <v>0</v>
      </c>
      <c r="T370">
        <v>0</v>
      </c>
      <c r="U370">
        <v>35</v>
      </c>
      <c r="V370">
        <v>53</v>
      </c>
      <c r="W370">
        <v>0</v>
      </c>
      <c r="X370">
        <v>0</v>
      </c>
      <c r="Y370">
        <v>0</v>
      </c>
      <c r="Z370">
        <v>4</v>
      </c>
      <c r="AA370">
        <v>0</v>
      </c>
      <c r="AB370">
        <v>0</v>
      </c>
      <c r="AC370">
        <v>14</v>
      </c>
      <c r="AD370">
        <v>32</v>
      </c>
      <c r="AE370">
        <v>0</v>
      </c>
      <c r="AF370">
        <v>0</v>
      </c>
      <c r="AG370">
        <v>0</v>
      </c>
    </row>
    <row r="371" spans="1:33" x14ac:dyDescent="0.25">
      <c r="A371" t="s">
        <v>1897</v>
      </c>
      <c r="B371" t="s">
        <v>1898</v>
      </c>
      <c r="C371" t="s">
        <v>5</v>
      </c>
      <c r="D371">
        <v>1963</v>
      </c>
      <c r="E371" t="s">
        <v>21</v>
      </c>
      <c r="F371" t="s">
        <v>35</v>
      </c>
      <c r="G371">
        <v>0</v>
      </c>
      <c r="H371">
        <v>1</v>
      </c>
      <c r="I371">
        <v>1</v>
      </c>
      <c r="J371">
        <v>0</v>
      </c>
      <c r="K371">
        <v>1984</v>
      </c>
      <c r="L371">
        <v>21</v>
      </c>
      <c r="M371">
        <v>1</v>
      </c>
      <c r="N371">
        <v>1</v>
      </c>
      <c r="O371">
        <v>1</v>
      </c>
      <c r="Q371">
        <v>0</v>
      </c>
      <c r="R371">
        <v>25</v>
      </c>
      <c r="S371">
        <v>0</v>
      </c>
      <c r="T371">
        <v>30</v>
      </c>
      <c r="U371">
        <v>38</v>
      </c>
      <c r="V371">
        <v>52</v>
      </c>
      <c r="W371">
        <v>0</v>
      </c>
      <c r="X371">
        <v>0</v>
      </c>
      <c r="Y371">
        <v>0</v>
      </c>
      <c r="Z371">
        <v>4</v>
      </c>
      <c r="AA371">
        <v>0</v>
      </c>
      <c r="AB371">
        <v>9</v>
      </c>
      <c r="AC371">
        <v>17</v>
      </c>
      <c r="AD371">
        <v>31</v>
      </c>
      <c r="AE371">
        <v>0</v>
      </c>
      <c r="AF371">
        <v>0</v>
      </c>
      <c r="AG371" t="s">
        <v>2119</v>
      </c>
    </row>
    <row r="372" spans="1:33" x14ac:dyDescent="0.25">
      <c r="A372" t="s">
        <v>1124</v>
      </c>
      <c r="B372" t="s">
        <v>1125</v>
      </c>
      <c r="C372" t="s">
        <v>5</v>
      </c>
      <c r="D372">
        <v>1963</v>
      </c>
      <c r="E372" t="s">
        <v>21</v>
      </c>
      <c r="F372" t="s">
        <v>220</v>
      </c>
      <c r="G372">
        <v>1</v>
      </c>
      <c r="H372">
        <v>1</v>
      </c>
      <c r="I372">
        <v>1</v>
      </c>
      <c r="J372">
        <v>0</v>
      </c>
      <c r="K372">
        <v>1984</v>
      </c>
      <c r="L372">
        <v>21</v>
      </c>
      <c r="M372">
        <v>0</v>
      </c>
      <c r="N372">
        <v>0</v>
      </c>
      <c r="O372">
        <v>0</v>
      </c>
      <c r="Q372">
        <v>28</v>
      </c>
      <c r="R372">
        <v>0</v>
      </c>
      <c r="S372">
        <v>0</v>
      </c>
      <c r="T372">
        <v>37</v>
      </c>
      <c r="U372">
        <v>52</v>
      </c>
      <c r="V372">
        <v>52</v>
      </c>
      <c r="W372">
        <v>0</v>
      </c>
      <c r="X372">
        <v>0</v>
      </c>
      <c r="Y372">
        <v>7</v>
      </c>
      <c r="Z372">
        <v>0</v>
      </c>
      <c r="AA372">
        <v>0</v>
      </c>
      <c r="AB372">
        <v>16</v>
      </c>
      <c r="AC372">
        <v>31</v>
      </c>
      <c r="AD372">
        <v>31</v>
      </c>
      <c r="AE372">
        <v>0</v>
      </c>
      <c r="AF372">
        <v>0</v>
      </c>
      <c r="AG372" t="s">
        <v>2108</v>
      </c>
    </row>
    <row r="373" spans="1:33" x14ac:dyDescent="0.25">
      <c r="A373" t="s">
        <v>549</v>
      </c>
      <c r="B373" t="s">
        <v>550</v>
      </c>
      <c r="C373" t="s">
        <v>25</v>
      </c>
      <c r="D373">
        <v>1963</v>
      </c>
      <c r="E373" t="s">
        <v>21</v>
      </c>
      <c r="F373" t="s">
        <v>100</v>
      </c>
      <c r="G373">
        <v>1</v>
      </c>
      <c r="H373">
        <v>1</v>
      </c>
      <c r="I373">
        <v>1</v>
      </c>
      <c r="J373">
        <v>1</v>
      </c>
      <c r="K373">
        <v>1984</v>
      </c>
      <c r="L373">
        <v>21</v>
      </c>
      <c r="M373">
        <v>0</v>
      </c>
      <c r="N373">
        <v>0</v>
      </c>
      <c r="O373">
        <v>0</v>
      </c>
      <c r="Q373">
        <v>0</v>
      </c>
      <c r="R373">
        <v>0</v>
      </c>
      <c r="S373">
        <v>23</v>
      </c>
      <c r="T373">
        <v>29</v>
      </c>
      <c r="U373">
        <v>0</v>
      </c>
      <c r="V373">
        <v>37</v>
      </c>
      <c r="W373">
        <v>54</v>
      </c>
      <c r="X373">
        <v>0</v>
      </c>
      <c r="Y373">
        <v>0</v>
      </c>
      <c r="Z373">
        <v>0</v>
      </c>
      <c r="AA373">
        <v>2</v>
      </c>
      <c r="AB373">
        <v>8</v>
      </c>
      <c r="AC373">
        <v>0</v>
      </c>
      <c r="AD373">
        <v>16</v>
      </c>
      <c r="AE373">
        <v>33</v>
      </c>
      <c r="AF373">
        <v>0</v>
      </c>
      <c r="AG373" t="s">
        <v>2243</v>
      </c>
    </row>
    <row r="374" spans="1:33" x14ac:dyDescent="0.25">
      <c r="A374" t="s">
        <v>413</v>
      </c>
      <c r="B374" t="s">
        <v>414</v>
      </c>
      <c r="C374" t="s">
        <v>5</v>
      </c>
      <c r="D374">
        <v>1963</v>
      </c>
      <c r="E374" t="s">
        <v>21</v>
      </c>
      <c r="G374">
        <v>0</v>
      </c>
      <c r="H374">
        <v>1</v>
      </c>
      <c r="I374">
        <v>1</v>
      </c>
      <c r="J374">
        <v>0</v>
      </c>
      <c r="K374">
        <v>1984</v>
      </c>
      <c r="L374">
        <v>21</v>
      </c>
      <c r="M374">
        <v>1</v>
      </c>
      <c r="N374">
        <v>1</v>
      </c>
      <c r="O374">
        <v>1</v>
      </c>
      <c r="Q374">
        <v>0</v>
      </c>
      <c r="R374">
        <v>25</v>
      </c>
      <c r="S374">
        <v>0</v>
      </c>
      <c r="T374">
        <v>28</v>
      </c>
      <c r="U374">
        <v>39</v>
      </c>
      <c r="V374">
        <v>53</v>
      </c>
      <c r="W374">
        <v>0</v>
      </c>
      <c r="X374">
        <v>0</v>
      </c>
      <c r="Y374">
        <v>0</v>
      </c>
      <c r="Z374">
        <v>4</v>
      </c>
      <c r="AA374">
        <v>0</v>
      </c>
      <c r="AB374">
        <v>7</v>
      </c>
      <c r="AC374">
        <v>18</v>
      </c>
      <c r="AD374">
        <v>32</v>
      </c>
      <c r="AE374">
        <v>0</v>
      </c>
      <c r="AF374">
        <v>0</v>
      </c>
      <c r="AG374" t="s">
        <v>2446</v>
      </c>
    </row>
    <row r="375" spans="1:33" x14ac:dyDescent="0.25">
      <c r="A375" t="s">
        <v>107</v>
      </c>
      <c r="B375" t="s">
        <v>108</v>
      </c>
      <c r="C375" t="s">
        <v>5</v>
      </c>
      <c r="D375">
        <v>1963</v>
      </c>
      <c r="E375" t="s">
        <v>21</v>
      </c>
      <c r="F375" t="s">
        <v>79</v>
      </c>
      <c r="G375">
        <v>0</v>
      </c>
      <c r="H375">
        <v>0</v>
      </c>
      <c r="I375">
        <v>1</v>
      </c>
      <c r="J375">
        <v>1</v>
      </c>
      <c r="K375">
        <v>1984</v>
      </c>
      <c r="L375">
        <v>21</v>
      </c>
      <c r="M375">
        <v>1</v>
      </c>
      <c r="N375">
        <v>0</v>
      </c>
      <c r="O375">
        <v>0</v>
      </c>
      <c r="Q375">
        <v>30</v>
      </c>
      <c r="R375">
        <v>31</v>
      </c>
      <c r="S375">
        <v>0</v>
      </c>
      <c r="T375">
        <v>39</v>
      </c>
      <c r="U375">
        <v>0</v>
      </c>
      <c r="V375">
        <v>51</v>
      </c>
      <c r="W375">
        <v>0</v>
      </c>
      <c r="X375">
        <v>0</v>
      </c>
      <c r="Y375">
        <v>9</v>
      </c>
      <c r="Z375">
        <v>10</v>
      </c>
      <c r="AA375">
        <v>0</v>
      </c>
      <c r="AB375">
        <v>18</v>
      </c>
      <c r="AC375">
        <v>0</v>
      </c>
      <c r="AD375">
        <v>30</v>
      </c>
      <c r="AE375">
        <v>0</v>
      </c>
      <c r="AF375">
        <v>0</v>
      </c>
      <c r="AG375" t="s">
        <v>2459</v>
      </c>
    </row>
    <row r="376" spans="1:33" x14ac:dyDescent="0.25">
      <c r="A376" t="s">
        <v>615</v>
      </c>
      <c r="B376" t="s">
        <v>616</v>
      </c>
      <c r="C376" t="s">
        <v>5</v>
      </c>
      <c r="D376">
        <v>1963</v>
      </c>
      <c r="E376" t="s">
        <v>21</v>
      </c>
      <c r="F376" t="s">
        <v>29</v>
      </c>
      <c r="G376">
        <v>0</v>
      </c>
      <c r="H376">
        <v>0</v>
      </c>
      <c r="I376">
        <v>1</v>
      </c>
      <c r="J376">
        <v>0</v>
      </c>
      <c r="K376">
        <v>1984</v>
      </c>
      <c r="L376">
        <v>21</v>
      </c>
      <c r="M376">
        <v>0</v>
      </c>
      <c r="N376">
        <v>1</v>
      </c>
      <c r="O376">
        <v>0</v>
      </c>
      <c r="Q376">
        <v>21</v>
      </c>
      <c r="R376">
        <v>0</v>
      </c>
      <c r="S376">
        <v>0</v>
      </c>
      <c r="T376">
        <v>0</v>
      </c>
      <c r="U376">
        <v>34</v>
      </c>
      <c r="V376">
        <v>37</v>
      </c>
      <c r="W376">
        <v>50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13</v>
      </c>
      <c r="AD376">
        <v>16</v>
      </c>
      <c r="AE376">
        <v>29</v>
      </c>
      <c r="AF376">
        <v>0</v>
      </c>
      <c r="AG376" t="s">
        <v>2208</v>
      </c>
    </row>
    <row r="377" spans="1:33" x14ac:dyDescent="0.25">
      <c r="A377" t="s">
        <v>600</v>
      </c>
      <c r="B377" t="s">
        <v>601</v>
      </c>
      <c r="C377" t="s">
        <v>5</v>
      </c>
      <c r="D377">
        <v>1963</v>
      </c>
      <c r="E377" t="s">
        <v>21</v>
      </c>
      <c r="F377" t="s">
        <v>79</v>
      </c>
      <c r="G377">
        <v>0</v>
      </c>
      <c r="H377">
        <v>0</v>
      </c>
      <c r="I377">
        <v>0</v>
      </c>
      <c r="J377">
        <v>0</v>
      </c>
      <c r="K377">
        <v>1984</v>
      </c>
      <c r="L377">
        <v>21</v>
      </c>
      <c r="M377">
        <v>0</v>
      </c>
      <c r="N377">
        <v>0</v>
      </c>
      <c r="O377">
        <v>0</v>
      </c>
      <c r="Q377">
        <v>0</v>
      </c>
      <c r="R377">
        <v>0</v>
      </c>
      <c r="S377">
        <v>31</v>
      </c>
      <c r="T377">
        <v>0</v>
      </c>
      <c r="U377">
        <v>41</v>
      </c>
      <c r="V377">
        <v>44</v>
      </c>
      <c r="W377">
        <v>51</v>
      </c>
      <c r="X377">
        <v>0</v>
      </c>
      <c r="Y377">
        <v>0</v>
      </c>
      <c r="Z377">
        <v>0</v>
      </c>
      <c r="AA377">
        <v>10</v>
      </c>
      <c r="AB377">
        <v>0</v>
      </c>
      <c r="AC377">
        <v>20</v>
      </c>
      <c r="AD377">
        <v>23</v>
      </c>
      <c r="AE377">
        <v>30</v>
      </c>
      <c r="AF377">
        <v>0</v>
      </c>
      <c r="AG377">
        <v>0</v>
      </c>
    </row>
    <row r="378" spans="1:33" x14ac:dyDescent="0.25">
      <c r="A378" t="s">
        <v>974</v>
      </c>
      <c r="B378" t="s">
        <v>975</v>
      </c>
      <c r="C378" t="s">
        <v>25</v>
      </c>
      <c r="D378">
        <v>1963</v>
      </c>
      <c r="E378" t="s">
        <v>21</v>
      </c>
      <c r="F378" t="s">
        <v>29</v>
      </c>
      <c r="G378">
        <v>0</v>
      </c>
      <c r="H378">
        <v>1</v>
      </c>
      <c r="I378">
        <v>1</v>
      </c>
      <c r="J378">
        <v>1</v>
      </c>
      <c r="K378">
        <v>1984</v>
      </c>
      <c r="L378">
        <v>21</v>
      </c>
      <c r="M378">
        <v>0</v>
      </c>
      <c r="N378">
        <v>1</v>
      </c>
      <c r="O378">
        <v>0</v>
      </c>
      <c r="Q378">
        <v>0</v>
      </c>
      <c r="R378">
        <v>23</v>
      </c>
      <c r="S378">
        <v>0</v>
      </c>
      <c r="T378">
        <v>31</v>
      </c>
      <c r="U378">
        <v>0</v>
      </c>
      <c r="V378">
        <v>46</v>
      </c>
      <c r="W378">
        <v>55</v>
      </c>
      <c r="X378">
        <v>0</v>
      </c>
      <c r="Y378">
        <v>0</v>
      </c>
      <c r="Z378">
        <v>2</v>
      </c>
      <c r="AA378">
        <v>0</v>
      </c>
      <c r="AB378">
        <v>10</v>
      </c>
      <c r="AC378">
        <v>0</v>
      </c>
      <c r="AD378">
        <v>25</v>
      </c>
      <c r="AE378">
        <v>34</v>
      </c>
      <c r="AF378">
        <v>0</v>
      </c>
      <c r="AG378" t="s">
        <v>2311</v>
      </c>
    </row>
    <row r="379" spans="1:33" x14ac:dyDescent="0.25">
      <c r="A379" t="s">
        <v>554</v>
      </c>
      <c r="B379" t="s">
        <v>555</v>
      </c>
      <c r="C379" t="s">
        <v>5</v>
      </c>
      <c r="D379">
        <v>1964</v>
      </c>
      <c r="E379" t="s">
        <v>21</v>
      </c>
      <c r="F379" t="s">
        <v>143</v>
      </c>
      <c r="G379">
        <v>0</v>
      </c>
      <c r="H379">
        <v>1</v>
      </c>
      <c r="I379">
        <v>1</v>
      </c>
      <c r="J379">
        <v>0</v>
      </c>
      <c r="K379">
        <v>1984</v>
      </c>
      <c r="L379">
        <v>20</v>
      </c>
      <c r="M379">
        <v>0</v>
      </c>
      <c r="N379">
        <v>1</v>
      </c>
      <c r="O379">
        <v>0</v>
      </c>
      <c r="Q379">
        <v>0</v>
      </c>
      <c r="R379">
        <v>24</v>
      </c>
      <c r="S379">
        <v>0</v>
      </c>
      <c r="T379">
        <v>0</v>
      </c>
      <c r="U379">
        <v>40</v>
      </c>
      <c r="V379">
        <v>47</v>
      </c>
      <c r="W379">
        <v>53</v>
      </c>
      <c r="X379">
        <v>0</v>
      </c>
      <c r="Y379">
        <v>0</v>
      </c>
      <c r="Z379">
        <v>4</v>
      </c>
      <c r="AA379">
        <v>0</v>
      </c>
      <c r="AB379">
        <v>0</v>
      </c>
      <c r="AC379">
        <v>20</v>
      </c>
      <c r="AD379">
        <v>27</v>
      </c>
      <c r="AE379">
        <v>33</v>
      </c>
      <c r="AF379">
        <v>0</v>
      </c>
      <c r="AG379" t="s">
        <v>2058</v>
      </c>
    </row>
    <row r="380" spans="1:33" x14ac:dyDescent="0.25">
      <c r="A380" t="s">
        <v>1333</v>
      </c>
      <c r="B380" t="s">
        <v>1334</v>
      </c>
      <c r="C380" t="s">
        <v>5</v>
      </c>
      <c r="D380">
        <v>1964</v>
      </c>
      <c r="E380" t="s">
        <v>21</v>
      </c>
      <c r="F380" t="s">
        <v>14</v>
      </c>
      <c r="G380">
        <v>0</v>
      </c>
      <c r="H380">
        <v>1</v>
      </c>
      <c r="I380">
        <v>1</v>
      </c>
      <c r="J380">
        <v>0</v>
      </c>
      <c r="K380">
        <v>1984</v>
      </c>
      <c r="L380">
        <v>20</v>
      </c>
      <c r="M380">
        <v>1</v>
      </c>
      <c r="N380">
        <v>1</v>
      </c>
      <c r="O380">
        <v>1</v>
      </c>
      <c r="Q380">
        <v>0</v>
      </c>
      <c r="R380">
        <v>0</v>
      </c>
      <c r="S380">
        <v>29</v>
      </c>
      <c r="T380">
        <v>35</v>
      </c>
      <c r="U380">
        <v>46</v>
      </c>
      <c r="V380">
        <v>51</v>
      </c>
      <c r="W380">
        <v>0</v>
      </c>
      <c r="X380">
        <v>0</v>
      </c>
      <c r="Y380">
        <v>0</v>
      </c>
      <c r="Z380">
        <v>0</v>
      </c>
      <c r="AA380">
        <v>9</v>
      </c>
      <c r="AB380">
        <v>15</v>
      </c>
      <c r="AC380">
        <v>26</v>
      </c>
      <c r="AD380">
        <v>31</v>
      </c>
      <c r="AE380">
        <v>0</v>
      </c>
      <c r="AF380">
        <v>0</v>
      </c>
      <c r="AG380" t="s">
        <v>2400</v>
      </c>
    </row>
    <row r="381" spans="1:33" x14ac:dyDescent="0.25">
      <c r="A381" t="s">
        <v>1005</v>
      </c>
      <c r="B381" t="s">
        <v>1006</v>
      </c>
      <c r="C381" t="s">
        <v>5</v>
      </c>
      <c r="D381">
        <v>1964</v>
      </c>
      <c r="E381" t="s">
        <v>21</v>
      </c>
      <c r="F381" t="s">
        <v>87</v>
      </c>
      <c r="G381">
        <v>0</v>
      </c>
      <c r="H381">
        <v>1</v>
      </c>
      <c r="I381">
        <v>1</v>
      </c>
      <c r="J381">
        <v>1</v>
      </c>
      <c r="K381">
        <v>1984</v>
      </c>
      <c r="L381">
        <v>20</v>
      </c>
      <c r="M381">
        <v>0</v>
      </c>
      <c r="N381">
        <v>0</v>
      </c>
      <c r="O381">
        <v>1</v>
      </c>
      <c r="Q381">
        <v>0</v>
      </c>
      <c r="R381">
        <v>0</v>
      </c>
      <c r="S381">
        <v>39</v>
      </c>
      <c r="T381">
        <v>51</v>
      </c>
      <c r="U381">
        <v>52</v>
      </c>
      <c r="V381">
        <v>53</v>
      </c>
      <c r="W381">
        <v>0</v>
      </c>
      <c r="X381">
        <v>0</v>
      </c>
      <c r="Y381">
        <v>0</v>
      </c>
      <c r="Z381">
        <v>0</v>
      </c>
      <c r="AA381">
        <v>19</v>
      </c>
      <c r="AB381">
        <v>31</v>
      </c>
      <c r="AC381">
        <v>32</v>
      </c>
      <c r="AD381">
        <v>33</v>
      </c>
      <c r="AE381">
        <v>0</v>
      </c>
      <c r="AF381">
        <v>0</v>
      </c>
      <c r="AG381">
        <v>0</v>
      </c>
    </row>
    <row r="382" spans="1:33" x14ac:dyDescent="0.25">
      <c r="A382" t="s">
        <v>594</v>
      </c>
      <c r="B382" t="s">
        <v>595</v>
      </c>
      <c r="C382" t="s">
        <v>5</v>
      </c>
      <c r="D382">
        <v>1965</v>
      </c>
      <c r="E382" t="s">
        <v>21</v>
      </c>
      <c r="F382" t="s">
        <v>120</v>
      </c>
      <c r="G382">
        <v>0</v>
      </c>
      <c r="H382">
        <v>1</v>
      </c>
      <c r="I382">
        <v>1</v>
      </c>
      <c r="J382">
        <v>1</v>
      </c>
      <c r="K382">
        <v>1984</v>
      </c>
      <c r="L382">
        <v>19</v>
      </c>
      <c r="M382">
        <v>0</v>
      </c>
      <c r="N382">
        <v>1</v>
      </c>
      <c r="O382">
        <v>0</v>
      </c>
      <c r="Q382">
        <v>0</v>
      </c>
      <c r="R382">
        <v>0</v>
      </c>
      <c r="S382">
        <v>28</v>
      </c>
      <c r="T382">
        <v>32</v>
      </c>
      <c r="U382">
        <v>42</v>
      </c>
      <c r="V382">
        <v>52</v>
      </c>
      <c r="W382">
        <v>0</v>
      </c>
      <c r="X382">
        <v>0</v>
      </c>
      <c r="Y382">
        <v>0</v>
      </c>
      <c r="Z382">
        <v>0</v>
      </c>
      <c r="AA382">
        <v>9</v>
      </c>
      <c r="AB382">
        <v>13</v>
      </c>
      <c r="AC382">
        <v>23</v>
      </c>
      <c r="AD382">
        <v>33</v>
      </c>
      <c r="AE382">
        <v>0</v>
      </c>
      <c r="AF382">
        <v>0</v>
      </c>
      <c r="AG382" t="s">
        <v>2041</v>
      </c>
    </row>
    <row r="383" spans="1:33" x14ac:dyDescent="0.25">
      <c r="A383" t="s">
        <v>670</v>
      </c>
      <c r="B383" t="s">
        <v>671</v>
      </c>
      <c r="C383" t="s">
        <v>5</v>
      </c>
      <c r="D383">
        <v>1965</v>
      </c>
      <c r="E383" t="s">
        <v>21</v>
      </c>
      <c r="F383" t="s">
        <v>120</v>
      </c>
      <c r="G383">
        <v>0</v>
      </c>
      <c r="H383">
        <v>0</v>
      </c>
      <c r="I383">
        <v>1</v>
      </c>
      <c r="J383">
        <v>0</v>
      </c>
      <c r="K383">
        <v>1984</v>
      </c>
      <c r="L383">
        <v>19</v>
      </c>
      <c r="M383">
        <v>0</v>
      </c>
      <c r="N383">
        <v>0</v>
      </c>
      <c r="O383">
        <v>0</v>
      </c>
      <c r="Q383">
        <v>0</v>
      </c>
      <c r="R383">
        <v>19</v>
      </c>
      <c r="S383">
        <v>0</v>
      </c>
      <c r="T383">
        <v>0</v>
      </c>
      <c r="U383">
        <v>37</v>
      </c>
      <c r="V383">
        <v>43</v>
      </c>
      <c r="W383">
        <v>52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18</v>
      </c>
      <c r="AD383">
        <v>24</v>
      </c>
      <c r="AE383">
        <v>33</v>
      </c>
      <c r="AF383">
        <v>0</v>
      </c>
      <c r="AG383" t="s">
        <v>2422</v>
      </c>
    </row>
    <row r="384" spans="1:33" x14ac:dyDescent="0.25">
      <c r="A384" t="s">
        <v>1378</v>
      </c>
      <c r="B384" t="s">
        <v>1379</v>
      </c>
      <c r="C384" t="s">
        <v>5</v>
      </c>
      <c r="D384">
        <v>1965</v>
      </c>
      <c r="E384" t="s">
        <v>21</v>
      </c>
      <c r="F384" t="s">
        <v>75</v>
      </c>
      <c r="G384">
        <v>0</v>
      </c>
      <c r="H384">
        <v>1</v>
      </c>
      <c r="I384">
        <v>1</v>
      </c>
      <c r="J384">
        <v>1</v>
      </c>
      <c r="K384">
        <v>1984</v>
      </c>
      <c r="L384">
        <v>19</v>
      </c>
      <c r="M384">
        <v>1</v>
      </c>
      <c r="N384">
        <v>1</v>
      </c>
      <c r="O384">
        <v>1</v>
      </c>
      <c r="Q384">
        <v>0</v>
      </c>
      <c r="R384">
        <v>19</v>
      </c>
      <c r="S384">
        <v>0</v>
      </c>
      <c r="T384">
        <v>40</v>
      </c>
      <c r="U384">
        <v>47</v>
      </c>
      <c r="V384">
        <v>54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21</v>
      </c>
      <c r="AC384">
        <v>28</v>
      </c>
      <c r="AD384">
        <v>35</v>
      </c>
      <c r="AE384">
        <v>0</v>
      </c>
      <c r="AF384">
        <v>0</v>
      </c>
      <c r="AG384" t="s">
        <v>2271</v>
      </c>
    </row>
    <row r="385" spans="1:33" x14ac:dyDescent="0.25">
      <c r="A385" t="s">
        <v>250</v>
      </c>
      <c r="B385" t="s">
        <v>251</v>
      </c>
      <c r="C385" t="s">
        <v>5</v>
      </c>
      <c r="D385">
        <v>1965</v>
      </c>
      <c r="E385" t="s">
        <v>21</v>
      </c>
      <c r="F385" t="s">
        <v>120</v>
      </c>
      <c r="G385">
        <v>0</v>
      </c>
      <c r="H385">
        <v>1</v>
      </c>
      <c r="I385">
        <v>1</v>
      </c>
      <c r="J385">
        <v>0</v>
      </c>
      <c r="K385">
        <v>1984</v>
      </c>
      <c r="L385">
        <v>19</v>
      </c>
      <c r="M385">
        <v>0</v>
      </c>
      <c r="N385">
        <v>0</v>
      </c>
      <c r="O385">
        <v>0</v>
      </c>
      <c r="Q385">
        <v>0</v>
      </c>
      <c r="R385">
        <v>26</v>
      </c>
      <c r="S385">
        <v>31</v>
      </c>
      <c r="T385">
        <v>35</v>
      </c>
      <c r="U385">
        <v>44</v>
      </c>
      <c r="V385">
        <v>0</v>
      </c>
      <c r="W385">
        <v>53</v>
      </c>
      <c r="X385">
        <v>0</v>
      </c>
      <c r="Y385">
        <v>0</v>
      </c>
      <c r="Z385">
        <v>7</v>
      </c>
      <c r="AA385">
        <v>12</v>
      </c>
      <c r="AB385">
        <v>16</v>
      </c>
      <c r="AC385">
        <v>25</v>
      </c>
      <c r="AD385">
        <v>0</v>
      </c>
      <c r="AE385">
        <v>34</v>
      </c>
      <c r="AF385">
        <v>0</v>
      </c>
      <c r="AG385" t="s">
        <v>2356</v>
      </c>
    </row>
    <row r="386" spans="1:33" x14ac:dyDescent="0.25">
      <c r="A386" t="s">
        <v>1633</v>
      </c>
      <c r="B386" t="s">
        <v>1634</v>
      </c>
      <c r="C386" t="s">
        <v>5</v>
      </c>
      <c r="D386">
        <v>1965</v>
      </c>
      <c r="E386" t="s">
        <v>21</v>
      </c>
      <c r="F386" t="s">
        <v>22</v>
      </c>
      <c r="G386">
        <v>1</v>
      </c>
      <c r="H386">
        <v>1</v>
      </c>
      <c r="I386">
        <v>1</v>
      </c>
      <c r="J386">
        <v>0</v>
      </c>
      <c r="K386">
        <v>1984</v>
      </c>
      <c r="L386">
        <v>19</v>
      </c>
      <c r="M386">
        <v>0</v>
      </c>
      <c r="N386">
        <v>1</v>
      </c>
      <c r="O386">
        <v>0</v>
      </c>
      <c r="Q386">
        <v>19</v>
      </c>
      <c r="R386">
        <v>24</v>
      </c>
      <c r="S386">
        <v>0</v>
      </c>
      <c r="T386">
        <v>33</v>
      </c>
      <c r="U386">
        <v>0</v>
      </c>
      <c r="V386">
        <v>50</v>
      </c>
      <c r="W386">
        <v>0</v>
      </c>
      <c r="X386">
        <v>0</v>
      </c>
      <c r="Y386">
        <v>0</v>
      </c>
      <c r="Z386">
        <v>5</v>
      </c>
      <c r="AA386">
        <v>0</v>
      </c>
      <c r="AB386">
        <v>14</v>
      </c>
      <c r="AC386">
        <v>0</v>
      </c>
      <c r="AD386">
        <v>31</v>
      </c>
      <c r="AE386">
        <v>0</v>
      </c>
      <c r="AF386">
        <v>0</v>
      </c>
      <c r="AG386">
        <v>0</v>
      </c>
    </row>
    <row r="387" spans="1:33" x14ac:dyDescent="0.25">
      <c r="A387" t="s">
        <v>1149</v>
      </c>
      <c r="B387" t="s">
        <v>1150</v>
      </c>
      <c r="C387" t="s">
        <v>5</v>
      </c>
      <c r="D387">
        <v>1965</v>
      </c>
      <c r="E387" t="s">
        <v>21</v>
      </c>
      <c r="F387" t="s">
        <v>87</v>
      </c>
      <c r="G387">
        <v>0</v>
      </c>
      <c r="H387">
        <v>1</v>
      </c>
      <c r="I387">
        <v>1</v>
      </c>
      <c r="J387">
        <v>0</v>
      </c>
      <c r="K387">
        <v>1984</v>
      </c>
      <c r="L387">
        <v>19</v>
      </c>
      <c r="M387">
        <v>1</v>
      </c>
      <c r="N387">
        <v>1</v>
      </c>
      <c r="O387">
        <v>0</v>
      </c>
      <c r="Q387">
        <v>29</v>
      </c>
      <c r="R387">
        <v>30</v>
      </c>
      <c r="S387">
        <v>0</v>
      </c>
      <c r="T387">
        <v>36</v>
      </c>
      <c r="U387">
        <v>0</v>
      </c>
      <c r="V387">
        <v>40</v>
      </c>
      <c r="W387">
        <v>0</v>
      </c>
      <c r="X387">
        <v>0</v>
      </c>
      <c r="Y387">
        <v>10</v>
      </c>
      <c r="Z387">
        <v>11</v>
      </c>
      <c r="AA387">
        <v>0</v>
      </c>
      <c r="AB387">
        <v>17</v>
      </c>
      <c r="AC387">
        <v>0</v>
      </c>
      <c r="AD387">
        <v>21</v>
      </c>
      <c r="AE387">
        <v>0</v>
      </c>
      <c r="AF387">
        <v>0</v>
      </c>
      <c r="AG387">
        <v>0</v>
      </c>
    </row>
    <row r="388" spans="1:33" x14ac:dyDescent="0.25">
      <c r="A388" t="s">
        <v>317</v>
      </c>
      <c r="B388" t="s">
        <v>318</v>
      </c>
      <c r="C388" t="s">
        <v>5</v>
      </c>
      <c r="D388">
        <v>1966</v>
      </c>
      <c r="E388" t="s">
        <v>21</v>
      </c>
      <c r="F388" t="s">
        <v>120</v>
      </c>
      <c r="G388">
        <v>0</v>
      </c>
      <c r="H388">
        <v>1</v>
      </c>
      <c r="I388">
        <v>1</v>
      </c>
      <c r="J388">
        <v>1</v>
      </c>
      <c r="K388">
        <v>1984</v>
      </c>
      <c r="L388">
        <v>18</v>
      </c>
      <c r="M388">
        <v>0</v>
      </c>
      <c r="N388">
        <v>1</v>
      </c>
      <c r="O388">
        <v>1</v>
      </c>
      <c r="Q388">
        <v>0</v>
      </c>
      <c r="R388">
        <v>0</v>
      </c>
      <c r="S388">
        <v>0</v>
      </c>
      <c r="T388">
        <v>24</v>
      </c>
      <c r="U388">
        <v>34</v>
      </c>
      <c r="V388">
        <v>40</v>
      </c>
      <c r="W388">
        <v>45</v>
      </c>
      <c r="X388">
        <v>0</v>
      </c>
      <c r="Y388">
        <v>0</v>
      </c>
      <c r="Z388">
        <v>0</v>
      </c>
      <c r="AA388">
        <v>0</v>
      </c>
      <c r="AB388">
        <v>6</v>
      </c>
      <c r="AC388">
        <v>16</v>
      </c>
      <c r="AD388">
        <v>22</v>
      </c>
      <c r="AE388">
        <v>27</v>
      </c>
      <c r="AF388">
        <v>0</v>
      </c>
      <c r="AG388" t="s">
        <v>2195</v>
      </c>
    </row>
    <row r="389" spans="1:33" x14ac:dyDescent="0.25">
      <c r="A389" t="s">
        <v>492</v>
      </c>
      <c r="B389" t="s">
        <v>178</v>
      </c>
      <c r="C389" t="s">
        <v>5</v>
      </c>
      <c r="D389">
        <v>1962</v>
      </c>
      <c r="E389" t="s">
        <v>21</v>
      </c>
      <c r="F389" t="s">
        <v>35</v>
      </c>
      <c r="G389">
        <v>0</v>
      </c>
      <c r="H389">
        <v>1</v>
      </c>
      <c r="I389">
        <v>1</v>
      </c>
      <c r="J389">
        <v>0</v>
      </c>
      <c r="K389">
        <v>1985</v>
      </c>
      <c r="L389">
        <v>23</v>
      </c>
      <c r="M389">
        <v>0</v>
      </c>
      <c r="N389">
        <v>0</v>
      </c>
      <c r="O389">
        <v>0</v>
      </c>
      <c r="Q389">
        <v>27</v>
      </c>
      <c r="R389">
        <v>28</v>
      </c>
      <c r="S389">
        <v>32</v>
      </c>
      <c r="T389">
        <v>38</v>
      </c>
      <c r="U389">
        <v>0</v>
      </c>
      <c r="V389">
        <v>0</v>
      </c>
      <c r="W389">
        <v>56</v>
      </c>
      <c r="X389">
        <v>0</v>
      </c>
      <c r="Y389">
        <v>4</v>
      </c>
      <c r="Z389">
        <v>5</v>
      </c>
      <c r="AA389">
        <v>9</v>
      </c>
      <c r="AB389">
        <v>15</v>
      </c>
      <c r="AC389">
        <v>0</v>
      </c>
      <c r="AD389">
        <v>0</v>
      </c>
      <c r="AE389">
        <v>33</v>
      </c>
      <c r="AF389">
        <v>0</v>
      </c>
      <c r="AG389" t="s">
        <v>2191</v>
      </c>
    </row>
    <row r="390" spans="1:33" x14ac:dyDescent="0.25">
      <c r="A390" t="s">
        <v>228</v>
      </c>
      <c r="B390" t="s">
        <v>229</v>
      </c>
      <c r="C390" t="s">
        <v>5</v>
      </c>
      <c r="D390">
        <v>1963</v>
      </c>
      <c r="E390" t="s">
        <v>21</v>
      </c>
      <c r="F390" t="s">
        <v>212</v>
      </c>
      <c r="G390">
        <v>1</v>
      </c>
      <c r="H390">
        <v>1</v>
      </c>
      <c r="I390">
        <v>1</v>
      </c>
      <c r="J390">
        <v>0</v>
      </c>
      <c r="K390">
        <v>1985</v>
      </c>
      <c r="L390">
        <v>22</v>
      </c>
      <c r="M390">
        <v>0</v>
      </c>
      <c r="N390">
        <v>1</v>
      </c>
      <c r="O390">
        <v>0</v>
      </c>
      <c r="Q390">
        <v>0</v>
      </c>
      <c r="R390">
        <v>0</v>
      </c>
      <c r="S390">
        <v>26</v>
      </c>
      <c r="T390">
        <v>29</v>
      </c>
      <c r="U390">
        <v>0</v>
      </c>
      <c r="V390">
        <v>52</v>
      </c>
      <c r="W390">
        <v>54</v>
      </c>
      <c r="X390">
        <v>0</v>
      </c>
      <c r="Y390">
        <v>0</v>
      </c>
      <c r="Z390">
        <v>0</v>
      </c>
      <c r="AA390">
        <v>4</v>
      </c>
      <c r="AB390">
        <v>7</v>
      </c>
      <c r="AC390">
        <v>0</v>
      </c>
      <c r="AD390">
        <v>30</v>
      </c>
      <c r="AE390">
        <v>32</v>
      </c>
      <c r="AF390">
        <v>0</v>
      </c>
      <c r="AG390" t="s">
        <v>2103</v>
      </c>
    </row>
    <row r="391" spans="1:33" x14ac:dyDescent="0.25">
      <c r="A391" t="s">
        <v>1099</v>
      </c>
      <c r="B391" t="s">
        <v>1100</v>
      </c>
      <c r="C391" t="s">
        <v>5</v>
      </c>
      <c r="D391">
        <v>1963</v>
      </c>
      <c r="E391" t="s">
        <v>21</v>
      </c>
      <c r="F391" t="s">
        <v>35</v>
      </c>
      <c r="G391">
        <v>0</v>
      </c>
      <c r="H391">
        <v>1</v>
      </c>
      <c r="I391">
        <v>1</v>
      </c>
      <c r="J391">
        <v>1</v>
      </c>
      <c r="K391">
        <v>1985</v>
      </c>
      <c r="L391">
        <v>22</v>
      </c>
      <c r="M391">
        <v>0</v>
      </c>
      <c r="N391">
        <v>1</v>
      </c>
      <c r="O391">
        <v>0</v>
      </c>
      <c r="Q391">
        <v>0</v>
      </c>
      <c r="R391">
        <v>0</v>
      </c>
      <c r="S391">
        <v>30</v>
      </c>
      <c r="T391">
        <v>33</v>
      </c>
      <c r="U391">
        <v>0</v>
      </c>
      <c r="V391">
        <v>48</v>
      </c>
      <c r="W391">
        <v>54</v>
      </c>
      <c r="X391">
        <v>0</v>
      </c>
      <c r="Y391">
        <v>0</v>
      </c>
      <c r="Z391">
        <v>0</v>
      </c>
      <c r="AA391">
        <v>8</v>
      </c>
      <c r="AB391">
        <v>11</v>
      </c>
      <c r="AC391">
        <v>0</v>
      </c>
      <c r="AD391">
        <v>26</v>
      </c>
      <c r="AE391">
        <v>32</v>
      </c>
      <c r="AF391">
        <v>0</v>
      </c>
      <c r="AG391" t="s">
        <v>2525</v>
      </c>
    </row>
    <row r="392" spans="1:33" x14ac:dyDescent="0.25">
      <c r="A392" t="s">
        <v>644</v>
      </c>
      <c r="B392" t="s">
        <v>645</v>
      </c>
      <c r="C392" t="s">
        <v>5</v>
      </c>
      <c r="D392">
        <v>1963</v>
      </c>
      <c r="E392" t="s">
        <v>21</v>
      </c>
      <c r="F392" t="s">
        <v>57</v>
      </c>
      <c r="G392">
        <v>0</v>
      </c>
      <c r="H392">
        <v>1</v>
      </c>
      <c r="I392">
        <v>1</v>
      </c>
      <c r="J392">
        <v>0</v>
      </c>
      <c r="K392">
        <v>1985</v>
      </c>
      <c r="L392">
        <v>22</v>
      </c>
      <c r="M392">
        <v>0</v>
      </c>
      <c r="N392">
        <v>0</v>
      </c>
      <c r="O392">
        <v>0</v>
      </c>
      <c r="Q392">
        <v>29</v>
      </c>
      <c r="R392">
        <v>30</v>
      </c>
      <c r="S392">
        <v>0</v>
      </c>
      <c r="T392">
        <v>0</v>
      </c>
      <c r="U392">
        <v>31</v>
      </c>
      <c r="V392">
        <v>33</v>
      </c>
      <c r="W392">
        <v>0</v>
      </c>
      <c r="X392">
        <v>0</v>
      </c>
      <c r="Y392">
        <v>7</v>
      </c>
      <c r="Z392">
        <v>8</v>
      </c>
      <c r="AA392">
        <v>0</v>
      </c>
      <c r="AB392">
        <v>0</v>
      </c>
      <c r="AC392">
        <v>9</v>
      </c>
      <c r="AD392">
        <v>11</v>
      </c>
      <c r="AE392">
        <v>0</v>
      </c>
      <c r="AF392">
        <v>0</v>
      </c>
      <c r="AG392">
        <v>0</v>
      </c>
    </row>
    <row r="393" spans="1:33" x14ac:dyDescent="0.25">
      <c r="A393" t="s">
        <v>1327</v>
      </c>
      <c r="B393" t="s">
        <v>1328</v>
      </c>
      <c r="C393" t="s">
        <v>5</v>
      </c>
      <c r="D393">
        <v>1963</v>
      </c>
      <c r="E393" t="s">
        <v>21</v>
      </c>
      <c r="F393" t="s">
        <v>120</v>
      </c>
      <c r="G393">
        <v>0</v>
      </c>
      <c r="H393">
        <v>1</v>
      </c>
      <c r="I393">
        <v>1</v>
      </c>
      <c r="J393">
        <v>0</v>
      </c>
      <c r="K393">
        <v>1985</v>
      </c>
      <c r="L393">
        <v>22</v>
      </c>
      <c r="M393">
        <v>1</v>
      </c>
      <c r="N393">
        <v>1</v>
      </c>
      <c r="O393">
        <v>0</v>
      </c>
      <c r="Q393">
        <v>27</v>
      </c>
      <c r="R393">
        <v>0</v>
      </c>
      <c r="S393">
        <v>0</v>
      </c>
      <c r="T393">
        <v>43</v>
      </c>
      <c r="U393">
        <v>43</v>
      </c>
      <c r="V393">
        <v>53</v>
      </c>
      <c r="W393">
        <v>0</v>
      </c>
      <c r="X393">
        <v>0</v>
      </c>
      <c r="Y393">
        <v>5</v>
      </c>
      <c r="Z393">
        <v>0</v>
      </c>
      <c r="AA393">
        <v>0</v>
      </c>
      <c r="AB393">
        <v>21</v>
      </c>
      <c r="AC393">
        <v>21</v>
      </c>
      <c r="AD393">
        <v>31</v>
      </c>
      <c r="AE393">
        <v>0</v>
      </c>
      <c r="AF393">
        <v>0</v>
      </c>
      <c r="AG393" t="s">
        <v>2442</v>
      </c>
    </row>
    <row r="394" spans="1:33" x14ac:dyDescent="0.25">
      <c r="A394" t="s">
        <v>1243</v>
      </c>
      <c r="B394" t="s">
        <v>1244</v>
      </c>
      <c r="C394" t="s">
        <v>5</v>
      </c>
      <c r="D394">
        <v>1963</v>
      </c>
      <c r="E394" t="s">
        <v>21</v>
      </c>
      <c r="F394" t="s">
        <v>10</v>
      </c>
      <c r="G394">
        <v>0</v>
      </c>
      <c r="H394">
        <v>1</v>
      </c>
      <c r="I394">
        <v>1</v>
      </c>
      <c r="J394">
        <v>0</v>
      </c>
      <c r="K394">
        <v>1985</v>
      </c>
      <c r="L394">
        <v>22</v>
      </c>
      <c r="M394">
        <v>0</v>
      </c>
      <c r="N394">
        <v>0</v>
      </c>
      <c r="O394">
        <v>0</v>
      </c>
      <c r="Q394">
        <v>0</v>
      </c>
      <c r="R394">
        <v>26</v>
      </c>
      <c r="S394">
        <v>0</v>
      </c>
      <c r="T394">
        <v>29</v>
      </c>
      <c r="U394">
        <v>38</v>
      </c>
      <c r="V394">
        <v>49</v>
      </c>
      <c r="W394">
        <v>0</v>
      </c>
      <c r="X394">
        <v>0</v>
      </c>
      <c r="Y394">
        <v>0</v>
      </c>
      <c r="Z394">
        <v>4</v>
      </c>
      <c r="AA394">
        <v>0</v>
      </c>
      <c r="AB394">
        <v>7</v>
      </c>
      <c r="AC394">
        <v>16</v>
      </c>
      <c r="AD394">
        <v>27</v>
      </c>
      <c r="AE394">
        <v>0</v>
      </c>
      <c r="AF394">
        <v>0</v>
      </c>
      <c r="AG394" t="s">
        <v>2462</v>
      </c>
    </row>
    <row r="395" spans="1:33" x14ac:dyDescent="0.25">
      <c r="A395" t="s">
        <v>668</v>
      </c>
      <c r="B395" t="s">
        <v>669</v>
      </c>
      <c r="C395" t="s">
        <v>5</v>
      </c>
      <c r="D395">
        <v>1963</v>
      </c>
      <c r="E395" t="s">
        <v>21</v>
      </c>
      <c r="F395" t="s">
        <v>29</v>
      </c>
      <c r="G395">
        <v>0</v>
      </c>
      <c r="H395">
        <v>1</v>
      </c>
      <c r="I395">
        <v>1</v>
      </c>
      <c r="J395">
        <v>0</v>
      </c>
      <c r="K395">
        <v>1985</v>
      </c>
      <c r="L395">
        <v>22</v>
      </c>
      <c r="M395">
        <v>1</v>
      </c>
      <c r="N395">
        <v>0</v>
      </c>
      <c r="O395">
        <v>0</v>
      </c>
      <c r="Q395">
        <v>0</v>
      </c>
      <c r="R395">
        <v>27</v>
      </c>
      <c r="S395">
        <v>0</v>
      </c>
      <c r="T395">
        <v>35</v>
      </c>
      <c r="U395">
        <v>39</v>
      </c>
      <c r="V395">
        <v>48</v>
      </c>
      <c r="W395">
        <v>0</v>
      </c>
      <c r="X395">
        <v>0</v>
      </c>
      <c r="Y395">
        <v>0</v>
      </c>
      <c r="Z395">
        <v>5</v>
      </c>
      <c r="AA395">
        <v>0</v>
      </c>
      <c r="AB395">
        <v>13</v>
      </c>
      <c r="AC395">
        <v>17</v>
      </c>
      <c r="AD395">
        <v>26</v>
      </c>
      <c r="AE395">
        <v>0</v>
      </c>
      <c r="AF395">
        <v>0</v>
      </c>
      <c r="AG395" t="s">
        <v>2428</v>
      </c>
    </row>
    <row r="396" spans="1:33" x14ac:dyDescent="0.25">
      <c r="A396" t="s">
        <v>289</v>
      </c>
      <c r="B396" t="s">
        <v>290</v>
      </c>
      <c r="C396" t="s">
        <v>5</v>
      </c>
      <c r="D396">
        <v>1963</v>
      </c>
      <c r="E396" t="s">
        <v>21</v>
      </c>
      <c r="F396" t="s">
        <v>115</v>
      </c>
      <c r="G396">
        <v>0</v>
      </c>
      <c r="H396">
        <v>1</v>
      </c>
      <c r="I396">
        <v>1</v>
      </c>
      <c r="J396">
        <v>0</v>
      </c>
      <c r="K396">
        <v>1985</v>
      </c>
      <c r="L396">
        <v>22</v>
      </c>
      <c r="M396">
        <v>1</v>
      </c>
      <c r="N396">
        <v>1</v>
      </c>
      <c r="O396">
        <v>1</v>
      </c>
      <c r="Q396">
        <v>0</v>
      </c>
      <c r="R396">
        <v>26</v>
      </c>
      <c r="S396">
        <v>0</v>
      </c>
      <c r="T396">
        <v>35</v>
      </c>
      <c r="U396">
        <v>41</v>
      </c>
      <c r="V396">
        <v>52</v>
      </c>
      <c r="W396">
        <v>0</v>
      </c>
      <c r="X396">
        <v>0</v>
      </c>
      <c r="Y396">
        <v>0</v>
      </c>
      <c r="Z396">
        <v>4</v>
      </c>
      <c r="AA396">
        <v>0</v>
      </c>
      <c r="AB396">
        <v>13</v>
      </c>
      <c r="AC396">
        <v>19</v>
      </c>
      <c r="AD396">
        <v>30</v>
      </c>
      <c r="AE396">
        <v>0</v>
      </c>
      <c r="AF396">
        <v>0</v>
      </c>
      <c r="AG396" t="s">
        <v>2526</v>
      </c>
    </row>
    <row r="397" spans="1:33" x14ac:dyDescent="0.25">
      <c r="A397" t="s">
        <v>1586</v>
      </c>
      <c r="B397" t="s">
        <v>1587</v>
      </c>
      <c r="C397" t="s">
        <v>5</v>
      </c>
      <c r="D397">
        <v>1963</v>
      </c>
      <c r="E397" t="s">
        <v>21</v>
      </c>
      <c r="F397" t="s">
        <v>286</v>
      </c>
      <c r="G397">
        <v>0</v>
      </c>
      <c r="H397">
        <v>1</v>
      </c>
      <c r="I397">
        <v>1</v>
      </c>
      <c r="J397">
        <v>0</v>
      </c>
      <c r="K397">
        <v>1985</v>
      </c>
      <c r="L397">
        <v>22</v>
      </c>
      <c r="M397">
        <v>0</v>
      </c>
      <c r="N397">
        <v>0</v>
      </c>
      <c r="O397">
        <v>0</v>
      </c>
      <c r="Q397">
        <v>0</v>
      </c>
      <c r="R397">
        <v>0</v>
      </c>
      <c r="S397">
        <v>0</v>
      </c>
      <c r="T397">
        <v>30</v>
      </c>
      <c r="U397">
        <v>45</v>
      </c>
      <c r="V397">
        <v>48</v>
      </c>
      <c r="W397">
        <v>52</v>
      </c>
      <c r="X397">
        <v>0</v>
      </c>
      <c r="Y397">
        <v>0</v>
      </c>
      <c r="Z397">
        <v>0</v>
      </c>
      <c r="AA397">
        <v>0</v>
      </c>
      <c r="AB397">
        <v>8</v>
      </c>
      <c r="AC397">
        <v>23</v>
      </c>
      <c r="AD397">
        <v>26</v>
      </c>
      <c r="AE397">
        <v>30</v>
      </c>
      <c r="AF397">
        <v>0</v>
      </c>
      <c r="AG397" t="s">
        <v>2002</v>
      </c>
    </row>
    <row r="398" spans="1:33" x14ac:dyDescent="0.25">
      <c r="A398" t="s">
        <v>1373</v>
      </c>
      <c r="B398" t="s">
        <v>1374</v>
      </c>
      <c r="C398" t="s">
        <v>5</v>
      </c>
      <c r="D398">
        <v>1963</v>
      </c>
      <c r="E398" t="s">
        <v>21</v>
      </c>
      <c r="F398" t="s">
        <v>84</v>
      </c>
      <c r="G398">
        <v>0</v>
      </c>
      <c r="H398">
        <v>1</v>
      </c>
      <c r="I398">
        <v>1</v>
      </c>
      <c r="J398">
        <v>0</v>
      </c>
      <c r="K398">
        <v>1985</v>
      </c>
      <c r="L398">
        <v>22</v>
      </c>
      <c r="M398">
        <v>1</v>
      </c>
      <c r="N398">
        <v>0</v>
      </c>
      <c r="O398">
        <v>1</v>
      </c>
      <c r="Q398">
        <v>0</v>
      </c>
      <c r="R398">
        <v>28</v>
      </c>
      <c r="S398">
        <v>0</v>
      </c>
      <c r="T398">
        <v>32</v>
      </c>
      <c r="U398">
        <v>0</v>
      </c>
      <c r="V398">
        <v>42</v>
      </c>
      <c r="W398">
        <v>48</v>
      </c>
      <c r="X398">
        <v>0</v>
      </c>
      <c r="Y398">
        <v>0</v>
      </c>
      <c r="Z398">
        <v>6</v>
      </c>
      <c r="AA398">
        <v>0</v>
      </c>
      <c r="AB398">
        <v>10</v>
      </c>
      <c r="AC398">
        <v>0</v>
      </c>
      <c r="AD398">
        <v>20</v>
      </c>
      <c r="AE398">
        <v>26</v>
      </c>
      <c r="AF398">
        <v>0</v>
      </c>
      <c r="AG398" t="s">
        <v>1984</v>
      </c>
    </row>
    <row r="399" spans="1:33" x14ac:dyDescent="0.25">
      <c r="A399" t="s">
        <v>1761</v>
      </c>
      <c r="B399" t="s">
        <v>1762</v>
      </c>
      <c r="C399" t="s">
        <v>5</v>
      </c>
      <c r="D399">
        <v>1964</v>
      </c>
      <c r="E399" t="s">
        <v>21</v>
      </c>
      <c r="F399" t="s">
        <v>84</v>
      </c>
      <c r="G399">
        <v>0</v>
      </c>
      <c r="H399">
        <v>1</v>
      </c>
      <c r="I399">
        <v>1</v>
      </c>
      <c r="J399">
        <v>0</v>
      </c>
      <c r="K399">
        <v>1985</v>
      </c>
      <c r="L399">
        <v>21</v>
      </c>
      <c r="M399">
        <v>0</v>
      </c>
      <c r="N399">
        <v>1</v>
      </c>
      <c r="O399">
        <v>1</v>
      </c>
      <c r="Q399">
        <v>0</v>
      </c>
      <c r="R399">
        <v>26</v>
      </c>
      <c r="S399">
        <v>31</v>
      </c>
      <c r="T399">
        <v>0</v>
      </c>
      <c r="U399">
        <v>38</v>
      </c>
      <c r="V399">
        <v>48</v>
      </c>
      <c r="W399">
        <v>0</v>
      </c>
      <c r="X399">
        <v>0</v>
      </c>
      <c r="Y399">
        <v>0</v>
      </c>
      <c r="Z399">
        <v>5</v>
      </c>
      <c r="AA399">
        <v>10</v>
      </c>
      <c r="AB399">
        <v>0</v>
      </c>
      <c r="AC399">
        <v>17</v>
      </c>
      <c r="AD399">
        <v>27</v>
      </c>
      <c r="AE399">
        <v>0</v>
      </c>
      <c r="AF399">
        <v>0</v>
      </c>
      <c r="AG399" t="s">
        <v>1990</v>
      </c>
    </row>
    <row r="400" spans="1:33" x14ac:dyDescent="0.25">
      <c r="A400" t="s">
        <v>1484</v>
      </c>
      <c r="B400" t="s">
        <v>1485</v>
      </c>
      <c r="C400" t="s">
        <v>5</v>
      </c>
      <c r="D400">
        <v>1964</v>
      </c>
      <c r="E400" t="s">
        <v>21</v>
      </c>
      <c r="F400" t="s">
        <v>84</v>
      </c>
      <c r="G400">
        <v>0</v>
      </c>
      <c r="H400">
        <v>1</v>
      </c>
      <c r="I400">
        <v>1</v>
      </c>
      <c r="J400">
        <v>0</v>
      </c>
      <c r="K400">
        <v>1985</v>
      </c>
      <c r="L400">
        <v>21</v>
      </c>
      <c r="M400">
        <v>0</v>
      </c>
      <c r="N400">
        <v>1</v>
      </c>
      <c r="O400">
        <v>0</v>
      </c>
      <c r="Q400">
        <v>23</v>
      </c>
      <c r="R400">
        <v>26</v>
      </c>
      <c r="S400">
        <v>0</v>
      </c>
      <c r="T400">
        <v>0</v>
      </c>
      <c r="U400">
        <v>42</v>
      </c>
      <c r="V400">
        <v>53</v>
      </c>
      <c r="W400">
        <v>0</v>
      </c>
      <c r="X400">
        <v>0</v>
      </c>
      <c r="Y400">
        <v>2</v>
      </c>
      <c r="Z400">
        <v>5</v>
      </c>
      <c r="AA400">
        <v>0</v>
      </c>
      <c r="AB400">
        <v>0</v>
      </c>
      <c r="AC400">
        <v>21</v>
      </c>
      <c r="AD400">
        <v>32</v>
      </c>
      <c r="AE400">
        <v>0</v>
      </c>
      <c r="AF400">
        <v>0</v>
      </c>
      <c r="AG400" t="s">
        <v>2378</v>
      </c>
    </row>
    <row r="401" spans="1:33" x14ac:dyDescent="0.25">
      <c r="A401" t="s">
        <v>1311</v>
      </c>
      <c r="B401" t="s">
        <v>1312</v>
      </c>
      <c r="C401" t="s">
        <v>5</v>
      </c>
      <c r="D401">
        <v>1964</v>
      </c>
      <c r="E401" t="s">
        <v>21</v>
      </c>
      <c r="G401">
        <v>1</v>
      </c>
      <c r="H401">
        <v>1</v>
      </c>
      <c r="I401">
        <v>1</v>
      </c>
      <c r="J401">
        <v>0</v>
      </c>
      <c r="K401">
        <v>1985</v>
      </c>
      <c r="L401">
        <v>21</v>
      </c>
      <c r="M401">
        <v>1</v>
      </c>
      <c r="N401">
        <v>1</v>
      </c>
      <c r="O401">
        <v>0</v>
      </c>
      <c r="Q401">
        <v>0</v>
      </c>
      <c r="R401">
        <v>0</v>
      </c>
      <c r="S401">
        <v>33</v>
      </c>
      <c r="T401">
        <v>38</v>
      </c>
      <c r="U401">
        <v>42</v>
      </c>
      <c r="V401">
        <v>44</v>
      </c>
      <c r="W401">
        <v>0</v>
      </c>
      <c r="X401">
        <v>0</v>
      </c>
      <c r="Y401">
        <v>0</v>
      </c>
      <c r="Z401">
        <v>0</v>
      </c>
      <c r="AA401">
        <v>12</v>
      </c>
      <c r="AB401">
        <v>17</v>
      </c>
      <c r="AC401">
        <v>21</v>
      </c>
      <c r="AD401">
        <v>23</v>
      </c>
      <c r="AE401">
        <v>0</v>
      </c>
      <c r="AF401">
        <v>0</v>
      </c>
      <c r="AG401" t="s">
        <v>2154</v>
      </c>
    </row>
    <row r="402" spans="1:33" x14ac:dyDescent="0.25">
      <c r="A402" t="s">
        <v>950</v>
      </c>
      <c r="B402" t="s">
        <v>951</v>
      </c>
      <c r="C402" t="s">
        <v>5</v>
      </c>
      <c r="D402">
        <v>1965</v>
      </c>
      <c r="E402" t="s">
        <v>21</v>
      </c>
      <c r="F402" t="s">
        <v>32</v>
      </c>
      <c r="G402">
        <v>0</v>
      </c>
      <c r="H402">
        <v>1</v>
      </c>
      <c r="I402">
        <v>1</v>
      </c>
      <c r="J402">
        <v>1</v>
      </c>
      <c r="K402">
        <v>1985</v>
      </c>
      <c r="L402">
        <v>20</v>
      </c>
      <c r="M402">
        <v>0</v>
      </c>
      <c r="N402">
        <v>0</v>
      </c>
      <c r="O402">
        <v>0</v>
      </c>
      <c r="Q402">
        <v>0</v>
      </c>
      <c r="R402">
        <v>0</v>
      </c>
      <c r="S402">
        <v>26</v>
      </c>
      <c r="T402">
        <v>28</v>
      </c>
      <c r="U402">
        <v>0</v>
      </c>
      <c r="V402">
        <v>36</v>
      </c>
      <c r="W402">
        <v>46</v>
      </c>
      <c r="X402">
        <v>0</v>
      </c>
      <c r="Y402">
        <v>0</v>
      </c>
      <c r="Z402">
        <v>0</v>
      </c>
      <c r="AA402">
        <v>6</v>
      </c>
      <c r="AB402">
        <v>8</v>
      </c>
      <c r="AC402">
        <v>0</v>
      </c>
      <c r="AD402">
        <v>16</v>
      </c>
      <c r="AE402">
        <v>26</v>
      </c>
      <c r="AF402">
        <v>0</v>
      </c>
      <c r="AG402" t="s">
        <v>2197</v>
      </c>
    </row>
    <row r="403" spans="1:33" x14ac:dyDescent="0.25">
      <c r="A403" t="s">
        <v>333</v>
      </c>
      <c r="B403" t="s">
        <v>334</v>
      </c>
      <c r="C403" t="s">
        <v>5</v>
      </c>
      <c r="D403">
        <v>1965</v>
      </c>
      <c r="E403" t="s">
        <v>21</v>
      </c>
      <c r="F403" t="s">
        <v>35</v>
      </c>
      <c r="G403">
        <v>0</v>
      </c>
      <c r="H403">
        <v>1</v>
      </c>
      <c r="I403">
        <v>1</v>
      </c>
      <c r="J403">
        <v>1</v>
      </c>
      <c r="K403">
        <v>1985</v>
      </c>
      <c r="L403">
        <v>20</v>
      </c>
      <c r="M403">
        <v>0</v>
      </c>
      <c r="N403">
        <v>1</v>
      </c>
      <c r="O403">
        <v>0</v>
      </c>
      <c r="Q403">
        <v>22</v>
      </c>
      <c r="R403">
        <v>28</v>
      </c>
      <c r="S403">
        <v>0</v>
      </c>
      <c r="T403">
        <v>31</v>
      </c>
      <c r="U403">
        <v>0</v>
      </c>
      <c r="V403">
        <v>47</v>
      </c>
      <c r="W403">
        <v>0</v>
      </c>
      <c r="X403">
        <v>0</v>
      </c>
      <c r="Y403">
        <v>2</v>
      </c>
      <c r="Z403">
        <v>8</v>
      </c>
      <c r="AA403">
        <v>0</v>
      </c>
      <c r="AB403">
        <v>11</v>
      </c>
      <c r="AC403">
        <v>0</v>
      </c>
      <c r="AD403">
        <v>27</v>
      </c>
      <c r="AE403">
        <v>0</v>
      </c>
      <c r="AF403">
        <v>0</v>
      </c>
      <c r="AG403" t="s">
        <v>1949</v>
      </c>
    </row>
    <row r="404" spans="1:33" x14ac:dyDescent="0.25">
      <c r="A404" t="s">
        <v>566</v>
      </c>
      <c r="B404" t="s">
        <v>567</v>
      </c>
      <c r="C404" t="s">
        <v>5</v>
      </c>
      <c r="D404">
        <v>1965</v>
      </c>
      <c r="E404" t="s">
        <v>21</v>
      </c>
      <c r="F404" t="s">
        <v>29</v>
      </c>
      <c r="G404">
        <v>1</v>
      </c>
      <c r="H404">
        <v>1</v>
      </c>
      <c r="I404">
        <v>1</v>
      </c>
      <c r="J404">
        <v>0</v>
      </c>
      <c r="K404">
        <v>1985</v>
      </c>
      <c r="L404">
        <v>20</v>
      </c>
      <c r="M404">
        <v>0</v>
      </c>
      <c r="N404">
        <v>1</v>
      </c>
      <c r="O404">
        <v>0</v>
      </c>
      <c r="Q404">
        <v>0</v>
      </c>
      <c r="R404">
        <v>0</v>
      </c>
      <c r="S404">
        <v>28</v>
      </c>
      <c r="T404">
        <v>29</v>
      </c>
      <c r="U404">
        <v>35</v>
      </c>
      <c r="V404">
        <v>39</v>
      </c>
      <c r="W404">
        <v>0</v>
      </c>
      <c r="X404">
        <v>0</v>
      </c>
      <c r="Y404">
        <v>0</v>
      </c>
      <c r="Z404">
        <v>0</v>
      </c>
      <c r="AA404">
        <v>8</v>
      </c>
      <c r="AB404">
        <v>9</v>
      </c>
      <c r="AC404">
        <v>15</v>
      </c>
      <c r="AD404">
        <v>19</v>
      </c>
      <c r="AE404">
        <v>0</v>
      </c>
      <c r="AF404">
        <v>0</v>
      </c>
      <c r="AG404" t="s">
        <v>2185</v>
      </c>
    </row>
    <row r="405" spans="1:33" x14ac:dyDescent="0.25">
      <c r="A405" t="s">
        <v>806</v>
      </c>
      <c r="B405" t="s">
        <v>807</v>
      </c>
      <c r="C405" t="s">
        <v>5</v>
      </c>
      <c r="D405">
        <v>1966</v>
      </c>
      <c r="E405" t="s">
        <v>21</v>
      </c>
      <c r="F405" t="s">
        <v>92</v>
      </c>
      <c r="G405">
        <v>1</v>
      </c>
      <c r="H405">
        <v>1</v>
      </c>
      <c r="I405">
        <v>1</v>
      </c>
      <c r="J405">
        <v>1</v>
      </c>
      <c r="K405">
        <v>1985</v>
      </c>
      <c r="L405">
        <v>19</v>
      </c>
      <c r="M405">
        <v>0</v>
      </c>
      <c r="N405">
        <v>0</v>
      </c>
      <c r="O405">
        <v>0</v>
      </c>
      <c r="Q405">
        <v>0</v>
      </c>
      <c r="R405">
        <v>25</v>
      </c>
      <c r="S405">
        <v>30</v>
      </c>
      <c r="T405">
        <v>0</v>
      </c>
      <c r="U405">
        <v>0</v>
      </c>
      <c r="V405">
        <v>44</v>
      </c>
      <c r="W405">
        <v>50</v>
      </c>
      <c r="X405">
        <v>0</v>
      </c>
      <c r="Y405">
        <v>0</v>
      </c>
      <c r="Z405">
        <v>6</v>
      </c>
      <c r="AA405">
        <v>11</v>
      </c>
      <c r="AB405">
        <v>0</v>
      </c>
      <c r="AC405">
        <v>0</v>
      </c>
      <c r="AD405">
        <v>25</v>
      </c>
      <c r="AE405">
        <v>31</v>
      </c>
      <c r="AF405">
        <v>0</v>
      </c>
      <c r="AG405" t="s">
        <v>2508</v>
      </c>
    </row>
    <row r="406" spans="1:33" x14ac:dyDescent="0.25">
      <c r="A406" t="s">
        <v>1021</v>
      </c>
      <c r="B406" t="s">
        <v>1022</v>
      </c>
      <c r="C406" t="s">
        <v>5</v>
      </c>
      <c r="D406">
        <v>1966</v>
      </c>
      <c r="E406" t="s">
        <v>21</v>
      </c>
      <c r="F406" t="s">
        <v>57</v>
      </c>
      <c r="G406">
        <v>0</v>
      </c>
      <c r="H406">
        <v>1</v>
      </c>
      <c r="I406">
        <v>1</v>
      </c>
      <c r="J406">
        <v>0</v>
      </c>
      <c r="K406">
        <v>1985</v>
      </c>
      <c r="L406">
        <v>19</v>
      </c>
      <c r="M406">
        <v>0</v>
      </c>
      <c r="N406">
        <v>1</v>
      </c>
      <c r="O406">
        <v>0</v>
      </c>
      <c r="Q406">
        <v>26</v>
      </c>
      <c r="R406">
        <v>0</v>
      </c>
      <c r="S406">
        <v>30</v>
      </c>
      <c r="T406">
        <v>31</v>
      </c>
      <c r="U406">
        <v>0</v>
      </c>
      <c r="V406">
        <v>39</v>
      </c>
      <c r="W406">
        <v>0</v>
      </c>
      <c r="X406">
        <v>0</v>
      </c>
      <c r="Y406">
        <v>7</v>
      </c>
      <c r="Z406">
        <v>0</v>
      </c>
      <c r="AA406">
        <v>11</v>
      </c>
      <c r="AB406">
        <v>12</v>
      </c>
      <c r="AC406">
        <v>0</v>
      </c>
      <c r="AD406">
        <v>20</v>
      </c>
      <c r="AE406">
        <v>0</v>
      </c>
      <c r="AF406">
        <v>0</v>
      </c>
      <c r="AG406" t="s">
        <v>2066</v>
      </c>
    </row>
    <row r="407" spans="1:33" x14ac:dyDescent="0.25">
      <c r="A407" t="s">
        <v>840</v>
      </c>
      <c r="B407" t="s">
        <v>841</v>
      </c>
      <c r="C407" t="s">
        <v>5</v>
      </c>
      <c r="D407">
        <v>1967</v>
      </c>
      <c r="E407" t="s">
        <v>21</v>
      </c>
      <c r="F407" t="s">
        <v>286</v>
      </c>
      <c r="G407">
        <v>0</v>
      </c>
      <c r="H407">
        <v>1</v>
      </c>
      <c r="I407">
        <v>1</v>
      </c>
      <c r="J407">
        <v>1</v>
      </c>
      <c r="K407">
        <v>1985</v>
      </c>
      <c r="L407">
        <v>18</v>
      </c>
      <c r="M407">
        <v>1</v>
      </c>
      <c r="N407">
        <v>0</v>
      </c>
      <c r="O407">
        <v>0</v>
      </c>
      <c r="Q407">
        <v>0</v>
      </c>
      <c r="R407">
        <v>30</v>
      </c>
      <c r="S407">
        <v>0</v>
      </c>
      <c r="T407">
        <v>35</v>
      </c>
      <c r="U407">
        <v>39</v>
      </c>
      <c r="V407">
        <v>46</v>
      </c>
      <c r="W407">
        <v>0</v>
      </c>
      <c r="X407">
        <v>0</v>
      </c>
      <c r="Y407">
        <v>0</v>
      </c>
      <c r="Z407">
        <v>12</v>
      </c>
      <c r="AA407">
        <v>0</v>
      </c>
      <c r="AB407">
        <v>17</v>
      </c>
      <c r="AC407">
        <v>21</v>
      </c>
      <c r="AD407">
        <v>28</v>
      </c>
      <c r="AE407">
        <v>0</v>
      </c>
      <c r="AF407">
        <v>0</v>
      </c>
      <c r="AG407">
        <v>0</v>
      </c>
    </row>
    <row r="408" spans="1:33" x14ac:dyDescent="0.25">
      <c r="A408" t="s">
        <v>1493</v>
      </c>
      <c r="B408" t="s">
        <v>142</v>
      </c>
      <c r="C408" t="s">
        <v>5</v>
      </c>
      <c r="D408">
        <v>1962</v>
      </c>
      <c r="E408" t="s">
        <v>21</v>
      </c>
      <c r="F408" t="s">
        <v>143</v>
      </c>
      <c r="G408">
        <v>1</v>
      </c>
      <c r="H408">
        <v>1</v>
      </c>
      <c r="I408">
        <v>0</v>
      </c>
      <c r="J408">
        <v>0</v>
      </c>
      <c r="K408">
        <v>1986</v>
      </c>
      <c r="L408">
        <v>24</v>
      </c>
      <c r="M408">
        <v>0</v>
      </c>
      <c r="N408">
        <v>1</v>
      </c>
      <c r="O408">
        <v>0</v>
      </c>
      <c r="Q408">
        <v>0</v>
      </c>
      <c r="R408">
        <v>0</v>
      </c>
      <c r="S408">
        <v>0</v>
      </c>
      <c r="T408">
        <v>36</v>
      </c>
      <c r="U408">
        <v>37</v>
      </c>
      <c r="V408">
        <v>41</v>
      </c>
      <c r="W408">
        <v>49</v>
      </c>
      <c r="X408">
        <v>0</v>
      </c>
      <c r="Y408">
        <v>0</v>
      </c>
      <c r="Z408">
        <v>0</v>
      </c>
      <c r="AA408">
        <v>0</v>
      </c>
      <c r="AB408">
        <v>12</v>
      </c>
      <c r="AC408">
        <v>13</v>
      </c>
      <c r="AD408">
        <v>17</v>
      </c>
      <c r="AE408">
        <v>25</v>
      </c>
      <c r="AF408">
        <v>0</v>
      </c>
      <c r="AG408">
        <v>0</v>
      </c>
    </row>
    <row r="409" spans="1:33" x14ac:dyDescent="0.25">
      <c r="A409" t="s">
        <v>1578</v>
      </c>
      <c r="B409" t="s">
        <v>1579</v>
      </c>
      <c r="C409" t="s">
        <v>5</v>
      </c>
      <c r="D409">
        <v>1963</v>
      </c>
      <c r="E409" t="s">
        <v>21</v>
      </c>
      <c r="F409" t="s">
        <v>84</v>
      </c>
      <c r="G409">
        <v>0</v>
      </c>
      <c r="H409">
        <v>1</v>
      </c>
      <c r="I409">
        <v>1</v>
      </c>
      <c r="J409">
        <v>0</v>
      </c>
      <c r="K409">
        <v>1986</v>
      </c>
      <c r="L409">
        <v>23</v>
      </c>
      <c r="M409">
        <v>0</v>
      </c>
      <c r="N409">
        <v>0</v>
      </c>
      <c r="O409">
        <v>1</v>
      </c>
      <c r="Q409">
        <v>0</v>
      </c>
      <c r="R409">
        <v>0</v>
      </c>
      <c r="S409">
        <v>36</v>
      </c>
      <c r="T409">
        <v>38</v>
      </c>
      <c r="U409">
        <v>41</v>
      </c>
      <c r="V409">
        <v>54</v>
      </c>
      <c r="W409">
        <v>0</v>
      </c>
      <c r="X409">
        <v>0</v>
      </c>
      <c r="Y409">
        <v>0</v>
      </c>
      <c r="Z409">
        <v>0</v>
      </c>
      <c r="AA409">
        <v>13</v>
      </c>
      <c r="AB409">
        <v>15</v>
      </c>
      <c r="AC409">
        <v>18</v>
      </c>
      <c r="AD409">
        <v>31</v>
      </c>
      <c r="AE409">
        <v>0</v>
      </c>
      <c r="AF409">
        <v>0</v>
      </c>
      <c r="AG409" t="s">
        <v>2380</v>
      </c>
    </row>
    <row r="410" spans="1:33" x14ac:dyDescent="0.25">
      <c r="A410" t="s">
        <v>1037</v>
      </c>
      <c r="B410" t="s">
        <v>1038</v>
      </c>
      <c r="C410" t="s">
        <v>5</v>
      </c>
      <c r="D410">
        <v>1963</v>
      </c>
      <c r="E410" t="s">
        <v>21</v>
      </c>
      <c r="F410" t="s">
        <v>220</v>
      </c>
      <c r="G410">
        <v>0</v>
      </c>
      <c r="H410">
        <v>1</v>
      </c>
      <c r="I410">
        <v>1</v>
      </c>
      <c r="J410">
        <v>0</v>
      </c>
      <c r="K410">
        <v>1986</v>
      </c>
      <c r="L410">
        <v>23</v>
      </c>
      <c r="M410">
        <v>0</v>
      </c>
      <c r="N410">
        <v>0</v>
      </c>
      <c r="O410">
        <v>0</v>
      </c>
      <c r="Q410">
        <v>0</v>
      </c>
      <c r="R410">
        <v>0</v>
      </c>
      <c r="S410">
        <v>31</v>
      </c>
      <c r="T410">
        <v>35</v>
      </c>
      <c r="U410">
        <v>40</v>
      </c>
      <c r="V410">
        <v>42</v>
      </c>
      <c r="W410">
        <v>0</v>
      </c>
      <c r="X410">
        <v>0</v>
      </c>
      <c r="Y410">
        <v>0</v>
      </c>
      <c r="Z410">
        <v>0</v>
      </c>
      <c r="AA410">
        <v>8</v>
      </c>
      <c r="AB410">
        <v>12</v>
      </c>
      <c r="AC410">
        <v>17</v>
      </c>
      <c r="AD410">
        <v>19</v>
      </c>
      <c r="AE410">
        <v>0</v>
      </c>
      <c r="AF410">
        <v>0</v>
      </c>
      <c r="AG410" t="s">
        <v>2505</v>
      </c>
    </row>
    <row r="411" spans="1:33" x14ac:dyDescent="0.25">
      <c r="A411" t="s">
        <v>1307</v>
      </c>
      <c r="B411" t="s">
        <v>1308</v>
      </c>
      <c r="C411" t="s">
        <v>5</v>
      </c>
      <c r="D411">
        <v>1963</v>
      </c>
      <c r="E411" t="s">
        <v>21</v>
      </c>
      <c r="F411" t="s">
        <v>35</v>
      </c>
      <c r="G411">
        <v>0</v>
      </c>
      <c r="H411">
        <v>1</v>
      </c>
      <c r="I411">
        <v>1</v>
      </c>
      <c r="J411">
        <v>1</v>
      </c>
      <c r="K411">
        <v>1986</v>
      </c>
      <c r="L411">
        <v>23</v>
      </c>
      <c r="M411">
        <v>0</v>
      </c>
      <c r="N411">
        <v>1</v>
      </c>
      <c r="O411">
        <v>0</v>
      </c>
      <c r="Q411">
        <v>23</v>
      </c>
      <c r="R411">
        <v>0</v>
      </c>
      <c r="S411">
        <v>25</v>
      </c>
      <c r="T411">
        <v>31</v>
      </c>
      <c r="U411">
        <v>38</v>
      </c>
      <c r="V411">
        <v>0</v>
      </c>
      <c r="W411">
        <v>52</v>
      </c>
      <c r="X411">
        <v>0</v>
      </c>
      <c r="Y411">
        <v>0</v>
      </c>
      <c r="Z411">
        <v>0</v>
      </c>
      <c r="AA411">
        <v>2</v>
      </c>
      <c r="AB411">
        <v>8</v>
      </c>
      <c r="AC411">
        <v>15</v>
      </c>
      <c r="AD411">
        <v>0</v>
      </c>
      <c r="AE411">
        <v>29</v>
      </c>
      <c r="AF411">
        <v>0</v>
      </c>
      <c r="AG411" t="s">
        <v>2179</v>
      </c>
    </row>
    <row r="412" spans="1:33" x14ac:dyDescent="0.25">
      <c r="A412" t="s">
        <v>1835</v>
      </c>
      <c r="B412" t="s">
        <v>1836</v>
      </c>
      <c r="C412" t="s">
        <v>5</v>
      </c>
      <c r="D412">
        <v>1963</v>
      </c>
      <c r="E412" t="s">
        <v>21</v>
      </c>
      <c r="F412" t="s">
        <v>84</v>
      </c>
      <c r="G412">
        <v>0</v>
      </c>
      <c r="H412">
        <v>0</v>
      </c>
      <c r="I412">
        <v>1</v>
      </c>
      <c r="J412">
        <v>0</v>
      </c>
      <c r="K412">
        <v>1986</v>
      </c>
      <c r="L412">
        <v>23</v>
      </c>
      <c r="M412">
        <v>1</v>
      </c>
      <c r="N412">
        <v>1</v>
      </c>
      <c r="O412">
        <v>0</v>
      </c>
      <c r="Q412">
        <v>0</v>
      </c>
      <c r="R412">
        <v>29</v>
      </c>
      <c r="S412">
        <v>0</v>
      </c>
      <c r="T412">
        <v>41</v>
      </c>
      <c r="U412">
        <v>52</v>
      </c>
      <c r="V412">
        <v>54</v>
      </c>
      <c r="W412">
        <v>0</v>
      </c>
      <c r="X412">
        <v>0</v>
      </c>
      <c r="Y412">
        <v>0</v>
      </c>
      <c r="Z412">
        <v>6</v>
      </c>
      <c r="AA412">
        <v>0</v>
      </c>
      <c r="AB412">
        <v>18</v>
      </c>
      <c r="AC412">
        <v>29</v>
      </c>
      <c r="AD412">
        <v>31</v>
      </c>
      <c r="AE412">
        <v>0</v>
      </c>
      <c r="AF412">
        <v>0</v>
      </c>
      <c r="AG412">
        <v>0</v>
      </c>
    </row>
    <row r="413" spans="1:33" x14ac:dyDescent="0.25">
      <c r="A413" t="s">
        <v>97</v>
      </c>
      <c r="B413" t="s">
        <v>98</v>
      </c>
      <c r="C413" t="s">
        <v>5</v>
      </c>
      <c r="D413">
        <v>1963</v>
      </c>
      <c r="E413" t="s">
        <v>21</v>
      </c>
      <c r="F413" t="s">
        <v>92</v>
      </c>
      <c r="G413">
        <v>0</v>
      </c>
      <c r="H413">
        <v>1</v>
      </c>
      <c r="I413">
        <v>1</v>
      </c>
      <c r="J413">
        <v>1</v>
      </c>
      <c r="K413">
        <v>1986</v>
      </c>
      <c r="L413">
        <v>23</v>
      </c>
      <c r="M413">
        <v>0</v>
      </c>
      <c r="N413">
        <v>1</v>
      </c>
      <c r="O413">
        <v>0</v>
      </c>
      <c r="Q413">
        <v>0</v>
      </c>
      <c r="R413">
        <v>0</v>
      </c>
      <c r="S413">
        <v>30</v>
      </c>
      <c r="T413">
        <v>34</v>
      </c>
      <c r="U413">
        <v>38</v>
      </c>
      <c r="V413">
        <v>41</v>
      </c>
      <c r="W413">
        <v>0</v>
      </c>
      <c r="X413">
        <v>0</v>
      </c>
      <c r="Y413">
        <v>0</v>
      </c>
      <c r="Z413">
        <v>0</v>
      </c>
      <c r="AA413">
        <v>7</v>
      </c>
      <c r="AB413">
        <v>11</v>
      </c>
      <c r="AC413">
        <v>15</v>
      </c>
      <c r="AD413">
        <v>18</v>
      </c>
      <c r="AE413">
        <v>0</v>
      </c>
      <c r="AF413">
        <v>0</v>
      </c>
      <c r="AG413">
        <v>0</v>
      </c>
    </row>
    <row r="414" spans="1:33" x14ac:dyDescent="0.25">
      <c r="A414" t="s">
        <v>384</v>
      </c>
      <c r="B414" t="s">
        <v>385</v>
      </c>
      <c r="C414" t="s">
        <v>5</v>
      </c>
      <c r="D414">
        <v>1964</v>
      </c>
      <c r="E414" t="s">
        <v>21</v>
      </c>
      <c r="F414" t="s">
        <v>238</v>
      </c>
      <c r="G414">
        <v>0</v>
      </c>
      <c r="H414">
        <v>1</v>
      </c>
      <c r="I414">
        <v>1</v>
      </c>
      <c r="J414">
        <v>1</v>
      </c>
      <c r="K414">
        <v>1986</v>
      </c>
      <c r="L414">
        <v>22</v>
      </c>
      <c r="M414">
        <v>1</v>
      </c>
      <c r="N414">
        <v>0</v>
      </c>
      <c r="O414">
        <v>0</v>
      </c>
      <c r="Q414">
        <v>0</v>
      </c>
      <c r="R414">
        <v>0</v>
      </c>
      <c r="S414">
        <v>28</v>
      </c>
      <c r="T414">
        <v>38</v>
      </c>
      <c r="U414">
        <v>41</v>
      </c>
      <c r="V414">
        <v>55</v>
      </c>
      <c r="W414">
        <v>0</v>
      </c>
      <c r="X414">
        <v>0</v>
      </c>
      <c r="Y414">
        <v>0</v>
      </c>
      <c r="Z414">
        <v>0</v>
      </c>
      <c r="AA414">
        <v>6</v>
      </c>
      <c r="AB414">
        <v>16</v>
      </c>
      <c r="AC414">
        <v>19</v>
      </c>
      <c r="AD414">
        <v>33</v>
      </c>
      <c r="AE414">
        <v>0</v>
      </c>
      <c r="AF414">
        <v>0</v>
      </c>
      <c r="AG414">
        <v>0</v>
      </c>
    </row>
    <row r="415" spans="1:33" x14ac:dyDescent="0.25">
      <c r="A415" t="s">
        <v>1849</v>
      </c>
      <c r="B415" t="s">
        <v>1850</v>
      </c>
      <c r="C415" t="s">
        <v>5</v>
      </c>
      <c r="D415">
        <v>1964</v>
      </c>
      <c r="E415" t="s">
        <v>21</v>
      </c>
      <c r="F415" t="s">
        <v>143</v>
      </c>
      <c r="G415">
        <v>0</v>
      </c>
      <c r="H415">
        <v>1</v>
      </c>
      <c r="I415">
        <v>1</v>
      </c>
      <c r="J415">
        <v>1</v>
      </c>
      <c r="K415">
        <v>1986</v>
      </c>
      <c r="L415">
        <v>22</v>
      </c>
      <c r="M415">
        <v>0</v>
      </c>
      <c r="N415">
        <v>0</v>
      </c>
      <c r="O415">
        <v>0</v>
      </c>
      <c r="Q415">
        <v>0</v>
      </c>
      <c r="R415">
        <v>35</v>
      </c>
      <c r="S415">
        <v>0</v>
      </c>
      <c r="T415">
        <v>37</v>
      </c>
      <c r="U415">
        <v>44</v>
      </c>
      <c r="V415">
        <v>53</v>
      </c>
      <c r="W415">
        <v>0</v>
      </c>
      <c r="X415">
        <v>0</v>
      </c>
      <c r="Y415">
        <v>0</v>
      </c>
      <c r="Z415">
        <v>13</v>
      </c>
      <c r="AA415">
        <v>0</v>
      </c>
      <c r="AB415">
        <v>15</v>
      </c>
      <c r="AC415">
        <v>22</v>
      </c>
      <c r="AD415">
        <v>31</v>
      </c>
      <c r="AE415">
        <v>0</v>
      </c>
      <c r="AF415">
        <v>0</v>
      </c>
      <c r="AG415">
        <v>0</v>
      </c>
    </row>
    <row r="416" spans="1:33" x14ac:dyDescent="0.25">
      <c r="A416" t="s">
        <v>610</v>
      </c>
      <c r="B416" t="s">
        <v>611</v>
      </c>
      <c r="C416" t="s">
        <v>5</v>
      </c>
      <c r="D416">
        <v>1964</v>
      </c>
      <c r="E416" t="s">
        <v>21</v>
      </c>
      <c r="F416" t="s">
        <v>57</v>
      </c>
      <c r="G416">
        <v>0</v>
      </c>
      <c r="H416">
        <v>1</v>
      </c>
      <c r="I416">
        <v>1</v>
      </c>
      <c r="J416">
        <v>0</v>
      </c>
      <c r="K416">
        <v>1986</v>
      </c>
      <c r="L416">
        <v>22</v>
      </c>
      <c r="M416">
        <v>0</v>
      </c>
      <c r="N416">
        <v>1</v>
      </c>
      <c r="O416">
        <v>0</v>
      </c>
      <c r="Q416">
        <v>0</v>
      </c>
      <c r="R416">
        <v>28</v>
      </c>
      <c r="S416">
        <v>0</v>
      </c>
      <c r="T416">
        <v>35</v>
      </c>
      <c r="U416">
        <v>44</v>
      </c>
      <c r="V416">
        <v>52</v>
      </c>
      <c r="W416">
        <v>0</v>
      </c>
      <c r="X416">
        <v>0</v>
      </c>
      <c r="Y416">
        <v>0</v>
      </c>
      <c r="Z416">
        <v>6</v>
      </c>
      <c r="AA416">
        <v>0</v>
      </c>
      <c r="AB416">
        <v>13</v>
      </c>
      <c r="AC416">
        <v>22</v>
      </c>
      <c r="AD416">
        <v>30</v>
      </c>
      <c r="AE416">
        <v>0</v>
      </c>
      <c r="AF416">
        <v>0</v>
      </c>
      <c r="AG416">
        <v>0</v>
      </c>
    </row>
    <row r="417" spans="1:33" x14ac:dyDescent="0.25">
      <c r="A417" t="s">
        <v>532</v>
      </c>
      <c r="B417" t="s">
        <v>533</v>
      </c>
      <c r="C417" t="s">
        <v>5</v>
      </c>
      <c r="D417">
        <v>1964</v>
      </c>
      <c r="E417" t="s">
        <v>21</v>
      </c>
      <c r="F417" t="s">
        <v>79</v>
      </c>
      <c r="G417">
        <v>0</v>
      </c>
      <c r="H417">
        <v>0</v>
      </c>
      <c r="I417">
        <v>1</v>
      </c>
      <c r="J417">
        <v>1</v>
      </c>
      <c r="K417">
        <v>1986</v>
      </c>
      <c r="L417">
        <v>22</v>
      </c>
      <c r="M417">
        <v>0</v>
      </c>
      <c r="N417">
        <v>1</v>
      </c>
      <c r="O417">
        <v>0</v>
      </c>
      <c r="Q417">
        <v>0</v>
      </c>
      <c r="R417">
        <v>0</v>
      </c>
      <c r="S417">
        <v>0</v>
      </c>
      <c r="T417">
        <v>37</v>
      </c>
      <c r="U417">
        <v>44</v>
      </c>
      <c r="V417">
        <v>52</v>
      </c>
      <c r="W417">
        <v>56</v>
      </c>
      <c r="X417">
        <v>0</v>
      </c>
      <c r="Y417">
        <v>0</v>
      </c>
      <c r="Z417">
        <v>0</v>
      </c>
      <c r="AA417">
        <v>0</v>
      </c>
      <c r="AB417">
        <v>15</v>
      </c>
      <c r="AC417">
        <v>22</v>
      </c>
      <c r="AD417">
        <v>30</v>
      </c>
      <c r="AE417">
        <v>34</v>
      </c>
      <c r="AF417">
        <v>0</v>
      </c>
      <c r="AG417" t="s">
        <v>2236</v>
      </c>
    </row>
    <row r="418" spans="1:33" x14ac:dyDescent="0.25">
      <c r="A418" t="s">
        <v>430</v>
      </c>
      <c r="B418" t="s">
        <v>431</v>
      </c>
      <c r="C418" t="s">
        <v>5</v>
      </c>
      <c r="D418">
        <v>1965</v>
      </c>
      <c r="E418" t="s">
        <v>21</v>
      </c>
      <c r="F418" t="s">
        <v>79</v>
      </c>
      <c r="G418">
        <v>0</v>
      </c>
      <c r="H418">
        <v>1</v>
      </c>
      <c r="I418">
        <v>1</v>
      </c>
      <c r="J418">
        <v>0</v>
      </c>
      <c r="K418">
        <v>1986</v>
      </c>
      <c r="L418">
        <v>21</v>
      </c>
      <c r="M418">
        <v>0</v>
      </c>
      <c r="N418">
        <v>1</v>
      </c>
      <c r="O418">
        <v>0</v>
      </c>
      <c r="Q418">
        <v>28</v>
      </c>
      <c r="R418">
        <v>29</v>
      </c>
      <c r="S418">
        <v>38</v>
      </c>
      <c r="T418">
        <v>0</v>
      </c>
      <c r="U418">
        <v>0</v>
      </c>
      <c r="V418">
        <v>52</v>
      </c>
      <c r="W418">
        <v>0</v>
      </c>
      <c r="X418">
        <v>0</v>
      </c>
      <c r="Y418">
        <v>7</v>
      </c>
      <c r="Z418">
        <v>8</v>
      </c>
      <c r="AA418">
        <v>17</v>
      </c>
      <c r="AB418">
        <v>0</v>
      </c>
      <c r="AC418">
        <v>0</v>
      </c>
      <c r="AD418">
        <v>31</v>
      </c>
      <c r="AE418">
        <v>0</v>
      </c>
      <c r="AF418">
        <v>0</v>
      </c>
      <c r="AG418">
        <v>0</v>
      </c>
    </row>
    <row r="419" spans="1:33" x14ac:dyDescent="0.25">
      <c r="A419" t="s">
        <v>568</v>
      </c>
      <c r="B419" t="s">
        <v>569</v>
      </c>
      <c r="C419" t="s">
        <v>5</v>
      </c>
      <c r="D419">
        <v>1965</v>
      </c>
      <c r="E419" t="s">
        <v>21</v>
      </c>
      <c r="F419" t="s">
        <v>120</v>
      </c>
      <c r="G419">
        <v>1</v>
      </c>
      <c r="H419">
        <v>1</v>
      </c>
      <c r="I419">
        <v>1</v>
      </c>
      <c r="J419">
        <v>0</v>
      </c>
      <c r="K419">
        <v>1986</v>
      </c>
      <c r="L419">
        <v>21</v>
      </c>
      <c r="M419">
        <v>0</v>
      </c>
      <c r="N419">
        <v>0</v>
      </c>
      <c r="O419">
        <v>0</v>
      </c>
      <c r="Q419">
        <v>24</v>
      </c>
      <c r="R419">
        <v>26</v>
      </c>
      <c r="S419">
        <v>36</v>
      </c>
      <c r="T419">
        <v>39</v>
      </c>
      <c r="U419">
        <v>44</v>
      </c>
      <c r="V419">
        <v>0</v>
      </c>
      <c r="W419">
        <v>0</v>
      </c>
      <c r="X419">
        <v>0</v>
      </c>
      <c r="Y419">
        <v>3</v>
      </c>
      <c r="Z419">
        <v>5</v>
      </c>
      <c r="AA419">
        <v>15</v>
      </c>
      <c r="AB419">
        <v>18</v>
      </c>
      <c r="AC419">
        <v>23</v>
      </c>
      <c r="AD419">
        <v>0</v>
      </c>
      <c r="AE419">
        <v>0</v>
      </c>
      <c r="AF419">
        <v>0</v>
      </c>
      <c r="AG419" t="s">
        <v>2262</v>
      </c>
    </row>
    <row r="420" spans="1:33" x14ac:dyDescent="0.25">
      <c r="A420" t="s">
        <v>1325</v>
      </c>
      <c r="B420" t="s">
        <v>1326</v>
      </c>
      <c r="C420" t="s">
        <v>25</v>
      </c>
      <c r="D420">
        <v>1966</v>
      </c>
      <c r="E420" t="s">
        <v>21</v>
      </c>
      <c r="F420" t="s">
        <v>32</v>
      </c>
      <c r="G420">
        <v>1</v>
      </c>
      <c r="H420">
        <v>1</v>
      </c>
      <c r="I420">
        <v>1</v>
      </c>
      <c r="J420">
        <v>0</v>
      </c>
      <c r="K420">
        <v>1986</v>
      </c>
      <c r="L420">
        <v>20</v>
      </c>
      <c r="M420">
        <v>0</v>
      </c>
      <c r="N420">
        <v>0</v>
      </c>
      <c r="O420">
        <v>1</v>
      </c>
      <c r="Q420">
        <v>0</v>
      </c>
      <c r="R420">
        <v>0</v>
      </c>
      <c r="S420">
        <v>36</v>
      </c>
      <c r="T420">
        <v>0</v>
      </c>
      <c r="U420">
        <v>40</v>
      </c>
      <c r="V420">
        <v>42</v>
      </c>
      <c r="W420">
        <v>51</v>
      </c>
      <c r="X420">
        <v>0</v>
      </c>
      <c r="Y420">
        <v>0</v>
      </c>
      <c r="Z420">
        <v>0</v>
      </c>
      <c r="AA420">
        <v>16</v>
      </c>
      <c r="AB420">
        <v>0</v>
      </c>
      <c r="AC420">
        <v>20</v>
      </c>
      <c r="AD420">
        <v>22</v>
      </c>
      <c r="AE420">
        <v>31</v>
      </c>
      <c r="AF420">
        <v>0</v>
      </c>
      <c r="AG420" t="s">
        <v>2026</v>
      </c>
    </row>
    <row r="421" spans="1:33" x14ac:dyDescent="0.25">
      <c r="A421" t="s">
        <v>77</v>
      </c>
      <c r="B421" t="s">
        <v>78</v>
      </c>
      <c r="C421" t="s">
        <v>5</v>
      </c>
      <c r="D421">
        <v>1968</v>
      </c>
      <c r="E421" t="s">
        <v>21</v>
      </c>
      <c r="F421" t="s">
        <v>286</v>
      </c>
      <c r="G421">
        <v>0</v>
      </c>
      <c r="H421">
        <v>1</v>
      </c>
      <c r="I421">
        <v>1</v>
      </c>
      <c r="J421">
        <v>0</v>
      </c>
      <c r="K421">
        <v>1986</v>
      </c>
      <c r="L421">
        <v>18</v>
      </c>
      <c r="M421">
        <v>0</v>
      </c>
      <c r="N421">
        <v>1</v>
      </c>
      <c r="O421">
        <v>1</v>
      </c>
      <c r="Q421">
        <v>0</v>
      </c>
      <c r="R421">
        <v>28</v>
      </c>
      <c r="S421">
        <v>33</v>
      </c>
      <c r="T421">
        <v>0</v>
      </c>
      <c r="U421">
        <v>38</v>
      </c>
      <c r="V421">
        <v>50</v>
      </c>
      <c r="W421">
        <v>0</v>
      </c>
      <c r="X421">
        <v>0</v>
      </c>
      <c r="Y421">
        <v>0</v>
      </c>
      <c r="Z421">
        <v>10</v>
      </c>
      <c r="AA421">
        <v>15</v>
      </c>
      <c r="AB421">
        <v>0</v>
      </c>
      <c r="AC421">
        <v>20</v>
      </c>
      <c r="AD421">
        <v>32</v>
      </c>
      <c r="AE421">
        <v>0</v>
      </c>
      <c r="AF421">
        <v>0</v>
      </c>
      <c r="AG421" t="s">
        <v>2346</v>
      </c>
    </row>
    <row r="422" spans="1:33" x14ac:dyDescent="0.25">
      <c r="A422" t="s">
        <v>372</v>
      </c>
      <c r="B422" t="s">
        <v>373</v>
      </c>
      <c r="C422" t="s">
        <v>5</v>
      </c>
      <c r="D422">
        <v>1961</v>
      </c>
      <c r="E422" t="s">
        <v>21</v>
      </c>
      <c r="F422" t="s">
        <v>120</v>
      </c>
      <c r="G422">
        <v>0</v>
      </c>
      <c r="H422">
        <v>1</v>
      </c>
      <c r="I422">
        <v>1</v>
      </c>
      <c r="J422">
        <v>0</v>
      </c>
      <c r="K422">
        <v>1987</v>
      </c>
      <c r="L422">
        <v>26</v>
      </c>
      <c r="M422">
        <v>0</v>
      </c>
      <c r="N422">
        <v>1</v>
      </c>
      <c r="O422">
        <v>0</v>
      </c>
      <c r="Q422">
        <v>0</v>
      </c>
      <c r="R422">
        <v>29</v>
      </c>
      <c r="S422">
        <v>32</v>
      </c>
      <c r="T422">
        <v>34</v>
      </c>
      <c r="U422">
        <v>0</v>
      </c>
      <c r="V422">
        <v>38</v>
      </c>
      <c r="W422">
        <v>0</v>
      </c>
      <c r="X422">
        <v>0</v>
      </c>
      <c r="Y422">
        <v>0</v>
      </c>
      <c r="Z422">
        <v>3</v>
      </c>
      <c r="AA422">
        <v>6</v>
      </c>
      <c r="AB422">
        <v>8</v>
      </c>
      <c r="AC422">
        <v>0</v>
      </c>
      <c r="AD422">
        <v>12</v>
      </c>
      <c r="AE422">
        <v>0</v>
      </c>
      <c r="AF422">
        <v>0</v>
      </c>
      <c r="AG422" t="s">
        <v>2046</v>
      </c>
    </row>
    <row r="423" spans="1:33" x14ac:dyDescent="0.25">
      <c r="A423" t="s">
        <v>1500</v>
      </c>
      <c r="B423" t="s">
        <v>1501</v>
      </c>
      <c r="C423" t="s">
        <v>5</v>
      </c>
      <c r="D423">
        <v>1963</v>
      </c>
      <c r="E423" t="s">
        <v>21</v>
      </c>
      <c r="F423" t="s">
        <v>249</v>
      </c>
      <c r="G423">
        <v>1</v>
      </c>
      <c r="H423">
        <v>1</v>
      </c>
      <c r="I423">
        <v>1</v>
      </c>
      <c r="J423">
        <v>0</v>
      </c>
      <c r="K423">
        <v>1987</v>
      </c>
      <c r="L423">
        <v>24</v>
      </c>
      <c r="M423">
        <v>1</v>
      </c>
      <c r="N423">
        <v>0</v>
      </c>
      <c r="O423">
        <v>1</v>
      </c>
      <c r="Q423">
        <v>0</v>
      </c>
      <c r="R423">
        <v>29</v>
      </c>
      <c r="S423">
        <v>0</v>
      </c>
      <c r="T423">
        <v>34</v>
      </c>
      <c r="U423">
        <v>43</v>
      </c>
      <c r="V423">
        <v>53</v>
      </c>
      <c r="W423">
        <v>0</v>
      </c>
      <c r="X423">
        <v>0</v>
      </c>
      <c r="Y423">
        <v>0</v>
      </c>
      <c r="Z423">
        <v>5</v>
      </c>
      <c r="AA423">
        <v>0</v>
      </c>
      <c r="AB423">
        <v>10</v>
      </c>
      <c r="AC423">
        <v>19</v>
      </c>
      <c r="AD423">
        <v>29</v>
      </c>
      <c r="AE423">
        <v>0</v>
      </c>
      <c r="AF423">
        <v>0</v>
      </c>
      <c r="AG423">
        <v>0</v>
      </c>
    </row>
    <row r="424" spans="1:33" x14ac:dyDescent="0.25">
      <c r="A424" t="s">
        <v>652</v>
      </c>
      <c r="B424" t="s">
        <v>653</v>
      </c>
      <c r="C424" t="s">
        <v>5</v>
      </c>
      <c r="D424">
        <v>1963</v>
      </c>
      <c r="E424" t="s">
        <v>21</v>
      </c>
      <c r="F424" t="s">
        <v>79</v>
      </c>
      <c r="G424">
        <v>1</v>
      </c>
      <c r="H424">
        <v>1</v>
      </c>
      <c r="I424">
        <v>1</v>
      </c>
      <c r="J424">
        <v>1</v>
      </c>
      <c r="K424">
        <v>1987</v>
      </c>
      <c r="L424">
        <v>24</v>
      </c>
      <c r="M424">
        <v>0</v>
      </c>
      <c r="N424">
        <v>1</v>
      </c>
      <c r="O424">
        <v>0</v>
      </c>
      <c r="Q424">
        <v>0</v>
      </c>
      <c r="R424">
        <v>0</v>
      </c>
      <c r="S424">
        <v>26</v>
      </c>
      <c r="T424">
        <v>30</v>
      </c>
      <c r="U424">
        <v>33</v>
      </c>
      <c r="V424">
        <v>39</v>
      </c>
      <c r="W424">
        <v>0</v>
      </c>
      <c r="X424">
        <v>0</v>
      </c>
      <c r="Y424">
        <v>0</v>
      </c>
      <c r="Z424">
        <v>0</v>
      </c>
      <c r="AA424">
        <v>2</v>
      </c>
      <c r="AB424">
        <v>6</v>
      </c>
      <c r="AC424">
        <v>9</v>
      </c>
      <c r="AD424">
        <v>15</v>
      </c>
      <c r="AE424">
        <v>0</v>
      </c>
      <c r="AF424">
        <v>0</v>
      </c>
      <c r="AG424" t="s">
        <v>2105</v>
      </c>
    </row>
    <row r="425" spans="1:33" x14ac:dyDescent="0.25">
      <c r="A425" t="s">
        <v>1612</v>
      </c>
      <c r="B425" t="s">
        <v>1613</v>
      </c>
      <c r="C425" t="s">
        <v>5</v>
      </c>
      <c r="D425">
        <v>1964</v>
      </c>
      <c r="E425" t="s">
        <v>21</v>
      </c>
      <c r="F425" t="s">
        <v>29</v>
      </c>
      <c r="G425">
        <v>1</v>
      </c>
      <c r="H425">
        <v>1</v>
      </c>
      <c r="I425">
        <v>1</v>
      </c>
      <c r="J425">
        <v>0</v>
      </c>
      <c r="K425">
        <v>1987</v>
      </c>
      <c r="L425">
        <v>23</v>
      </c>
      <c r="M425">
        <v>0</v>
      </c>
      <c r="N425">
        <v>0</v>
      </c>
      <c r="O425">
        <v>0</v>
      </c>
      <c r="Q425">
        <v>0</v>
      </c>
      <c r="R425">
        <v>26</v>
      </c>
      <c r="S425">
        <v>0</v>
      </c>
      <c r="T425">
        <v>31</v>
      </c>
      <c r="U425">
        <v>38</v>
      </c>
      <c r="V425">
        <v>42</v>
      </c>
      <c r="W425">
        <v>0</v>
      </c>
      <c r="X425">
        <v>0</v>
      </c>
      <c r="Y425">
        <v>0</v>
      </c>
      <c r="Z425">
        <v>3</v>
      </c>
      <c r="AA425">
        <v>0</v>
      </c>
      <c r="AB425">
        <v>8</v>
      </c>
      <c r="AC425">
        <v>15</v>
      </c>
      <c r="AD425">
        <v>19</v>
      </c>
      <c r="AE425">
        <v>0</v>
      </c>
      <c r="AF425">
        <v>0</v>
      </c>
      <c r="AG425" t="s">
        <v>2107</v>
      </c>
    </row>
    <row r="426" spans="1:33" x14ac:dyDescent="0.25">
      <c r="A426" t="s">
        <v>1685</v>
      </c>
      <c r="B426" t="s">
        <v>1686</v>
      </c>
      <c r="C426" t="s">
        <v>5</v>
      </c>
      <c r="D426">
        <v>1964</v>
      </c>
      <c r="E426" t="s">
        <v>21</v>
      </c>
      <c r="F426" t="s">
        <v>79</v>
      </c>
      <c r="G426">
        <v>0</v>
      </c>
      <c r="H426">
        <v>1</v>
      </c>
      <c r="I426">
        <v>1</v>
      </c>
      <c r="J426">
        <v>1</v>
      </c>
      <c r="K426">
        <v>1987</v>
      </c>
      <c r="L426">
        <v>23</v>
      </c>
      <c r="M426">
        <v>0</v>
      </c>
      <c r="N426">
        <v>1</v>
      </c>
      <c r="O426">
        <v>0</v>
      </c>
      <c r="Q426">
        <v>0</v>
      </c>
      <c r="R426">
        <v>31</v>
      </c>
      <c r="S426">
        <v>0</v>
      </c>
      <c r="T426">
        <v>0</v>
      </c>
      <c r="U426">
        <v>38</v>
      </c>
      <c r="V426">
        <v>47</v>
      </c>
      <c r="W426">
        <v>54</v>
      </c>
      <c r="X426">
        <v>0</v>
      </c>
      <c r="Y426">
        <v>0</v>
      </c>
      <c r="Z426">
        <v>8</v>
      </c>
      <c r="AA426">
        <v>0</v>
      </c>
      <c r="AB426">
        <v>0</v>
      </c>
      <c r="AC426">
        <v>15</v>
      </c>
      <c r="AD426">
        <v>24</v>
      </c>
      <c r="AE426">
        <v>31</v>
      </c>
      <c r="AF426">
        <v>0</v>
      </c>
      <c r="AG426" t="s">
        <v>1978</v>
      </c>
    </row>
    <row r="427" spans="1:33" x14ac:dyDescent="0.25">
      <c r="A427" t="s">
        <v>642</v>
      </c>
      <c r="B427" t="s">
        <v>643</v>
      </c>
      <c r="C427" t="s">
        <v>5</v>
      </c>
      <c r="D427">
        <v>1965</v>
      </c>
      <c r="E427" t="s">
        <v>21</v>
      </c>
      <c r="F427" t="s">
        <v>120</v>
      </c>
      <c r="G427">
        <v>1</v>
      </c>
      <c r="H427">
        <v>1</v>
      </c>
      <c r="I427">
        <v>1</v>
      </c>
      <c r="J427">
        <v>1</v>
      </c>
      <c r="K427">
        <v>1987</v>
      </c>
      <c r="L427">
        <v>22</v>
      </c>
      <c r="M427">
        <v>0</v>
      </c>
      <c r="N427">
        <v>1</v>
      </c>
      <c r="O427">
        <v>0</v>
      </c>
      <c r="Q427">
        <v>0</v>
      </c>
      <c r="R427">
        <v>28</v>
      </c>
      <c r="S427">
        <v>34</v>
      </c>
      <c r="T427">
        <v>0</v>
      </c>
      <c r="U427">
        <v>47</v>
      </c>
      <c r="V427">
        <v>48</v>
      </c>
      <c r="W427">
        <v>0</v>
      </c>
      <c r="X427">
        <v>0</v>
      </c>
      <c r="Y427">
        <v>0</v>
      </c>
      <c r="Z427">
        <v>6</v>
      </c>
      <c r="AA427">
        <v>12</v>
      </c>
      <c r="AB427">
        <v>0</v>
      </c>
      <c r="AC427">
        <v>25</v>
      </c>
      <c r="AD427">
        <v>26</v>
      </c>
      <c r="AE427">
        <v>0</v>
      </c>
      <c r="AF427">
        <v>0</v>
      </c>
      <c r="AG427" t="s">
        <v>2056</v>
      </c>
    </row>
    <row r="428" spans="1:33" x14ac:dyDescent="0.25">
      <c r="A428" t="s">
        <v>1498</v>
      </c>
      <c r="B428" t="s">
        <v>1499</v>
      </c>
      <c r="C428" t="s">
        <v>5</v>
      </c>
      <c r="D428">
        <v>1966</v>
      </c>
      <c r="E428" t="s">
        <v>21</v>
      </c>
      <c r="F428" t="s">
        <v>249</v>
      </c>
      <c r="G428">
        <v>0</v>
      </c>
      <c r="H428">
        <v>1</v>
      </c>
      <c r="I428">
        <v>1</v>
      </c>
      <c r="J428">
        <v>0</v>
      </c>
      <c r="K428">
        <v>1987</v>
      </c>
      <c r="L428">
        <v>21</v>
      </c>
      <c r="M428">
        <v>0</v>
      </c>
      <c r="N428">
        <v>1</v>
      </c>
      <c r="O428">
        <v>0</v>
      </c>
      <c r="Q428">
        <v>0</v>
      </c>
      <c r="R428">
        <v>0</v>
      </c>
      <c r="S428">
        <v>29</v>
      </c>
      <c r="T428">
        <v>35</v>
      </c>
      <c r="U428">
        <v>44</v>
      </c>
      <c r="V428">
        <v>51</v>
      </c>
      <c r="W428">
        <v>0</v>
      </c>
      <c r="X428">
        <v>0</v>
      </c>
      <c r="Y428">
        <v>0</v>
      </c>
      <c r="Z428">
        <v>0</v>
      </c>
      <c r="AA428">
        <v>8</v>
      </c>
      <c r="AB428">
        <v>14</v>
      </c>
      <c r="AC428">
        <v>23</v>
      </c>
      <c r="AD428">
        <v>30</v>
      </c>
      <c r="AE428">
        <v>0</v>
      </c>
      <c r="AF428">
        <v>0</v>
      </c>
      <c r="AG428">
        <v>0</v>
      </c>
    </row>
    <row r="429" spans="1:33" x14ac:dyDescent="0.25">
      <c r="A429" t="s">
        <v>1392</v>
      </c>
      <c r="B429" t="s">
        <v>1393</v>
      </c>
      <c r="C429" t="s">
        <v>5</v>
      </c>
      <c r="D429">
        <v>1968</v>
      </c>
      <c r="E429" t="s">
        <v>21</v>
      </c>
      <c r="F429" t="s">
        <v>143</v>
      </c>
      <c r="G429">
        <v>0</v>
      </c>
      <c r="H429">
        <v>1</v>
      </c>
      <c r="I429">
        <v>1</v>
      </c>
      <c r="J429">
        <v>1</v>
      </c>
      <c r="K429">
        <v>1987</v>
      </c>
      <c r="L429">
        <v>19</v>
      </c>
      <c r="M429">
        <v>1</v>
      </c>
      <c r="N429">
        <v>1</v>
      </c>
      <c r="O429">
        <v>1</v>
      </c>
      <c r="Q429">
        <v>0</v>
      </c>
      <c r="R429">
        <v>0</v>
      </c>
      <c r="S429">
        <v>27</v>
      </c>
      <c r="T429">
        <v>32</v>
      </c>
      <c r="U429">
        <v>40</v>
      </c>
      <c r="V429">
        <v>47</v>
      </c>
      <c r="W429">
        <v>0</v>
      </c>
      <c r="X429">
        <v>0</v>
      </c>
      <c r="Y429">
        <v>0</v>
      </c>
      <c r="Z429">
        <v>0</v>
      </c>
      <c r="AA429">
        <v>8</v>
      </c>
      <c r="AB429">
        <v>13</v>
      </c>
      <c r="AC429">
        <v>21</v>
      </c>
      <c r="AD429">
        <v>28</v>
      </c>
      <c r="AE429">
        <v>0</v>
      </c>
      <c r="AF429">
        <v>0</v>
      </c>
      <c r="AG429">
        <v>0</v>
      </c>
    </row>
    <row r="430" spans="1:33" x14ac:dyDescent="0.25">
      <c r="A430" t="s">
        <v>441</v>
      </c>
      <c r="B430" t="s">
        <v>442</v>
      </c>
      <c r="C430" t="s">
        <v>5</v>
      </c>
      <c r="D430">
        <v>1968</v>
      </c>
      <c r="E430" t="s">
        <v>21</v>
      </c>
      <c r="F430" t="s">
        <v>22</v>
      </c>
      <c r="G430">
        <v>1</v>
      </c>
      <c r="H430">
        <v>1</v>
      </c>
      <c r="I430">
        <v>1</v>
      </c>
      <c r="J430">
        <v>0</v>
      </c>
      <c r="K430">
        <v>1987</v>
      </c>
      <c r="L430">
        <v>19</v>
      </c>
      <c r="M430">
        <v>1</v>
      </c>
      <c r="N430">
        <v>1</v>
      </c>
      <c r="O430">
        <v>1</v>
      </c>
      <c r="Q430">
        <v>0</v>
      </c>
      <c r="R430">
        <v>0</v>
      </c>
      <c r="S430">
        <v>28</v>
      </c>
      <c r="T430">
        <v>36</v>
      </c>
      <c r="U430">
        <v>41</v>
      </c>
      <c r="V430">
        <v>49</v>
      </c>
      <c r="W430">
        <v>0</v>
      </c>
      <c r="X430">
        <v>0</v>
      </c>
      <c r="Y430">
        <v>0</v>
      </c>
      <c r="Z430">
        <v>0</v>
      </c>
      <c r="AA430">
        <v>9</v>
      </c>
      <c r="AB430">
        <v>17</v>
      </c>
      <c r="AC430">
        <v>22</v>
      </c>
      <c r="AD430">
        <v>30</v>
      </c>
      <c r="AE430">
        <v>0</v>
      </c>
      <c r="AF430">
        <v>0</v>
      </c>
      <c r="AG430">
        <v>0</v>
      </c>
    </row>
    <row r="431" spans="1:33" x14ac:dyDescent="0.25">
      <c r="A431" t="s">
        <v>287</v>
      </c>
      <c r="B431" t="s">
        <v>288</v>
      </c>
      <c r="C431" t="s">
        <v>5</v>
      </c>
      <c r="D431">
        <v>1969</v>
      </c>
      <c r="E431" t="s">
        <v>21</v>
      </c>
      <c r="F431" t="s">
        <v>35</v>
      </c>
      <c r="G431">
        <v>0</v>
      </c>
      <c r="H431">
        <v>1</v>
      </c>
      <c r="I431">
        <v>1</v>
      </c>
      <c r="J431">
        <v>0</v>
      </c>
      <c r="K431">
        <v>1987</v>
      </c>
      <c r="L431">
        <v>18</v>
      </c>
      <c r="M431">
        <v>1</v>
      </c>
      <c r="N431">
        <v>1</v>
      </c>
      <c r="O431">
        <v>0</v>
      </c>
      <c r="Q431">
        <v>0</v>
      </c>
      <c r="R431">
        <v>0</v>
      </c>
      <c r="S431">
        <v>31</v>
      </c>
      <c r="T431">
        <v>39</v>
      </c>
      <c r="U431">
        <v>40</v>
      </c>
      <c r="V431">
        <v>46</v>
      </c>
      <c r="W431">
        <v>0</v>
      </c>
      <c r="X431">
        <v>0</v>
      </c>
      <c r="Y431">
        <v>0</v>
      </c>
      <c r="Z431">
        <v>0</v>
      </c>
      <c r="AA431">
        <v>13</v>
      </c>
      <c r="AB431">
        <v>21</v>
      </c>
      <c r="AC431">
        <v>22</v>
      </c>
      <c r="AD431">
        <v>28</v>
      </c>
      <c r="AE431">
        <v>0</v>
      </c>
      <c r="AF431">
        <v>0</v>
      </c>
      <c r="AG431" t="s">
        <v>2531</v>
      </c>
    </row>
    <row r="432" spans="1:33" x14ac:dyDescent="0.25">
      <c r="A432" t="s">
        <v>1734</v>
      </c>
      <c r="B432" t="s">
        <v>446</v>
      </c>
      <c r="C432" t="s">
        <v>5</v>
      </c>
      <c r="D432">
        <v>1963</v>
      </c>
      <c r="E432" t="s">
        <v>21</v>
      </c>
      <c r="F432" t="s">
        <v>238</v>
      </c>
      <c r="G432">
        <v>1</v>
      </c>
      <c r="H432">
        <v>1</v>
      </c>
      <c r="I432">
        <v>0</v>
      </c>
      <c r="J432">
        <v>0</v>
      </c>
      <c r="K432">
        <v>1988</v>
      </c>
      <c r="L432">
        <v>25</v>
      </c>
      <c r="M432">
        <v>0</v>
      </c>
      <c r="N432">
        <v>0</v>
      </c>
      <c r="O432">
        <v>0</v>
      </c>
      <c r="Q432">
        <v>0</v>
      </c>
      <c r="R432">
        <v>0</v>
      </c>
      <c r="S432">
        <v>0</v>
      </c>
      <c r="T432">
        <v>37</v>
      </c>
      <c r="U432">
        <v>39</v>
      </c>
      <c r="V432">
        <v>44</v>
      </c>
      <c r="W432">
        <v>55</v>
      </c>
      <c r="X432">
        <v>0</v>
      </c>
      <c r="Y432">
        <v>0</v>
      </c>
      <c r="Z432">
        <v>0</v>
      </c>
      <c r="AA432">
        <v>0</v>
      </c>
      <c r="AB432">
        <v>12</v>
      </c>
      <c r="AC432">
        <v>14</v>
      </c>
      <c r="AD432">
        <v>19</v>
      </c>
      <c r="AE432">
        <v>30</v>
      </c>
      <c r="AF432">
        <v>0</v>
      </c>
      <c r="AG432">
        <v>0</v>
      </c>
    </row>
    <row r="433" spans="1:33" x14ac:dyDescent="0.25">
      <c r="A433" t="s">
        <v>1406</v>
      </c>
      <c r="B433" t="s">
        <v>178</v>
      </c>
      <c r="C433" t="s">
        <v>25</v>
      </c>
      <c r="D433">
        <v>1964</v>
      </c>
      <c r="E433" t="s">
        <v>21</v>
      </c>
      <c r="F433" t="s">
        <v>120</v>
      </c>
      <c r="G433">
        <v>0</v>
      </c>
      <c r="H433">
        <v>1</v>
      </c>
      <c r="I433">
        <v>1</v>
      </c>
      <c r="J433">
        <v>1</v>
      </c>
      <c r="K433">
        <v>1988</v>
      </c>
      <c r="L433">
        <v>24</v>
      </c>
      <c r="M433">
        <v>0</v>
      </c>
      <c r="N433">
        <v>0</v>
      </c>
      <c r="O433">
        <v>0</v>
      </c>
      <c r="Q433">
        <v>0</v>
      </c>
      <c r="R433">
        <v>0</v>
      </c>
      <c r="S433">
        <v>33</v>
      </c>
      <c r="T433">
        <v>34</v>
      </c>
      <c r="U433">
        <v>0</v>
      </c>
      <c r="V433">
        <v>49</v>
      </c>
      <c r="W433">
        <v>54</v>
      </c>
      <c r="X433">
        <v>0</v>
      </c>
      <c r="Y433">
        <v>0</v>
      </c>
      <c r="Z433">
        <v>0</v>
      </c>
      <c r="AA433">
        <v>9</v>
      </c>
      <c r="AB433">
        <v>10</v>
      </c>
      <c r="AC433">
        <v>0</v>
      </c>
      <c r="AD433">
        <v>25</v>
      </c>
      <c r="AE433">
        <v>30</v>
      </c>
      <c r="AF433">
        <v>0</v>
      </c>
      <c r="AG433" t="s">
        <v>1962</v>
      </c>
    </row>
    <row r="434" spans="1:33" x14ac:dyDescent="0.25">
      <c r="A434" t="s">
        <v>1230</v>
      </c>
      <c r="B434" t="s">
        <v>1231</v>
      </c>
      <c r="C434" t="s">
        <v>5</v>
      </c>
      <c r="D434">
        <v>1965</v>
      </c>
      <c r="E434" t="s">
        <v>21</v>
      </c>
      <c r="G434">
        <v>0</v>
      </c>
      <c r="H434">
        <v>1</v>
      </c>
      <c r="I434">
        <v>1</v>
      </c>
      <c r="J434">
        <v>0</v>
      </c>
      <c r="K434">
        <v>1988</v>
      </c>
      <c r="L434">
        <v>23</v>
      </c>
      <c r="M434">
        <v>1</v>
      </c>
      <c r="N434">
        <v>0</v>
      </c>
      <c r="O434">
        <v>0</v>
      </c>
      <c r="Q434">
        <v>0</v>
      </c>
      <c r="R434">
        <v>0</v>
      </c>
      <c r="S434">
        <v>31</v>
      </c>
      <c r="T434">
        <v>36</v>
      </c>
      <c r="U434">
        <v>41</v>
      </c>
      <c r="V434">
        <v>51</v>
      </c>
      <c r="W434">
        <v>0</v>
      </c>
      <c r="X434">
        <v>0</v>
      </c>
      <c r="Y434">
        <v>0</v>
      </c>
      <c r="Z434">
        <v>0</v>
      </c>
      <c r="AA434">
        <v>8</v>
      </c>
      <c r="AB434">
        <v>13</v>
      </c>
      <c r="AC434">
        <v>18</v>
      </c>
      <c r="AD434">
        <v>28</v>
      </c>
      <c r="AE434">
        <v>0</v>
      </c>
      <c r="AF434">
        <v>0</v>
      </c>
      <c r="AG434" t="s">
        <v>2155</v>
      </c>
    </row>
    <row r="435" spans="1:33" x14ac:dyDescent="0.25">
      <c r="A435" t="s">
        <v>297</v>
      </c>
      <c r="B435" t="s">
        <v>298</v>
      </c>
      <c r="C435" t="s">
        <v>5</v>
      </c>
      <c r="D435">
        <v>1966</v>
      </c>
      <c r="E435" t="s">
        <v>21</v>
      </c>
      <c r="F435" t="s">
        <v>84</v>
      </c>
      <c r="G435">
        <v>0</v>
      </c>
      <c r="H435">
        <v>1</v>
      </c>
      <c r="I435">
        <v>1</v>
      </c>
      <c r="J435">
        <v>0</v>
      </c>
      <c r="K435">
        <v>1988</v>
      </c>
      <c r="L435">
        <v>22</v>
      </c>
      <c r="M435">
        <v>0</v>
      </c>
      <c r="N435">
        <v>1</v>
      </c>
      <c r="O435">
        <v>0</v>
      </c>
      <c r="Q435">
        <v>0</v>
      </c>
      <c r="R435">
        <v>0</v>
      </c>
      <c r="S435">
        <v>31</v>
      </c>
      <c r="T435">
        <v>34</v>
      </c>
      <c r="U435">
        <v>43</v>
      </c>
      <c r="V435">
        <v>45</v>
      </c>
      <c r="W435">
        <v>0</v>
      </c>
      <c r="X435">
        <v>0</v>
      </c>
      <c r="Y435">
        <v>0</v>
      </c>
      <c r="Z435">
        <v>0</v>
      </c>
      <c r="AA435">
        <v>9</v>
      </c>
      <c r="AB435">
        <v>12</v>
      </c>
      <c r="AC435">
        <v>21</v>
      </c>
      <c r="AD435">
        <v>23</v>
      </c>
      <c r="AE435">
        <v>0</v>
      </c>
      <c r="AF435">
        <v>0</v>
      </c>
      <c r="AG435" t="s">
        <v>2493</v>
      </c>
    </row>
    <row r="436" spans="1:33" x14ac:dyDescent="0.25">
      <c r="A436" t="s">
        <v>1735</v>
      </c>
      <c r="B436" t="s">
        <v>444</v>
      </c>
      <c r="C436" t="s">
        <v>5</v>
      </c>
      <c r="D436">
        <v>1966</v>
      </c>
      <c r="E436" t="s">
        <v>21</v>
      </c>
      <c r="F436" t="s">
        <v>84</v>
      </c>
      <c r="G436">
        <v>0</v>
      </c>
      <c r="H436">
        <v>1</v>
      </c>
      <c r="I436">
        <v>1</v>
      </c>
      <c r="J436">
        <v>0</v>
      </c>
      <c r="K436">
        <v>1988</v>
      </c>
      <c r="L436">
        <v>22</v>
      </c>
      <c r="M436">
        <v>0</v>
      </c>
      <c r="N436">
        <v>0</v>
      </c>
      <c r="O436">
        <v>0</v>
      </c>
      <c r="Q436">
        <v>0</v>
      </c>
      <c r="R436">
        <v>0</v>
      </c>
      <c r="S436">
        <v>0</v>
      </c>
      <c r="T436">
        <v>35</v>
      </c>
      <c r="U436">
        <v>37</v>
      </c>
      <c r="V436">
        <v>44</v>
      </c>
      <c r="W436">
        <v>50</v>
      </c>
      <c r="X436">
        <v>0</v>
      </c>
      <c r="Y436">
        <v>0</v>
      </c>
      <c r="Z436">
        <v>0</v>
      </c>
      <c r="AA436">
        <v>0</v>
      </c>
      <c r="AB436">
        <v>13</v>
      </c>
      <c r="AC436">
        <v>15</v>
      </c>
      <c r="AD436">
        <v>22</v>
      </c>
      <c r="AE436">
        <v>28</v>
      </c>
      <c r="AF436">
        <v>0</v>
      </c>
      <c r="AG436" t="s">
        <v>1992</v>
      </c>
    </row>
    <row r="437" spans="1:33" x14ac:dyDescent="0.25">
      <c r="A437" t="s">
        <v>1886</v>
      </c>
      <c r="B437" t="s">
        <v>1887</v>
      </c>
      <c r="C437" t="s">
        <v>5</v>
      </c>
      <c r="D437">
        <v>1966</v>
      </c>
      <c r="E437" t="s">
        <v>21</v>
      </c>
      <c r="F437" t="s">
        <v>238</v>
      </c>
      <c r="G437">
        <v>0</v>
      </c>
      <c r="H437">
        <v>0</v>
      </c>
      <c r="I437">
        <v>1</v>
      </c>
      <c r="J437">
        <v>0</v>
      </c>
      <c r="K437">
        <v>1988</v>
      </c>
      <c r="L437">
        <v>22</v>
      </c>
      <c r="M437">
        <v>1</v>
      </c>
      <c r="N437">
        <v>1</v>
      </c>
      <c r="O437">
        <v>0</v>
      </c>
      <c r="Q437">
        <v>0</v>
      </c>
      <c r="R437">
        <v>31</v>
      </c>
      <c r="S437">
        <v>0</v>
      </c>
      <c r="T437">
        <v>40</v>
      </c>
      <c r="U437">
        <v>47</v>
      </c>
      <c r="V437">
        <v>52</v>
      </c>
      <c r="W437">
        <v>0</v>
      </c>
      <c r="X437">
        <v>0</v>
      </c>
      <c r="Y437">
        <v>0</v>
      </c>
      <c r="Z437">
        <v>9</v>
      </c>
      <c r="AA437">
        <v>0</v>
      </c>
      <c r="AB437">
        <v>18</v>
      </c>
      <c r="AC437">
        <v>25</v>
      </c>
      <c r="AD437">
        <v>30</v>
      </c>
      <c r="AE437">
        <v>0</v>
      </c>
      <c r="AF437">
        <v>0</v>
      </c>
      <c r="AG437">
        <v>0</v>
      </c>
    </row>
    <row r="438" spans="1:33" x14ac:dyDescent="0.25">
      <c r="A438" t="s">
        <v>1429</v>
      </c>
      <c r="B438" t="s">
        <v>1430</v>
      </c>
      <c r="C438" t="s">
        <v>5</v>
      </c>
      <c r="D438">
        <v>1966</v>
      </c>
      <c r="E438" t="s">
        <v>21</v>
      </c>
      <c r="F438" t="s">
        <v>286</v>
      </c>
      <c r="G438">
        <v>0</v>
      </c>
      <c r="H438">
        <v>1</v>
      </c>
      <c r="I438">
        <v>1</v>
      </c>
      <c r="J438">
        <v>0</v>
      </c>
      <c r="K438">
        <v>1988</v>
      </c>
      <c r="L438">
        <v>22</v>
      </c>
      <c r="M438">
        <v>0</v>
      </c>
      <c r="N438">
        <v>0</v>
      </c>
      <c r="O438">
        <v>0</v>
      </c>
      <c r="Q438">
        <v>0</v>
      </c>
      <c r="R438">
        <v>0</v>
      </c>
      <c r="S438">
        <v>27</v>
      </c>
      <c r="T438">
        <v>35</v>
      </c>
      <c r="U438">
        <v>49</v>
      </c>
      <c r="V438">
        <v>52</v>
      </c>
      <c r="W438">
        <v>0</v>
      </c>
      <c r="X438">
        <v>0</v>
      </c>
      <c r="Y438">
        <v>0</v>
      </c>
      <c r="Z438">
        <v>0</v>
      </c>
      <c r="AA438">
        <v>5</v>
      </c>
      <c r="AB438">
        <v>13</v>
      </c>
      <c r="AC438">
        <v>27</v>
      </c>
      <c r="AD438">
        <v>30</v>
      </c>
      <c r="AE438">
        <v>0</v>
      </c>
      <c r="AF438">
        <v>0</v>
      </c>
      <c r="AG438" t="s">
        <v>2536</v>
      </c>
    </row>
    <row r="439" spans="1:33" x14ac:dyDescent="0.25">
      <c r="A439" t="s">
        <v>768</v>
      </c>
      <c r="B439" t="s">
        <v>769</v>
      </c>
      <c r="C439" t="s">
        <v>5</v>
      </c>
      <c r="D439">
        <v>1966</v>
      </c>
      <c r="E439" t="s">
        <v>21</v>
      </c>
      <c r="F439" t="s">
        <v>127</v>
      </c>
      <c r="G439">
        <v>1</v>
      </c>
      <c r="H439">
        <v>1</v>
      </c>
      <c r="I439">
        <v>1</v>
      </c>
      <c r="J439">
        <v>1</v>
      </c>
      <c r="K439">
        <v>1988</v>
      </c>
      <c r="L439">
        <v>22</v>
      </c>
      <c r="M439">
        <v>0</v>
      </c>
      <c r="N439">
        <v>0</v>
      </c>
      <c r="O439">
        <v>0</v>
      </c>
      <c r="Q439">
        <v>0</v>
      </c>
      <c r="R439">
        <v>22</v>
      </c>
      <c r="S439">
        <v>0</v>
      </c>
      <c r="T439">
        <v>0</v>
      </c>
      <c r="U439">
        <v>28</v>
      </c>
      <c r="V439">
        <v>35</v>
      </c>
      <c r="W439">
        <v>47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6</v>
      </c>
      <c r="AD439">
        <v>13</v>
      </c>
      <c r="AE439">
        <v>25</v>
      </c>
      <c r="AF439">
        <v>0</v>
      </c>
      <c r="AG439" t="s">
        <v>2232</v>
      </c>
    </row>
    <row r="440" spans="1:33" x14ac:dyDescent="0.25">
      <c r="A440" t="s">
        <v>1001</v>
      </c>
      <c r="B440" t="s">
        <v>1002</v>
      </c>
      <c r="C440" t="s">
        <v>5</v>
      </c>
      <c r="D440">
        <v>1961</v>
      </c>
      <c r="E440" t="s">
        <v>21</v>
      </c>
      <c r="F440" t="s">
        <v>57</v>
      </c>
      <c r="G440">
        <v>0</v>
      </c>
      <c r="H440">
        <v>1</v>
      </c>
      <c r="I440">
        <v>1</v>
      </c>
      <c r="J440">
        <v>1</v>
      </c>
      <c r="K440">
        <v>1989</v>
      </c>
      <c r="L440">
        <v>28</v>
      </c>
      <c r="M440">
        <v>1</v>
      </c>
      <c r="N440">
        <v>1</v>
      </c>
      <c r="O440">
        <v>0</v>
      </c>
      <c r="Q440">
        <v>0</v>
      </c>
      <c r="R440">
        <v>0</v>
      </c>
      <c r="S440">
        <v>31</v>
      </c>
      <c r="T440">
        <v>35</v>
      </c>
      <c r="U440">
        <v>39</v>
      </c>
      <c r="V440">
        <v>49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7</v>
      </c>
      <c r="AC440">
        <v>11</v>
      </c>
      <c r="AD440">
        <v>21</v>
      </c>
      <c r="AE440">
        <v>0</v>
      </c>
      <c r="AF440">
        <v>0</v>
      </c>
      <c r="AG440">
        <v>0</v>
      </c>
    </row>
    <row r="441" spans="1:33" x14ac:dyDescent="0.25">
      <c r="A441" t="s">
        <v>1524</v>
      </c>
      <c r="B441" t="s">
        <v>1525</v>
      </c>
      <c r="C441" t="s">
        <v>5</v>
      </c>
      <c r="D441">
        <v>1962</v>
      </c>
      <c r="E441" t="s">
        <v>21</v>
      </c>
      <c r="F441" t="s">
        <v>92</v>
      </c>
      <c r="G441">
        <v>0</v>
      </c>
      <c r="H441">
        <v>1</v>
      </c>
      <c r="I441">
        <v>1</v>
      </c>
      <c r="J441">
        <v>1</v>
      </c>
      <c r="K441">
        <v>1989</v>
      </c>
      <c r="L441">
        <v>27</v>
      </c>
      <c r="M441">
        <v>1</v>
      </c>
      <c r="N441">
        <v>1</v>
      </c>
      <c r="O441">
        <v>0</v>
      </c>
      <c r="Q441">
        <v>0</v>
      </c>
      <c r="R441">
        <v>0</v>
      </c>
      <c r="S441">
        <v>0</v>
      </c>
      <c r="T441">
        <v>40</v>
      </c>
      <c r="U441">
        <v>44</v>
      </c>
      <c r="V441">
        <v>51</v>
      </c>
      <c r="W441">
        <v>54</v>
      </c>
      <c r="X441">
        <v>0</v>
      </c>
      <c r="Y441">
        <v>0</v>
      </c>
      <c r="Z441">
        <v>0</v>
      </c>
      <c r="AA441">
        <v>0</v>
      </c>
      <c r="AB441">
        <v>13</v>
      </c>
      <c r="AC441">
        <v>17</v>
      </c>
      <c r="AD441">
        <v>24</v>
      </c>
      <c r="AE441">
        <v>27</v>
      </c>
      <c r="AF441">
        <v>0</v>
      </c>
      <c r="AG441" t="s">
        <v>2048</v>
      </c>
    </row>
    <row r="442" spans="1:33" x14ac:dyDescent="0.25">
      <c r="A442" t="s">
        <v>1797</v>
      </c>
      <c r="B442" t="s">
        <v>1798</v>
      </c>
      <c r="C442" t="s">
        <v>5</v>
      </c>
      <c r="D442">
        <v>1964</v>
      </c>
      <c r="E442" t="s">
        <v>21</v>
      </c>
      <c r="F442" t="s">
        <v>10</v>
      </c>
      <c r="G442">
        <v>1</v>
      </c>
      <c r="H442">
        <v>1</v>
      </c>
      <c r="I442">
        <v>1</v>
      </c>
      <c r="J442">
        <v>0</v>
      </c>
      <c r="K442">
        <v>1989</v>
      </c>
      <c r="L442">
        <v>25</v>
      </c>
      <c r="M442">
        <v>0</v>
      </c>
      <c r="N442">
        <v>0</v>
      </c>
      <c r="O442">
        <v>0</v>
      </c>
      <c r="Q442">
        <v>0</v>
      </c>
      <c r="R442">
        <v>0</v>
      </c>
      <c r="S442">
        <v>0</v>
      </c>
      <c r="T442">
        <v>34</v>
      </c>
      <c r="U442">
        <v>37</v>
      </c>
      <c r="V442">
        <v>51</v>
      </c>
      <c r="W442">
        <v>55</v>
      </c>
      <c r="X442">
        <v>0</v>
      </c>
      <c r="Y442">
        <v>0</v>
      </c>
      <c r="Z442">
        <v>0</v>
      </c>
      <c r="AA442">
        <v>0</v>
      </c>
      <c r="AB442">
        <v>9</v>
      </c>
      <c r="AC442">
        <v>12</v>
      </c>
      <c r="AD442">
        <v>26</v>
      </c>
      <c r="AE442">
        <v>30</v>
      </c>
      <c r="AF442">
        <v>0</v>
      </c>
      <c r="AG442" t="s">
        <v>2534</v>
      </c>
    </row>
    <row r="443" spans="1:33" x14ac:dyDescent="0.25">
      <c r="A443" t="s">
        <v>881</v>
      </c>
      <c r="B443" t="s">
        <v>251</v>
      </c>
      <c r="C443" t="s">
        <v>5</v>
      </c>
      <c r="D443">
        <v>1964</v>
      </c>
      <c r="E443" t="s">
        <v>21</v>
      </c>
      <c r="F443" t="s">
        <v>84</v>
      </c>
      <c r="G443">
        <v>0</v>
      </c>
      <c r="H443">
        <v>1</v>
      </c>
      <c r="I443">
        <v>1</v>
      </c>
      <c r="J443">
        <v>1</v>
      </c>
      <c r="K443">
        <v>1989</v>
      </c>
      <c r="L443">
        <v>25</v>
      </c>
      <c r="M443">
        <v>0</v>
      </c>
      <c r="N443">
        <v>0</v>
      </c>
      <c r="O443">
        <v>0</v>
      </c>
      <c r="Q443">
        <v>0</v>
      </c>
      <c r="R443">
        <v>25</v>
      </c>
      <c r="S443">
        <v>30</v>
      </c>
      <c r="T443">
        <v>0</v>
      </c>
      <c r="U443">
        <v>0</v>
      </c>
      <c r="V443">
        <v>32</v>
      </c>
      <c r="W443">
        <v>54</v>
      </c>
      <c r="X443">
        <v>0</v>
      </c>
      <c r="Y443">
        <v>0</v>
      </c>
      <c r="Z443">
        <v>0</v>
      </c>
      <c r="AA443">
        <v>5</v>
      </c>
      <c r="AB443">
        <v>0</v>
      </c>
      <c r="AC443">
        <v>0</v>
      </c>
      <c r="AD443">
        <v>7</v>
      </c>
      <c r="AE443">
        <v>29</v>
      </c>
      <c r="AF443">
        <v>0</v>
      </c>
      <c r="AG443">
        <v>0</v>
      </c>
    </row>
    <row r="444" spans="1:33" x14ac:dyDescent="0.25">
      <c r="A444" t="s">
        <v>596</v>
      </c>
      <c r="B444" t="s">
        <v>597</v>
      </c>
      <c r="C444" t="s">
        <v>5</v>
      </c>
      <c r="D444">
        <v>1966</v>
      </c>
      <c r="E444" t="s">
        <v>21</v>
      </c>
      <c r="F444" t="s">
        <v>84</v>
      </c>
      <c r="G444">
        <v>0</v>
      </c>
      <c r="H444">
        <v>1</v>
      </c>
      <c r="I444">
        <v>1</v>
      </c>
      <c r="J444">
        <v>0</v>
      </c>
      <c r="K444">
        <v>1989</v>
      </c>
      <c r="L444">
        <v>23</v>
      </c>
      <c r="M444">
        <v>0</v>
      </c>
      <c r="N444">
        <v>0</v>
      </c>
      <c r="O444">
        <v>1</v>
      </c>
      <c r="Q444">
        <v>0</v>
      </c>
      <c r="R444">
        <v>27</v>
      </c>
      <c r="S444">
        <v>30</v>
      </c>
      <c r="T444">
        <v>0</v>
      </c>
      <c r="U444">
        <v>37</v>
      </c>
      <c r="V444">
        <v>49</v>
      </c>
      <c r="W444">
        <v>0</v>
      </c>
      <c r="X444">
        <v>0</v>
      </c>
      <c r="Y444">
        <v>0</v>
      </c>
      <c r="Z444">
        <v>4</v>
      </c>
      <c r="AA444">
        <v>7</v>
      </c>
      <c r="AB444">
        <v>0</v>
      </c>
      <c r="AC444">
        <v>14</v>
      </c>
      <c r="AD444">
        <v>26</v>
      </c>
      <c r="AE444">
        <v>0</v>
      </c>
      <c r="AF444">
        <v>0</v>
      </c>
      <c r="AG444" t="s">
        <v>2122</v>
      </c>
    </row>
    <row r="445" spans="1:33" x14ac:dyDescent="0.25">
      <c r="A445" t="s">
        <v>686</v>
      </c>
      <c r="B445" t="s">
        <v>687</v>
      </c>
      <c r="C445" t="s">
        <v>5</v>
      </c>
      <c r="D445">
        <v>1966</v>
      </c>
      <c r="E445" t="s">
        <v>21</v>
      </c>
      <c r="F445" t="s">
        <v>75</v>
      </c>
      <c r="G445">
        <v>0</v>
      </c>
      <c r="H445">
        <v>1</v>
      </c>
      <c r="I445">
        <v>1</v>
      </c>
      <c r="J445">
        <v>1</v>
      </c>
      <c r="K445">
        <v>1989</v>
      </c>
      <c r="L445">
        <v>23</v>
      </c>
      <c r="M445">
        <v>0</v>
      </c>
      <c r="N445">
        <v>0</v>
      </c>
      <c r="O445">
        <v>0</v>
      </c>
      <c r="Q445">
        <v>27</v>
      </c>
      <c r="R445">
        <v>28</v>
      </c>
      <c r="S445">
        <v>29</v>
      </c>
      <c r="T445">
        <v>32</v>
      </c>
      <c r="U445">
        <v>0</v>
      </c>
      <c r="V445">
        <v>0</v>
      </c>
      <c r="W445">
        <v>47</v>
      </c>
      <c r="X445">
        <v>0</v>
      </c>
      <c r="Y445">
        <v>4</v>
      </c>
      <c r="Z445">
        <v>5</v>
      </c>
      <c r="AA445">
        <v>6</v>
      </c>
      <c r="AB445">
        <v>9</v>
      </c>
      <c r="AC445">
        <v>0</v>
      </c>
      <c r="AD445">
        <v>0</v>
      </c>
      <c r="AE445">
        <v>24</v>
      </c>
      <c r="AF445">
        <v>0</v>
      </c>
      <c r="AG445" t="s">
        <v>2105</v>
      </c>
    </row>
    <row r="446" spans="1:33" x14ac:dyDescent="0.25">
      <c r="A446" t="s">
        <v>325</v>
      </c>
      <c r="B446" t="s">
        <v>326</v>
      </c>
      <c r="C446" t="s">
        <v>5</v>
      </c>
      <c r="D446">
        <v>1966</v>
      </c>
      <c r="E446" t="s">
        <v>21</v>
      </c>
      <c r="F446" t="s">
        <v>249</v>
      </c>
      <c r="G446">
        <v>1</v>
      </c>
      <c r="H446">
        <v>1</v>
      </c>
      <c r="I446">
        <v>1</v>
      </c>
      <c r="J446">
        <v>0</v>
      </c>
      <c r="K446">
        <v>1989</v>
      </c>
      <c r="L446">
        <v>23</v>
      </c>
      <c r="M446">
        <v>0</v>
      </c>
      <c r="N446">
        <v>0</v>
      </c>
      <c r="O446">
        <v>0</v>
      </c>
      <c r="Q446">
        <v>0</v>
      </c>
      <c r="R446">
        <v>24</v>
      </c>
      <c r="S446">
        <v>30</v>
      </c>
      <c r="T446">
        <v>0</v>
      </c>
      <c r="U446">
        <v>49</v>
      </c>
      <c r="V446">
        <v>51</v>
      </c>
      <c r="W446">
        <v>0</v>
      </c>
      <c r="X446">
        <v>0</v>
      </c>
      <c r="Y446">
        <v>0</v>
      </c>
      <c r="Z446">
        <v>1</v>
      </c>
      <c r="AA446">
        <v>7</v>
      </c>
      <c r="AB446">
        <v>0</v>
      </c>
      <c r="AC446">
        <v>26</v>
      </c>
      <c r="AD446">
        <v>28</v>
      </c>
      <c r="AE446">
        <v>0</v>
      </c>
      <c r="AF446">
        <v>0</v>
      </c>
      <c r="AG446">
        <v>0</v>
      </c>
    </row>
    <row r="447" spans="1:33" x14ac:dyDescent="0.25">
      <c r="A447" t="s">
        <v>570</v>
      </c>
      <c r="B447" t="s">
        <v>571</v>
      </c>
      <c r="C447" t="s">
        <v>5</v>
      </c>
      <c r="D447">
        <v>1967</v>
      </c>
      <c r="E447" t="s">
        <v>21</v>
      </c>
      <c r="F447" t="s">
        <v>100</v>
      </c>
      <c r="G447">
        <v>0</v>
      </c>
      <c r="H447">
        <v>1</v>
      </c>
      <c r="I447">
        <v>1</v>
      </c>
      <c r="J447">
        <v>0</v>
      </c>
      <c r="K447">
        <v>1989</v>
      </c>
      <c r="L447">
        <v>22</v>
      </c>
      <c r="M447">
        <v>0</v>
      </c>
      <c r="N447">
        <v>1</v>
      </c>
      <c r="O447">
        <v>0</v>
      </c>
      <c r="Q447">
        <v>0</v>
      </c>
      <c r="R447">
        <v>0</v>
      </c>
      <c r="S447">
        <v>28</v>
      </c>
      <c r="T447">
        <v>0</v>
      </c>
      <c r="U447">
        <v>38</v>
      </c>
      <c r="V447">
        <v>43</v>
      </c>
      <c r="W447">
        <v>48</v>
      </c>
      <c r="X447">
        <v>0</v>
      </c>
      <c r="Y447">
        <v>0</v>
      </c>
      <c r="Z447">
        <v>0</v>
      </c>
      <c r="AA447">
        <v>6</v>
      </c>
      <c r="AB447">
        <v>0</v>
      </c>
      <c r="AC447">
        <v>16</v>
      </c>
      <c r="AD447">
        <v>21</v>
      </c>
      <c r="AE447">
        <v>26</v>
      </c>
      <c r="AF447">
        <v>0</v>
      </c>
      <c r="AG447" t="s">
        <v>2529</v>
      </c>
    </row>
    <row r="448" spans="1:33" x14ac:dyDescent="0.25">
      <c r="A448" t="s">
        <v>962</v>
      </c>
      <c r="B448" t="s">
        <v>963</v>
      </c>
      <c r="C448" t="s">
        <v>5</v>
      </c>
      <c r="D448">
        <v>1968</v>
      </c>
      <c r="E448" t="s">
        <v>21</v>
      </c>
      <c r="F448" t="s">
        <v>29</v>
      </c>
      <c r="G448">
        <v>1</v>
      </c>
      <c r="H448">
        <v>1</v>
      </c>
      <c r="I448">
        <v>1</v>
      </c>
      <c r="J448">
        <v>0</v>
      </c>
      <c r="K448">
        <v>1989</v>
      </c>
      <c r="L448">
        <v>21</v>
      </c>
      <c r="M448">
        <v>0</v>
      </c>
      <c r="N448">
        <v>0</v>
      </c>
      <c r="O448">
        <v>0</v>
      </c>
      <c r="Q448">
        <v>0</v>
      </c>
      <c r="R448">
        <v>0</v>
      </c>
      <c r="S448">
        <v>25</v>
      </c>
      <c r="T448">
        <v>29</v>
      </c>
      <c r="U448">
        <v>43</v>
      </c>
      <c r="V448">
        <v>50</v>
      </c>
      <c r="W448">
        <v>0</v>
      </c>
      <c r="X448">
        <v>0</v>
      </c>
      <c r="Y448">
        <v>0</v>
      </c>
      <c r="Z448">
        <v>0</v>
      </c>
      <c r="AA448">
        <v>4</v>
      </c>
      <c r="AB448">
        <v>8</v>
      </c>
      <c r="AC448">
        <v>22</v>
      </c>
      <c r="AD448">
        <v>29</v>
      </c>
      <c r="AE448">
        <v>0</v>
      </c>
      <c r="AF448">
        <v>0</v>
      </c>
      <c r="AG448" t="s">
        <v>2339</v>
      </c>
    </row>
    <row r="449" spans="1:33" x14ac:dyDescent="0.25">
      <c r="A449" t="s">
        <v>439</v>
      </c>
      <c r="B449" t="s">
        <v>440</v>
      </c>
      <c r="C449" t="s">
        <v>5</v>
      </c>
      <c r="D449">
        <v>1968</v>
      </c>
      <c r="E449" t="s">
        <v>21</v>
      </c>
      <c r="F449" t="s">
        <v>22</v>
      </c>
      <c r="G449">
        <v>0</v>
      </c>
      <c r="H449">
        <v>1</v>
      </c>
      <c r="I449">
        <v>1</v>
      </c>
      <c r="J449">
        <v>0</v>
      </c>
      <c r="K449">
        <v>1989</v>
      </c>
      <c r="L449">
        <v>21</v>
      </c>
      <c r="M449">
        <v>0</v>
      </c>
      <c r="N449">
        <v>0</v>
      </c>
      <c r="O449">
        <v>0</v>
      </c>
      <c r="Q449">
        <v>28</v>
      </c>
      <c r="R449">
        <v>29</v>
      </c>
      <c r="S449">
        <v>0</v>
      </c>
      <c r="T449">
        <v>0</v>
      </c>
      <c r="U449">
        <v>39</v>
      </c>
      <c r="V449">
        <v>44</v>
      </c>
      <c r="W449">
        <v>0</v>
      </c>
      <c r="X449">
        <v>0</v>
      </c>
      <c r="Y449">
        <v>7</v>
      </c>
      <c r="Z449">
        <v>8</v>
      </c>
      <c r="AA449">
        <v>0</v>
      </c>
      <c r="AB449">
        <v>0</v>
      </c>
      <c r="AC449">
        <v>18</v>
      </c>
      <c r="AD449">
        <v>23</v>
      </c>
      <c r="AE449">
        <v>0</v>
      </c>
      <c r="AF449">
        <v>0</v>
      </c>
      <c r="AG449">
        <v>0</v>
      </c>
    </row>
    <row r="450" spans="1:33" x14ac:dyDescent="0.25">
      <c r="A450" t="s">
        <v>1706</v>
      </c>
      <c r="B450" t="s">
        <v>1707</v>
      </c>
      <c r="C450" t="s">
        <v>5</v>
      </c>
      <c r="D450">
        <v>1969</v>
      </c>
      <c r="E450" t="s">
        <v>21</v>
      </c>
      <c r="F450" t="s">
        <v>188</v>
      </c>
      <c r="G450">
        <v>0</v>
      </c>
      <c r="H450">
        <v>1</v>
      </c>
      <c r="I450">
        <v>1</v>
      </c>
      <c r="J450">
        <v>0</v>
      </c>
      <c r="K450">
        <v>1989</v>
      </c>
      <c r="L450">
        <v>20</v>
      </c>
      <c r="M450">
        <v>0</v>
      </c>
      <c r="N450">
        <v>0</v>
      </c>
      <c r="O450">
        <v>0</v>
      </c>
      <c r="Q450">
        <v>0</v>
      </c>
      <c r="R450">
        <v>30</v>
      </c>
      <c r="S450">
        <v>0</v>
      </c>
      <c r="T450">
        <v>36</v>
      </c>
      <c r="U450">
        <v>38</v>
      </c>
      <c r="V450">
        <v>48</v>
      </c>
      <c r="W450">
        <v>0</v>
      </c>
      <c r="X450">
        <v>0</v>
      </c>
      <c r="Y450">
        <v>0</v>
      </c>
      <c r="Z450">
        <v>10</v>
      </c>
      <c r="AA450">
        <v>0</v>
      </c>
      <c r="AB450">
        <v>16</v>
      </c>
      <c r="AC450">
        <v>18</v>
      </c>
      <c r="AD450">
        <v>28</v>
      </c>
      <c r="AE450">
        <v>0</v>
      </c>
      <c r="AF450">
        <v>0</v>
      </c>
      <c r="AG450">
        <v>0</v>
      </c>
    </row>
    <row r="451" spans="1:33" x14ac:dyDescent="0.25">
      <c r="A451" t="s">
        <v>1410</v>
      </c>
      <c r="B451" t="s">
        <v>1411</v>
      </c>
      <c r="C451" t="s">
        <v>5</v>
      </c>
      <c r="D451">
        <v>1969</v>
      </c>
      <c r="E451" t="s">
        <v>21</v>
      </c>
      <c r="F451" t="s">
        <v>35</v>
      </c>
      <c r="G451">
        <v>0</v>
      </c>
      <c r="H451">
        <v>1</v>
      </c>
      <c r="I451">
        <v>1</v>
      </c>
      <c r="J451">
        <v>1</v>
      </c>
      <c r="K451">
        <v>1989</v>
      </c>
      <c r="L451">
        <v>20</v>
      </c>
      <c r="M451">
        <v>0</v>
      </c>
      <c r="N451">
        <v>0</v>
      </c>
      <c r="O451">
        <v>0</v>
      </c>
      <c r="Q451">
        <v>0</v>
      </c>
      <c r="R451">
        <v>0</v>
      </c>
      <c r="S451">
        <v>24</v>
      </c>
      <c r="T451">
        <v>32</v>
      </c>
      <c r="U451">
        <v>38</v>
      </c>
      <c r="V451">
        <v>47</v>
      </c>
      <c r="W451">
        <v>0</v>
      </c>
      <c r="X451">
        <v>0</v>
      </c>
      <c r="Y451">
        <v>0</v>
      </c>
      <c r="Z451">
        <v>0</v>
      </c>
      <c r="AA451">
        <v>4</v>
      </c>
      <c r="AB451">
        <v>12</v>
      </c>
      <c r="AC451">
        <v>18</v>
      </c>
      <c r="AD451">
        <v>27</v>
      </c>
      <c r="AE451">
        <v>0</v>
      </c>
      <c r="AF451">
        <v>0</v>
      </c>
      <c r="AG451" t="s">
        <v>2452</v>
      </c>
    </row>
    <row r="452" spans="1:33" x14ac:dyDescent="0.25">
      <c r="A452" t="s">
        <v>1749</v>
      </c>
      <c r="B452" t="s">
        <v>1750</v>
      </c>
      <c r="C452" t="s">
        <v>5</v>
      </c>
      <c r="D452">
        <v>1964</v>
      </c>
      <c r="E452" t="s">
        <v>21</v>
      </c>
      <c r="F452" t="s">
        <v>35</v>
      </c>
      <c r="G452">
        <v>0</v>
      </c>
      <c r="H452">
        <v>1</v>
      </c>
      <c r="I452">
        <v>1</v>
      </c>
      <c r="J452">
        <v>0</v>
      </c>
      <c r="K452">
        <v>1990</v>
      </c>
      <c r="L452">
        <v>26</v>
      </c>
      <c r="M452">
        <v>0</v>
      </c>
      <c r="N452">
        <v>0</v>
      </c>
      <c r="O452">
        <v>0</v>
      </c>
      <c r="Q452">
        <v>0</v>
      </c>
      <c r="R452">
        <v>0</v>
      </c>
      <c r="S452">
        <v>30</v>
      </c>
      <c r="T452">
        <v>36</v>
      </c>
      <c r="U452">
        <v>49</v>
      </c>
      <c r="V452">
        <v>52</v>
      </c>
      <c r="W452">
        <v>0</v>
      </c>
      <c r="X452">
        <v>0</v>
      </c>
      <c r="Y452">
        <v>0</v>
      </c>
      <c r="Z452">
        <v>0</v>
      </c>
      <c r="AA452">
        <v>4</v>
      </c>
      <c r="AB452">
        <v>10</v>
      </c>
      <c r="AC452">
        <v>23</v>
      </c>
      <c r="AD452">
        <v>26</v>
      </c>
      <c r="AE452">
        <v>0</v>
      </c>
      <c r="AF452">
        <v>0</v>
      </c>
      <c r="AG452" t="s">
        <v>2289</v>
      </c>
    </row>
    <row r="453" spans="1:33" x14ac:dyDescent="0.25">
      <c r="A453" t="s">
        <v>583</v>
      </c>
      <c r="B453" t="s">
        <v>99</v>
      </c>
      <c r="C453" t="s">
        <v>5</v>
      </c>
      <c r="D453">
        <v>1964</v>
      </c>
      <c r="E453" t="s">
        <v>21</v>
      </c>
      <c r="F453" t="s">
        <v>92</v>
      </c>
      <c r="G453">
        <v>1</v>
      </c>
      <c r="H453">
        <v>1</v>
      </c>
      <c r="I453">
        <v>1</v>
      </c>
      <c r="J453">
        <v>0</v>
      </c>
      <c r="K453">
        <v>1990</v>
      </c>
      <c r="L453">
        <v>26</v>
      </c>
      <c r="M453">
        <v>0</v>
      </c>
      <c r="N453">
        <v>0</v>
      </c>
      <c r="O453">
        <v>0</v>
      </c>
      <c r="Q453">
        <v>0</v>
      </c>
      <c r="R453">
        <v>0</v>
      </c>
      <c r="S453">
        <v>0</v>
      </c>
      <c r="T453">
        <v>26</v>
      </c>
      <c r="U453">
        <v>34</v>
      </c>
      <c r="V453">
        <v>39</v>
      </c>
      <c r="W453">
        <v>54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8</v>
      </c>
      <c r="AD453">
        <v>13</v>
      </c>
      <c r="AE453">
        <v>28</v>
      </c>
      <c r="AF453">
        <v>0</v>
      </c>
      <c r="AG453" t="s">
        <v>1941</v>
      </c>
    </row>
    <row r="454" spans="1:33" x14ac:dyDescent="0.25">
      <c r="A454" t="s">
        <v>1655</v>
      </c>
      <c r="B454" t="s">
        <v>1656</v>
      </c>
      <c r="C454" t="s">
        <v>5</v>
      </c>
      <c r="D454">
        <v>1966</v>
      </c>
      <c r="E454" t="s">
        <v>21</v>
      </c>
      <c r="F454" t="s">
        <v>87</v>
      </c>
      <c r="G454">
        <v>1</v>
      </c>
      <c r="H454">
        <v>1</v>
      </c>
      <c r="I454">
        <v>1</v>
      </c>
      <c r="J454">
        <v>0</v>
      </c>
      <c r="K454">
        <v>1990</v>
      </c>
      <c r="L454">
        <v>24</v>
      </c>
      <c r="M454">
        <v>0</v>
      </c>
      <c r="N454">
        <v>0</v>
      </c>
      <c r="O454">
        <v>0</v>
      </c>
      <c r="Q454">
        <v>25</v>
      </c>
      <c r="R454">
        <v>0</v>
      </c>
      <c r="S454">
        <v>0</v>
      </c>
      <c r="T454">
        <v>33</v>
      </c>
      <c r="U454">
        <v>41</v>
      </c>
      <c r="V454">
        <v>51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9</v>
      </c>
      <c r="AC454">
        <v>17</v>
      </c>
      <c r="AD454">
        <v>27</v>
      </c>
      <c r="AE454">
        <v>0</v>
      </c>
      <c r="AF454">
        <v>0</v>
      </c>
      <c r="AG454" t="s">
        <v>2376</v>
      </c>
    </row>
    <row r="455" spans="1:33" x14ac:dyDescent="0.25">
      <c r="A455" t="s">
        <v>913</v>
      </c>
      <c r="B455" t="s">
        <v>914</v>
      </c>
      <c r="C455" t="s">
        <v>5</v>
      </c>
      <c r="D455">
        <v>1966</v>
      </c>
      <c r="E455" t="s">
        <v>21</v>
      </c>
      <c r="F455" t="s">
        <v>35</v>
      </c>
      <c r="G455">
        <v>0</v>
      </c>
      <c r="H455">
        <v>1</v>
      </c>
      <c r="I455">
        <v>1</v>
      </c>
      <c r="J455">
        <v>0</v>
      </c>
      <c r="K455">
        <v>1990</v>
      </c>
      <c r="L455">
        <v>24</v>
      </c>
      <c r="M455">
        <v>1</v>
      </c>
      <c r="N455">
        <v>0</v>
      </c>
      <c r="O455">
        <v>1</v>
      </c>
      <c r="Q455">
        <v>0</v>
      </c>
      <c r="R455">
        <v>0</v>
      </c>
      <c r="S455">
        <v>35</v>
      </c>
      <c r="T455">
        <v>40</v>
      </c>
      <c r="U455">
        <v>49</v>
      </c>
      <c r="V455">
        <v>51</v>
      </c>
      <c r="W455">
        <v>0</v>
      </c>
      <c r="X455">
        <v>0</v>
      </c>
      <c r="Y455">
        <v>0</v>
      </c>
      <c r="Z455">
        <v>0</v>
      </c>
      <c r="AA455">
        <v>11</v>
      </c>
      <c r="AB455">
        <v>16</v>
      </c>
      <c r="AC455">
        <v>25</v>
      </c>
      <c r="AD455">
        <v>27</v>
      </c>
      <c r="AE455">
        <v>0</v>
      </c>
      <c r="AF455">
        <v>0</v>
      </c>
      <c r="AG455" t="s">
        <v>2163</v>
      </c>
    </row>
    <row r="456" spans="1:33" x14ac:dyDescent="0.25">
      <c r="A456" t="s">
        <v>1015</v>
      </c>
      <c r="B456" t="s">
        <v>1016</v>
      </c>
      <c r="C456" t="s">
        <v>5</v>
      </c>
      <c r="D456">
        <v>1967</v>
      </c>
      <c r="E456" t="s">
        <v>21</v>
      </c>
      <c r="F456" t="s">
        <v>75</v>
      </c>
      <c r="G456">
        <v>0</v>
      </c>
      <c r="H456">
        <v>0</v>
      </c>
      <c r="I456">
        <v>1</v>
      </c>
      <c r="J456">
        <v>0</v>
      </c>
      <c r="K456">
        <v>1990</v>
      </c>
      <c r="L456">
        <v>23</v>
      </c>
      <c r="M456">
        <v>0</v>
      </c>
      <c r="N456">
        <v>0</v>
      </c>
      <c r="O456">
        <v>0</v>
      </c>
      <c r="Q456">
        <v>0</v>
      </c>
      <c r="R456">
        <v>28</v>
      </c>
      <c r="S456">
        <v>0</v>
      </c>
      <c r="T456">
        <v>35</v>
      </c>
      <c r="U456">
        <v>42</v>
      </c>
      <c r="V456">
        <v>46</v>
      </c>
      <c r="W456">
        <v>0</v>
      </c>
      <c r="X456">
        <v>0</v>
      </c>
      <c r="Y456">
        <v>0</v>
      </c>
      <c r="Z456">
        <v>5</v>
      </c>
      <c r="AA456">
        <v>0</v>
      </c>
      <c r="AB456">
        <v>12</v>
      </c>
      <c r="AC456">
        <v>19</v>
      </c>
      <c r="AD456">
        <v>23</v>
      </c>
      <c r="AE456">
        <v>0</v>
      </c>
      <c r="AF456">
        <v>0</v>
      </c>
      <c r="AG456" t="s">
        <v>2176</v>
      </c>
    </row>
    <row r="457" spans="1:33" x14ac:dyDescent="0.25">
      <c r="A457" t="s">
        <v>1857</v>
      </c>
      <c r="B457" t="s">
        <v>1858</v>
      </c>
      <c r="C457" t="s">
        <v>5</v>
      </c>
      <c r="D457">
        <v>1968</v>
      </c>
      <c r="E457" t="s">
        <v>21</v>
      </c>
      <c r="F457" t="s">
        <v>143</v>
      </c>
      <c r="G457">
        <v>1</v>
      </c>
      <c r="H457">
        <v>1</v>
      </c>
      <c r="I457">
        <v>1</v>
      </c>
      <c r="J457">
        <v>1</v>
      </c>
      <c r="K457">
        <v>1990</v>
      </c>
      <c r="L457">
        <v>22</v>
      </c>
      <c r="M457">
        <v>0</v>
      </c>
      <c r="N457">
        <v>1</v>
      </c>
      <c r="O457">
        <v>0</v>
      </c>
      <c r="Q457">
        <v>0</v>
      </c>
      <c r="R457">
        <v>27</v>
      </c>
      <c r="S457">
        <v>31</v>
      </c>
      <c r="T457">
        <v>0</v>
      </c>
      <c r="U457">
        <v>40</v>
      </c>
      <c r="V457">
        <v>43</v>
      </c>
      <c r="W457">
        <v>0</v>
      </c>
      <c r="X457">
        <v>0</v>
      </c>
      <c r="Y457">
        <v>0</v>
      </c>
      <c r="Z457">
        <v>5</v>
      </c>
      <c r="AA457">
        <v>9</v>
      </c>
      <c r="AB457">
        <v>0</v>
      </c>
      <c r="AC457">
        <v>18</v>
      </c>
      <c r="AD457">
        <v>21</v>
      </c>
      <c r="AE457">
        <v>0</v>
      </c>
      <c r="AF457">
        <v>0</v>
      </c>
      <c r="AG457">
        <v>0</v>
      </c>
    </row>
    <row r="458" spans="1:33" x14ac:dyDescent="0.25">
      <c r="A458" t="s">
        <v>179</v>
      </c>
      <c r="B458" t="s">
        <v>180</v>
      </c>
      <c r="C458" t="s">
        <v>5</v>
      </c>
      <c r="D458">
        <v>1968</v>
      </c>
      <c r="E458" t="s">
        <v>21</v>
      </c>
      <c r="F458" t="s">
        <v>120</v>
      </c>
      <c r="G458">
        <v>0</v>
      </c>
      <c r="H458">
        <v>1</v>
      </c>
      <c r="I458">
        <v>1</v>
      </c>
      <c r="J458">
        <v>0</v>
      </c>
      <c r="K458">
        <v>1990</v>
      </c>
      <c r="L458">
        <v>22</v>
      </c>
      <c r="M458">
        <v>0</v>
      </c>
      <c r="N458">
        <v>1</v>
      </c>
      <c r="O458">
        <v>1</v>
      </c>
      <c r="Q458">
        <v>22</v>
      </c>
      <c r="R458">
        <v>0</v>
      </c>
      <c r="S458">
        <v>0</v>
      </c>
      <c r="T458">
        <v>34</v>
      </c>
      <c r="U458">
        <v>41</v>
      </c>
      <c r="V458">
        <v>47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12</v>
      </c>
      <c r="AC458">
        <v>19</v>
      </c>
      <c r="AD458">
        <v>25</v>
      </c>
      <c r="AE458">
        <v>0</v>
      </c>
      <c r="AF458">
        <v>0</v>
      </c>
      <c r="AG458" t="s">
        <v>2427</v>
      </c>
    </row>
    <row r="459" spans="1:33" x14ac:dyDescent="0.25">
      <c r="A459" t="s">
        <v>806</v>
      </c>
      <c r="B459" t="s">
        <v>808</v>
      </c>
      <c r="C459" t="s">
        <v>25</v>
      </c>
      <c r="D459">
        <v>1968</v>
      </c>
      <c r="E459" t="s">
        <v>21</v>
      </c>
      <c r="F459" t="s">
        <v>35</v>
      </c>
      <c r="G459">
        <v>0</v>
      </c>
      <c r="H459">
        <v>1</v>
      </c>
      <c r="I459">
        <v>1</v>
      </c>
      <c r="J459">
        <v>0</v>
      </c>
      <c r="K459">
        <v>1990</v>
      </c>
      <c r="L459">
        <v>22</v>
      </c>
      <c r="M459">
        <v>0</v>
      </c>
      <c r="N459">
        <v>0</v>
      </c>
      <c r="O459">
        <v>0</v>
      </c>
      <c r="Q459">
        <v>0</v>
      </c>
      <c r="R459">
        <v>23</v>
      </c>
      <c r="S459">
        <v>28</v>
      </c>
      <c r="T459">
        <v>0</v>
      </c>
      <c r="U459">
        <v>0</v>
      </c>
      <c r="V459">
        <v>42</v>
      </c>
      <c r="W459">
        <v>48</v>
      </c>
      <c r="X459">
        <v>0</v>
      </c>
      <c r="Y459">
        <v>0</v>
      </c>
      <c r="Z459">
        <v>1</v>
      </c>
      <c r="AA459">
        <v>6</v>
      </c>
      <c r="AB459">
        <v>0</v>
      </c>
      <c r="AC459">
        <v>0</v>
      </c>
      <c r="AD459">
        <v>20</v>
      </c>
      <c r="AE459">
        <v>26</v>
      </c>
      <c r="AF459">
        <v>0</v>
      </c>
      <c r="AG459" t="s">
        <v>2508</v>
      </c>
    </row>
    <row r="460" spans="1:33" x14ac:dyDescent="0.25">
      <c r="A460" t="s">
        <v>1759</v>
      </c>
      <c r="B460" t="s">
        <v>1760</v>
      </c>
      <c r="C460" t="s">
        <v>5</v>
      </c>
      <c r="D460">
        <v>1968</v>
      </c>
      <c r="E460" t="s">
        <v>21</v>
      </c>
      <c r="F460" t="s">
        <v>32</v>
      </c>
      <c r="G460">
        <v>0</v>
      </c>
      <c r="H460">
        <v>1</v>
      </c>
      <c r="I460">
        <v>1</v>
      </c>
      <c r="J460">
        <v>1</v>
      </c>
      <c r="K460">
        <v>1990</v>
      </c>
      <c r="L460">
        <v>22</v>
      </c>
      <c r="M460">
        <v>0</v>
      </c>
      <c r="N460">
        <v>1</v>
      </c>
      <c r="O460">
        <v>0</v>
      </c>
      <c r="Q460">
        <v>0</v>
      </c>
      <c r="R460">
        <v>23</v>
      </c>
      <c r="S460">
        <v>0</v>
      </c>
      <c r="T460">
        <v>37</v>
      </c>
      <c r="U460">
        <v>40</v>
      </c>
      <c r="V460">
        <v>49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15</v>
      </c>
      <c r="AC460">
        <v>18</v>
      </c>
      <c r="AD460">
        <v>27</v>
      </c>
      <c r="AE460">
        <v>0</v>
      </c>
      <c r="AF460">
        <v>0</v>
      </c>
      <c r="AG460">
        <v>0</v>
      </c>
    </row>
    <row r="461" spans="1:33" x14ac:dyDescent="0.25">
      <c r="A461" t="s">
        <v>1476</v>
      </c>
      <c r="B461" t="s">
        <v>1477</v>
      </c>
      <c r="C461" t="s">
        <v>5</v>
      </c>
      <c r="D461">
        <v>1968</v>
      </c>
      <c r="E461" t="s">
        <v>21</v>
      </c>
      <c r="F461" t="s">
        <v>75</v>
      </c>
      <c r="G461">
        <v>0</v>
      </c>
      <c r="H461">
        <v>1</v>
      </c>
      <c r="I461">
        <v>1</v>
      </c>
      <c r="J461">
        <v>0</v>
      </c>
      <c r="K461">
        <v>1990</v>
      </c>
      <c r="L461">
        <v>22</v>
      </c>
      <c r="M461">
        <v>0</v>
      </c>
      <c r="N461">
        <v>1</v>
      </c>
      <c r="O461">
        <v>0</v>
      </c>
      <c r="Q461">
        <v>0</v>
      </c>
      <c r="R461">
        <v>30</v>
      </c>
      <c r="S461">
        <v>0</v>
      </c>
      <c r="T461">
        <v>32</v>
      </c>
      <c r="U461">
        <v>34</v>
      </c>
      <c r="V461">
        <v>44</v>
      </c>
      <c r="W461">
        <v>0</v>
      </c>
      <c r="X461">
        <v>0</v>
      </c>
      <c r="Y461">
        <v>0</v>
      </c>
      <c r="Z461">
        <v>8</v>
      </c>
      <c r="AA461">
        <v>0</v>
      </c>
      <c r="AB461">
        <v>10</v>
      </c>
      <c r="AC461">
        <v>12</v>
      </c>
      <c r="AD461">
        <v>22</v>
      </c>
      <c r="AE461">
        <v>0</v>
      </c>
      <c r="AF461">
        <v>0</v>
      </c>
      <c r="AG461" t="s">
        <v>2177</v>
      </c>
    </row>
    <row r="462" spans="1:33" x14ac:dyDescent="0.25">
      <c r="A462" t="s">
        <v>1542</v>
      </c>
      <c r="B462" t="s">
        <v>1543</v>
      </c>
      <c r="C462" t="s">
        <v>5</v>
      </c>
      <c r="D462">
        <v>1969</v>
      </c>
      <c r="E462" t="s">
        <v>21</v>
      </c>
      <c r="F462" t="s">
        <v>32</v>
      </c>
      <c r="G462">
        <v>1</v>
      </c>
      <c r="H462">
        <v>1</v>
      </c>
      <c r="I462">
        <v>1</v>
      </c>
      <c r="J462">
        <v>0</v>
      </c>
      <c r="K462">
        <v>1990</v>
      </c>
      <c r="L462">
        <v>21</v>
      </c>
      <c r="M462">
        <v>1</v>
      </c>
      <c r="N462">
        <v>1</v>
      </c>
      <c r="O462">
        <v>1</v>
      </c>
      <c r="Q462">
        <v>0</v>
      </c>
      <c r="R462">
        <v>28</v>
      </c>
      <c r="S462">
        <v>0</v>
      </c>
      <c r="T462">
        <v>40</v>
      </c>
      <c r="U462">
        <v>47</v>
      </c>
      <c r="V462">
        <v>49</v>
      </c>
      <c r="W462">
        <v>0</v>
      </c>
      <c r="X462">
        <v>0</v>
      </c>
      <c r="Y462">
        <v>0</v>
      </c>
      <c r="Z462">
        <v>7</v>
      </c>
      <c r="AA462">
        <v>0</v>
      </c>
      <c r="AB462">
        <v>19</v>
      </c>
      <c r="AC462">
        <v>26</v>
      </c>
      <c r="AD462">
        <v>28</v>
      </c>
      <c r="AE462">
        <v>0</v>
      </c>
      <c r="AF462">
        <v>0</v>
      </c>
      <c r="AG462" t="s">
        <v>2315</v>
      </c>
    </row>
    <row r="463" spans="1:33" x14ac:dyDescent="0.25">
      <c r="A463" t="s">
        <v>146</v>
      </c>
      <c r="B463" t="s">
        <v>147</v>
      </c>
      <c r="C463" t="s">
        <v>5</v>
      </c>
      <c r="D463">
        <v>1965</v>
      </c>
      <c r="E463" t="s">
        <v>21</v>
      </c>
      <c r="F463" t="s">
        <v>79</v>
      </c>
      <c r="G463">
        <v>1</v>
      </c>
      <c r="H463">
        <v>1</v>
      </c>
      <c r="I463">
        <v>1</v>
      </c>
      <c r="J463">
        <v>0</v>
      </c>
      <c r="K463">
        <v>1991</v>
      </c>
      <c r="L463">
        <v>26</v>
      </c>
      <c r="M463">
        <v>1</v>
      </c>
      <c r="N463">
        <v>1</v>
      </c>
      <c r="O463">
        <v>0</v>
      </c>
      <c r="Q463">
        <v>0</v>
      </c>
      <c r="R463">
        <v>28</v>
      </c>
      <c r="S463">
        <v>32</v>
      </c>
      <c r="T463">
        <v>33</v>
      </c>
      <c r="U463">
        <v>0</v>
      </c>
      <c r="V463">
        <v>43</v>
      </c>
      <c r="W463">
        <v>0</v>
      </c>
      <c r="X463">
        <v>0</v>
      </c>
      <c r="Y463">
        <v>0</v>
      </c>
      <c r="Z463">
        <v>2</v>
      </c>
      <c r="AA463">
        <v>6</v>
      </c>
      <c r="AB463">
        <v>7</v>
      </c>
      <c r="AC463">
        <v>0</v>
      </c>
      <c r="AD463">
        <v>17</v>
      </c>
      <c r="AE463">
        <v>0</v>
      </c>
      <c r="AF463">
        <v>0</v>
      </c>
      <c r="AG463" t="s">
        <v>2057</v>
      </c>
    </row>
    <row r="464" spans="1:33" x14ac:dyDescent="0.25">
      <c r="A464" t="s">
        <v>627</v>
      </c>
      <c r="B464" t="s">
        <v>628</v>
      </c>
      <c r="C464" t="s">
        <v>5</v>
      </c>
      <c r="D464">
        <v>1967</v>
      </c>
      <c r="E464" t="s">
        <v>21</v>
      </c>
      <c r="F464" t="s">
        <v>32</v>
      </c>
      <c r="G464">
        <v>0</v>
      </c>
      <c r="H464">
        <v>0</v>
      </c>
      <c r="I464">
        <v>1</v>
      </c>
      <c r="J464">
        <v>1</v>
      </c>
      <c r="K464">
        <v>1991</v>
      </c>
      <c r="L464">
        <v>24</v>
      </c>
      <c r="M464">
        <v>1</v>
      </c>
      <c r="N464">
        <v>1</v>
      </c>
      <c r="O464">
        <v>0</v>
      </c>
      <c r="Q464">
        <v>0</v>
      </c>
      <c r="R464">
        <v>24</v>
      </c>
      <c r="S464">
        <v>0</v>
      </c>
      <c r="T464">
        <v>31</v>
      </c>
      <c r="U464">
        <v>0</v>
      </c>
      <c r="V464">
        <v>46</v>
      </c>
      <c r="W464">
        <v>51</v>
      </c>
      <c r="X464">
        <v>0</v>
      </c>
      <c r="Y464">
        <v>0</v>
      </c>
      <c r="Z464">
        <v>0</v>
      </c>
      <c r="AA464">
        <v>0</v>
      </c>
      <c r="AB464">
        <v>7</v>
      </c>
      <c r="AC464">
        <v>0</v>
      </c>
      <c r="AD464">
        <v>22</v>
      </c>
      <c r="AE464">
        <v>27</v>
      </c>
      <c r="AF464">
        <v>0</v>
      </c>
      <c r="AG464" t="s">
        <v>2070</v>
      </c>
    </row>
    <row r="465" spans="1:33" x14ac:dyDescent="0.25">
      <c r="A465" t="s">
        <v>1145</v>
      </c>
      <c r="B465" t="s">
        <v>1146</v>
      </c>
      <c r="C465" t="s">
        <v>5</v>
      </c>
      <c r="D465">
        <v>1968</v>
      </c>
      <c r="E465" t="s">
        <v>21</v>
      </c>
      <c r="F465" t="s">
        <v>57</v>
      </c>
      <c r="G465">
        <v>1</v>
      </c>
      <c r="H465">
        <v>1</v>
      </c>
      <c r="I465">
        <v>1</v>
      </c>
      <c r="J465">
        <v>0</v>
      </c>
      <c r="K465">
        <v>1991</v>
      </c>
      <c r="L465">
        <v>23</v>
      </c>
      <c r="M465">
        <v>0</v>
      </c>
      <c r="N465">
        <v>1</v>
      </c>
      <c r="O465">
        <v>1</v>
      </c>
      <c r="Q465">
        <v>0</v>
      </c>
      <c r="R465">
        <v>23</v>
      </c>
      <c r="S465">
        <v>35</v>
      </c>
      <c r="T465">
        <v>0</v>
      </c>
      <c r="U465">
        <v>38</v>
      </c>
      <c r="V465">
        <v>50</v>
      </c>
      <c r="W465">
        <v>0</v>
      </c>
      <c r="X465">
        <v>0</v>
      </c>
      <c r="Y465">
        <v>0</v>
      </c>
      <c r="Z465">
        <v>0</v>
      </c>
      <c r="AA465">
        <v>12</v>
      </c>
      <c r="AB465">
        <v>0</v>
      </c>
      <c r="AC465">
        <v>15</v>
      </c>
      <c r="AD465">
        <v>27</v>
      </c>
      <c r="AE465">
        <v>0</v>
      </c>
      <c r="AF465">
        <v>0</v>
      </c>
      <c r="AG465">
        <v>0</v>
      </c>
    </row>
    <row r="466" spans="1:33" x14ac:dyDescent="0.25">
      <c r="A466" t="s">
        <v>1118</v>
      </c>
      <c r="B466" t="s">
        <v>1119</v>
      </c>
      <c r="C466" t="s">
        <v>5</v>
      </c>
      <c r="D466">
        <v>1968</v>
      </c>
      <c r="E466" t="s">
        <v>21</v>
      </c>
      <c r="F466" t="s">
        <v>286</v>
      </c>
      <c r="G466">
        <v>0</v>
      </c>
      <c r="H466">
        <v>1</v>
      </c>
      <c r="I466">
        <v>1</v>
      </c>
      <c r="J466">
        <v>0</v>
      </c>
      <c r="K466">
        <v>1991</v>
      </c>
      <c r="L466">
        <v>23</v>
      </c>
      <c r="M466">
        <v>0</v>
      </c>
      <c r="N466">
        <v>1</v>
      </c>
      <c r="O466">
        <v>0</v>
      </c>
      <c r="Q466">
        <v>0</v>
      </c>
      <c r="R466">
        <v>28</v>
      </c>
      <c r="S466">
        <v>33</v>
      </c>
      <c r="T466">
        <v>35</v>
      </c>
      <c r="U466">
        <v>0</v>
      </c>
      <c r="V466">
        <v>48</v>
      </c>
      <c r="W466">
        <v>0</v>
      </c>
      <c r="X466">
        <v>0</v>
      </c>
      <c r="Y466">
        <v>0</v>
      </c>
      <c r="Z466">
        <v>5</v>
      </c>
      <c r="AA466">
        <v>10</v>
      </c>
      <c r="AB466">
        <v>12</v>
      </c>
      <c r="AC466">
        <v>0</v>
      </c>
      <c r="AD466">
        <v>25</v>
      </c>
      <c r="AE466">
        <v>0</v>
      </c>
      <c r="AF466">
        <v>0</v>
      </c>
      <c r="AG466" t="s">
        <v>2414</v>
      </c>
    </row>
    <row r="467" spans="1:33" x14ac:dyDescent="0.25">
      <c r="A467" t="s">
        <v>1383</v>
      </c>
      <c r="B467" t="s">
        <v>1384</v>
      </c>
      <c r="C467" t="s">
        <v>5</v>
      </c>
      <c r="D467">
        <v>1969</v>
      </c>
      <c r="E467" t="s">
        <v>21</v>
      </c>
      <c r="F467" t="s">
        <v>120</v>
      </c>
      <c r="G467">
        <v>1</v>
      </c>
      <c r="H467">
        <v>1</v>
      </c>
      <c r="I467">
        <v>1</v>
      </c>
      <c r="J467">
        <v>0</v>
      </c>
      <c r="K467">
        <v>1991</v>
      </c>
      <c r="L467">
        <v>22</v>
      </c>
      <c r="M467">
        <v>0</v>
      </c>
      <c r="N467">
        <v>0</v>
      </c>
      <c r="O467">
        <v>0</v>
      </c>
      <c r="Q467">
        <v>0</v>
      </c>
      <c r="R467">
        <v>29</v>
      </c>
      <c r="S467">
        <v>0</v>
      </c>
      <c r="T467">
        <v>34</v>
      </c>
      <c r="U467">
        <v>39</v>
      </c>
      <c r="V467">
        <v>50</v>
      </c>
      <c r="W467">
        <v>0</v>
      </c>
      <c r="X467">
        <v>0</v>
      </c>
      <c r="Y467">
        <v>0</v>
      </c>
      <c r="Z467">
        <v>7</v>
      </c>
      <c r="AA467">
        <v>0</v>
      </c>
      <c r="AB467">
        <v>12</v>
      </c>
      <c r="AC467">
        <v>17</v>
      </c>
      <c r="AD467">
        <v>28</v>
      </c>
      <c r="AE467">
        <v>0</v>
      </c>
      <c r="AF467">
        <v>0</v>
      </c>
      <c r="AG467" t="s">
        <v>2042</v>
      </c>
    </row>
    <row r="468" spans="1:33" x14ac:dyDescent="0.25">
      <c r="A468" t="s">
        <v>739</v>
      </c>
      <c r="B468" t="s">
        <v>740</v>
      </c>
      <c r="C468" t="s">
        <v>5</v>
      </c>
      <c r="D468">
        <v>1969</v>
      </c>
      <c r="E468" t="s">
        <v>21</v>
      </c>
      <c r="F468" t="s">
        <v>249</v>
      </c>
      <c r="G468">
        <v>0</v>
      </c>
      <c r="H468">
        <v>1</v>
      </c>
      <c r="I468">
        <v>1</v>
      </c>
      <c r="J468">
        <v>0</v>
      </c>
      <c r="K468">
        <v>1991</v>
      </c>
      <c r="L468">
        <v>22</v>
      </c>
      <c r="M468">
        <v>1</v>
      </c>
      <c r="N468">
        <v>0</v>
      </c>
      <c r="O468">
        <v>1</v>
      </c>
      <c r="Q468">
        <v>0</v>
      </c>
      <c r="R468">
        <v>0</v>
      </c>
      <c r="S468">
        <v>37</v>
      </c>
      <c r="T468">
        <v>38</v>
      </c>
      <c r="U468">
        <v>45</v>
      </c>
      <c r="V468">
        <v>49</v>
      </c>
      <c r="W468">
        <v>0</v>
      </c>
      <c r="X468">
        <v>0</v>
      </c>
      <c r="Y468">
        <v>0</v>
      </c>
      <c r="Z468">
        <v>0</v>
      </c>
      <c r="AA468">
        <v>15</v>
      </c>
      <c r="AB468">
        <v>16</v>
      </c>
      <c r="AC468">
        <v>23</v>
      </c>
      <c r="AD468">
        <v>27</v>
      </c>
      <c r="AE468">
        <v>0</v>
      </c>
      <c r="AF468">
        <v>0</v>
      </c>
      <c r="AG468">
        <v>0</v>
      </c>
    </row>
    <row r="469" spans="1:33" x14ac:dyDescent="0.25">
      <c r="A469" t="s">
        <v>1554</v>
      </c>
      <c r="B469" t="s">
        <v>1555</v>
      </c>
      <c r="C469" t="s">
        <v>5</v>
      </c>
      <c r="D469">
        <v>1969</v>
      </c>
      <c r="E469" t="s">
        <v>21</v>
      </c>
      <c r="F469" t="s">
        <v>87</v>
      </c>
      <c r="G469">
        <v>0</v>
      </c>
      <c r="H469">
        <v>1</v>
      </c>
      <c r="I469">
        <v>1</v>
      </c>
      <c r="J469">
        <v>1</v>
      </c>
      <c r="K469">
        <v>1991</v>
      </c>
      <c r="L469">
        <v>22</v>
      </c>
      <c r="M469">
        <v>0</v>
      </c>
      <c r="N469">
        <v>1</v>
      </c>
      <c r="O469">
        <v>1</v>
      </c>
      <c r="Q469">
        <v>26</v>
      </c>
      <c r="R469">
        <v>29</v>
      </c>
      <c r="S469">
        <v>30</v>
      </c>
      <c r="T469">
        <v>0</v>
      </c>
      <c r="U469">
        <v>0</v>
      </c>
      <c r="V469">
        <v>37</v>
      </c>
      <c r="W469">
        <v>0</v>
      </c>
      <c r="X469">
        <v>0</v>
      </c>
      <c r="Y469">
        <v>4</v>
      </c>
      <c r="Z469">
        <v>7</v>
      </c>
      <c r="AA469">
        <v>8</v>
      </c>
      <c r="AB469">
        <v>0</v>
      </c>
      <c r="AC469">
        <v>0</v>
      </c>
      <c r="AD469">
        <v>15</v>
      </c>
      <c r="AE469">
        <v>0</v>
      </c>
      <c r="AF469">
        <v>0</v>
      </c>
      <c r="AG469">
        <v>0</v>
      </c>
    </row>
    <row r="470" spans="1:33" x14ac:dyDescent="0.25">
      <c r="A470" t="s">
        <v>1079</v>
      </c>
      <c r="B470" t="s">
        <v>1080</v>
      </c>
      <c r="C470" t="s">
        <v>5</v>
      </c>
      <c r="D470">
        <v>1970</v>
      </c>
      <c r="E470" t="s">
        <v>21</v>
      </c>
      <c r="F470" t="s">
        <v>84</v>
      </c>
      <c r="G470">
        <v>0</v>
      </c>
      <c r="H470">
        <v>0</v>
      </c>
      <c r="I470">
        <v>1</v>
      </c>
      <c r="J470">
        <v>0</v>
      </c>
      <c r="K470">
        <v>1991</v>
      </c>
      <c r="L470">
        <v>21</v>
      </c>
      <c r="M470">
        <v>0</v>
      </c>
      <c r="N470">
        <v>0</v>
      </c>
      <c r="O470">
        <v>0</v>
      </c>
      <c r="Q470">
        <v>0</v>
      </c>
      <c r="R470">
        <v>23</v>
      </c>
      <c r="S470">
        <v>0</v>
      </c>
      <c r="T470">
        <v>31</v>
      </c>
      <c r="U470">
        <v>0</v>
      </c>
      <c r="V470">
        <v>36</v>
      </c>
      <c r="W470">
        <v>43</v>
      </c>
      <c r="X470">
        <v>0</v>
      </c>
      <c r="Y470">
        <v>0</v>
      </c>
      <c r="Z470">
        <v>2</v>
      </c>
      <c r="AA470">
        <v>0</v>
      </c>
      <c r="AB470">
        <v>10</v>
      </c>
      <c r="AC470">
        <v>0</v>
      </c>
      <c r="AD470">
        <v>15</v>
      </c>
      <c r="AE470">
        <v>22</v>
      </c>
      <c r="AF470">
        <v>0</v>
      </c>
      <c r="AG470" t="s">
        <v>2218</v>
      </c>
    </row>
    <row r="471" spans="1:33" x14ac:dyDescent="0.25">
      <c r="A471" t="s">
        <v>719</v>
      </c>
      <c r="B471" t="s">
        <v>216</v>
      </c>
      <c r="C471" t="s">
        <v>5</v>
      </c>
      <c r="D471">
        <v>1970</v>
      </c>
      <c r="E471" t="s">
        <v>21</v>
      </c>
      <c r="F471" t="s">
        <v>249</v>
      </c>
      <c r="G471">
        <v>0</v>
      </c>
      <c r="H471">
        <v>1</v>
      </c>
      <c r="I471">
        <v>1</v>
      </c>
      <c r="J471">
        <v>1</v>
      </c>
      <c r="K471">
        <v>1992</v>
      </c>
      <c r="L471">
        <v>22</v>
      </c>
      <c r="M471">
        <v>1</v>
      </c>
      <c r="N471">
        <v>1</v>
      </c>
      <c r="O471">
        <v>1</v>
      </c>
      <c r="Q471">
        <v>0</v>
      </c>
      <c r="R471">
        <v>26</v>
      </c>
      <c r="S471">
        <v>0</v>
      </c>
      <c r="T471">
        <v>0</v>
      </c>
      <c r="U471">
        <v>33</v>
      </c>
      <c r="V471">
        <v>47</v>
      </c>
      <c r="W471">
        <v>50</v>
      </c>
      <c r="X471">
        <v>0</v>
      </c>
      <c r="Y471">
        <v>0</v>
      </c>
      <c r="Z471">
        <v>4</v>
      </c>
      <c r="AA471">
        <v>0</v>
      </c>
      <c r="AB471">
        <v>0</v>
      </c>
      <c r="AC471">
        <v>11</v>
      </c>
      <c r="AD471">
        <v>25</v>
      </c>
      <c r="AE471">
        <v>28</v>
      </c>
      <c r="AF471">
        <v>0</v>
      </c>
      <c r="AG471" t="s">
        <v>2242</v>
      </c>
    </row>
    <row r="472" spans="1:33" x14ac:dyDescent="0.25">
      <c r="A472" t="s">
        <v>586</v>
      </c>
      <c r="B472" t="s">
        <v>587</v>
      </c>
      <c r="C472" t="s">
        <v>5</v>
      </c>
      <c r="D472">
        <v>1970</v>
      </c>
      <c r="E472" t="s">
        <v>21</v>
      </c>
      <c r="F472" t="s">
        <v>32</v>
      </c>
      <c r="G472">
        <v>0</v>
      </c>
      <c r="H472">
        <v>1</v>
      </c>
      <c r="I472">
        <v>1</v>
      </c>
      <c r="J472">
        <v>0</v>
      </c>
      <c r="K472">
        <v>1992</v>
      </c>
      <c r="L472">
        <v>22</v>
      </c>
      <c r="M472">
        <v>0</v>
      </c>
      <c r="N472">
        <v>1</v>
      </c>
      <c r="O472">
        <v>0</v>
      </c>
      <c r="Q472">
        <v>0</v>
      </c>
      <c r="R472">
        <v>22</v>
      </c>
      <c r="S472">
        <v>32</v>
      </c>
      <c r="T472">
        <v>0</v>
      </c>
      <c r="U472">
        <v>45</v>
      </c>
      <c r="V472">
        <v>48</v>
      </c>
      <c r="W472">
        <v>0</v>
      </c>
      <c r="X472">
        <v>0</v>
      </c>
      <c r="Y472">
        <v>0</v>
      </c>
      <c r="Z472">
        <v>0</v>
      </c>
      <c r="AA472">
        <v>10</v>
      </c>
      <c r="AB472">
        <v>0</v>
      </c>
      <c r="AC472">
        <v>23</v>
      </c>
      <c r="AD472">
        <v>26</v>
      </c>
      <c r="AE472">
        <v>0</v>
      </c>
      <c r="AF472">
        <v>0</v>
      </c>
      <c r="AG472" t="s">
        <v>2318</v>
      </c>
    </row>
    <row r="473" spans="1:33" x14ac:dyDescent="0.25">
      <c r="A473" t="s">
        <v>271</v>
      </c>
      <c r="B473" t="s">
        <v>272</v>
      </c>
      <c r="C473" t="s">
        <v>5</v>
      </c>
      <c r="D473">
        <v>1971</v>
      </c>
      <c r="E473" t="s">
        <v>21</v>
      </c>
      <c r="F473" t="s">
        <v>79</v>
      </c>
      <c r="G473">
        <v>1</v>
      </c>
      <c r="H473">
        <v>1</v>
      </c>
      <c r="I473">
        <v>1</v>
      </c>
      <c r="J473">
        <v>0</v>
      </c>
      <c r="K473">
        <v>1992</v>
      </c>
      <c r="L473">
        <v>21</v>
      </c>
      <c r="M473">
        <v>0</v>
      </c>
      <c r="N473">
        <v>0</v>
      </c>
      <c r="O473">
        <v>0</v>
      </c>
      <c r="Q473">
        <v>0</v>
      </c>
      <c r="R473">
        <v>26</v>
      </c>
      <c r="S473">
        <v>29</v>
      </c>
      <c r="T473">
        <v>29</v>
      </c>
      <c r="U473">
        <v>0</v>
      </c>
      <c r="V473">
        <v>47</v>
      </c>
      <c r="W473">
        <v>0</v>
      </c>
      <c r="X473">
        <v>0</v>
      </c>
      <c r="Y473">
        <v>0</v>
      </c>
      <c r="Z473">
        <v>5</v>
      </c>
      <c r="AA473">
        <v>8</v>
      </c>
      <c r="AB473">
        <v>8</v>
      </c>
      <c r="AC473">
        <v>0</v>
      </c>
      <c r="AD473">
        <v>26</v>
      </c>
      <c r="AE473">
        <v>0</v>
      </c>
      <c r="AF473">
        <v>0</v>
      </c>
      <c r="AG473" t="s">
        <v>2070</v>
      </c>
    </row>
    <row r="474" spans="1:33" x14ac:dyDescent="0.25">
      <c r="A474" t="s">
        <v>1558</v>
      </c>
      <c r="B474" t="s">
        <v>1559</v>
      </c>
      <c r="C474" t="s">
        <v>5</v>
      </c>
      <c r="D474">
        <v>1975</v>
      </c>
      <c r="E474" t="s">
        <v>21</v>
      </c>
      <c r="F474" t="s">
        <v>120</v>
      </c>
      <c r="G474">
        <v>0</v>
      </c>
      <c r="H474">
        <v>1</v>
      </c>
      <c r="I474">
        <v>1</v>
      </c>
      <c r="J474">
        <v>0</v>
      </c>
      <c r="K474">
        <v>1992</v>
      </c>
      <c r="L474">
        <v>17</v>
      </c>
      <c r="M474">
        <v>1</v>
      </c>
      <c r="N474">
        <v>1</v>
      </c>
      <c r="O474">
        <v>1</v>
      </c>
      <c r="Q474">
        <v>25</v>
      </c>
      <c r="R474">
        <v>27</v>
      </c>
      <c r="S474">
        <v>33</v>
      </c>
      <c r="T474">
        <v>38</v>
      </c>
      <c r="U474">
        <v>45</v>
      </c>
      <c r="V474">
        <v>0</v>
      </c>
      <c r="W474">
        <v>0</v>
      </c>
      <c r="X474">
        <v>0</v>
      </c>
      <c r="Y474">
        <v>8</v>
      </c>
      <c r="Z474">
        <v>10</v>
      </c>
      <c r="AA474">
        <v>16</v>
      </c>
      <c r="AB474">
        <v>21</v>
      </c>
      <c r="AC474">
        <v>28</v>
      </c>
      <c r="AD474">
        <v>0</v>
      </c>
      <c r="AE474">
        <v>0</v>
      </c>
      <c r="AF474">
        <v>0</v>
      </c>
      <c r="AG474" t="s">
        <v>2165</v>
      </c>
    </row>
    <row r="475" spans="1:33" x14ac:dyDescent="0.25">
      <c r="A475" t="s">
        <v>730</v>
      </c>
      <c r="B475" t="s">
        <v>731</v>
      </c>
      <c r="C475" t="s">
        <v>5</v>
      </c>
      <c r="D475">
        <v>1970</v>
      </c>
      <c r="E475" t="s">
        <v>21</v>
      </c>
      <c r="F475" t="s">
        <v>29</v>
      </c>
      <c r="G475">
        <v>1</v>
      </c>
      <c r="H475">
        <v>1</v>
      </c>
      <c r="I475">
        <v>1</v>
      </c>
      <c r="J475">
        <v>1</v>
      </c>
      <c r="K475">
        <v>1993</v>
      </c>
      <c r="L475">
        <v>23</v>
      </c>
      <c r="M475">
        <v>0</v>
      </c>
      <c r="N475">
        <v>0</v>
      </c>
      <c r="O475">
        <v>0</v>
      </c>
      <c r="Q475">
        <v>27</v>
      </c>
      <c r="R475">
        <v>29</v>
      </c>
      <c r="S475">
        <v>30</v>
      </c>
      <c r="T475">
        <v>31</v>
      </c>
      <c r="U475">
        <v>0</v>
      </c>
      <c r="V475">
        <v>0</v>
      </c>
      <c r="W475">
        <v>48</v>
      </c>
      <c r="X475">
        <v>0</v>
      </c>
      <c r="Y475">
        <v>4</v>
      </c>
      <c r="Z475">
        <v>6</v>
      </c>
      <c r="AA475">
        <v>7</v>
      </c>
      <c r="AB475">
        <v>8</v>
      </c>
      <c r="AC475">
        <v>0</v>
      </c>
      <c r="AD475">
        <v>0</v>
      </c>
      <c r="AE475">
        <v>25</v>
      </c>
      <c r="AF475">
        <v>0</v>
      </c>
      <c r="AG475" t="s">
        <v>1941</v>
      </c>
    </row>
    <row r="476" spans="1:33" x14ac:dyDescent="0.25">
      <c r="A476" t="s">
        <v>741</v>
      </c>
      <c r="B476" t="s">
        <v>742</v>
      </c>
      <c r="C476" t="s">
        <v>5</v>
      </c>
      <c r="D476">
        <v>1970</v>
      </c>
      <c r="E476" t="s">
        <v>21</v>
      </c>
      <c r="F476" t="s">
        <v>10</v>
      </c>
      <c r="G476">
        <v>1</v>
      </c>
      <c r="H476">
        <v>1</v>
      </c>
      <c r="I476">
        <v>1</v>
      </c>
      <c r="J476">
        <v>1</v>
      </c>
      <c r="K476">
        <v>1993</v>
      </c>
      <c r="L476">
        <v>23</v>
      </c>
      <c r="M476">
        <v>0</v>
      </c>
      <c r="N476">
        <v>1</v>
      </c>
      <c r="O476">
        <v>0</v>
      </c>
      <c r="Q476">
        <v>0</v>
      </c>
      <c r="R476">
        <v>0</v>
      </c>
      <c r="S476">
        <v>0</v>
      </c>
      <c r="T476">
        <v>37</v>
      </c>
      <c r="U476">
        <v>38</v>
      </c>
      <c r="V476">
        <v>46</v>
      </c>
      <c r="W476">
        <v>49</v>
      </c>
      <c r="X476">
        <v>0</v>
      </c>
      <c r="Y476">
        <v>0</v>
      </c>
      <c r="Z476">
        <v>0</v>
      </c>
      <c r="AA476">
        <v>0</v>
      </c>
      <c r="AB476">
        <v>14</v>
      </c>
      <c r="AC476">
        <v>15</v>
      </c>
      <c r="AD476">
        <v>23</v>
      </c>
      <c r="AE476">
        <v>26</v>
      </c>
      <c r="AF476">
        <v>0</v>
      </c>
      <c r="AG476" t="s">
        <v>2283</v>
      </c>
    </row>
    <row r="477" spans="1:33" x14ac:dyDescent="0.25">
      <c r="A477" t="s">
        <v>774</v>
      </c>
      <c r="B477" t="s">
        <v>775</v>
      </c>
      <c r="C477" t="s">
        <v>5</v>
      </c>
      <c r="D477">
        <v>1971</v>
      </c>
      <c r="E477" t="s">
        <v>21</v>
      </c>
      <c r="F477" t="s">
        <v>143</v>
      </c>
      <c r="G477">
        <v>1</v>
      </c>
      <c r="H477">
        <v>1</v>
      </c>
      <c r="I477">
        <v>1</v>
      </c>
      <c r="J477">
        <v>0</v>
      </c>
      <c r="K477">
        <v>1993</v>
      </c>
      <c r="L477">
        <v>22</v>
      </c>
      <c r="M477">
        <v>0</v>
      </c>
      <c r="N477">
        <v>0</v>
      </c>
      <c r="O477">
        <v>0</v>
      </c>
      <c r="Q477">
        <v>25</v>
      </c>
      <c r="R477">
        <v>30</v>
      </c>
      <c r="S477">
        <v>33</v>
      </c>
      <c r="T477">
        <v>35</v>
      </c>
      <c r="U477">
        <v>0</v>
      </c>
      <c r="V477">
        <v>0</v>
      </c>
      <c r="W477">
        <v>40</v>
      </c>
      <c r="X477">
        <v>0</v>
      </c>
      <c r="Y477">
        <v>3</v>
      </c>
      <c r="Z477">
        <v>8</v>
      </c>
      <c r="AA477">
        <v>11</v>
      </c>
      <c r="AB477">
        <v>13</v>
      </c>
      <c r="AC477">
        <v>0</v>
      </c>
      <c r="AD477">
        <v>0</v>
      </c>
      <c r="AE477">
        <v>18</v>
      </c>
      <c r="AF477">
        <v>0</v>
      </c>
      <c r="AG477" t="s">
        <v>2293</v>
      </c>
    </row>
    <row r="478" spans="1:33" x14ac:dyDescent="0.25">
      <c r="A478" t="s">
        <v>1365</v>
      </c>
      <c r="B478" t="s">
        <v>1366</v>
      </c>
      <c r="C478" t="s">
        <v>5</v>
      </c>
      <c r="D478">
        <v>1971</v>
      </c>
      <c r="E478" t="s">
        <v>21</v>
      </c>
      <c r="F478" t="s">
        <v>143</v>
      </c>
      <c r="G478">
        <v>1</v>
      </c>
      <c r="H478">
        <v>1</v>
      </c>
      <c r="I478">
        <v>1</v>
      </c>
      <c r="J478">
        <v>0</v>
      </c>
      <c r="K478">
        <v>1993</v>
      </c>
      <c r="L478">
        <v>22</v>
      </c>
      <c r="M478">
        <v>1</v>
      </c>
      <c r="N478">
        <v>0</v>
      </c>
      <c r="O478">
        <v>1</v>
      </c>
      <c r="Q478">
        <v>22</v>
      </c>
      <c r="R478">
        <v>0</v>
      </c>
      <c r="S478">
        <v>0</v>
      </c>
      <c r="T478">
        <v>31</v>
      </c>
      <c r="U478">
        <v>40</v>
      </c>
      <c r="V478">
        <v>45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9</v>
      </c>
      <c r="AC478">
        <v>18</v>
      </c>
      <c r="AD478">
        <v>23</v>
      </c>
      <c r="AE478">
        <v>0</v>
      </c>
      <c r="AF478">
        <v>0</v>
      </c>
      <c r="AG478" t="s">
        <v>2079</v>
      </c>
    </row>
    <row r="479" spans="1:33" x14ac:dyDescent="0.25">
      <c r="A479" t="s">
        <v>786</v>
      </c>
      <c r="B479" t="s">
        <v>787</v>
      </c>
      <c r="C479" t="s">
        <v>5</v>
      </c>
      <c r="D479">
        <v>1971</v>
      </c>
      <c r="E479" t="s">
        <v>21</v>
      </c>
      <c r="F479" t="s">
        <v>10</v>
      </c>
      <c r="G479">
        <v>1</v>
      </c>
      <c r="H479">
        <v>1</v>
      </c>
      <c r="I479">
        <v>1</v>
      </c>
      <c r="J479">
        <v>0</v>
      </c>
      <c r="K479">
        <v>1993</v>
      </c>
      <c r="L479">
        <v>22</v>
      </c>
      <c r="M479">
        <v>0</v>
      </c>
      <c r="N479">
        <v>1</v>
      </c>
      <c r="O479">
        <v>0</v>
      </c>
      <c r="Q479">
        <v>0</v>
      </c>
      <c r="R479">
        <v>23</v>
      </c>
      <c r="S479">
        <v>29</v>
      </c>
      <c r="T479">
        <v>0</v>
      </c>
      <c r="U479">
        <v>31</v>
      </c>
      <c r="V479">
        <v>38</v>
      </c>
      <c r="W479">
        <v>0</v>
      </c>
      <c r="X479">
        <v>0</v>
      </c>
      <c r="Y479">
        <v>0</v>
      </c>
      <c r="Z479">
        <v>1</v>
      </c>
      <c r="AA479">
        <v>7</v>
      </c>
      <c r="AB479">
        <v>0</v>
      </c>
      <c r="AC479">
        <v>9</v>
      </c>
      <c r="AD479">
        <v>16</v>
      </c>
      <c r="AE479">
        <v>0</v>
      </c>
      <c r="AF479">
        <v>0</v>
      </c>
      <c r="AG479" t="s">
        <v>1941</v>
      </c>
    </row>
    <row r="480" spans="1:33" x14ac:dyDescent="0.25">
      <c r="A480" t="s">
        <v>886</v>
      </c>
      <c r="B480" t="s">
        <v>887</v>
      </c>
      <c r="C480" t="s">
        <v>5</v>
      </c>
      <c r="D480">
        <v>1972</v>
      </c>
      <c r="E480" t="s">
        <v>21</v>
      </c>
      <c r="F480" t="s">
        <v>32</v>
      </c>
      <c r="G480">
        <v>1</v>
      </c>
      <c r="H480">
        <v>1</v>
      </c>
      <c r="I480">
        <v>1</v>
      </c>
      <c r="J480">
        <v>0</v>
      </c>
      <c r="K480">
        <v>1993</v>
      </c>
      <c r="L480">
        <v>21</v>
      </c>
      <c r="M480">
        <v>0</v>
      </c>
      <c r="N480">
        <v>1</v>
      </c>
      <c r="O480">
        <v>0</v>
      </c>
      <c r="Q480">
        <v>0</v>
      </c>
      <c r="R480">
        <v>31</v>
      </c>
      <c r="S480">
        <v>33</v>
      </c>
      <c r="T480">
        <v>36</v>
      </c>
      <c r="U480">
        <v>0</v>
      </c>
      <c r="V480">
        <v>48</v>
      </c>
      <c r="W480">
        <v>0</v>
      </c>
      <c r="X480">
        <v>0</v>
      </c>
      <c r="Y480">
        <v>0</v>
      </c>
      <c r="Z480">
        <v>10</v>
      </c>
      <c r="AA480">
        <v>12</v>
      </c>
      <c r="AB480">
        <v>15</v>
      </c>
      <c r="AC480">
        <v>0</v>
      </c>
      <c r="AD480">
        <v>27</v>
      </c>
      <c r="AE480">
        <v>0</v>
      </c>
      <c r="AF480">
        <v>0</v>
      </c>
      <c r="AG480">
        <v>0</v>
      </c>
    </row>
    <row r="481" spans="1:33" x14ac:dyDescent="0.25">
      <c r="A481" t="s">
        <v>1223</v>
      </c>
      <c r="B481" t="s">
        <v>1224</v>
      </c>
      <c r="C481" t="s">
        <v>5</v>
      </c>
      <c r="D481">
        <v>1968</v>
      </c>
      <c r="E481" t="s">
        <v>21</v>
      </c>
      <c r="F481" t="s">
        <v>79</v>
      </c>
      <c r="G481">
        <v>1</v>
      </c>
      <c r="H481">
        <v>1</v>
      </c>
      <c r="I481">
        <v>1</v>
      </c>
      <c r="J481">
        <v>0</v>
      </c>
      <c r="K481">
        <v>1994</v>
      </c>
      <c r="L481">
        <v>26</v>
      </c>
      <c r="M481">
        <v>0</v>
      </c>
      <c r="N481">
        <v>0</v>
      </c>
      <c r="O481">
        <v>0</v>
      </c>
      <c r="Q481">
        <v>0</v>
      </c>
      <c r="R481">
        <v>29</v>
      </c>
      <c r="S481">
        <v>35</v>
      </c>
      <c r="T481">
        <v>0</v>
      </c>
      <c r="U481">
        <v>41</v>
      </c>
      <c r="V481">
        <v>51</v>
      </c>
      <c r="W481">
        <v>0</v>
      </c>
      <c r="X481">
        <v>0</v>
      </c>
      <c r="Y481">
        <v>0</v>
      </c>
      <c r="Z481">
        <v>3</v>
      </c>
      <c r="AA481">
        <v>9</v>
      </c>
      <c r="AB481">
        <v>0</v>
      </c>
      <c r="AC481">
        <v>15</v>
      </c>
      <c r="AD481">
        <v>25</v>
      </c>
      <c r="AE481">
        <v>0</v>
      </c>
      <c r="AF481">
        <v>0</v>
      </c>
      <c r="AG481" t="s">
        <v>2273</v>
      </c>
    </row>
    <row r="482" spans="1:33" x14ac:dyDescent="0.25">
      <c r="A482" t="s">
        <v>1742</v>
      </c>
      <c r="B482" t="s">
        <v>1743</v>
      </c>
      <c r="C482" t="s">
        <v>5</v>
      </c>
      <c r="D482">
        <v>1971</v>
      </c>
      <c r="E482" t="s">
        <v>21</v>
      </c>
      <c r="G482">
        <v>1</v>
      </c>
      <c r="H482">
        <v>1</v>
      </c>
      <c r="I482">
        <v>1</v>
      </c>
      <c r="J482">
        <v>1</v>
      </c>
      <c r="K482">
        <v>1994</v>
      </c>
      <c r="L482">
        <v>23</v>
      </c>
      <c r="M482">
        <v>1</v>
      </c>
      <c r="N482">
        <v>0</v>
      </c>
      <c r="O482">
        <v>0</v>
      </c>
      <c r="Q482">
        <v>28</v>
      </c>
      <c r="R482">
        <v>28</v>
      </c>
      <c r="S482">
        <v>31</v>
      </c>
      <c r="T482">
        <v>38</v>
      </c>
      <c r="U482">
        <v>47</v>
      </c>
      <c r="V482">
        <v>0</v>
      </c>
      <c r="W482">
        <v>0</v>
      </c>
      <c r="X482">
        <v>0</v>
      </c>
      <c r="Y482">
        <v>5</v>
      </c>
      <c r="Z482">
        <v>5</v>
      </c>
      <c r="AA482">
        <v>8</v>
      </c>
      <c r="AB482">
        <v>15</v>
      </c>
      <c r="AC482">
        <v>24</v>
      </c>
      <c r="AD482">
        <v>0</v>
      </c>
      <c r="AE482">
        <v>0</v>
      </c>
      <c r="AF482">
        <v>0</v>
      </c>
      <c r="AG482" t="s">
        <v>2296</v>
      </c>
    </row>
    <row r="483" spans="1:33" x14ac:dyDescent="0.25">
      <c r="A483" t="s">
        <v>945</v>
      </c>
      <c r="B483" t="s">
        <v>946</v>
      </c>
      <c r="C483" t="s">
        <v>5</v>
      </c>
      <c r="D483">
        <v>1973</v>
      </c>
      <c r="E483" t="s">
        <v>21</v>
      </c>
      <c r="F483" t="s">
        <v>702</v>
      </c>
      <c r="G483">
        <v>1</v>
      </c>
      <c r="H483">
        <v>1</v>
      </c>
      <c r="I483">
        <v>1</v>
      </c>
      <c r="J483">
        <v>0</v>
      </c>
      <c r="K483">
        <v>1994</v>
      </c>
      <c r="L483">
        <v>21</v>
      </c>
      <c r="M483">
        <v>0</v>
      </c>
      <c r="N483">
        <v>1</v>
      </c>
      <c r="O483">
        <v>0</v>
      </c>
      <c r="Q483">
        <v>23</v>
      </c>
      <c r="R483">
        <v>25</v>
      </c>
      <c r="S483">
        <v>0</v>
      </c>
      <c r="T483">
        <v>30</v>
      </c>
      <c r="U483">
        <v>0</v>
      </c>
      <c r="V483">
        <v>33</v>
      </c>
      <c r="W483">
        <v>0</v>
      </c>
      <c r="X483">
        <v>0</v>
      </c>
      <c r="Y483">
        <v>2</v>
      </c>
      <c r="Z483">
        <v>4</v>
      </c>
      <c r="AA483">
        <v>0</v>
      </c>
      <c r="AB483">
        <v>9</v>
      </c>
      <c r="AC483">
        <v>0</v>
      </c>
      <c r="AD483">
        <v>12</v>
      </c>
      <c r="AE483">
        <v>0</v>
      </c>
      <c r="AF483">
        <v>0</v>
      </c>
      <c r="AG483">
        <v>0</v>
      </c>
    </row>
    <row r="484" spans="1:33" x14ac:dyDescent="0.25">
      <c r="A484" t="s">
        <v>1745</v>
      </c>
      <c r="B484" t="s">
        <v>1746</v>
      </c>
      <c r="C484" t="s">
        <v>5</v>
      </c>
      <c r="D484">
        <v>1973</v>
      </c>
      <c r="E484" t="s">
        <v>21</v>
      </c>
      <c r="F484" t="s">
        <v>22</v>
      </c>
      <c r="G484">
        <v>1</v>
      </c>
      <c r="H484">
        <v>1</v>
      </c>
      <c r="I484">
        <v>1</v>
      </c>
      <c r="J484">
        <v>0</v>
      </c>
      <c r="K484">
        <v>1994</v>
      </c>
      <c r="L484">
        <v>21</v>
      </c>
      <c r="M484">
        <v>0</v>
      </c>
      <c r="N484">
        <v>0</v>
      </c>
      <c r="O484">
        <v>1</v>
      </c>
      <c r="Q484">
        <v>0</v>
      </c>
      <c r="R484">
        <v>0</v>
      </c>
      <c r="S484">
        <v>27</v>
      </c>
      <c r="T484">
        <v>29</v>
      </c>
      <c r="U484">
        <v>32</v>
      </c>
      <c r="V484">
        <v>34</v>
      </c>
      <c r="W484">
        <v>0</v>
      </c>
      <c r="X484">
        <v>0</v>
      </c>
      <c r="Y484">
        <v>0</v>
      </c>
      <c r="Z484">
        <v>0</v>
      </c>
      <c r="AA484">
        <v>6</v>
      </c>
      <c r="AB484">
        <v>8</v>
      </c>
      <c r="AC484">
        <v>11</v>
      </c>
      <c r="AD484">
        <v>13</v>
      </c>
      <c r="AE484">
        <v>0</v>
      </c>
      <c r="AF484">
        <v>0</v>
      </c>
      <c r="AG484">
        <v>0</v>
      </c>
    </row>
    <row r="485" spans="1:33" x14ac:dyDescent="0.25">
      <c r="A485" t="s">
        <v>1676</v>
      </c>
      <c r="B485" t="s">
        <v>1677</v>
      </c>
      <c r="C485" t="s">
        <v>5</v>
      </c>
      <c r="D485">
        <v>1967</v>
      </c>
      <c r="E485" t="s">
        <v>21</v>
      </c>
      <c r="F485" t="s">
        <v>32</v>
      </c>
      <c r="G485">
        <v>1</v>
      </c>
      <c r="H485">
        <v>1</v>
      </c>
      <c r="I485">
        <v>1</v>
      </c>
      <c r="J485">
        <v>0</v>
      </c>
      <c r="K485">
        <v>1995</v>
      </c>
      <c r="L485">
        <v>28</v>
      </c>
      <c r="M485">
        <v>0</v>
      </c>
      <c r="N485">
        <v>1</v>
      </c>
      <c r="O485">
        <v>0</v>
      </c>
      <c r="Q485">
        <v>0</v>
      </c>
      <c r="R485">
        <v>0</v>
      </c>
      <c r="S485">
        <v>0</v>
      </c>
      <c r="T485">
        <v>31</v>
      </c>
      <c r="U485">
        <v>35</v>
      </c>
      <c r="V485">
        <v>39</v>
      </c>
      <c r="W485">
        <v>45</v>
      </c>
      <c r="X485">
        <v>0</v>
      </c>
      <c r="Y485">
        <v>0</v>
      </c>
      <c r="Z485">
        <v>0</v>
      </c>
      <c r="AA485">
        <v>0</v>
      </c>
      <c r="AB485">
        <v>3</v>
      </c>
      <c r="AC485">
        <v>7</v>
      </c>
      <c r="AD485">
        <v>11</v>
      </c>
      <c r="AE485">
        <v>17</v>
      </c>
      <c r="AF485">
        <v>0</v>
      </c>
      <c r="AG485" t="s">
        <v>2078</v>
      </c>
    </row>
    <row r="486" spans="1:33" x14ac:dyDescent="0.25">
      <c r="A486" t="s">
        <v>470</v>
      </c>
      <c r="B486" t="s">
        <v>471</v>
      </c>
      <c r="C486" t="s">
        <v>5</v>
      </c>
      <c r="D486">
        <v>1970</v>
      </c>
      <c r="E486" t="s">
        <v>21</v>
      </c>
      <c r="F486" t="s">
        <v>38</v>
      </c>
      <c r="G486">
        <v>0</v>
      </c>
      <c r="H486">
        <v>1</v>
      </c>
      <c r="I486">
        <v>1</v>
      </c>
      <c r="J486">
        <v>0</v>
      </c>
      <c r="K486">
        <v>1995</v>
      </c>
      <c r="L486">
        <v>25</v>
      </c>
      <c r="M486">
        <v>1</v>
      </c>
      <c r="N486">
        <v>1</v>
      </c>
      <c r="O486">
        <v>0</v>
      </c>
      <c r="Q486">
        <v>0</v>
      </c>
      <c r="R486">
        <v>25</v>
      </c>
      <c r="S486">
        <v>0</v>
      </c>
      <c r="T486">
        <v>33</v>
      </c>
      <c r="U486">
        <v>41</v>
      </c>
      <c r="V486">
        <v>49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8</v>
      </c>
      <c r="AC486">
        <v>16</v>
      </c>
      <c r="AD486">
        <v>24</v>
      </c>
      <c r="AE486">
        <v>0</v>
      </c>
      <c r="AF486">
        <v>0</v>
      </c>
      <c r="AG486" t="s">
        <v>2152</v>
      </c>
    </row>
    <row r="487" spans="1:33" x14ac:dyDescent="0.25">
      <c r="A487" t="s">
        <v>1647</v>
      </c>
      <c r="B487" t="s">
        <v>1648</v>
      </c>
      <c r="C487" t="s">
        <v>5</v>
      </c>
      <c r="D487">
        <v>1974</v>
      </c>
      <c r="E487" t="s">
        <v>21</v>
      </c>
      <c r="F487" t="s">
        <v>249</v>
      </c>
      <c r="G487">
        <v>1</v>
      </c>
      <c r="H487">
        <v>1</v>
      </c>
      <c r="I487">
        <v>1</v>
      </c>
      <c r="J487">
        <v>0</v>
      </c>
      <c r="K487">
        <v>1995</v>
      </c>
      <c r="L487">
        <v>21</v>
      </c>
      <c r="M487">
        <v>0</v>
      </c>
      <c r="N487">
        <v>0</v>
      </c>
      <c r="O487">
        <v>0</v>
      </c>
      <c r="Q487">
        <v>0</v>
      </c>
      <c r="R487">
        <v>0</v>
      </c>
      <c r="S487">
        <v>31</v>
      </c>
      <c r="T487">
        <v>32</v>
      </c>
      <c r="U487">
        <v>36</v>
      </c>
      <c r="V487">
        <v>44</v>
      </c>
      <c r="W487">
        <v>0</v>
      </c>
      <c r="X487">
        <v>0</v>
      </c>
      <c r="Y487">
        <v>0</v>
      </c>
      <c r="Z487">
        <v>0</v>
      </c>
      <c r="AA487">
        <v>10</v>
      </c>
      <c r="AB487">
        <v>11</v>
      </c>
      <c r="AC487">
        <v>15</v>
      </c>
      <c r="AD487">
        <v>23</v>
      </c>
      <c r="AE487">
        <v>0</v>
      </c>
      <c r="AF487">
        <v>0</v>
      </c>
      <c r="AG487">
        <v>0</v>
      </c>
    </row>
    <row r="488" spans="1:33" x14ac:dyDescent="0.25">
      <c r="A488" t="s">
        <v>478</v>
      </c>
      <c r="B488" t="s">
        <v>479</v>
      </c>
      <c r="C488" t="s">
        <v>5</v>
      </c>
      <c r="D488">
        <v>1976</v>
      </c>
      <c r="E488" t="s">
        <v>21</v>
      </c>
      <c r="F488" t="s">
        <v>286</v>
      </c>
      <c r="G488">
        <v>1</v>
      </c>
      <c r="H488">
        <v>1</v>
      </c>
      <c r="I488">
        <v>1</v>
      </c>
      <c r="J488">
        <v>0</v>
      </c>
      <c r="K488">
        <v>1998</v>
      </c>
      <c r="L488">
        <v>22</v>
      </c>
      <c r="M488">
        <v>0</v>
      </c>
      <c r="N488">
        <v>0</v>
      </c>
      <c r="O488">
        <v>0</v>
      </c>
      <c r="Q488">
        <v>22</v>
      </c>
      <c r="R488">
        <v>0</v>
      </c>
      <c r="S488">
        <v>26</v>
      </c>
      <c r="T488">
        <v>31</v>
      </c>
      <c r="U488">
        <v>0</v>
      </c>
      <c r="V488">
        <v>44</v>
      </c>
      <c r="W488">
        <v>0</v>
      </c>
      <c r="X488">
        <v>0</v>
      </c>
      <c r="Y488">
        <v>0</v>
      </c>
      <c r="Z488">
        <v>0</v>
      </c>
      <c r="AA488">
        <v>4</v>
      </c>
      <c r="AB488">
        <v>9</v>
      </c>
      <c r="AC488">
        <v>0</v>
      </c>
      <c r="AD488">
        <v>22</v>
      </c>
      <c r="AE488">
        <v>0</v>
      </c>
      <c r="AF488">
        <v>0</v>
      </c>
      <c r="AG488" t="s">
        <v>2252</v>
      </c>
    </row>
    <row r="489" spans="1:33" x14ac:dyDescent="0.25">
      <c r="A489" t="s">
        <v>1161</v>
      </c>
      <c r="B489" t="s">
        <v>1162</v>
      </c>
      <c r="C489" t="s">
        <v>5</v>
      </c>
      <c r="D489">
        <v>1975</v>
      </c>
      <c r="E489" t="s">
        <v>21</v>
      </c>
      <c r="F489" t="s">
        <v>22</v>
      </c>
      <c r="G489">
        <v>0</v>
      </c>
      <c r="H489">
        <v>1</v>
      </c>
      <c r="I489">
        <v>1</v>
      </c>
      <c r="J489">
        <v>0</v>
      </c>
      <c r="K489">
        <v>1999</v>
      </c>
      <c r="L489">
        <v>24</v>
      </c>
      <c r="M489">
        <v>0</v>
      </c>
      <c r="N489">
        <v>0</v>
      </c>
      <c r="O489">
        <v>1</v>
      </c>
      <c r="Q489">
        <v>0</v>
      </c>
      <c r="R489">
        <v>26</v>
      </c>
      <c r="S489">
        <v>31</v>
      </c>
      <c r="T489">
        <v>0</v>
      </c>
      <c r="U489">
        <v>40</v>
      </c>
      <c r="V489">
        <v>41</v>
      </c>
      <c r="W489">
        <v>0</v>
      </c>
      <c r="X489">
        <v>0</v>
      </c>
      <c r="Y489">
        <v>0</v>
      </c>
      <c r="Z489">
        <v>2</v>
      </c>
      <c r="AA489">
        <v>7</v>
      </c>
      <c r="AB489">
        <v>0</v>
      </c>
      <c r="AC489">
        <v>16</v>
      </c>
      <c r="AD489">
        <v>17</v>
      </c>
      <c r="AE489">
        <v>0</v>
      </c>
      <c r="AF489">
        <v>0</v>
      </c>
      <c r="AG489" t="s">
        <v>2278</v>
      </c>
    </row>
    <row r="490" spans="1:33" x14ac:dyDescent="0.25">
      <c r="A490" t="s">
        <v>1249</v>
      </c>
      <c r="B490" t="s">
        <v>1250</v>
      </c>
      <c r="C490" t="s">
        <v>5</v>
      </c>
      <c r="D490">
        <v>1977</v>
      </c>
      <c r="E490" t="s">
        <v>21</v>
      </c>
      <c r="F490" t="s">
        <v>10</v>
      </c>
      <c r="G490">
        <v>0</v>
      </c>
      <c r="H490">
        <v>1</v>
      </c>
      <c r="I490">
        <v>1</v>
      </c>
      <c r="J490">
        <v>0</v>
      </c>
      <c r="K490">
        <v>2003</v>
      </c>
      <c r="L490">
        <v>26</v>
      </c>
      <c r="M490">
        <v>0</v>
      </c>
      <c r="N490">
        <v>0</v>
      </c>
      <c r="O490">
        <v>0</v>
      </c>
      <c r="Q490">
        <v>0</v>
      </c>
      <c r="R490">
        <v>0</v>
      </c>
      <c r="S490">
        <v>28</v>
      </c>
      <c r="T490">
        <v>30</v>
      </c>
      <c r="U490">
        <v>31</v>
      </c>
      <c r="V490">
        <v>35</v>
      </c>
      <c r="W490">
        <v>0</v>
      </c>
      <c r="X490">
        <v>0</v>
      </c>
      <c r="Y490">
        <v>0</v>
      </c>
      <c r="Z490">
        <v>0</v>
      </c>
      <c r="AA490">
        <v>2</v>
      </c>
      <c r="AB490">
        <v>4</v>
      </c>
      <c r="AC490">
        <v>5</v>
      </c>
      <c r="AD490">
        <v>9</v>
      </c>
      <c r="AE490">
        <v>0</v>
      </c>
      <c r="AF490">
        <v>0</v>
      </c>
      <c r="AG490" t="s">
        <v>2167</v>
      </c>
    </row>
    <row r="491" spans="1:33" x14ac:dyDescent="0.25">
      <c r="A491" t="s">
        <v>508</v>
      </c>
      <c r="B491" t="s">
        <v>509</v>
      </c>
      <c r="C491" t="s">
        <v>25</v>
      </c>
      <c r="D491">
        <v>1962</v>
      </c>
      <c r="E491" t="s">
        <v>21</v>
      </c>
      <c r="F491" t="s">
        <v>92</v>
      </c>
      <c r="G491">
        <v>0</v>
      </c>
      <c r="H491">
        <v>1</v>
      </c>
      <c r="I491">
        <v>1</v>
      </c>
      <c r="J491">
        <v>1</v>
      </c>
      <c r="M491">
        <v>0</v>
      </c>
      <c r="N491">
        <v>0</v>
      </c>
      <c r="O491">
        <v>0</v>
      </c>
      <c r="Q491">
        <v>0</v>
      </c>
      <c r="R491">
        <v>0</v>
      </c>
      <c r="S491">
        <v>0</v>
      </c>
      <c r="T491">
        <v>29</v>
      </c>
      <c r="U491">
        <v>39</v>
      </c>
      <c r="V491">
        <v>44</v>
      </c>
      <c r="W491">
        <v>51</v>
      </c>
      <c r="X491">
        <v>0</v>
      </c>
      <c r="Y491">
        <v>0</v>
      </c>
      <c r="Z491">
        <v>0</v>
      </c>
      <c r="AA491">
        <v>0</v>
      </c>
      <c r="AB491">
        <v>29</v>
      </c>
      <c r="AC491">
        <v>39</v>
      </c>
      <c r="AD491">
        <v>44</v>
      </c>
      <c r="AE491">
        <v>51</v>
      </c>
      <c r="AF491">
        <v>0</v>
      </c>
      <c r="AG491" t="s">
        <v>2199</v>
      </c>
    </row>
    <row r="492" spans="1:33" x14ac:dyDescent="0.25">
      <c r="A492" t="s">
        <v>1159</v>
      </c>
      <c r="B492" t="s">
        <v>1160</v>
      </c>
      <c r="C492" t="s">
        <v>5</v>
      </c>
      <c r="D492">
        <v>1963</v>
      </c>
      <c r="E492" t="s">
        <v>21</v>
      </c>
      <c r="F492" t="s">
        <v>238</v>
      </c>
      <c r="G492">
        <v>0</v>
      </c>
      <c r="H492">
        <v>1</v>
      </c>
      <c r="I492">
        <v>1</v>
      </c>
      <c r="J492">
        <v>0</v>
      </c>
      <c r="M492">
        <v>0</v>
      </c>
      <c r="N492">
        <v>1</v>
      </c>
      <c r="O492">
        <v>0</v>
      </c>
      <c r="Q492">
        <v>0</v>
      </c>
      <c r="R492">
        <v>25</v>
      </c>
      <c r="S492">
        <v>31</v>
      </c>
      <c r="T492">
        <v>33</v>
      </c>
      <c r="U492">
        <v>0</v>
      </c>
      <c r="V492">
        <v>50</v>
      </c>
      <c r="W492">
        <v>0</v>
      </c>
      <c r="X492">
        <v>0</v>
      </c>
      <c r="Y492">
        <v>0</v>
      </c>
      <c r="Z492">
        <v>25</v>
      </c>
      <c r="AA492">
        <v>31</v>
      </c>
      <c r="AB492">
        <v>33</v>
      </c>
      <c r="AC492">
        <v>0</v>
      </c>
      <c r="AD492">
        <v>50</v>
      </c>
      <c r="AE492">
        <v>0</v>
      </c>
      <c r="AF492">
        <v>0</v>
      </c>
      <c r="AG492">
        <v>0</v>
      </c>
    </row>
    <row r="493" spans="1:33" x14ac:dyDescent="0.25">
      <c r="A493" t="s">
        <v>496</v>
      </c>
      <c r="B493" t="s">
        <v>497</v>
      </c>
      <c r="C493" t="s">
        <v>5</v>
      </c>
      <c r="D493">
        <v>1963</v>
      </c>
      <c r="E493" t="s">
        <v>21</v>
      </c>
      <c r="F493" t="s">
        <v>32</v>
      </c>
      <c r="G493">
        <v>0</v>
      </c>
      <c r="H493">
        <v>0</v>
      </c>
      <c r="I493">
        <v>1</v>
      </c>
      <c r="J493">
        <v>1</v>
      </c>
      <c r="M493">
        <v>0</v>
      </c>
      <c r="N493">
        <v>1</v>
      </c>
      <c r="O493">
        <v>0</v>
      </c>
      <c r="Q493">
        <v>0</v>
      </c>
      <c r="R493">
        <v>30</v>
      </c>
      <c r="S493">
        <v>33</v>
      </c>
      <c r="T493">
        <v>38</v>
      </c>
      <c r="U493">
        <v>0</v>
      </c>
      <c r="V493">
        <v>53</v>
      </c>
      <c r="W493">
        <v>0</v>
      </c>
      <c r="X493">
        <v>0</v>
      </c>
      <c r="Y493">
        <v>0</v>
      </c>
      <c r="Z493">
        <v>30</v>
      </c>
      <c r="AA493">
        <v>33</v>
      </c>
      <c r="AB493">
        <v>38</v>
      </c>
      <c r="AC493">
        <v>0</v>
      </c>
      <c r="AD493">
        <v>53</v>
      </c>
      <c r="AE493">
        <v>0</v>
      </c>
      <c r="AF493">
        <v>0</v>
      </c>
      <c r="AG493" t="s">
        <v>2486</v>
      </c>
    </row>
    <row r="494" spans="1:33" x14ac:dyDescent="0.25">
      <c r="A494" t="s">
        <v>853</v>
      </c>
      <c r="B494" t="s">
        <v>854</v>
      </c>
      <c r="C494" t="s">
        <v>5</v>
      </c>
      <c r="D494">
        <v>1963</v>
      </c>
      <c r="E494" t="s">
        <v>21</v>
      </c>
      <c r="F494" t="s">
        <v>120</v>
      </c>
      <c r="G494">
        <v>0</v>
      </c>
      <c r="H494">
        <v>1</v>
      </c>
      <c r="I494">
        <v>1</v>
      </c>
      <c r="J494">
        <v>0</v>
      </c>
      <c r="M494">
        <v>1</v>
      </c>
      <c r="N494">
        <v>1</v>
      </c>
      <c r="O494">
        <v>1</v>
      </c>
      <c r="Q494">
        <v>0</v>
      </c>
      <c r="R494">
        <v>22</v>
      </c>
      <c r="S494">
        <v>26</v>
      </c>
      <c r="T494">
        <v>29</v>
      </c>
      <c r="U494">
        <v>0</v>
      </c>
      <c r="V494">
        <v>37</v>
      </c>
      <c r="W494">
        <v>0</v>
      </c>
      <c r="X494">
        <v>0</v>
      </c>
      <c r="Y494">
        <v>0</v>
      </c>
      <c r="Z494">
        <v>22</v>
      </c>
      <c r="AA494">
        <v>26</v>
      </c>
      <c r="AB494">
        <v>29</v>
      </c>
      <c r="AC494">
        <v>0</v>
      </c>
      <c r="AD494">
        <v>37</v>
      </c>
      <c r="AE494">
        <v>0</v>
      </c>
      <c r="AF494">
        <v>0</v>
      </c>
      <c r="AG494" t="s">
        <v>2036</v>
      </c>
    </row>
    <row r="495" spans="1:33" x14ac:dyDescent="0.25">
      <c r="A495" t="s">
        <v>354</v>
      </c>
      <c r="B495" t="s">
        <v>355</v>
      </c>
      <c r="C495" t="s">
        <v>5</v>
      </c>
      <c r="D495">
        <v>1963</v>
      </c>
      <c r="E495" t="s">
        <v>21</v>
      </c>
      <c r="F495" t="s">
        <v>220</v>
      </c>
      <c r="G495">
        <v>1</v>
      </c>
      <c r="H495">
        <v>1</v>
      </c>
      <c r="I495">
        <v>1</v>
      </c>
      <c r="J495">
        <v>0</v>
      </c>
      <c r="M495">
        <v>0</v>
      </c>
      <c r="N495">
        <v>0</v>
      </c>
      <c r="O495">
        <v>0</v>
      </c>
      <c r="Q495">
        <v>0</v>
      </c>
      <c r="R495">
        <v>0</v>
      </c>
      <c r="S495">
        <v>29</v>
      </c>
      <c r="T495">
        <v>0</v>
      </c>
      <c r="U495">
        <v>34</v>
      </c>
      <c r="V495">
        <v>34</v>
      </c>
      <c r="W495">
        <v>44</v>
      </c>
      <c r="X495">
        <v>0</v>
      </c>
      <c r="Y495">
        <v>0</v>
      </c>
      <c r="Z495">
        <v>0</v>
      </c>
      <c r="AA495">
        <v>29</v>
      </c>
      <c r="AB495">
        <v>0</v>
      </c>
      <c r="AC495">
        <v>34</v>
      </c>
      <c r="AD495">
        <v>34</v>
      </c>
      <c r="AE495">
        <v>44</v>
      </c>
      <c r="AF495">
        <v>0</v>
      </c>
      <c r="AG495" t="s">
        <v>1966</v>
      </c>
    </row>
    <row r="496" spans="1:33" x14ac:dyDescent="0.25">
      <c r="A496" t="s">
        <v>1337</v>
      </c>
      <c r="B496" t="s">
        <v>1338</v>
      </c>
      <c r="C496" t="s">
        <v>5</v>
      </c>
      <c r="D496">
        <v>1963</v>
      </c>
      <c r="E496" t="s">
        <v>21</v>
      </c>
      <c r="F496" t="s">
        <v>29</v>
      </c>
      <c r="G496">
        <v>0</v>
      </c>
      <c r="H496">
        <v>0</v>
      </c>
      <c r="I496">
        <v>1</v>
      </c>
      <c r="J496">
        <v>0</v>
      </c>
      <c r="M496">
        <v>0</v>
      </c>
      <c r="N496">
        <v>0</v>
      </c>
      <c r="O496">
        <v>0</v>
      </c>
      <c r="Q496">
        <v>0</v>
      </c>
      <c r="R496">
        <v>0</v>
      </c>
      <c r="S496">
        <v>31</v>
      </c>
      <c r="T496">
        <v>34</v>
      </c>
      <c r="U496">
        <v>0</v>
      </c>
      <c r="V496">
        <v>47</v>
      </c>
      <c r="W496">
        <v>53</v>
      </c>
      <c r="X496">
        <v>0</v>
      </c>
      <c r="Y496">
        <v>0</v>
      </c>
      <c r="Z496">
        <v>0</v>
      </c>
      <c r="AA496">
        <v>31</v>
      </c>
      <c r="AB496">
        <v>34</v>
      </c>
      <c r="AC496">
        <v>0</v>
      </c>
      <c r="AD496">
        <v>47</v>
      </c>
      <c r="AE496">
        <v>53</v>
      </c>
      <c r="AF496">
        <v>0</v>
      </c>
      <c r="AG496" t="s">
        <v>1963</v>
      </c>
    </row>
    <row r="497" spans="1:33" x14ac:dyDescent="0.25">
      <c r="A497" t="s">
        <v>564</v>
      </c>
      <c r="B497" t="s">
        <v>565</v>
      </c>
      <c r="C497" t="s">
        <v>5</v>
      </c>
      <c r="D497">
        <v>1964</v>
      </c>
      <c r="E497" t="s">
        <v>21</v>
      </c>
      <c r="F497" t="s">
        <v>32</v>
      </c>
      <c r="G497">
        <v>0</v>
      </c>
      <c r="H497">
        <v>1</v>
      </c>
      <c r="I497">
        <v>1</v>
      </c>
      <c r="J497">
        <v>0</v>
      </c>
      <c r="M497">
        <v>0</v>
      </c>
      <c r="N497">
        <v>0</v>
      </c>
      <c r="O497">
        <v>0</v>
      </c>
      <c r="Q497">
        <v>0</v>
      </c>
      <c r="R497">
        <v>0</v>
      </c>
      <c r="S497">
        <v>26</v>
      </c>
      <c r="T497">
        <v>31</v>
      </c>
      <c r="U497">
        <v>46</v>
      </c>
      <c r="V497">
        <v>53</v>
      </c>
      <c r="W497">
        <v>0</v>
      </c>
      <c r="X497">
        <v>0</v>
      </c>
      <c r="Y497">
        <v>0</v>
      </c>
      <c r="Z497">
        <v>0</v>
      </c>
      <c r="AA497">
        <v>26</v>
      </c>
      <c r="AB497">
        <v>31</v>
      </c>
      <c r="AC497">
        <v>46</v>
      </c>
      <c r="AD497">
        <v>53</v>
      </c>
      <c r="AE497">
        <v>0</v>
      </c>
      <c r="AF497">
        <v>0</v>
      </c>
      <c r="AG497" t="s">
        <v>2158</v>
      </c>
    </row>
    <row r="498" spans="1:33" x14ac:dyDescent="0.25">
      <c r="A498" t="s">
        <v>1464</v>
      </c>
      <c r="B498" t="s">
        <v>1465</v>
      </c>
      <c r="C498" t="s">
        <v>5</v>
      </c>
      <c r="D498">
        <v>1964</v>
      </c>
      <c r="E498" t="s">
        <v>21</v>
      </c>
      <c r="F498" t="s">
        <v>75</v>
      </c>
      <c r="G498">
        <v>0</v>
      </c>
      <c r="H498">
        <v>1</v>
      </c>
      <c r="I498">
        <v>1</v>
      </c>
      <c r="J498">
        <v>1</v>
      </c>
      <c r="M498">
        <v>0</v>
      </c>
      <c r="N498">
        <v>1</v>
      </c>
      <c r="O498">
        <v>0</v>
      </c>
      <c r="Q498">
        <v>0</v>
      </c>
      <c r="R498">
        <v>19</v>
      </c>
      <c r="S498">
        <v>0</v>
      </c>
      <c r="T498">
        <v>0</v>
      </c>
      <c r="U498">
        <v>28</v>
      </c>
      <c r="V498">
        <v>48</v>
      </c>
      <c r="W498">
        <v>53</v>
      </c>
      <c r="X498">
        <v>0</v>
      </c>
      <c r="Y498">
        <v>0</v>
      </c>
      <c r="Z498">
        <v>19</v>
      </c>
      <c r="AA498">
        <v>0</v>
      </c>
      <c r="AB498">
        <v>0</v>
      </c>
      <c r="AC498">
        <v>28</v>
      </c>
      <c r="AD498">
        <v>48</v>
      </c>
      <c r="AE498">
        <v>53</v>
      </c>
      <c r="AF498">
        <v>0</v>
      </c>
      <c r="AG498" t="s">
        <v>2111</v>
      </c>
    </row>
    <row r="499" spans="1:33" x14ac:dyDescent="0.25">
      <c r="A499" t="s">
        <v>994</v>
      </c>
      <c r="B499" t="s">
        <v>995</v>
      </c>
      <c r="C499" t="s">
        <v>5</v>
      </c>
      <c r="D499">
        <v>1964</v>
      </c>
      <c r="E499" t="s">
        <v>21</v>
      </c>
      <c r="F499" t="s">
        <v>38</v>
      </c>
      <c r="G499">
        <v>0</v>
      </c>
      <c r="H499">
        <v>1</v>
      </c>
      <c r="I499">
        <v>1</v>
      </c>
      <c r="J499">
        <v>0</v>
      </c>
      <c r="M499">
        <v>0</v>
      </c>
      <c r="N499">
        <v>1</v>
      </c>
      <c r="O499">
        <v>0</v>
      </c>
      <c r="Q499">
        <v>0</v>
      </c>
      <c r="R499">
        <v>0</v>
      </c>
      <c r="S499">
        <v>25</v>
      </c>
      <c r="T499">
        <v>34</v>
      </c>
      <c r="U499">
        <v>45</v>
      </c>
      <c r="V499">
        <v>50</v>
      </c>
      <c r="W499">
        <v>0</v>
      </c>
      <c r="X499">
        <v>0</v>
      </c>
      <c r="Y499">
        <v>0</v>
      </c>
      <c r="Z499">
        <v>0</v>
      </c>
      <c r="AA499">
        <v>25</v>
      </c>
      <c r="AB499">
        <v>34</v>
      </c>
      <c r="AC499">
        <v>45</v>
      </c>
      <c r="AD499">
        <v>50</v>
      </c>
      <c r="AE499">
        <v>0</v>
      </c>
      <c r="AF499">
        <v>0</v>
      </c>
      <c r="AG499" t="s">
        <v>2212</v>
      </c>
    </row>
    <row r="500" spans="1:33" x14ac:dyDescent="0.25">
      <c r="A500" t="s">
        <v>1197</v>
      </c>
      <c r="B500" t="s">
        <v>1198</v>
      </c>
      <c r="C500" t="s">
        <v>5</v>
      </c>
      <c r="D500">
        <v>1965</v>
      </c>
      <c r="E500" t="s">
        <v>21</v>
      </c>
      <c r="F500" t="s">
        <v>84</v>
      </c>
      <c r="G500">
        <v>0</v>
      </c>
      <c r="H500">
        <v>1</v>
      </c>
      <c r="I500">
        <v>1</v>
      </c>
      <c r="J500">
        <v>1</v>
      </c>
      <c r="M500">
        <v>0</v>
      </c>
      <c r="N500">
        <v>0</v>
      </c>
      <c r="O500">
        <v>0</v>
      </c>
      <c r="Q500">
        <v>0</v>
      </c>
      <c r="R500">
        <v>21</v>
      </c>
      <c r="S500">
        <v>0</v>
      </c>
      <c r="T500">
        <v>32</v>
      </c>
      <c r="U500">
        <v>38</v>
      </c>
      <c r="V500">
        <v>51</v>
      </c>
      <c r="W500">
        <v>0</v>
      </c>
      <c r="X500">
        <v>0</v>
      </c>
      <c r="Y500">
        <v>0</v>
      </c>
      <c r="Z500">
        <v>21</v>
      </c>
      <c r="AA500">
        <v>0</v>
      </c>
      <c r="AB500">
        <v>32</v>
      </c>
      <c r="AC500">
        <v>38</v>
      </c>
      <c r="AD500">
        <v>51</v>
      </c>
      <c r="AE500">
        <v>0</v>
      </c>
      <c r="AF500">
        <v>0</v>
      </c>
      <c r="AG500" t="s">
        <v>2443</v>
      </c>
    </row>
    <row r="501" spans="1:33" x14ac:dyDescent="0.25">
      <c r="A501" t="s">
        <v>398</v>
      </c>
      <c r="B501" t="s">
        <v>399</v>
      </c>
      <c r="C501" t="s">
        <v>5</v>
      </c>
      <c r="D501">
        <v>1965</v>
      </c>
      <c r="E501" t="s">
        <v>21</v>
      </c>
      <c r="F501" t="s">
        <v>29</v>
      </c>
      <c r="G501">
        <v>1</v>
      </c>
      <c r="H501">
        <v>1</v>
      </c>
      <c r="I501">
        <v>1</v>
      </c>
      <c r="J501">
        <v>0</v>
      </c>
      <c r="M501">
        <v>0</v>
      </c>
      <c r="N501">
        <v>1</v>
      </c>
      <c r="O501">
        <v>0</v>
      </c>
      <c r="Q501">
        <v>0</v>
      </c>
      <c r="R501">
        <v>27</v>
      </c>
      <c r="S501">
        <v>0</v>
      </c>
      <c r="T501">
        <v>29</v>
      </c>
      <c r="U501">
        <v>45</v>
      </c>
      <c r="V501">
        <v>50</v>
      </c>
      <c r="W501">
        <v>0</v>
      </c>
      <c r="X501">
        <v>0</v>
      </c>
      <c r="Y501">
        <v>0</v>
      </c>
      <c r="Z501">
        <v>27</v>
      </c>
      <c r="AA501">
        <v>0</v>
      </c>
      <c r="AB501">
        <v>29</v>
      </c>
      <c r="AC501">
        <v>45</v>
      </c>
      <c r="AD501">
        <v>50</v>
      </c>
      <c r="AE501">
        <v>0</v>
      </c>
      <c r="AF501">
        <v>0</v>
      </c>
      <c r="AG501">
        <v>0</v>
      </c>
    </row>
    <row r="502" spans="1:33" x14ac:dyDescent="0.25">
      <c r="A502" t="s">
        <v>1267</v>
      </c>
      <c r="B502" t="s">
        <v>1268</v>
      </c>
      <c r="C502" t="s">
        <v>5</v>
      </c>
      <c r="D502">
        <v>1965</v>
      </c>
      <c r="E502" t="s">
        <v>21</v>
      </c>
      <c r="F502" t="s">
        <v>100</v>
      </c>
      <c r="G502">
        <v>0</v>
      </c>
      <c r="H502">
        <v>1</v>
      </c>
      <c r="I502">
        <v>1</v>
      </c>
      <c r="J502">
        <v>1</v>
      </c>
      <c r="M502">
        <v>0</v>
      </c>
      <c r="N502">
        <v>1</v>
      </c>
      <c r="O502">
        <v>0</v>
      </c>
      <c r="Q502">
        <v>25</v>
      </c>
      <c r="R502">
        <v>28</v>
      </c>
      <c r="S502">
        <v>0</v>
      </c>
      <c r="T502">
        <v>0</v>
      </c>
      <c r="U502">
        <v>42</v>
      </c>
      <c r="V502">
        <v>51</v>
      </c>
      <c r="W502">
        <v>0</v>
      </c>
      <c r="X502">
        <v>0</v>
      </c>
      <c r="Y502">
        <v>25</v>
      </c>
      <c r="Z502">
        <v>28</v>
      </c>
      <c r="AA502">
        <v>0</v>
      </c>
      <c r="AB502">
        <v>0</v>
      </c>
      <c r="AC502">
        <v>42</v>
      </c>
      <c r="AD502">
        <v>51</v>
      </c>
      <c r="AE502">
        <v>0</v>
      </c>
      <c r="AF502">
        <v>0</v>
      </c>
      <c r="AG502" t="s">
        <v>2456</v>
      </c>
    </row>
    <row r="503" spans="1:33" x14ac:dyDescent="0.25">
      <c r="A503" t="s">
        <v>1285</v>
      </c>
      <c r="B503" t="s">
        <v>1286</v>
      </c>
      <c r="C503" t="s">
        <v>5</v>
      </c>
      <c r="D503">
        <v>1965</v>
      </c>
      <c r="E503" t="s">
        <v>21</v>
      </c>
      <c r="F503" t="s">
        <v>220</v>
      </c>
      <c r="G503">
        <v>0</v>
      </c>
      <c r="H503">
        <v>0</v>
      </c>
      <c r="I503">
        <v>1</v>
      </c>
      <c r="J503">
        <v>0</v>
      </c>
      <c r="M503">
        <v>0</v>
      </c>
      <c r="N503">
        <v>1</v>
      </c>
      <c r="O503">
        <v>0</v>
      </c>
      <c r="Q503">
        <v>31</v>
      </c>
      <c r="R503">
        <v>0</v>
      </c>
      <c r="S503">
        <v>0</v>
      </c>
      <c r="T503">
        <v>35</v>
      </c>
      <c r="U503">
        <v>39</v>
      </c>
      <c r="V503">
        <v>52</v>
      </c>
      <c r="W503">
        <v>0</v>
      </c>
      <c r="X503">
        <v>0</v>
      </c>
      <c r="Y503">
        <v>31</v>
      </c>
      <c r="Z503">
        <v>0</v>
      </c>
      <c r="AA503">
        <v>0</v>
      </c>
      <c r="AB503">
        <v>35</v>
      </c>
      <c r="AC503">
        <v>39</v>
      </c>
      <c r="AD503">
        <v>52</v>
      </c>
      <c r="AE503">
        <v>0</v>
      </c>
      <c r="AF503">
        <v>0</v>
      </c>
      <c r="AG503" t="s">
        <v>2168</v>
      </c>
    </row>
    <row r="504" spans="1:33" x14ac:dyDescent="0.25">
      <c r="A504" t="s">
        <v>1668</v>
      </c>
      <c r="B504" t="s">
        <v>1669</v>
      </c>
      <c r="C504" t="s">
        <v>5</v>
      </c>
      <c r="D504">
        <v>1965</v>
      </c>
      <c r="E504" t="s">
        <v>21</v>
      </c>
      <c r="F504" t="s">
        <v>29</v>
      </c>
      <c r="G504">
        <v>0</v>
      </c>
      <c r="H504">
        <v>1</v>
      </c>
      <c r="I504">
        <v>1</v>
      </c>
      <c r="J504">
        <v>1</v>
      </c>
      <c r="M504">
        <v>0</v>
      </c>
      <c r="N504">
        <v>1</v>
      </c>
      <c r="O504">
        <v>0</v>
      </c>
      <c r="Q504">
        <v>0</v>
      </c>
      <c r="R504">
        <v>0</v>
      </c>
      <c r="S504">
        <v>29</v>
      </c>
      <c r="T504">
        <v>32</v>
      </c>
      <c r="U504">
        <v>0</v>
      </c>
      <c r="V504">
        <v>36</v>
      </c>
      <c r="W504">
        <v>46</v>
      </c>
      <c r="X504">
        <v>0</v>
      </c>
      <c r="Y504">
        <v>0</v>
      </c>
      <c r="Z504">
        <v>0</v>
      </c>
      <c r="AA504">
        <v>29</v>
      </c>
      <c r="AB504">
        <v>32</v>
      </c>
      <c r="AC504">
        <v>0</v>
      </c>
      <c r="AD504">
        <v>36</v>
      </c>
      <c r="AE504">
        <v>46</v>
      </c>
      <c r="AF504">
        <v>0</v>
      </c>
      <c r="AG504" t="s">
        <v>1967</v>
      </c>
    </row>
    <row r="505" spans="1:33" x14ac:dyDescent="0.25">
      <c r="A505" t="s">
        <v>1236</v>
      </c>
      <c r="B505" t="s">
        <v>1237</v>
      </c>
      <c r="C505" t="s">
        <v>5</v>
      </c>
      <c r="D505">
        <v>1966</v>
      </c>
      <c r="E505" t="s">
        <v>21</v>
      </c>
      <c r="F505" t="s">
        <v>18</v>
      </c>
      <c r="G505">
        <v>0</v>
      </c>
      <c r="H505">
        <v>1</v>
      </c>
      <c r="I505">
        <v>1</v>
      </c>
      <c r="J505">
        <v>0</v>
      </c>
      <c r="M505">
        <v>0</v>
      </c>
      <c r="N505">
        <v>1</v>
      </c>
      <c r="O505">
        <v>0</v>
      </c>
      <c r="Q505">
        <v>28</v>
      </c>
      <c r="R505">
        <v>0</v>
      </c>
      <c r="S505">
        <v>32</v>
      </c>
      <c r="T505">
        <v>32</v>
      </c>
      <c r="U505">
        <v>0</v>
      </c>
      <c r="V505">
        <v>40</v>
      </c>
      <c r="W505">
        <v>0</v>
      </c>
      <c r="X505">
        <v>0</v>
      </c>
      <c r="Y505">
        <v>28</v>
      </c>
      <c r="Z505">
        <v>0</v>
      </c>
      <c r="AA505">
        <v>32</v>
      </c>
      <c r="AB505">
        <v>32</v>
      </c>
      <c r="AC505">
        <v>0</v>
      </c>
      <c r="AD505">
        <v>40</v>
      </c>
      <c r="AE505">
        <v>0</v>
      </c>
      <c r="AF505">
        <v>0</v>
      </c>
      <c r="AG505">
        <v>0</v>
      </c>
    </row>
    <row r="506" spans="1:33" x14ac:dyDescent="0.25">
      <c r="A506" t="s">
        <v>1878</v>
      </c>
      <c r="B506" t="s">
        <v>1879</v>
      </c>
      <c r="C506" t="s">
        <v>5</v>
      </c>
      <c r="D506">
        <v>1967</v>
      </c>
      <c r="E506" t="s">
        <v>21</v>
      </c>
      <c r="F506" t="s">
        <v>75</v>
      </c>
      <c r="G506">
        <v>0</v>
      </c>
      <c r="H506">
        <v>1</v>
      </c>
      <c r="I506">
        <v>1</v>
      </c>
      <c r="J506">
        <v>0</v>
      </c>
      <c r="M506">
        <v>1</v>
      </c>
      <c r="N506">
        <v>0</v>
      </c>
      <c r="O506">
        <v>1</v>
      </c>
      <c r="Q506">
        <v>0</v>
      </c>
      <c r="R506">
        <v>0</v>
      </c>
      <c r="S506">
        <v>34</v>
      </c>
      <c r="T506">
        <v>35</v>
      </c>
      <c r="U506">
        <v>0</v>
      </c>
      <c r="V506">
        <v>45</v>
      </c>
      <c r="W506">
        <v>50</v>
      </c>
      <c r="X506">
        <v>0</v>
      </c>
      <c r="Y506">
        <v>0</v>
      </c>
      <c r="Z506">
        <v>0</v>
      </c>
      <c r="AA506">
        <v>34</v>
      </c>
      <c r="AB506">
        <v>35</v>
      </c>
      <c r="AC506">
        <v>0</v>
      </c>
      <c r="AD506">
        <v>45</v>
      </c>
      <c r="AE506">
        <v>50</v>
      </c>
      <c r="AF506">
        <v>0</v>
      </c>
      <c r="AG506" t="s">
        <v>1982</v>
      </c>
    </row>
    <row r="507" spans="1:33" x14ac:dyDescent="0.25">
      <c r="A507" t="s">
        <v>826</v>
      </c>
      <c r="B507" t="s">
        <v>828</v>
      </c>
      <c r="C507" t="s">
        <v>5</v>
      </c>
      <c r="D507">
        <v>1971</v>
      </c>
      <c r="E507" t="s">
        <v>21</v>
      </c>
      <c r="F507" t="s">
        <v>702</v>
      </c>
      <c r="G507">
        <v>1</v>
      </c>
      <c r="H507">
        <v>1</v>
      </c>
      <c r="I507">
        <v>1</v>
      </c>
      <c r="J507">
        <v>1</v>
      </c>
      <c r="M507">
        <v>0</v>
      </c>
      <c r="N507">
        <v>1</v>
      </c>
      <c r="O507">
        <v>0</v>
      </c>
      <c r="Q507">
        <v>0</v>
      </c>
      <c r="R507">
        <v>0</v>
      </c>
      <c r="S507">
        <v>21</v>
      </c>
      <c r="T507">
        <v>25</v>
      </c>
      <c r="U507">
        <v>30</v>
      </c>
      <c r="V507">
        <v>40</v>
      </c>
      <c r="W507">
        <v>0</v>
      </c>
      <c r="X507">
        <v>0</v>
      </c>
      <c r="Y507">
        <v>0</v>
      </c>
      <c r="Z507">
        <v>0</v>
      </c>
      <c r="AA507">
        <v>21</v>
      </c>
      <c r="AB507">
        <v>25</v>
      </c>
      <c r="AC507">
        <v>30</v>
      </c>
      <c r="AD507">
        <v>40</v>
      </c>
      <c r="AE507">
        <v>0</v>
      </c>
      <c r="AF507">
        <v>0</v>
      </c>
      <c r="AG507" t="s">
        <v>2068</v>
      </c>
    </row>
    <row r="508" spans="1:33" x14ac:dyDescent="0.25">
      <c r="A508" t="s">
        <v>1742</v>
      </c>
      <c r="B508" t="s">
        <v>1744</v>
      </c>
      <c r="C508" t="s">
        <v>5</v>
      </c>
      <c r="D508">
        <v>1972</v>
      </c>
      <c r="E508" t="s">
        <v>21</v>
      </c>
      <c r="F508" t="s">
        <v>29</v>
      </c>
      <c r="G508">
        <v>0</v>
      </c>
      <c r="H508">
        <v>1</v>
      </c>
      <c r="I508">
        <v>0</v>
      </c>
      <c r="J508">
        <v>0</v>
      </c>
      <c r="M508">
        <v>0</v>
      </c>
      <c r="N508">
        <v>0</v>
      </c>
      <c r="O508">
        <v>0</v>
      </c>
      <c r="Q508">
        <v>27</v>
      </c>
      <c r="R508">
        <v>27</v>
      </c>
      <c r="S508">
        <v>30</v>
      </c>
      <c r="T508">
        <v>37</v>
      </c>
      <c r="U508">
        <v>46</v>
      </c>
      <c r="V508">
        <v>0</v>
      </c>
      <c r="W508">
        <v>0</v>
      </c>
      <c r="X508">
        <v>0</v>
      </c>
      <c r="Y508">
        <v>27</v>
      </c>
      <c r="Z508">
        <v>27</v>
      </c>
      <c r="AA508">
        <v>30</v>
      </c>
      <c r="AB508">
        <v>37</v>
      </c>
      <c r="AC508">
        <v>46</v>
      </c>
      <c r="AD508">
        <v>0</v>
      </c>
      <c r="AE508">
        <v>0</v>
      </c>
      <c r="AF508">
        <v>0</v>
      </c>
      <c r="AG508" t="s">
        <v>2296</v>
      </c>
    </row>
    <row r="509" spans="1:33" x14ac:dyDescent="0.25">
      <c r="A509" t="s">
        <v>1421</v>
      </c>
      <c r="B509" t="s">
        <v>1422</v>
      </c>
      <c r="C509" t="s">
        <v>25</v>
      </c>
      <c r="D509">
        <v>1958</v>
      </c>
      <c r="E509" t="s">
        <v>6</v>
      </c>
      <c r="F509" t="s">
        <v>238</v>
      </c>
      <c r="G509">
        <v>1</v>
      </c>
      <c r="H509">
        <v>1</v>
      </c>
      <c r="I509">
        <v>1</v>
      </c>
      <c r="J509">
        <v>0</v>
      </c>
      <c r="K509">
        <v>1975</v>
      </c>
      <c r="L509">
        <v>17</v>
      </c>
      <c r="M509">
        <v>0</v>
      </c>
      <c r="N509">
        <v>0</v>
      </c>
      <c r="O509">
        <v>0</v>
      </c>
      <c r="Q509">
        <v>0</v>
      </c>
      <c r="R509">
        <v>28</v>
      </c>
      <c r="S509">
        <v>30</v>
      </c>
      <c r="T509">
        <v>35</v>
      </c>
      <c r="U509">
        <v>46</v>
      </c>
      <c r="V509">
        <v>0</v>
      </c>
      <c r="W509">
        <v>49</v>
      </c>
      <c r="X509">
        <v>0</v>
      </c>
      <c r="Y509">
        <v>0</v>
      </c>
      <c r="Z509">
        <v>11</v>
      </c>
      <c r="AA509">
        <v>13</v>
      </c>
      <c r="AB509">
        <v>18</v>
      </c>
      <c r="AC509">
        <v>29</v>
      </c>
      <c r="AD509">
        <v>0</v>
      </c>
      <c r="AE509">
        <v>32</v>
      </c>
      <c r="AF509">
        <v>0</v>
      </c>
      <c r="AG509">
        <v>0</v>
      </c>
    </row>
    <row r="510" spans="1:33" x14ac:dyDescent="0.25">
      <c r="A510" t="s">
        <v>933</v>
      </c>
      <c r="B510" t="s">
        <v>934</v>
      </c>
      <c r="C510" t="s">
        <v>5</v>
      </c>
      <c r="D510">
        <v>1963</v>
      </c>
      <c r="E510" t="s">
        <v>6</v>
      </c>
      <c r="F510" t="s">
        <v>702</v>
      </c>
      <c r="G510">
        <v>0</v>
      </c>
      <c r="H510">
        <v>1</v>
      </c>
      <c r="I510">
        <v>1</v>
      </c>
      <c r="J510">
        <v>1</v>
      </c>
      <c r="K510">
        <v>1983</v>
      </c>
      <c r="L510">
        <v>20</v>
      </c>
      <c r="M510">
        <v>0</v>
      </c>
      <c r="N510">
        <v>0</v>
      </c>
      <c r="O510">
        <v>1</v>
      </c>
      <c r="Q510">
        <v>0</v>
      </c>
      <c r="R510">
        <v>0</v>
      </c>
      <c r="S510">
        <v>28</v>
      </c>
      <c r="T510">
        <v>0</v>
      </c>
      <c r="U510">
        <v>43</v>
      </c>
      <c r="V510">
        <v>48</v>
      </c>
      <c r="W510">
        <v>54</v>
      </c>
      <c r="X510">
        <v>0</v>
      </c>
      <c r="Y510">
        <v>0</v>
      </c>
      <c r="Z510">
        <v>0</v>
      </c>
      <c r="AA510">
        <v>8</v>
      </c>
      <c r="AB510">
        <v>0</v>
      </c>
      <c r="AC510">
        <v>23</v>
      </c>
      <c r="AD510">
        <v>28</v>
      </c>
      <c r="AE510">
        <v>34</v>
      </c>
      <c r="AF510">
        <v>0</v>
      </c>
      <c r="AG510">
        <v>0</v>
      </c>
    </row>
    <row r="511" spans="1:33" x14ac:dyDescent="0.25">
      <c r="A511" t="s">
        <v>826</v>
      </c>
      <c r="B511" t="s">
        <v>827</v>
      </c>
      <c r="C511" t="s">
        <v>5</v>
      </c>
      <c r="D511">
        <v>1962</v>
      </c>
      <c r="E511" t="s">
        <v>6</v>
      </c>
      <c r="F511" t="s">
        <v>29</v>
      </c>
      <c r="G511">
        <v>0</v>
      </c>
      <c r="H511">
        <v>1</v>
      </c>
      <c r="I511">
        <v>1</v>
      </c>
      <c r="J511">
        <v>0</v>
      </c>
      <c r="K511">
        <v>1984</v>
      </c>
      <c r="L511">
        <v>22</v>
      </c>
      <c r="M511">
        <v>1</v>
      </c>
      <c r="N511">
        <v>0</v>
      </c>
      <c r="O511">
        <v>1</v>
      </c>
      <c r="Q511">
        <v>0</v>
      </c>
      <c r="R511">
        <v>0</v>
      </c>
      <c r="S511">
        <v>30</v>
      </c>
      <c r="T511">
        <v>34</v>
      </c>
      <c r="U511">
        <v>39</v>
      </c>
      <c r="V511">
        <v>49</v>
      </c>
      <c r="W511">
        <v>0</v>
      </c>
      <c r="X511">
        <v>0</v>
      </c>
      <c r="Y511">
        <v>0</v>
      </c>
      <c r="Z511">
        <v>0</v>
      </c>
      <c r="AA511">
        <v>8</v>
      </c>
      <c r="AB511">
        <v>12</v>
      </c>
      <c r="AC511">
        <v>17</v>
      </c>
      <c r="AD511">
        <v>27</v>
      </c>
      <c r="AE511">
        <v>0</v>
      </c>
      <c r="AF511">
        <v>0</v>
      </c>
      <c r="AG511" t="s">
        <v>2068</v>
      </c>
    </row>
    <row r="512" spans="1:33" x14ac:dyDescent="0.25">
      <c r="A512" t="s">
        <v>3</v>
      </c>
      <c r="B512" t="s">
        <v>4</v>
      </c>
      <c r="C512" t="s">
        <v>5</v>
      </c>
      <c r="D512">
        <v>1967</v>
      </c>
      <c r="E512" t="s">
        <v>6</v>
      </c>
      <c r="F512" t="s">
        <v>7</v>
      </c>
      <c r="G512">
        <v>0</v>
      </c>
      <c r="H512">
        <v>1</v>
      </c>
      <c r="I512">
        <v>1</v>
      </c>
      <c r="J512">
        <v>1</v>
      </c>
      <c r="K512">
        <v>1989</v>
      </c>
      <c r="L512">
        <v>22</v>
      </c>
      <c r="M512">
        <v>0</v>
      </c>
      <c r="N512">
        <v>0</v>
      </c>
      <c r="O512">
        <v>1</v>
      </c>
      <c r="Q512">
        <v>0</v>
      </c>
      <c r="R512">
        <v>0</v>
      </c>
      <c r="S512">
        <v>32</v>
      </c>
      <c r="T512">
        <v>35</v>
      </c>
      <c r="U512">
        <v>42</v>
      </c>
      <c r="V512">
        <v>47</v>
      </c>
      <c r="W512">
        <v>0</v>
      </c>
      <c r="X512">
        <v>0</v>
      </c>
      <c r="Y512">
        <v>0</v>
      </c>
      <c r="Z512">
        <v>0</v>
      </c>
      <c r="AA512">
        <v>10</v>
      </c>
      <c r="AB512">
        <v>13</v>
      </c>
      <c r="AC512">
        <v>20</v>
      </c>
      <c r="AD512">
        <v>25</v>
      </c>
      <c r="AE512">
        <v>0</v>
      </c>
      <c r="AF512">
        <v>0</v>
      </c>
      <c r="AG512">
        <v>0</v>
      </c>
    </row>
    <row r="513" spans="1:33" x14ac:dyDescent="0.25">
      <c r="A513" t="s">
        <v>8</v>
      </c>
      <c r="B513" t="s">
        <v>9</v>
      </c>
      <c r="C513" t="s">
        <v>5</v>
      </c>
      <c r="D513">
        <v>1970</v>
      </c>
      <c r="E513" t="s">
        <v>6</v>
      </c>
      <c r="F513" t="s">
        <v>10</v>
      </c>
      <c r="G513">
        <v>1</v>
      </c>
      <c r="H513">
        <v>1</v>
      </c>
      <c r="I513">
        <v>1</v>
      </c>
      <c r="J513">
        <v>1</v>
      </c>
      <c r="K513">
        <v>1997</v>
      </c>
      <c r="L513">
        <v>27</v>
      </c>
      <c r="M513">
        <v>0</v>
      </c>
      <c r="N513">
        <v>0</v>
      </c>
      <c r="O513">
        <v>0</v>
      </c>
      <c r="Q513">
        <v>0</v>
      </c>
      <c r="R513">
        <v>28</v>
      </c>
      <c r="S513">
        <v>0</v>
      </c>
      <c r="T513">
        <v>30</v>
      </c>
      <c r="U513">
        <v>0</v>
      </c>
      <c r="V513">
        <v>46</v>
      </c>
      <c r="W513">
        <v>50</v>
      </c>
      <c r="X513">
        <v>0</v>
      </c>
      <c r="Y513">
        <v>0</v>
      </c>
      <c r="Z513">
        <v>1</v>
      </c>
      <c r="AA513">
        <v>0</v>
      </c>
      <c r="AB513">
        <v>3</v>
      </c>
      <c r="AC513">
        <v>0</v>
      </c>
      <c r="AD513">
        <v>19</v>
      </c>
      <c r="AE513">
        <v>23</v>
      </c>
      <c r="AF513">
        <v>0</v>
      </c>
      <c r="AG513" t="s">
        <v>2408</v>
      </c>
    </row>
    <row r="514" spans="1:33" x14ac:dyDescent="0.25">
      <c r="A514" t="s">
        <v>551</v>
      </c>
      <c r="B514" t="s">
        <v>552</v>
      </c>
      <c r="C514" t="s">
        <v>5</v>
      </c>
      <c r="D514">
        <v>1964</v>
      </c>
      <c r="E514" t="s">
        <v>51</v>
      </c>
      <c r="F514" t="s">
        <v>10</v>
      </c>
      <c r="G514">
        <v>1</v>
      </c>
      <c r="H514">
        <v>1</v>
      </c>
      <c r="I514">
        <v>1</v>
      </c>
      <c r="J514">
        <v>0</v>
      </c>
      <c r="K514">
        <v>1988</v>
      </c>
      <c r="L514">
        <v>24</v>
      </c>
      <c r="M514">
        <v>0</v>
      </c>
      <c r="N514">
        <v>1</v>
      </c>
      <c r="O514">
        <v>0</v>
      </c>
      <c r="Q514">
        <v>25</v>
      </c>
      <c r="R514">
        <v>29</v>
      </c>
      <c r="S514">
        <v>0</v>
      </c>
      <c r="T514">
        <v>0</v>
      </c>
      <c r="U514">
        <v>34</v>
      </c>
      <c r="V514">
        <v>46</v>
      </c>
      <c r="W514">
        <v>0</v>
      </c>
      <c r="X514">
        <v>0</v>
      </c>
      <c r="Y514">
        <v>1</v>
      </c>
      <c r="Z514">
        <v>5</v>
      </c>
      <c r="AA514">
        <v>0</v>
      </c>
      <c r="AB514">
        <v>0</v>
      </c>
      <c r="AC514">
        <v>10</v>
      </c>
      <c r="AD514">
        <v>22</v>
      </c>
      <c r="AE514">
        <v>0</v>
      </c>
      <c r="AF514">
        <v>0</v>
      </c>
      <c r="AG514" t="s">
        <v>1964</v>
      </c>
    </row>
    <row r="515" spans="1:33" x14ac:dyDescent="0.25">
      <c r="A515" t="s">
        <v>195</v>
      </c>
      <c r="B515" t="s">
        <v>196</v>
      </c>
      <c r="C515" t="s">
        <v>5</v>
      </c>
      <c r="D515">
        <v>1966</v>
      </c>
      <c r="E515" t="s">
        <v>51</v>
      </c>
      <c r="F515" t="s">
        <v>10</v>
      </c>
      <c r="G515">
        <v>0</v>
      </c>
      <c r="H515">
        <v>1</v>
      </c>
      <c r="I515">
        <v>1</v>
      </c>
      <c r="J515">
        <v>0</v>
      </c>
      <c r="K515">
        <v>1991</v>
      </c>
      <c r="L515">
        <v>25</v>
      </c>
      <c r="M515">
        <v>0</v>
      </c>
      <c r="N515">
        <v>0</v>
      </c>
      <c r="O515">
        <v>0</v>
      </c>
      <c r="Q515">
        <v>0</v>
      </c>
      <c r="R515">
        <v>0</v>
      </c>
      <c r="S515">
        <v>0</v>
      </c>
      <c r="T515">
        <v>32</v>
      </c>
      <c r="U515">
        <v>35</v>
      </c>
      <c r="V515">
        <v>42</v>
      </c>
      <c r="W515">
        <v>50</v>
      </c>
      <c r="X515">
        <v>0</v>
      </c>
      <c r="Y515">
        <v>0</v>
      </c>
      <c r="Z515">
        <v>0</v>
      </c>
      <c r="AA515">
        <v>0</v>
      </c>
      <c r="AB515">
        <v>7</v>
      </c>
      <c r="AC515">
        <v>10</v>
      </c>
      <c r="AD515">
        <v>17</v>
      </c>
      <c r="AE515">
        <v>25</v>
      </c>
      <c r="AF515">
        <v>0</v>
      </c>
      <c r="AG515" t="s">
        <v>2432</v>
      </c>
    </row>
    <row r="516" spans="1:33" x14ac:dyDescent="0.25">
      <c r="A516" t="s">
        <v>658</v>
      </c>
      <c r="B516" t="s">
        <v>659</v>
      </c>
      <c r="C516" t="s">
        <v>5</v>
      </c>
      <c r="D516">
        <v>1968</v>
      </c>
      <c r="E516" t="s">
        <v>51</v>
      </c>
      <c r="F516" t="s">
        <v>10</v>
      </c>
      <c r="G516">
        <v>0</v>
      </c>
      <c r="H516">
        <v>0</v>
      </c>
      <c r="I516">
        <v>1</v>
      </c>
      <c r="J516">
        <v>1</v>
      </c>
      <c r="K516">
        <v>1993</v>
      </c>
      <c r="L516">
        <v>25</v>
      </c>
      <c r="M516">
        <v>0</v>
      </c>
      <c r="N516">
        <v>1</v>
      </c>
      <c r="O516">
        <v>0</v>
      </c>
      <c r="Q516">
        <v>27</v>
      </c>
      <c r="R516">
        <v>32</v>
      </c>
      <c r="S516">
        <v>33</v>
      </c>
      <c r="T516">
        <v>35</v>
      </c>
      <c r="U516">
        <v>0</v>
      </c>
      <c r="V516">
        <v>0</v>
      </c>
      <c r="W516">
        <v>50</v>
      </c>
      <c r="X516">
        <v>0</v>
      </c>
      <c r="Y516">
        <v>2</v>
      </c>
      <c r="Z516">
        <v>7</v>
      </c>
      <c r="AA516">
        <v>8</v>
      </c>
      <c r="AB516">
        <v>10</v>
      </c>
      <c r="AC516">
        <v>0</v>
      </c>
      <c r="AD516">
        <v>0</v>
      </c>
      <c r="AE516">
        <v>25</v>
      </c>
      <c r="AF516">
        <v>0</v>
      </c>
      <c r="AG516" t="s">
        <v>2059</v>
      </c>
    </row>
    <row r="517" spans="1:33" x14ac:dyDescent="0.25">
      <c r="A517" t="s">
        <v>303</v>
      </c>
      <c r="B517" t="s">
        <v>304</v>
      </c>
      <c r="C517" t="s">
        <v>5</v>
      </c>
      <c r="D517">
        <v>1962</v>
      </c>
      <c r="E517" t="s">
        <v>26</v>
      </c>
      <c r="F517" t="s">
        <v>38</v>
      </c>
      <c r="G517">
        <v>0</v>
      </c>
      <c r="H517">
        <v>1</v>
      </c>
      <c r="I517">
        <v>1</v>
      </c>
      <c r="J517">
        <v>1</v>
      </c>
      <c r="K517">
        <v>1984</v>
      </c>
      <c r="L517">
        <v>22</v>
      </c>
      <c r="M517">
        <v>1</v>
      </c>
      <c r="N517">
        <v>1</v>
      </c>
      <c r="O517">
        <v>0</v>
      </c>
      <c r="Q517">
        <v>0</v>
      </c>
      <c r="R517">
        <v>32</v>
      </c>
      <c r="S517">
        <v>0</v>
      </c>
      <c r="T517">
        <v>40</v>
      </c>
      <c r="U517">
        <v>44</v>
      </c>
      <c r="V517">
        <v>49</v>
      </c>
      <c r="W517">
        <v>0</v>
      </c>
      <c r="X517">
        <v>0</v>
      </c>
      <c r="Y517">
        <v>0</v>
      </c>
      <c r="Z517">
        <v>10</v>
      </c>
      <c r="AA517">
        <v>0</v>
      </c>
      <c r="AB517">
        <v>18</v>
      </c>
      <c r="AC517">
        <v>22</v>
      </c>
      <c r="AD517">
        <v>27</v>
      </c>
      <c r="AE517">
        <v>0</v>
      </c>
      <c r="AF517">
        <v>0</v>
      </c>
      <c r="AG517" t="s">
        <v>1958</v>
      </c>
    </row>
    <row r="518" spans="1:33" x14ac:dyDescent="0.25">
      <c r="A518" t="s">
        <v>1091</v>
      </c>
      <c r="B518" t="s">
        <v>1092</v>
      </c>
      <c r="C518" t="s">
        <v>5</v>
      </c>
      <c r="D518">
        <v>1963</v>
      </c>
      <c r="E518" t="s">
        <v>26</v>
      </c>
      <c r="F518" t="s">
        <v>38</v>
      </c>
      <c r="G518">
        <v>0</v>
      </c>
      <c r="H518">
        <v>1</v>
      </c>
      <c r="I518">
        <v>1</v>
      </c>
      <c r="J518">
        <v>0</v>
      </c>
      <c r="K518">
        <v>1986</v>
      </c>
      <c r="L518">
        <v>23</v>
      </c>
      <c r="M518">
        <v>0</v>
      </c>
      <c r="N518">
        <v>0</v>
      </c>
      <c r="O518">
        <v>0</v>
      </c>
      <c r="Q518">
        <v>25</v>
      </c>
      <c r="R518">
        <v>27</v>
      </c>
      <c r="S518">
        <v>0</v>
      </c>
      <c r="T518">
        <v>0</v>
      </c>
      <c r="U518">
        <v>40</v>
      </c>
      <c r="V518">
        <v>55</v>
      </c>
      <c r="W518">
        <v>0</v>
      </c>
      <c r="X518">
        <v>0</v>
      </c>
      <c r="Y518">
        <v>2</v>
      </c>
      <c r="Z518">
        <v>4</v>
      </c>
      <c r="AA518">
        <v>0</v>
      </c>
      <c r="AB518">
        <v>0</v>
      </c>
      <c r="AC518">
        <v>17</v>
      </c>
      <c r="AD518">
        <v>32</v>
      </c>
      <c r="AE518">
        <v>0</v>
      </c>
      <c r="AF518">
        <v>0</v>
      </c>
      <c r="AG518" t="s">
        <v>2342</v>
      </c>
    </row>
    <row r="519" spans="1:33" x14ac:dyDescent="0.25">
      <c r="A519" t="s">
        <v>960</v>
      </c>
      <c r="B519" t="s">
        <v>961</v>
      </c>
      <c r="C519" t="s">
        <v>5</v>
      </c>
      <c r="D519">
        <v>1971</v>
      </c>
      <c r="E519" t="s">
        <v>26</v>
      </c>
      <c r="F519" t="s">
        <v>14</v>
      </c>
      <c r="G519">
        <v>0</v>
      </c>
      <c r="H519">
        <v>1</v>
      </c>
      <c r="I519">
        <v>1</v>
      </c>
      <c r="J519">
        <v>1</v>
      </c>
      <c r="K519">
        <v>1992</v>
      </c>
      <c r="L519">
        <v>21</v>
      </c>
      <c r="M519">
        <v>0</v>
      </c>
      <c r="N519">
        <v>1</v>
      </c>
      <c r="O519">
        <v>1</v>
      </c>
      <c r="Q519">
        <v>0</v>
      </c>
      <c r="R519">
        <v>0</v>
      </c>
      <c r="S519">
        <v>24</v>
      </c>
      <c r="T519">
        <v>26</v>
      </c>
      <c r="U519">
        <v>40</v>
      </c>
      <c r="V519">
        <v>45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5</v>
      </c>
      <c r="AC519">
        <v>19</v>
      </c>
      <c r="AD519">
        <v>24</v>
      </c>
      <c r="AE519">
        <v>0</v>
      </c>
      <c r="AF519">
        <v>0</v>
      </c>
      <c r="AG519" t="s">
        <v>2472</v>
      </c>
    </row>
    <row r="520" spans="1:33" x14ac:dyDescent="0.25">
      <c r="A520" t="s">
        <v>1279</v>
      </c>
      <c r="B520" t="s">
        <v>1280</v>
      </c>
      <c r="C520" t="s">
        <v>5</v>
      </c>
      <c r="D520">
        <v>1972</v>
      </c>
      <c r="E520" t="s">
        <v>26</v>
      </c>
      <c r="F520" t="s">
        <v>10</v>
      </c>
      <c r="G520">
        <v>0</v>
      </c>
      <c r="H520">
        <v>1</v>
      </c>
      <c r="I520">
        <v>1</v>
      </c>
      <c r="J520">
        <v>0</v>
      </c>
      <c r="K520">
        <v>1994</v>
      </c>
      <c r="L520">
        <v>22</v>
      </c>
      <c r="M520">
        <v>0</v>
      </c>
      <c r="N520">
        <v>0</v>
      </c>
      <c r="O520">
        <v>0</v>
      </c>
      <c r="Q520">
        <v>0</v>
      </c>
      <c r="R520">
        <v>29</v>
      </c>
      <c r="S520">
        <v>0</v>
      </c>
      <c r="T520">
        <v>34</v>
      </c>
      <c r="U520">
        <v>47</v>
      </c>
      <c r="V520">
        <v>48</v>
      </c>
      <c r="W520">
        <v>0</v>
      </c>
      <c r="X520">
        <v>0</v>
      </c>
      <c r="Y520">
        <v>0</v>
      </c>
      <c r="Z520">
        <v>7</v>
      </c>
      <c r="AA520">
        <v>0</v>
      </c>
      <c r="AB520">
        <v>12</v>
      </c>
      <c r="AC520">
        <v>25</v>
      </c>
      <c r="AD520">
        <v>26</v>
      </c>
      <c r="AE520">
        <v>0</v>
      </c>
      <c r="AF520">
        <v>0</v>
      </c>
      <c r="AG520" t="s">
        <v>2391</v>
      </c>
    </row>
    <row r="521" spans="1:33" x14ac:dyDescent="0.25">
      <c r="A521" t="s">
        <v>1086</v>
      </c>
      <c r="B521" t="s">
        <v>1087</v>
      </c>
      <c r="C521" t="s">
        <v>5</v>
      </c>
      <c r="D521">
        <v>1963</v>
      </c>
      <c r="E521" t="s">
        <v>26</v>
      </c>
      <c r="F521" t="s">
        <v>38</v>
      </c>
      <c r="G521">
        <v>0</v>
      </c>
      <c r="H521">
        <v>1</v>
      </c>
      <c r="I521">
        <v>1</v>
      </c>
      <c r="J521">
        <v>1</v>
      </c>
      <c r="M521">
        <v>0</v>
      </c>
      <c r="N521">
        <v>1</v>
      </c>
      <c r="O521">
        <v>0</v>
      </c>
      <c r="Q521">
        <v>20</v>
      </c>
      <c r="R521">
        <v>0</v>
      </c>
      <c r="S521">
        <v>0</v>
      </c>
      <c r="T521">
        <v>38</v>
      </c>
      <c r="U521">
        <v>47</v>
      </c>
      <c r="V521">
        <v>53</v>
      </c>
      <c r="W521">
        <v>0</v>
      </c>
      <c r="X521">
        <v>0</v>
      </c>
      <c r="Y521">
        <v>20</v>
      </c>
      <c r="Z521">
        <v>0</v>
      </c>
      <c r="AA521">
        <v>0</v>
      </c>
      <c r="AB521">
        <v>38</v>
      </c>
      <c r="AC521">
        <v>47</v>
      </c>
      <c r="AD521">
        <v>53</v>
      </c>
      <c r="AE521">
        <v>0</v>
      </c>
      <c r="AF521">
        <v>0</v>
      </c>
      <c r="AG521" t="s">
        <v>2487</v>
      </c>
    </row>
    <row r="522" spans="1:33" x14ac:dyDescent="0.25">
      <c r="A522" t="s">
        <v>1773</v>
      </c>
      <c r="B522" t="s">
        <v>1774</v>
      </c>
      <c r="C522" t="s">
        <v>25</v>
      </c>
      <c r="D522">
        <v>1966</v>
      </c>
      <c r="E522" t="s">
        <v>156</v>
      </c>
      <c r="F522" t="s">
        <v>64</v>
      </c>
      <c r="G522">
        <v>0</v>
      </c>
      <c r="H522">
        <v>1</v>
      </c>
      <c r="I522">
        <v>1</v>
      </c>
      <c r="J522">
        <v>1</v>
      </c>
      <c r="K522">
        <v>1984</v>
      </c>
      <c r="L522">
        <v>18</v>
      </c>
      <c r="M522">
        <v>1</v>
      </c>
      <c r="N522">
        <v>0</v>
      </c>
      <c r="O522">
        <v>1</v>
      </c>
      <c r="Q522">
        <v>0</v>
      </c>
      <c r="R522">
        <v>0</v>
      </c>
      <c r="S522">
        <v>35</v>
      </c>
      <c r="T522">
        <v>36</v>
      </c>
      <c r="U522">
        <v>40</v>
      </c>
      <c r="V522">
        <v>49</v>
      </c>
      <c r="W522">
        <v>0</v>
      </c>
      <c r="X522">
        <v>0</v>
      </c>
      <c r="Y522">
        <v>0</v>
      </c>
      <c r="Z522">
        <v>0</v>
      </c>
      <c r="AA522">
        <v>17</v>
      </c>
      <c r="AB522">
        <v>18</v>
      </c>
      <c r="AC522">
        <v>22</v>
      </c>
      <c r="AD522">
        <v>31</v>
      </c>
      <c r="AE522">
        <v>0</v>
      </c>
      <c r="AF522">
        <v>0</v>
      </c>
      <c r="AG522">
        <v>0</v>
      </c>
    </row>
    <row r="523" spans="1:33" x14ac:dyDescent="0.25">
      <c r="A523" t="s">
        <v>1863</v>
      </c>
      <c r="B523" t="s">
        <v>1864</v>
      </c>
      <c r="C523" t="s">
        <v>25</v>
      </c>
      <c r="D523">
        <v>1971</v>
      </c>
      <c r="E523" t="s">
        <v>1865</v>
      </c>
      <c r="F523" t="s">
        <v>57</v>
      </c>
      <c r="G523">
        <v>0</v>
      </c>
      <c r="H523">
        <v>1</v>
      </c>
      <c r="I523">
        <v>1</v>
      </c>
      <c r="J523">
        <v>0</v>
      </c>
      <c r="K523">
        <v>1995</v>
      </c>
      <c r="L523">
        <v>24</v>
      </c>
      <c r="M523">
        <v>0</v>
      </c>
      <c r="N523">
        <v>1</v>
      </c>
      <c r="O523">
        <v>0</v>
      </c>
      <c r="Q523">
        <v>26</v>
      </c>
      <c r="R523">
        <v>29</v>
      </c>
      <c r="S523">
        <v>0</v>
      </c>
      <c r="T523">
        <v>0</v>
      </c>
      <c r="U523">
        <v>38</v>
      </c>
      <c r="V523">
        <v>49</v>
      </c>
      <c r="W523">
        <v>0</v>
      </c>
      <c r="X523">
        <v>0</v>
      </c>
      <c r="Y523">
        <v>2</v>
      </c>
      <c r="Z523">
        <v>5</v>
      </c>
      <c r="AA523">
        <v>0</v>
      </c>
      <c r="AB523">
        <v>0</v>
      </c>
      <c r="AC523">
        <v>14</v>
      </c>
      <c r="AD523">
        <v>25</v>
      </c>
      <c r="AE523">
        <v>0</v>
      </c>
      <c r="AF523">
        <v>0</v>
      </c>
      <c r="AG523">
        <v>0</v>
      </c>
    </row>
    <row r="524" spans="1:33" x14ac:dyDescent="0.25">
      <c r="A524" t="s">
        <v>915</v>
      </c>
      <c r="B524" t="s">
        <v>916</v>
      </c>
      <c r="C524" t="s">
        <v>5</v>
      </c>
      <c r="D524">
        <v>1964</v>
      </c>
      <c r="E524" t="s">
        <v>173</v>
      </c>
      <c r="F524" t="s">
        <v>87</v>
      </c>
      <c r="G524">
        <v>0</v>
      </c>
      <c r="H524">
        <v>1</v>
      </c>
      <c r="I524">
        <v>1</v>
      </c>
      <c r="J524">
        <v>1</v>
      </c>
      <c r="K524">
        <v>1982</v>
      </c>
      <c r="L524">
        <v>18</v>
      </c>
      <c r="M524">
        <v>0</v>
      </c>
      <c r="N524">
        <v>1</v>
      </c>
      <c r="O524">
        <v>0</v>
      </c>
      <c r="Q524">
        <v>0</v>
      </c>
      <c r="R524">
        <v>26</v>
      </c>
      <c r="S524">
        <v>0</v>
      </c>
      <c r="T524">
        <v>31</v>
      </c>
      <c r="U524">
        <v>37</v>
      </c>
      <c r="V524">
        <v>41</v>
      </c>
      <c r="W524">
        <v>0</v>
      </c>
      <c r="X524">
        <v>0</v>
      </c>
      <c r="Y524">
        <v>0</v>
      </c>
      <c r="Z524">
        <v>8</v>
      </c>
      <c r="AA524">
        <v>0</v>
      </c>
      <c r="AB524">
        <v>13</v>
      </c>
      <c r="AC524">
        <v>19</v>
      </c>
      <c r="AD524">
        <v>23</v>
      </c>
      <c r="AE524">
        <v>0</v>
      </c>
      <c r="AF524">
        <v>0</v>
      </c>
      <c r="AG524">
        <v>0</v>
      </c>
    </row>
    <row r="525" spans="1:33" x14ac:dyDescent="0.25">
      <c r="A525" t="s">
        <v>1502</v>
      </c>
      <c r="B525" t="s">
        <v>1503</v>
      </c>
      <c r="C525" t="s">
        <v>5</v>
      </c>
      <c r="D525">
        <v>1953</v>
      </c>
      <c r="E525" t="s">
        <v>17</v>
      </c>
      <c r="F525" t="s">
        <v>18</v>
      </c>
      <c r="G525">
        <v>0</v>
      </c>
      <c r="H525">
        <v>1</v>
      </c>
      <c r="I525">
        <v>1</v>
      </c>
      <c r="J525">
        <v>1</v>
      </c>
      <c r="K525">
        <v>1970</v>
      </c>
      <c r="L525">
        <v>17</v>
      </c>
      <c r="M525">
        <v>0</v>
      </c>
      <c r="N525">
        <v>1</v>
      </c>
      <c r="O525">
        <v>0</v>
      </c>
      <c r="Q525">
        <v>0</v>
      </c>
      <c r="R525">
        <v>31</v>
      </c>
      <c r="S525">
        <v>35</v>
      </c>
      <c r="T525">
        <v>39</v>
      </c>
      <c r="U525">
        <v>0</v>
      </c>
      <c r="V525">
        <v>47</v>
      </c>
      <c r="W525">
        <v>0</v>
      </c>
      <c r="X525">
        <v>0</v>
      </c>
      <c r="Y525">
        <v>0</v>
      </c>
      <c r="Z525">
        <v>14</v>
      </c>
      <c r="AA525">
        <v>18</v>
      </c>
      <c r="AB525">
        <v>22</v>
      </c>
      <c r="AC525">
        <v>0</v>
      </c>
      <c r="AD525">
        <v>30</v>
      </c>
      <c r="AE525">
        <v>0</v>
      </c>
      <c r="AF525">
        <v>0</v>
      </c>
      <c r="AG525">
        <v>0</v>
      </c>
    </row>
    <row r="526" spans="1:33" x14ac:dyDescent="0.25">
      <c r="A526" t="s">
        <v>27</v>
      </c>
      <c r="B526" t="s">
        <v>28</v>
      </c>
      <c r="C526" t="s">
        <v>5</v>
      </c>
      <c r="D526">
        <v>1963</v>
      </c>
      <c r="E526" t="s">
        <v>17</v>
      </c>
      <c r="F526" t="s">
        <v>18</v>
      </c>
      <c r="G526">
        <v>0</v>
      </c>
      <c r="H526">
        <v>1</v>
      </c>
      <c r="I526">
        <v>1</v>
      </c>
      <c r="J526">
        <v>1</v>
      </c>
      <c r="K526">
        <v>1985</v>
      </c>
      <c r="L526">
        <v>22</v>
      </c>
      <c r="M526">
        <v>0</v>
      </c>
      <c r="N526">
        <v>0</v>
      </c>
      <c r="O526">
        <v>1</v>
      </c>
      <c r="Q526">
        <v>22</v>
      </c>
      <c r="R526">
        <v>0</v>
      </c>
      <c r="S526">
        <v>30</v>
      </c>
      <c r="T526">
        <v>37</v>
      </c>
      <c r="U526">
        <v>0</v>
      </c>
      <c r="V526">
        <v>38</v>
      </c>
      <c r="W526">
        <v>0</v>
      </c>
      <c r="X526">
        <v>0</v>
      </c>
      <c r="Y526">
        <v>0</v>
      </c>
      <c r="Z526">
        <v>0</v>
      </c>
      <c r="AA526">
        <v>8</v>
      </c>
      <c r="AB526">
        <v>15</v>
      </c>
      <c r="AC526">
        <v>0</v>
      </c>
      <c r="AD526">
        <v>16</v>
      </c>
      <c r="AE526">
        <v>0</v>
      </c>
      <c r="AF526">
        <v>0</v>
      </c>
      <c r="AG526" t="s">
        <v>2087</v>
      </c>
    </row>
    <row r="527" spans="1:33" x14ac:dyDescent="0.25">
      <c r="A527" t="s">
        <v>1504</v>
      </c>
      <c r="B527" t="s">
        <v>1505</v>
      </c>
      <c r="C527" t="s">
        <v>5</v>
      </c>
      <c r="D527">
        <v>1968</v>
      </c>
      <c r="E527" t="s">
        <v>17</v>
      </c>
      <c r="F527" t="s">
        <v>18</v>
      </c>
      <c r="G527">
        <v>0</v>
      </c>
      <c r="H527">
        <v>1</v>
      </c>
      <c r="I527">
        <v>1</v>
      </c>
      <c r="J527">
        <v>1</v>
      </c>
      <c r="K527">
        <v>1986</v>
      </c>
      <c r="L527">
        <v>18</v>
      </c>
      <c r="M527">
        <v>0</v>
      </c>
      <c r="N527">
        <v>0</v>
      </c>
      <c r="O527">
        <v>1</v>
      </c>
      <c r="Q527">
        <v>0</v>
      </c>
      <c r="R527">
        <v>28</v>
      </c>
      <c r="S527">
        <v>0</v>
      </c>
      <c r="T527">
        <v>34</v>
      </c>
      <c r="U527">
        <v>48</v>
      </c>
      <c r="V527">
        <v>50</v>
      </c>
      <c r="W527">
        <v>0</v>
      </c>
      <c r="X527">
        <v>0</v>
      </c>
      <c r="Y527">
        <v>0</v>
      </c>
      <c r="Z527">
        <v>10</v>
      </c>
      <c r="AA527">
        <v>0</v>
      </c>
      <c r="AB527">
        <v>16</v>
      </c>
      <c r="AC527">
        <v>30</v>
      </c>
      <c r="AD527">
        <v>32</v>
      </c>
      <c r="AE527">
        <v>0</v>
      </c>
      <c r="AF527">
        <v>0</v>
      </c>
      <c r="AG527">
        <v>0</v>
      </c>
    </row>
    <row r="528" spans="1:33" x14ac:dyDescent="0.25">
      <c r="A528" t="s">
        <v>1101</v>
      </c>
      <c r="B528" t="s">
        <v>1102</v>
      </c>
      <c r="C528" t="s">
        <v>5</v>
      </c>
      <c r="D528">
        <v>1969</v>
      </c>
      <c r="E528" t="s">
        <v>734</v>
      </c>
      <c r="F528" t="s">
        <v>188</v>
      </c>
      <c r="G528">
        <v>0</v>
      </c>
      <c r="H528">
        <v>1</v>
      </c>
      <c r="I528">
        <v>1</v>
      </c>
      <c r="J528">
        <v>0</v>
      </c>
      <c r="K528">
        <v>1987</v>
      </c>
      <c r="L528">
        <v>18</v>
      </c>
      <c r="M528">
        <v>1</v>
      </c>
      <c r="N528">
        <v>1</v>
      </c>
      <c r="O528">
        <v>1</v>
      </c>
      <c r="Q528">
        <v>0</v>
      </c>
      <c r="R528">
        <v>0</v>
      </c>
      <c r="S528">
        <v>37</v>
      </c>
      <c r="T528">
        <v>37</v>
      </c>
      <c r="U528">
        <v>42</v>
      </c>
      <c r="V528">
        <v>50</v>
      </c>
      <c r="W528">
        <v>0</v>
      </c>
      <c r="X528">
        <v>0</v>
      </c>
      <c r="Y528">
        <v>0</v>
      </c>
      <c r="Z528">
        <v>0</v>
      </c>
      <c r="AA528">
        <v>19</v>
      </c>
      <c r="AB528">
        <v>19</v>
      </c>
      <c r="AC528">
        <v>24</v>
      </c>
      <c r="AD528">
        <v>32</v>
      </c>
      <c r="AE528">
        <v>0</v>
      </c>
      <c r="AF528">
        <v>0</v>
      </c>
      <c r="AG528">
        <v>0</v>
      </c>
    </row>
    <row r="529" spans="1:33" x14ac:dyDescent="0.25">
      <c r="A529" t="s">
        <v>174</v>
      </c>
      <c r="B529" t="s">
        <v>175</v>
      </c>
      <c r="C529" t="s">
        <v>5</v>
      </c>
      <c r="D529">
        <v>1954</v>
      </c>
      <c r="E529" t="s">
        <v>56</v>
      </c>
      <c r="F529" t="s">
        <v>57</v>
      </c>
      <c r="G529">
        <v>0</v>
      </c>
      <c r="H529">
        <v>1</v>
      </c>
      <c r="I529">
        <v>1</v>
      </c>
      <c r="J529">
        <v>1</v>
      </c>
      <c r="K529">
        <v>1972</v>
      </c>
      <c r="L529">
        <v>18</v>
      </c>
      <c r="M529">
        <v>0</v>
      </c>
      <c r="N529">
        <v>1</v>
      </c>
      <c r="O529">
        <v>0</v>
      </c>
      <c r="Q529">
        <v>0</v>
      </c>
      <c r="R529">
        <v>28</v>
      </c>
      <c r="S529">
        <v>32</v>
      </c>
      <c r="T529">
        <v>38</v>
      </c>
      <c r="U529">
        <v>0</v>
      </c>
      <c r="V529">
        <v>46</v>
      </c>
      <c r="W529">
        <v>0</v>
      </c>
      <c r="X529">
        <v>0</v>
      </c>
      <c r="Y529">
        <v>0</v>
      </c>
      <c r="Z529">
        <v>10</v>
      </c>
      <c r="AA529">
        <v>14</v>
      </c>
      <c r="AB529">
        <v>20</v>
      </c>
      <c r="AC529">
        <v>0</v>
      </c>
      <c r="AD529">
        <v>28</v>
      </c>
      <c r="AE529">
        <v>0</v>
      </c>
      <c r="AF529">
        <v>0</v>
      </c>
      <c r="AG529">
        <v>0</v>
      </c>
    </row>
    <row r="530" spans="1:33" x14ac:dyDescent="0.25">
      <c r="A530" t="s">
        <v>514</v>
      </c>
      <c r="B530" t="s">
        <v>515</v>
      </c>
      <c r="C530" t="s">
        <v>5</v>
      </c>
      <c r="D530">
        <v>1961</v>
      </c>
      <c r="E530" t="s">
        <v>56</v>
      </c>
      <c r="F530" t="s">
        <v>57</v>
      </c>
      <c r="G530">
        <v>0</v>
      </c>
      <c r="H530">
        <v>1</v>
      </c>
      <c r="I530">
        <v>1</v>
      </c>
      <c r="J530">
        <v>1</v>
      </c>
      <c r="K530">
        <v>1981</v>
      </c>
      <c r="L530">
        <v>20</v>
      </c>
      <c r="M530">
        <v>0</v>
      </c>
      <c r="N530">
        <v>1</v>
      </c>
      <c r="O530">
        <v>0</v>
      </c>
      <c r="Q530">
        <v>0</v>
      </c>
      <c r="R530">
        <v>32</v>
      </c>
      <c r="S530">
        <v>36</v>
      </c>
      <c r="T530">
        <v>38</v>
      </c>
      <c r="U530">
        <v>0</v>
      </c>
      <c r="V530">
        <v>49</v>
      </c>
      <c r="W530">
        <v>0</v>
      </c>
      <c r="X530">
        <v>0</v>
      </c>
      <c r="Y530">
        <v>0</v>
      </c>
      <c r="Z530">
        <v>12</v>
      </c>
      <c r="AA530">
        <v>16</v>
      </c>
      <c r="AB530">
        <v>18</v>
      </c>
      <c r="AC530">
        <v>0</v>
      </c>
      <c r="AD530">
        <v>29</v>
      </c>
      <c r="AE530">
        <v>0</v>
      </c>
      <c r="AF530">
        <v>0</v>
      </c>
      <c r="AG530">
        <v>0</v>
      </c>
    </row>
    <row r="531" spans="1:33" x14ac:dyDescent="0.25">
      <c r="A531" t="s">
        <v>650</v>
      </c>
      <c r="B531" t="s">
        <v>651</v>
      </c>
      <c r="C531" t="s">
        <v>5</v>
      </c>
      <c r="D531">
        <v>1963</v>
      </c>
      <c r="E531" t="s">
        <v>2572</v>
      </c>
      <c r="F531" t="s">
        <v>61</v>
      </c>
      <c r="G531">
        <v>0</v>
      </c>
      <c r="H531">
        <v>1</v>
      </c>
      <c r="I531">
        <v>1</v>
      </c>
      <c r="J531">
        <v>1</v>
      </c>
      <c r="K531">
        <v>1981</v>
      </c>
      <c r="L531">
        <v>18</v>
      </c>
      <c r="M531">
        <v>1</v>
      </c>
      <c r="N531">
        <v>0</v>
      </c>
      <c r="O531">
        <v>0</v>
      </c>
      <c r="Q531">
        <v>0</v>
      </c>
      <c r="R531">
        <v>33</v>
      </c>
      <c r="S531">
        <v>0</v>
      </c>
      <c r="T531">
        <v>35</v>
      </c>
      <c r="U531">
        <v>43</v>
      </c>
      <c r="V531">
        <v>52</v>
      </c>
      <c r="W531">
        <v>0</v>
      </c>
      <c r="X531">
        <v>0</v>
      </c>
      <c r="Y531">
        <v>0</v>
      </c>
      <c r="Z531">
        <v>15</v>
      </c>
      <c r="AA531">
        <v>0</v>
      </c>
      <c r="AB531">
        <v>17</v>
      </c>
      <c r="AC531">
        <v>25</v>
      </c>
      <c r="AD531">
        <v>34</v>
      </c>
      <c r="AE531">
        <v>0</v>
      </c>
      <c r="AF531">
        <v>0</v>
      </c>
      <c r="AG531" t="s">
        <v>2474</v>
      </c>
    </row>
    <row r="532" spans="1:33" x14ac:dyDescent="0.25">
      <c r="A532" t="s">
        <v>576</v>
      </c>
      <c r="B532" t="s">
        <v>577</v>
      </c>
      <c r="C532" t="s">
        <v>5</v>
      </c>
      <c r="D532">
        <v>1962</v>
      </c>
      <c r="E532" t="s">
        <v>2572</v>
      </c>
      <c r="F532" t="s">
        <v>32</v>
      </c>
      <c r="G532">
        <v>0</v>
      </c>
      <c r="H532">
        <v>1</v>
      </c>
      <c r="I532">
        <v>1</v>
      </c>
      <c r="J532">
        <v>1</v>
      </c>
      <c r="K532">
        <v>1982</v>
      </c>
      <c r="L532">
        <v>20</v>
      </c>
      <c r="M532">
        <v>0</v>
      </c>
      <c r="N532">
        <v>0</v>
      </c>
      <c r="O532">
        <v>0</v>
      </c>
      <c r="Q532">
        <v>0</v>
      </c>
      <c r="R532">
        <v>26</v>
      </c>
      <c r="S532">
        <v>0</v>
      </c>
      <c r="T532">
        <v>46</v>
      </c>
      <c r="U532">
        <v>49</v>
      </c>
      <c r="V532">
        <v>54</v>
      </c>
      <c r="W532">
        <v>0</v>
      </c>
      <c r="X532">
        <v>0</v>
      </c>
      <c r="Y532">
        <v>0</v>
      </c>
      <c r="Z532">
        <v>6</v>
      </c>
      <c r="AA532">
        <v>0</v>
      </c>
      <c r="AB532">
        <v>26</v>
      </c>
      <c r="AC532">
        <v>29</v>
      </c>
      <c r="AD532">
        <v>34</v>
      </c>
      <c r="AE532">
        <v>0</v>
      </c>
      <c r="AF532">
        <v>0</v>
      </c>
      <c r="AG532">
        <v>0</v>
      </c>
    </row>
    <row r="533" spans="1:33" x14ac:dyDescent="0.25">
      <c r="A533" t="s">
        <v>241</v>
      </c>
      <c r="B533" t="s">
        <v>242</v>
      </c>
      <c r="C533" t="s">
        <v>5</v>
      </c>
      <c r="D533">
        <v>1962</v>
      </c>
      <c r="E533" t="s">
        <v>2572</v>
      </c>
      <c r="F533" t="s">
        <v>84</v>
      </c>
      <c r="G533">
        <v>0</v>
      </c>
      <c r="H533">
        <v>0</v>
      </c>
      <c r="I533">
        <v>1</v>
      </c>
      <c r="J533">
        <v>0</v>
      </c>
      <c r="K533">
        <v>1982</v>
      </c>
      <c r="L533">
        <v>20</v>
      </c>
      <c r="M533">
        <v>0</v>
      </c>
      <c r="N533">
        <v>1</v>
      </c>
      <c r="O533">
        <v>0</v>
      </c>
      <c r="Q533">
        <v>0</v>
      </c>
      <c r="R533">
        <v>0</v>
      </c>
      <c r="S533">
        <v>27</v>
      </c>
      <c r="T533">
        <v>30</v>
      </c>
      <c r="U533">
        <v>39</v>
      </c>
      <c r="V533">
        <v>54</v>
      </c>
      <c r="W533">
        <v>0</v>
      </c>
      <c r="X533">
        <v>0</v>
      </c>
      <c r="Y533">
        <v>0</v>
      </c>
      <c r="Z533">
        <v>0</v>
      </c>
      <c r="AA533">
        <v>7</v>
      </c>
      <c r="AB533">
        <v>10</v>
      </c>
      <c r="AC533">
        <v>19</v>
      </c>
      <c r="AD533">
        <v>34</v>
      </c>
      <c r="AE533">
        <v>0</v>
      </c>
      <c r="AF533">
        <v>0</v>
      </c>
      <c r="AG533" t="s">
        <v>2461</v>
      </c>
    </row>
    <row r="534" spans="1:33" x14ac:dyDescent="0.25">
      <c r="A534" t="s">
        <v>1540</v>
      </c>
      <c r="B534" t="s">
        <v>1541</v>
      </c>
      <c r="C534" t="s">
        <v>5</v>
      </c>
      <c r="D534">
        <v>1965</v>
      </c>
      <c r="E534" t="s">
        <v>2572</v>
      </c>
      <c r="F534" t="s">
        <v>115</v>
      </c>
      <c r="G534">
        <v>0</v>
      </c>
      <c r="H534">
        <v>0</v>
      </c>
      <c r="I534">
        <v>1</v>
      </c>
      <c r="J534">
        <v>0</v>
      </c>
      <c r="K534">
        <v>1984</v>
      </c>
      <c r="L534">
        <v>19</v>
      </c>
      <c r="M534">
        <v>0</v>
      </c>
      <c r="N534">
        <v>1</v>
      </c>
      <c r="O534">
        <v>0</v>
      </c>
      <c r="Q534">
        <v>0</v>
      </c>
      <c r="R534">
        <v>29</v>
      </c>
      <c r="S534">
        <v>0</v>
      </c>
      <c r="T534">
        <v>33</v>
      </c>
      <c r="U534">
        <v>42</v>
      </c>
      <c r="V534">
        <v>53</v>
      </c>
      <c r="W534">
        <v>0</v>
      </c>
      <c r="X534">
        <v>0</v>
      </c>
      <c r="Y534">
        <v>0</v>
      </c>
      <c r="Z534">
        <v>10</v>
      </c>
      <c r="AA534">
        <v>0</v>
      </c>
      <c r="AB534">
        <v>14</v>
      </c>
      <c r="AC534">
        <v>23</v>
      </c>
      <c r="AD534">
        <v>34</v>
      </c>
      <c r="AE534">
        <v>0</v>
      </c>
      <c r="AF534">
        <v>0</v>
      </c>
      <c r="AG534" t="s">
        <v>2372</v>
      </c>
    </row>
    <row r="535" spans="1:33" x14ac:dyDescent="0.25">
      <c r="A535" t="s">
        <v>164</v>
      </c>
      <c r="B535" t="s">
        <v>165</v>
      </c>
      <c r="C535" t="s">
        <v>5</v>
      </c>
      <c r="D535">
        <v>1966</v>
      </c>
      <c r="E535" t="s">
        <v>2572</v>
      </c>
      <c r="F535" t="s">
        <v>188</v>
      </c>
      <c r="G535">
        <v>0</v>
      </c>
      <c r="H535">
        <v>0</v>
      </c>
      <c r="I535">
        <v>1</v>
      </c>
      <c r="J535">
        <v>0</v>
      </c>
      <c r="K535">
        <v>1987</v>
      </c>
      <c r="L535">
        <v>21</v>
      </c>
      <c r="M535">
        <v>1</v>
      </c>
      <c r="N535">
        <v>0</v>
      </c>
      <c r="O535">
        <v>0</v>
      </c>
      <c r="Q535">
        <v>26</v>
      </c>
      <c r="R535">
        <v>27</v>
      </c>
      <c r="S535">
        <v>0</v>
      </c>
      <c r="T535">
        <v>0</v>
      </c>
      <c r="U535">
        <v>40</v>
      </c>
      <c r="V535">
        <v>51</v>
      </c>
      <c r="W535">
        <v>0</v>
      </c>
      <c r="X535">
        <v>0</v>
      </c>
      <c r="Y535">
        <v>5</v>
      </c>
      <c r="Z535">
        <v>6</v>
      </c>
      <c r="AA535">
        <v>0</v>
      </c>
      <c r="AB535">
        <v>0</v>
      </c>
      <c r="AC535">
        <v>19</v>
      </c>
      <c r="AD535">
        <v>30</v>
      </c>
      <c r="AE535">
        <v>0</v>
      </c>
      <c r="AF535">
        <v>0</v>
      </c>
      <c r="AG535">
        <v>0</v>
      </c>
    </row>
    <row r="536" spans="1:33" x14ac:dyDescent="0.25">
      <c r="A536" t="s">
        <v>433</v>
      </c>
      <c r="B536" t="s">
        <v>434</v>
      </c>
      <c r="C536" t="s">
        <v>5</v>
      </c>
      <c r="D536">
        <v>1971</v>
      </c>
      <c r="E536" t="s">
        <v>2572</v>
      </c>
      <c r="G536">
        <v>0</v>
      </c>
      <c r="H536">
        <v>1</v>
      </c>
      <c r="I536">
        <v>1</v>
      </c>
      <c r="J536">
        <v>0</v>
      </c>
      <c r="K536">
        <v>1994</v>
      </c>
      <c r="L536">
        <v>23</v>
      </c>
      <c r="M536">
        <v>0</v>
      </c>
      <c r="N536">
        <v>0</v>
      </c>
      <c r="O536">
        <v>0</v>
      </c>
      <c r="Q536">
        <v>27</v>
      </c>
      <c r="R536">
        <v>0</v>
      </c>
      <c r="S536">
        <v>30</v>
      </c>
      <c r="T536">
        <v>0</v>
      </c>
      <c r="U536">
        <v>38</v>
      </c>
      <c r="V536">
        <v>47</v>
      </c>
      <c r="W536">
        <v>0</v>
      </c>
      <c r="X536">
        <v>0</v>
      </c>
      <c r="Y536">
        <v>4</v>
      </c>
      <c r="Z536">
        <v>0</v>
      </c>
      <c r="AA536">
        <v>7</v>
      </c>
      <c r="AB536">
        <v>0</v>
      </c>
      <c r="AC536">
        <v>15</v>
      </c>
      <c r="AD536">
        <v>24</v>
      </c>
      <c r="AE536">
        <v>0</v>
      </c>
      <c r="AF536">
        <v>0</v>
      </c>
      <c r="AG536">
        <v>0</v>
      </c>
    </row>
    <row r="537" spans="1:33" x14ac:dyDescent="0.25">
      <c r="A537" t="s">
        <v>1594</v>
      </c>
      <c r="B537" t="s">
        <v>1595</v>
      </c>
      <c r="C537" t="s">
        <v>5</v>
      </c>
      <c r="D537">
        <v>1963</v>
      </c>
      <c r="E537" t="s">
        <v>209</v>
      </c>
      <c r="F537" t="s">
        <v>64</v>
      </c>
      <c r="G537">
        <v>0</v>
      </c>
      <c r="H537">
        <v>1</v>
      </c>
      <c r="I537">
        <v>1</v>
      </c>
      <c r="J537">
        <v>0</v>
      </c>
      <c r="K537">
        <v>1986</v>
      </c>
      <c r="L537">
        <v>23</v>
      </c>
      <c r="M537">
        <v>0</v>
      </c>
      <c r="N537">
        <v>1</v>
      </c>
      <c r="O537">
        <v>1</v>
      </c>
      <c r="Q537">
        <v>0</v>
      </c>
      <c r="R537">
        <v>0</v>
      </c>
      <c r="S537">
        <v>27</v>
      </c>
      <c r="T537">
        <v>0</v>
      </c>
      <c r="U537">
        <v>0</v>
      </c>
      <c r="V537">
        <v>48</v>
      </c>
      <c r="W537">
        <v>50</v>
      </c>
      <c r="X537">
        <v>0</v>
      </c>
      <c r="Y537">
        <v>0</v>
      </c>
      <c r="Z537">
        <v>0</v>
      </c>
      <c r="AA537">
        <v>4</v>
      </c>
      <c r="AB537">
        <v>0</v>
      </c>
      <c r="AC537">
        <v>0</v>
      </c>
      <c r="AD537">
        <v>25</v>
      </c>
      <c r="AE537">
        <v>27</v>
      </c>
      <c r="AF537">
        <v>0</v>
      </c>
      <c r="AG537" t="s">
        <v>2191</v>
      </c>
    </row>
    <row r="538" spans="1:33" x14ac:dyDescent="0.25">
      <c r="A538" t="s">
        <v>1526</v>
      </c>
      <c r="B538" t="s">
        <v>1527</v>
      </c>
      <c r="C538" t="s">
        <v>5</v>
      </c>
      <c r="D538">
        <v>1968</v>
      </c>
      <c r="E538" t="s">
        <v>209</v>
      </c>
      <c r="F538" t="s">
        <v>64</v>
      </c>
      <c r="G538">
        <v>0</v>
      </c>
      <c r="H538">
        <v>1</v>
      </c>
      <c r="I538">
        <v>1</v>
      </c>
      <c r="J538">
        <v>0</v>
      </c>
      <c r="K538">
        <v>1990</v>
      </c>
      <c r="L538">
        <v>22</v>
      </c>
      <c r="M538">
        <v>1</v>
      </c>
      <c r="N538">
        <v>1</v>
      </c>
      <c r="O538">
        <v>0</v>
      </c>
      <c r="Q538">
        <v>0</v>
      </c>
      <c r="R538">
        <v>30</v>
      </c>
      <c r="S538">
        <v>0</v>
      </c>
      <c r="T538">
        <v>0</v>
      </c>
      <c r="U538">
        <v>39</v>
      </c>
      <c r="V538">
        <v>48</v>
      </c>
      <c r="W538">
        <v>0</v>
      </c>
      <c r="X538">
        <v>0</v>
      </c>
      <c r="Y538">
        <v>0</v>
      </c>
      <c r="Z538">
        <v>8</v>
      </c>
      <c r="AA538">
        <v>0</v>
      </c>
      <c r="AB538">
        <v>0</v>
      </c>
      <c r="AC538">
        <v>17</v>
      </c>
      <c r="AD538">
        <v>26</v>
      </c>
      <c r="AE538">
        <v>0</v>
      </c>
      <c r="AF538">
        <v>0</v>
      </c>
      <c r="AG538" t="s">
        <v>2189</v>
      </c>
    </row>
    <row r="539" spans="1:33" x14ac:dyDescent="0.25">
      <c r="A539" t="s">
        <v>1389</v>
      </c>
      <c r="B539" t="s">
        <v>1390</v>
      </c>
      <c r="C539" t="s">
        <v>5</v>
      </c>
      <c r="D539">
        <v>1966</v>
      </c>
      <c r="E539" t="s">
        <v>1391</v>
      </c>
      <c r="F539" t="s">
        <v>188</v>
      </c>
      <c r="G539">
        <v>0</v>
      </c>
      <c r="H539">
        <v>1</v>
      </c>
      <c r="I539">
        <v>1</v>
      </c>
      <c r="J539">
        <v>0</v>
      </c>
      <c r="K539">
        <v>1988</v>
      </c>
      <c r="L539">
        <v>22</v>
      </c>
      <c r="M539">
        <v>1</v>
      </c>
      <c r="N539">
        <v>0</v>
      </c>
      <c r="O539">
        <v>1</v>
      </c>
      <c r="Q539">
        <v>0</v>
      </c>
      <c r="R539">
        <v>0</v>
      </c>
      <c r="S539">
        <v>31</v>
      </c>
      <c r="T539">
        <v>0</v>
      </c>
      <c r="U539">
        <v>37</v>
      </c>
      <c r="V539">
        <v>50</v>
      </c>
      <c r="W539">
        <v>0</v>
      </c>
      <c r="X539">
        <v>0</v>
      </c>
      <c r="Y539">
        <v>0</v>
      </c>
      <c r="Z539">
        <v>0</v>
      </c>
      <c r="AA539">
        <v>9</v>
      </c>
      <c r="AB539">
        <v>0</v>
      </c>
      <c r="AC539">
        <v>15</v>
      </c>
      <c r="AD539">
        <v>28</v>
      </c>
      <c r="AE539">
        <v>0</v>
      </c>
      <c r="AF539">
        <v>0</v>
      </c>
      <c r="AG539" t="s">
        <v>2285</v>
      </c>
    </row>
    <row r="540" spans="1:33" x14ac:dyDescent="0.25">
      <c r="A540" t="s">
        <v>366</v>
      </c>
      <c r="B540" t="s">
        <v>367</v>
      </c>
      <c r="C540" t="s">
        <v>5</v>
      </c>
      <c r="D540">
        <v>1962</v>
      </c>
      <c r="E540" t="s">
        <v>13</v>
      </c>
      <c r="F540" t="s">
        <v>14</v>
      </c>
      <c r="G540">
        <v>0</v>
      </c>
      <c r="H540">
        <v>1</v>
      </c>
      <c r="I540">
        <v>1</v>
      </c>
      <c r="J540">
        <v>0</v>
      </c>
      <c r="K540">
        <v>1978</v>
      </c>
      <c r="L540">
        <v>16</v>
      </c>
      <c r="M540">
        <v>0</v>
      </c>
      <c r="N540">
        <v>1</v>
      </c>
      <c r="O540">
        <v>0</v>
      </c>
      <c r="Q540">
        <v>0</v>
      </c>
      <c r="R540">
        <v>0</v>
      </c>
      <c r="S540">
        <v>0</v>
      </c>
      <c r="T540">
        <v>0</v>
      </c>
      <c r="U540">
        <v>34</v>
      </c>
      <c r="V540">
        <v>38</v>
      </c>
      <c r="W540">
        <v>54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18</v>
      </c>
      <c r="AD540">
        <v>22</v>
      </c>
      <c r="AE540">
        <v>38</v>
      </c>
      <c r="AF540">
        <v>0</v>
      </c>
      <c r="AG540">
        <v>0</v>
      </c>
    </row>
    <row r="541" spans="1:33" x14ac:dyDescent="0.25">
      <c r="A541" t="s">
        <v>1510</v>
      </c>
      <c r="B541" t="s">
        <v>657</v>
      </c>
      <c r="C541" t="s">
        <v>5</v>
      </c>
      <c r="D541">
        <v>1962</v>
      </c>
      <c r="E541" t="s">
        <v>13</v>
      </c>
      <c r="F541" t="s">
        <v>14</v>
      </c>
      <c r="G541">
        <v>0</v>
      </c>
      <c r="H541">
        <v>0</v>
      </c>
      <c r="I541">
        <v>1</v>
      </c>
      <c r="J541">
        <v>0</v>
      </c>
      <c r="K541">
        <v>1982</v>
      </c>
      <c r="L541">
        <v>20</v>
      </c>
      <c r="M541">
        <v>0</v>
      </c>
      <c r="N541">
        <v>1</v>
      </c>
      <c r="O541">
        <v>0</v>
      </c>
      <c r="Q541">
        <v>0</v>
      </c>
      <c r="R541">
        <v>0</v>
      </c>
      <c r="S541">
        <v>0</v>
      </c>
      <c r="T541">
        <v>0</v>
      </c>
      <c r="U541">
        <v>36</v>
      </c>
      <c r="V541">
        <v>43</v>
      </c>
      <c r="W541">
        <v>51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16</v>
      </c>
      <c r="AD541">
        <v>23</v>
      </c>
      <c r="AE541">
        <v>31</v>
      </c>
      <c r="AF541">
        <v>0</v>
      </c>
      <c r="AG541">
        <v>0</v>
      </c>
    </row>
    <row r="542" spans="1:33" x14ac:dyDescent="0.25">
      <c r="A542" t="s">
        <v>1535</v>
      </c>
      <c r="B542" t="s">
        <v>1536</v>
      </c>
      <c r="C542" t="s">
        <v>5</v>
      </c>
      <c r="D542">
        <v>1962</v>
      </c>
      <c r="E542" t="s">
        <v>13</v>
      </c>
      <c r="F542" t="s">
        <v>22</v>
      </c>
      <c r="G542">
        <v>0</v>
      </c>
      <c r="H542">
        <v>1</v>
      </c>
      <c r="I542">
        <v>1</v>
      </c>
      <c r="J542">
        <v>0</v>
      </c>
      <c r="K542">
        <v>1982</v>
      </c>
      <c r="L542">
        <v>20</v>
      </c>
      <c r="M542">
        <v>1</v>
      </c>
      <c r="N542">
        <v>1</v>
      </c>
      <c r="O542">
        <v>0</v>
      </c>
      <c r="Q542">
        <v>0</v>
      </c>
      <c r="R542">
        <v>35</v>
      </c>
      <c r="S542">
        <v>0</v>
      </c>
      <c r="T542">
        <v>40</v>
      </c>
      <c r="U542">
        <v>0</v>
      </c>
      <c r="V542">
        <v>53</v>
      </c>
      <c r="W542">
        <v>0</v>
      </c>
      <c r="X542">
        <v>0</v>
      </c>
      <c r="Y542">
        <v>0</v>
      </c>
      <c r="Z542">
        <v>15</v>
      </c>
      <c r="AA542">
        <v>0</v>
      </c>
      <c r="AB542">
        <v>20</v>
      </c>
      <c r="AC542">
        <v>0</v>
      </c>
      <c r="AD542">
        <v>33</v>
      </c>
      <c r="AE542">
        <v>0</v>
      </c>
      <c r="AF542">
        <v>0</v>
      </c>
      <c r="AG542">
        <v>0</v>
      </c>
    </row>
    <row r="543" spans="1:33" x14ac:dyDescent="0.25">
      <c r="A543" t="s">
        <v>245</v>
      </c>
      <c r="B543" t="s">
        <v>246</v>
      </c>
      <c r="C543" t="s">
        <v>5</v>
      </c>
      <c r="D543">
        <v>1965</v>
      </c>
      <c r="E543" t="s">
        <v>13</v>
      </c>
      <c r="F543" t="s">
        <v>7</v>
      </c>
      <c r="G543">
        <v>0</v>
      </c>
      <c r="H543">
        <v>0</v>
      </c>
      <c r="I543">
        <v>1</v>
      </c>
      <c r="J543">
        <v>0</v>
      </c>
      <c r="K543">
        <v>1983</v>
      </c>
      <c r="L543">
        <v>18</v>
      </c>
      <c r="M543">
        <v>1</v>
      </c>
      <c r="N543">
        <v>0</v>
      </c>
      <c r="O543">
        <v>1</v>
      </c>
      <c r="P543" t="s">
        <v>1930</v>
      </c>
      <c r="Q543">
        <v>0</v>
      </c>
      <c r="R543">
        <v>34</v>
      </c>
      <c r="S543">
        <v>37</v>
      </c>
      <c r="T543">
        <v>41</v>
      </c>
      <c r="U543">
        <v>54</v>
      </c>
      <c r="V543">
        <v>0</v>
      </c>
      <c r="W543">
        <v>0</v>
      </c>
      <c r="X543">
        <v>0</v>
      </c>
      <c r="Y543">
        <v>0</v>
      </c>
      <c r="Z543">
        <v>16</v>
      </c>
      <c r="AA543">
        <v>19</v>
      </c>
      <c r="AB543">
        <v>23</v>
      </c>
      <c r="AC543">
        <v>36</v>
      </c>
      <c r="AD543">
        <v>0</v>
      </c>
      <c r="AE543">
        <v>0</v>
      </c>
      <c r="AF543">
        <v>0</v>
      </c>
      <c r="AG543" t="s">
        <v>2186</v>
      </c>
    </row>
    <row r="544" spans="1:33" x14ac:dyDescent="0.25">
      <c r="A544" t="s">
        <v>73</v>
      </c>
      <c r="B544" t="s">
        <v>74</v>
      </c>
      <c r="C544" t="s">
        <v>5</v>
      </c>
      <c r="D544">
        <v>1965</v>
      </c>
      <c r="E544" t="s">
        <v>13</v>
      </c>
      <c r="F544" t="s">
        <v>7</v>
      </c>
      <c r="G544">
        <v>0</v>
      </c>
      <c r="H544">
        <v>1</v>
      </c>
      <c r="I544">
        <v>1</v>
      </c>
      <c r="J544">
        <v>1</v>
      </c>
      <c r="K544">
        <v>1983</v>
      </c>
      <c r="L544">
        <v>18</v>
      </c>
      <c r="M544">
        <v>0</v>
      </c>
      <c r="N544">
        <v>0</v>
      </c>
      <c r="O544">
        <v>1</v>
      </c>
      <c r="Q544">
        <v>0</v>
      </c>
      <c r="R544">
        <v>0</v>
      </c>
      <c r="S544">
        <v>31</v>
      </c>
      <c r="T544">
        <v>40</v>
      </c>
      <c r="U544">
        <v>0</v>
      </c>
      <c r="V544">
        <v>55</v>
      </c>
      <c r="W544">
        <v>0</v>
      </c>
      <c r="X544">
        <v>0</v>
      </c>
      <c r="Y544">
        <v>0</v>
      </c>
      <c r="Z544">
        <v>0</v>
      </c>
      <c r="AA544">
        <v>13</v>
      </c>
      <c r="AB544">
        <v>22</v>
      </c>
      <c r="AC544">
        <v>0</v>
      </c>
      <c r="AD544">
        <v>37</v>
      </c>
      <c r="AE544">
        <v>0</v>
      </c>
      <c r="AF544">
        <v>0</v>
      </c>
      <c r="AG544">
        <v>0</v>
      </c>
    </row>
    <row r="545" spans="1:33" x14ac:dyDescent="0.25">
      <c r="A545" t="s">
        <v>45</v>
      </c>
      <c r="B545" t="s">
        <v>46</v>
      </c>
      <c r="C545" t="s">
        <v>5</v>
      </c>
      <c r="D545">
        <v>1967</v>
      </c>
      <c r="E545" t="s">
        <v>13</v>
      </c>
      <c r="F545" t="s">
        <v>7</v>
      </c>
      <c r="G545">
        <v>0</v>
      </c>
      <c r="H545">
        <v>1</v>
      </c>
      <c r="I545">
        <v>1</v>
      </c>
      <c r="J545">
        <v>1</v>
      </c>
      <c r="K545">
        <v>1987</v>
      </c>
      <c r="L545">
        <v>20</v>
      </c>
      <c r="M545">
        <v>0</v>
      </c>
      <c r="N545">
        <v>0</v>
      </c>
      <c r="O545">
        <v>0</v>
      </c>
      <c r="Q545">
        <v>0</v>
      </c>
      <c r="R545">
        <v>0</v>
      </c>
      <c r="S545">
        <v>0</v>
      </c>
      <c r="T545">
        <v>32</v>
      </c>
      <c r="U545">
        <v>45</v>
      </c>
      <c r="V545">
        <v>48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12</v>
      </c>
      <c r="AC545">
        <v>25</v>
      </c>
      <c r="AD545">
        <v>28</v>
      </c>
      <c r="AE545">
        <v>0</v>
      </c>
      <c r="AF545">
        <v>0</v>
      </c>
      <c r="AG545" t="s">
        <v>2084</v>
      </c>
    </row>
    <row r="546" spans="1:33" x14ac:dyDescent="0.25">
      <c r="A546" t="s">
        <v>892</v>
      </c>
      <c r="B546" t="s">
        <v>893</v>
      </c>
      <c r="C546" t="s">
        <v>5</v>
      </c>
      <c r="D546">
        <v>1962</v>
      </c>
      <c r="E546" t="s">
        <v>894</v>
      </c>
      <c r="F546" t="s">
        <v>64</v>
      </c>
      <c r="G546">
        <v>0</v>
      </c>
      <c r="H546">
        <v>0</v>
      </c>
      <c r="I546">
        <v>1</v>
      </c>
      <c r="J546">
        <v>0</v>
      </c>
      <c r="K546">
        <v>1982</v>
      </c>
      <c r="L546">
        <v>20</v>
      </c>
      <c r="M546">
        <v>1</v>
      </c>
      <c r="N546">
        <v>0</v>
      </c>
      <c r="O546">
        <v>0</v>
      </c>
      <c r="Q546">
        <v>0</v>
      </c>
      <c r="R546">
        <v>0</v>
      </c>
      <c r="S546">
        <v>0</v>
      </c>
      <c r="T546">
        <v>39</v>
      </c>
      <c r="U546">
        <v>42</v>
      </c>
      <c r="V546">
        <v>51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19</v>
      </c>
      <c r="AC546">
        <v>22</v>
      </c>
      <c r="AD546">
        <v>31</v>
      </c>
      <c r="AE546">
        <v>0</v>
      </c>
      <c r="AF546">
        <v>0</v>
      </c>
      <c r="AG546">
        <v>0</v>
      </c>
    </row>
    <row r="547" spans="1:33" x14ac:dyDescent="0.25">
      <c r="A547" t="s">
        <v>898</v>
      </c>
      <c r="B547" t="s">
        <v>899</v>
      </c>
      <c r="C547" t="s">
        <v>25</v>
      </c>
      <c r="D547">
        <v>1971</v>
      </c>
      <c r="E547" t="s">
        <v>900</v>
      </c>
      <c r="F547" t="s">
        <v>64</v>
      </c>
      <c r="G547">
        <v>0</v>
      </c>
      <c r="H547">
        <v>1</v>
      </c>
      <c r="I547">
        <v>1</v>
      </c>
      <c r="J547">
        <v>0</v>
      </c>
      <c r="K547">
        <v>1993</v>
      </c>
      <c r="L547">
        <v>22</v>
      </c>
      <c r="M547">
        <v>0</v>
      </c>
      <c r="N547">
        <v>0</v>
      </c>
      <c r="O547">
        <v>0</v>
      </c>
      <c r="Q547">
        <v>29</v>
      </c>
      <c r="R547">
        <v>0</v>
      </c>
      <c r="S547">
        <v>0</v>
      </c>
      <c r="T547">
        <v>0</v>
      </c>
      <c r="U547">
        <v>45</v>
      </c>
      <c r="V547">
        <v>46</v>
      </c>
      <c r="W547">
        <v>0</v>
      </c>
      <c r="X547">
        <v>0</v>
      </c>
      <c r="Y547">
        <v>7</v>
      </c>
      <c r="Z547">
        <v>0</v>
      </c>
      <c r="AA547">
        <v>0</v>
      </c>
      <c r="AB547">
        <v>0</v>
      </c>
      <c r="AC547">
        <v>23</v>
      </c>
      <c r="AD547">
        <v>24</v>
      </c>
      <c r="AE547">
        <v>0</v>
      </c>
      <c r="AF547">
        <v>0</v>
      </c>
      <c r="AG547">
        <v>0</v>
      </c>
    </row>
    <row r="548" spans="1:33" x14ac:dyDescent="0.25">
      <c r="A548" t="s">
        <v>409</v>
      </c>
      <c r="B548" t="s">
        <v>410</v>
      </c>
      <c r="C548" t="s">
        <v>5</v>
      </c>
      <c r="D548">
        <v>1961</v>
      </c>
      <c r="E548" t="s">
        <v>408</v>
      </c>
      <c r="F548" t="s">
        <v>18</v>
      </c>
      <c r="G548">
        <v>0</v>
      </c>
      <c r="H548">
        <v>0</v>
      </c>
      <c r="I548">
        <v>1</v>
      </c>
      <c r="J548">
        <v>1</v>
      </c>
      <c r="K548">
        <v>1982</v>
      </c>
      <c r="L548">
        <v>21</v>
      </c>
      <c r="M548">
        <v>0</v>
      </c>
      <c r="N548">
        <v>1</v>
      </c>
      <c r="O548">
        <v>1</v>
      </c>
      <c r="Q548">
        <v>0</v>
      </c>
      <c r="R548">
        <v>31</v>
      </c>
      <c r="S548">
        <v>0</v>
      </c>
      <c r="T548">
        <v>34</v>
      </c>
      <c r="U548">
        <v>0</v>
      </c>
      <c r="V548">
        <v>42</v>
      </c>
      <c r="W548">
        <v>0</v>
      </c>
      <c r="X548">
        <v>0</v>
      </c>
      <c r="Y548">
        <v>0</v>
      </c>
      <c r="Z548">
        <v>10</v>
      </c>
      <c r="AA548">
        <v>0</v>
      </c>
      <c r="AB548">
        <v>13</v>
      </c>
      <c r="AC548">
        <v>0</v>
      </c>
      <c r="AD548">
        <v>21</v>
      </c>
      <c r="AE548">
        <v>0</v>
      </c>
      <c r="AF548">
        <v>0</v>
      </c>
      <c r="AG548" t="s">
        <v>2365</v>
      </c>
    </row>
    <row r="549" spans="1:33" x14ac:dyDescent="0.25">
      <c r="A549" t="s">
        <v>1851</v>
      </c>
      <c r="B549" t="s">
        <v>1852</v>
      </c>
      <c r="C549" t="s">
        <v>5</v>
      </c>
      <c r="D549">
        <v>1959</v>
      </c>
      <c r="E549" t="s">
        <v>21</v>
      </c>
      <c r="F549" t="s">
        <v>75</v>
      </c>
      <c r="G549">
        <v>0</v>
      </c>
      <c r="H549">
        <v>1</v>
      </c>
      <c r="I549">
        <v>1</v>
      </c>
      <c r="J549">
        <v>0</v>
      </c>
      <c r="K549">
        <v>1977</v>
      </c>
      <c r="L549">
        <v>18</v>
      </c>
      <c r="M549">
        <v>0</v>
      </c>
      <c r="N549">
        <v>0</v>
      </c>
      <c r="O549">
        <v>0</v>
      </c>
      <c r="Q549">
        <v>0</v>
      </c>
      <c r="R549">
        <v>0</v>
      </c>
      <c r="S549">
        <v>0</v>
      </c>
      <c r="T549">
        <v>34</v>
      </c>
      <c r="U549">
        <v>45</v>
      </c>
      <c r="V549">
        <v>49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16</v>
      </c>
      <c r="AC549">
        <v>27</v>
      </c>
      <c r="AD549">
        <v>31</v>
      </c>
      <c r="AE549">
        <v>0</v>
      </c>
      <c r="AF549">
        <v>0</v>
      </c>
      <c r="AG549">
        <v>0</v>
      </c>
    </row>
    <row r="550" spans="1:33" x14ac:dyDescent="0.25">
      <c r="A550" t="s">
        <v>1032</v>
      </c>
      <c r="B550" t="s">
        <v>1033</v>
      </c>
      <c r="C550" t="s">
        <v>5</v>
      </c>
      <c r="D550">
        <v>1961</v>
      </c>
      <c r="E550" t="s">
        <v>21</v>
      </c>
      <c r="F550" t="s">
        <v>75</v>
      </c>
      <c r="G550">
        <v>0</v>
      </c>
      <c r="H550">
        <v>0</v>
      </c>
      <c r="I550">
        <v>1</v>
      </c>
      <c r="J550">
        <v>1</v>
      </c>
      <c r="K550">
        <v>1978</v>
      </c>
      <c r="L550">
        <v>17</v>
      </c>
      <c r="M550">
        <v>0</v>
      </c>
      <c r="N550">
        <v>1</v>
      </c>
      <c r="O550">
        <v>0</v>
      </c>
      <c r="Q550">
        <v>0</v>
      </c>
      <c r="R550">
        <v>0</v>
      </c>
      <c r="S550">
        <v>0</v>
      </c>
      <c r="T550">
        <v>0</v>
      </c>
      <c r="U550">
        <v>49</v>
      </c>
      <c r="V550">
        <v>54</v>
      </c>
      <c r="W550">
        <v>56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32</v>
      </c>
      <c r="AD550">
        <v>37</v>
      </c>
      <c r="AE550">
        <v>39</v>
      </c>
      <c r="AF550">
        <v>0</v>
      </c>
      <c r="AG550" t="s">
        <v>2113</v>
      </c>
    </row>
    <row r="551" spans="1:33" x14ac:dyDescent="0.25">
      <c r="A551" t="s">
        <v>1767</v>
      </c>
      <c r="B551" t="s">
        <v>1768</v>
      </c>
      <c r="C551" t="s">
        <v>5</v>
      </c>
      <c r="D551">
        <v>1963</v>
      </c>
      <c r="E551" t="s">
        <v>21</v>
      </c>
      <c r="F551" t="s">
        <v>14</v>
      </c>
      <c r="G551">
        <v>1</v>
      </c>
      <c r="H551">
        <v>1</v>
      </c>
      <c r="I551">
        <v>1</v>
      </c>
      <c r="J551">
        <v>0</v>
      </c>
      <c r="K551">
        <v>1978</v>
      </c>
      <c r="L551">
        <v>15</v>
      </c>
      <c r="M551">
        <v>0</v>
      </c>
      <c r="N551">
        <v>0</v>
      </c>
      <c r="O551">
        <v>0</v>
      </c>
      <c r="Q551">
        <v>0</v>
      </c>
      <c r="R551">
        <v>0</v>
      </c>
      <c r="S551">
        <v>22</v>
      </c>
      <c r="T551">
        <v>0</v>
      </c>
      <c r="U551">
        <v>40</v>
      </c>
      <c r="V551">
        <v>50</v>
      </c>
      <c r="W551">
        <v>0</v>
      </c>
      <c r="X551">
        <v>0</v>
      </c>
      <c r="Y551">
        <v>0</v>
      </c>
      <c r="Z551">
        <v>0</v>
      </c>
      <c r="AA551">
        <v>7</v>
      </c>
      <c r="AB551">
        <v>0</v>
      </c>
      <c r="AC551">
        <v>25</v>
      </c>
      <c r="AD551">
        <v>35</v>
      </c>
      <c r="AE551">
        <v>0</v>
      </c>
      <c r="AF551">
        <v>0</v>
      </c>
      <c r="AG551">
        <v>0</v>
      </c>
    </row>
    <row r="552" spans="1:33" x14ac:dyDescent="0.25">
      <c r="A552" t="s">
        <v>223</v>
      </c>
      <c r="B552" t="s">
        <v>145</v>
      </c>
      <c r="C552" t="s">
        <v>5</v>
      </c>
      <c r="D552">
        <v>1960</v>
      </c>
      <c r="E552" t="s">
        <v>21</v>
      </c>
      <c r="F552" t="s">
        <v>32</v>
      </c>
      <c r="G552">
        <v>0</v>
      </c>
      <c r="H552">
        <v>1</v>
      </c>
      <c r="I552">
        <v>1</v>
      </c>
      <c r="J552">
        <v>1</v>
      </c>
      <c r="K552">
        <v>1979</v>
      </c>
      <c r="L552">
        <v>19</v>
      </c>
      <c r="M552">
        <v>0</v>
      </c>
      <c r="N552">
        <v>0</v>
      </c>
      <c r="O552">
        <v>0</v>
      </c>
      <c r="Q552">
        <v>30</v>
      </c>
      <c r="R552">
        <v>0</v>
      </c>
      <c r="S552">
        <v>0</v>
      </c>
      <c r="T552">
        <v>0</v>
      </c>
      <c r="U552">
        <v>0</v>
      </c>
      <c r="V552">
        <v>38</v>
      </c>
      <c r="W552">
        <v>57</v>
      </c>
      <c r="X552">
        <v>0</v>
      </c>
      <c r="Y552">
        <v>11</v>
      </c>
      <c r="Z552">
        <v>0</v>
      </c>
      <c r="AA552">
        <v>0</v>
      </c>
      <c r="AB552">
        <v>0</v>
      </c>
      <c r="AC552">
        <v>0</v>
      </c>
      <c r="AD552">
        <v>19</v>
      </c>
      <c r="AE552">
        <v>38</v>
      </c>
      <c r="AF552">
        <v>0</v>
      </c>
      <c r="AG552" t="s">
        <v>2101</v>
      </c>
    </row>
    <row r="553" spans="1:33" x14ac:dyDescent="0.25">
      <c r="A553" t="s">
        <v>1030</v>
      </c>
      <c r="B553" t="s">
        <v>1031</v>
      </c>
      <c r="C553" t="s">
        <v>25</v>
      </c>
      <c r="D553">
        <v>1961</v>
      </c>
      <c r="E553" t="s">
        <v>21</v>
      </c>
      <c r="F553" t="s">
        <v>32</v>
      </c>
      <c r="G553">
        <v>0</v>
      </c>
      <c r="H553">
        <v>1</v>
      </c>
      <c r="I553">
        <v>1</v>
      </c>
      <c r="J553">
        <v>0</v>
      </c>
      <c r="K553">
        <v>1979</v>
      </c>
      <c r="L553">
        <v>18</v>
      </c>
      <c r="M553">
        <v>1</v>
      </c>
      <c r="N553">
        <v>0</v>
      </c>
      <c r="O553">
        <v>1</v>
      </c>
      <c r="Q553">
        <v>0</v>
      </c>
      <c r="R553">
        <v>0</v>
      </c>
      <c r="S553">
        <v>0</v>
      </c>
      <c r="T553">
        <v>35</v>
      </c>
      <c r="U553">
        <v>50</v>
      </c>
      <c r="V553">
        <v>54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17</v>
      </c>
      <c r="AC553">
        <v>32</v>
      </c>
      <c r="AD553">
        <v>36</v>
      </c>
      <c r="AE553">
        <v>0</v>
      </c>
      <c r="AF553">
        <v>0</v>
      </c>
      <c r="AG553" t="s">
        <v>2138</v>
      </c>
    </row>
    <row r="554" spans="1:33" x14ac:dyDescent="0.25">
      <c r="A554" t="s">
        <v>604</v>
      </c>
      <c r="B554" t="s">
        <v>605</v>
      </c>
      <c r="C554" t="s">
        <v>5</v>
      </c>
      <c r="D554">
        <v>1961</v>
      </c>
      <c r="E554" t="s">
        <v>21</v>
      </c>
      <c r="F554" t="s">
        <v>22</v>
      </c>
      <c r="G554">
        <v>0</v>
      </c>
      <c r="H554">
        <v>1</v>
      </c>
      <c r="I554">
        <v>1</v>
      </c>
      <c r="J554">
        <v>1</v>
      </c>
      <c r="K554">
        <v>1980</v>
      </c>
      <c r="L554">
        <v>19</v>
      </c>
      <c r="M554">
        <v>1</v>
      </c>
      <c r="N554">
        <v>1</v>
      </c>
      <c r="O554">
        <v>1</v>
      </c>
      <c r="Q554">
        <v>0</v>
      </c>
      <c r="R554">
        <v>21</v>
      </c>
      <c r="S554">
        <v>0</v>
      </c>
      <c r="T554">
        <v>0</v>
      </c>
      <c r="U554">
        <v>37</v>
      </c>
      <c r="V554">
        <v>48</v>
      </c>
      <c r="W554">
        <v>0</v>
      </c>
      <c r="X554">
        <v>0</v>
      </c>
      <c r="Y554">
        <v>0</v>
      </c>
      <c r="Z554">
        <v>2</v>
      </c>
      <c r="AA554">
        <v>0</v>
      </c>
      <c r="AB554">
        <v>0</v>
      </c>
      <c r="AC554">
        <v>18</v>
      </c>
      <c r="AD554">
        <v>29</v>
      </c>
      <c r="AE554">
        <v>0</v>
      </c>
      <c r="AF554">
        <v>0</v>
      </c>
      <c r="AG554">
        <v>0</v>
      </c>
    </row>
    <row r="555" spans="1:33" x14ac:dyDescent="0.25">
      <c r="A555" t="s">
        <v>705</v>
      </c>
      <c r="B555" t="s">
        <v>706</v>
      </c>
      <c r="C555" t="s">
        <v>5</v>
      </c>
      <c r="D555">
        <v>1962</v>
      </c>
      <c r="E555" t="s">
        <v>21</v>
      </c>
      <c r="F555" t="s">
        <v>79</v>
      </c>
      <c r="G555">
        <v>0</v>
      </c>
      <c r="H555">
        <v>1</v>
      </c>
      <c r="I555">
        <v>1</v>
      </c>
      <c r="J555">
        <v>1</v>
      </c>
      <c r="K555">
        <v>1980</v>
      </c>
      <c r="L555">
        <v>18</v>
      </c>
      <c r="M555">
        <v>0</v>
      </c>
      <c r="N555">
        <v>1</v>
      </c>
      <c r="O555">
        <v>0</v>
      </c>
      <c r="Q555">
        <v>0</v>
      </c>
      <c r="R555">
        <v>0</v>
      </c>
      <c r="S555">
        <v>0</v>
      </c>
      <c r="T555">
        <v>32</v>
      </c>
      <c r="U555">
        <v>45</v>
      </c>
      <c r="V555">
        <v>51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14</v>
      </c>
      <c r="AC555">
        <v>27</v>
      </c>
      <c r="AD555">
        <v>33</v>
      </c>
      <c r="AE555">
        <v>0</v>
      </c>
      <c r="AF555">
        <v>0</v>
      </c>
      <c r="AG555">
        <v>0</v>
      </c>
    </row>
    <row r="556" spans="1:33" x14ac:dyDescent="0.25">
      <c r="A556" t="s">
        <v>252</v>
      </c>
      <c r="B556" t="s">
        <v>253</v>
      </c>
      <c r="C556" t="s">
        <v>5</v>
      </c>
      <c r="D556">
        <v>1963</v>
      </c>
      <c r="E556" t="s">
        <v>21</v>
      </c>
      <c r="F556" t="s">
        <v>35</v>
      </c>
      <c r="G556">
        <v>1</v>
      </c>
      <c r="H556">
        <v>1</v>
      </c>
      <c r="I556">
        <v>1</v>
      </c>
      <c r="J556">
        <v>0</v>
      </c>
      <c r="K556">
        <v>1980</v>
      </c>
      <c r="L556">
        <v>17</v>
      </c>
      <c r="M556">
        <v>0</v>
      </c>
      <c r="N556">
        <v>0</v>
      </c>
      <c r="O556">
        <v>0</v>
      </c>
      <c r="Q556">
        <v>0</v>
      </c>
      <c r="R556">
        <v>0</v>
      </c>
      <c r="S556">
        <v>25</v>
      </c>
      <c r="T556">
        <v>0</v>
      </c>
      <c r="U556">
        <v>45</v>
      </c>
      <c r="V556">
        <v>53</v>
      </c>
      <c r="W556">
        <v>0</v>
      </c>
      <c r="X556">
        <v>0</v>
      </c>
      <c r="Y556">
        <v>0</v>
      </c>
      <c r="Z556">
        <v>0</v>
      </c>
      <c r="AA556">
        <v>8</v>
      </c>
      <c r="AB556">
        <v>0</v>
      </c>
      <c r="AC556">
        <v>28</v>
      </c>
      <c r="AD556">
        <v>36</v>
      </c>
      <c r="AE556">
        <v>0</v>
      </c>
      <c r="AF556">
        <v>0</v>
      </c>
      <c r="AG556" t="s">
        <v>2436</v>
      </c>
    </row>
    <row r="557" spans="1:33" x14ac:dyDescent="0.25">
      <c r="A557" t="s">
        <v>459</v>
      </c>
      <c r="B557" t="s">
        <v>460</v>
      </c>
      <c r="C557" t="s">
        <v>5</v>
      </c>
      <c r="D557">
        <v>1963</v>
      </c>
      <c r="E557" t="s">
        <v>21</v>
      </c>
      <c r="F557" t="s">
        <v>220</v>
      </c>
      <c r="G557">
        <v>0</v>
      </c>
      <c r="H557">
        <v>1</v>
      </c>
      <c r="I557">
        <v>1</v>
      </c>
      <c r="J557">
        <v>0</v>
      </c>
      <c r="K557">
        <v>1980</v>
      </c>
      <c r="L557">
        <v>17</v>
      </c>
      <c r="M557">
        <v>0</v>
      </c>
      <c r="N557">
        <v>1</v>
      </c>
      <c r="O557">
        <v>0</v>
      </c>
      <c r="Q557">
        <v>0</v>
      </c>
      <c r="R557">
        <v>0</v>
      </c>
      <c r="S557">
        <v>0</v>
      </c>
      <c r="T557">
        <v>38</v>
      </c>
      <c r="U557">
        <v>40</v>
      </c>
      <c r="V557">
        <v>55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21</v>
      </c>
      <c r="AC557">
        <v>23</v>
      </c>
      <c r="AD557">
        <v>38</v>
      </c>
      <c r="AE557">
        <v>0</v>
      </c>
      <c r="AF557">
        <v>0</v>
      </c>
      <c r="AG557" t="s">
        <v>2309</v>
      </c>
    </row>
    <row r="558" spans="1:33" x14ac:dyDescent="0.25">
      <c r="A558" t="s">
        <v>337</v>
      </c>
      <c r="B558" t="s">
        <v>338</v>
      </c>
      <c r="C558" t="s">
        <v>5</v>
      </c>
      <c r="D558">
        <v>1963</v>
      </c>
      <c r="E558" t="s">
        <v>21</v>
      </c>
      <c r="F558" t="s">
        <v>38</v>
      </c>
      <c r="G558">
        <v>0</v>
      </c>
      <c r="H558">
        <v>1</v>
      </c>
      <c r="I558">
        <v>1</v>
      </c>
      <c r="J558">
        <v>0</v>
      </c>
      <c r="K558">
        <v>1980</v>
      </c>
      <c r="L558">
        <v>17</v>
      </c>
      <c r="M558">
        <v>0</v>
      </c>
      <c r="N558">
        <v>1</v>
      </c>
      <c r="O558">
        <v>0</v>
      </c>
      <c r="Q558">
        <v>0</v>
      </c>
      <c r="R558">
        <v>0</v>
      </c>
      <c r="S558">
        <v>0</v>
      </c>
      <c r="T558">
        <v>37</v>
      </c>
      <c r="U558">
        <v>41</v>
      </c>
      <c r="V558">
        <v>54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20</v>
      </c>
      <c r="AC558">
        <v>24</v>
      </c>
      <c r="AD558">
        <v>37</v>
      </c>
      <c r="AE558">
        <v>0</v>
      </c>
      <c r="AF558">
        <v>0</v>
      </c>
      <c r="AG558" t="s">
        <v>1960</v>
      </c>
    </row>
    <row r="559" spans="1:33" x14ac:dyDescent="0.25">
      <c r="A559" t="s">
        <v>374</v>
      </c>
      <c r="B559" t="s">
        <v>375</v>
      </c>
      <c r="C559" t="s">
        <v>5</v>
      </c>
      <c r="D559">
        <v>1962</v>
      </c>
      <c r="E559" t="s">
        <v>21</v>
      </c>
      <c r="F559" t="s">
        <v>286</v>
      </c>
      <c r="G559">
        <v>0</v>
      </c>
      <c r="H559">
        <v>1</v>
      </c>
      <c r="I559">
        <v>1</v>
      </c>
      <c r="J559">
        <v>1</v>
      </c>
      <c r="K559">
        <v>1981</v>
      </c>
      <c r="L559">
        <v>19</v>
      </c>
      <c r="M559">
        <v>1</v>
      </c>
      <c r="N559">
        <v>0</v>
      </c>
      <c r="O559">
        <v>0</v>
      </c>
      <c r="Q559">
        <v>0</v>
      </c>
      <c r="R559">
        <v>0</v>
      </c>
      <c r="S559">
        <v>0</v>
      </c>
      <c r="T559">
        <v>33</v>
      </c>
      <c r="U559">
        <v>38</v>
      </c>
      <c r="V559">
        <v>44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14</v>
      </c>
      <c r="AC559">
        <v>19</v>
      </c>
      <c r="AD559">
        <v>25</v>
      </c>
      <c r="AE559">
        <v>0</v>
      </c>
      <c r="AF559">
        <v>0</v>
      </c>
      <c r="AG559" t="s">
        <v>1999</v>
      </c>
    </row>
    <row r="560" spans="1:33" x14ac:dyDescent="0.25">
      <c r="A560" t="s">
        <v>1431</v>
      </c>
      <c r="B560" t="s">
        <v>1432</v>
      </c>
      <c r="C560" t="s">
        <v>5</v>
      </c>
      <c r="D560">
        <v>1962</v>
      </c>
      <c r="E560" t="s">
        <v>21</v>
      </c>
      <c r="F560" t="s">
        <v>286</v>
      </c>
      <c r="G560">
        <v>0</v>
      </c>
      <c r="H560">
        <v>0</v>
      </c>
      <c r="I560">
        <v>1</v>
      </c>
      <c r="J560">
        <v>0</v>
      </c>
      <c r="K560">
        <v>1981</v>
      </c>
      <c r="L560">
        <v>19</v>
      </c>
      <c r="M560">
        <v>0</v>
      </c>
      <c r="N560">
        <v>1</v>
      </c>
      <c r="O560">
        <v>1</v>
      </c>
      <c r="Q560">
        <v>0</v>
      </c>
      <c r="R560">
        <v>0</v>
      </c>
      <c r="S560">
        <v>30</v>
      </c>
      <c r="T560">
        <v>0</v>
      </c>
      <c r="U560">
        <v>34</v>
      </c>
      <c r="V560">
        <v>41</v>
      </c>
      <c r="W560">
        <v>0</v>
      </c>
      <c r="X560">
        <v>0</v>
      </c>
      <c r="Y560">
        <v>0</v>
      </c>
      <c r="Z560">
        <v>0</v>
      </c>
      <c r="AA560">
        <v>11</v>
      </c>
      <c r="AB560">
        <v>0</v>
      </c>
      <c r="AC560">
        <v>15</v>
      </c>
      <c r="AD560">
        <v>22</v>
      </c>
      <c r="AE560">
        <v>0</v>
      </c>
      <c r="AF560">
        <v>0</v>
      </c>
      <c r="AG560" t="s">
        <v>2112</v>
      </c>
    </row>
    <row r="561" spans="1:33" x14ac:dyDescent="0.25">
      <c r="A561" t="s">
        <v>547</v>
      </c>
      <c r="B561" t="s">
        <v>548</v>
      </c>
      <c r="C561" t="s">
        <v>5</v>
      </c>
      <c r="D561">
        <v>1963</v>
      </c>
      <c r="E561" t="s">
        <v>21</v>
      </c>
      <c r="F561" t="s">
        <v>32</v>
      </c>
      <c r="G561">
        <v>0</v>
      </c>
      <c r="H561">
        <v>1</v>
      </c>
      <c r="I561">
        <v>1</v>
      </c>
      <c r="J561">
        <v>0</v>
      </c>
      <c r="K561">
        <v>1981</v>
      </c>
      <c r="L561">
        <v>18</v>
      </c>
      <c r="M561">
        <v>1</v>
      </c>
      <c r="N561">
        <v>1</v>
      </c>
      <c r="O561">
        <v>0</v>
      </c>
      <c r="Q561">
        <v>0</v>
      </c>
      <c r="R561">
        <v>0</v>
      </c>
      <c r="S561">
        <v>0</v>
      </c>
      <c r="T561">
        <v>37</v>
      </c>
      <c r="U561">
        <v>44</v>
      </c>
      <c r="V561">
        <v>55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19</v>
      </c>
      <c r="AC561">
        <v>26</v>
      </c>
      <c r="AD561">
        <v>37</v>
      </c>
      <c r="AE561">
        <v>0</v>
      </c>
      <c r="AF561">
        <v>0</v>
      </c>
      <c r="AG561">
        <v>0</v>
      </c>
    </row>
    <row r="562" spans="1:33" x14ac:dyDescent="0.25">
      <c r="A562" t="s">
        <v>757</v>
      </c>
      <c r="B562" t="s">
        <v>758</v>
      </c>
      <c r="C562" t="s">
        <v>5</v>
      </c>
      <c r="D562">
        <v>1963</v>
      </c>
      <c r="E562" t="s">
        <v>21</v>
      </c>
      <c r="F562" t="s">
        <v>22</v>
      </c>
      <c r="G562">
        <v>0</v>
      </c>
      <c r="H562">
        <v>1</v>
      </c>
      <c r="I562">
        <v>1</v>
      </c>
      <c r="J562">
        <v>0</v>
      </c>
      <c r="K562">
        <v>1981</v>
      </c>
      <c r="L562">
        <v>18</v>
      </c>
      <c r="M562">
        <v>1</v>
      </c>
      <c r="N562">
        <v>0</v>
      </c>
      <c r="O562">
        <v>0</v>
      </c>
      <c r="Q562">
        <v>0</v>
      </c>
      <c r="R562">
        <v>22</v>
      </c>
      <c r="S562">
        <v>0</v>
      </c>
      <c r="T562">
        <v>0</v>
      </c>
      <c r="U562">
        <v>38</v>
      </c>
      <c r="V562">
        <v>53</v>
      </c>
      <c r="W562">
        <v>0</v>
      </c>
      <c r="X562">
        <v>0</v>
      </c>
      <c r="Y562">
        <v>0</v>
      </c>
      <c r="Z562">
        <v>4</v>
      </c>
      <c r="AA562">
        <v>0</v>
      </c>
      <c r="AB562">
        <v>0</v>
      </c>
      <c r="AC562">
        <v>20</v>
      </c>
      <c r="AD562">
        <v>35</v>
      </c>
      <c r="AE562">
        <v>0</v>
      </c>
      <c r="AF562">
        <v>0</v>
      </c>
      <c r="AG562">
        <v>0</v>
      </c>
    </row>
    <row r="563" spans="1:33" x14ac:dyDescent="0.25">
      <c r="A563" t="s">
        <v>33</v>
      </c>
      <c r="B563" t="s">
        <v>34</v>
      </c>
      <c r="C563" t="s">
        <v>5</v>
      </c>
      <c r="D563">
        <v>1963</v>
      </c>
      <c r="E563" t="s">
        <v>21</v>
      </c>
      <c r="F563" t="s">
        <v>35</v>
      </c>
      <c r="G563">
        <v>0</v>
      </c>
      <c r="H563">
        <v>1</v>
      </c>
      <c r="I563">
        <v>1</v>
      </c>
      <c r="J563">
        <v>0</v>
      </c>
      <c r="K563">
        <v>1981</v>
      </c>
      <c r="L563">
        <v>18</v>
      </c>
      <c r="M563">
        <v>0</v>
      </c>
      <c r="N563">
        <v>0</v>
      </c>
      <c r="O563">
        <v>0</v>
      </c>
      <c r="Q563">
        <v>31</v>
      </c>
      <c r="R563">
        <v>33</v>
      </c>
      <c r="S563">
        <v>0</v>
      </c>
      <c r="T563">
        <v>38</v>
      </c>
      <c r="U563">
        <v>52</v>
      </c>
      <c r="V563">
        <v>0</v>
      </c>
      <c r="W563">
        <v>0</v>
      </c>
      <c r="X563">
        <v>0</v>
      </c>
      <c r="Y563">
        <v>13</v>
      </c>
      <c r="Z563">
        <v>15</v>
      </c>
      <c r="AA563">
        <v>0</v>
      </c>
      <c r="AB563">
        <v>20</v>
      </c>
      <c r="AC563">
        <v>34</v>
      </c>
      <c r="AD563">
        <v>0</v>
      </c>
      <c r="AE563">
        <v>0</v>
      </c>
      <c r="AF563">
        <v>0</v>
      </c>
      <c r="AG563" t="s">
        <v>2138</v>
      </c>
    </row>
    <row r="564" spans="1:33" x14ac:dyDescent="0.25">
      <c r="A564" t="s">
        <v>1637</v>
      </c>
      <c r="B564" t="s">
        <v>1638</v>
      </c>
      <c r="C564" t="s">
        <v>5</v>
      </c>
      <c r="D564">
        <v>1963</v>
      </c>
      <c r="E564" t="s">
        <v>21</v>
      </c>
      <c r="F564" t="s">
        <v>75</v>
      </c>
      <c r="G564">
        <v>0</v>
      </c>
      <c r="H564">
        <v>1</v>
      </c>
      <c r="I564">
        <v>1</v>
      </c>
      <c r="J564">
        <v>1</v>
      </c>
      <c r="K564">
        <v>1981</v>
      </c>
      <c r="L564">
        <v>18</v>
      </c>
      <c r="M564">
        <v>0</v>
      </c>
      <c r="N564">
        <v>1</v>
      </c>
      <c r="O564">
        <v>0</v>
      </c>
      <c r="Q564">
        <v>0</v>
      </c>
      <c r="R564">
        <v>25</v>
      </c>
      <c r="S564">
        <v>0</v>
      </c>
      <c r="T564">
        <v>0</v>
      </c>
      <c r="U564">
        <v>34</v>
      </c>
      <c r="V564">
        <v>49</v>
      </c>
      <c r="W564">
        <v>0</v>
      </c>
      <c r="X564">
        <v>0</v>
      </c>
      <c r="Y564">
        <v>0</v>
      </c>
      <c r="Z564">
        <v>7</v>
      </c>
      <c r="AA564">
        <v>0</v>
      </c>
      <c r="AB564">
        <v>0</v>
      </c>
      <c r="AC564">
        <v>16</v>
      </c>
      <c r="AD564">
        <v>31</v>
      </c>
      <c r="AE564">
        <v>0</v>
      </c>
      <c r="AF564">
        <v>0</v>
      </c>
      <c r="AG564" t="s">
        <v>2178</v>
      </c>
    </row>
    <row r="565" spans="1:33" x14ac:dyDescent="0.25">
      <c r="A565" t="s">
        <v>524</v>
      </c>
      <c r="B565" t="s">
        <v>525</v>
      </c>
      <c r="C565" t="s">
        <v>5</v>
      </c>
      <c r="D565">
        <v>1963</v>
      </c>
      <c r="E565" t="s">
        <v>21</v>
      </c>
      <c r="F565" t="s">
        <v>87</v>
      </c>
      <c r="G565">
        <v>0</v>
      </c>
      <c r="H565">
        <v>1</v>
      </c>
      <c r="I565">
        <v>1</v>
      </c>
      <c r="J565">
        <v>1</v>
      </c>
      <c r="K565">
        <v>1981</v>
      </c>
      <c r="L565">
        <v>18</v>
      </c>
      <c r="M565">
        <v>1</v>
      </c>
      <c r="N565">
        <v>1</v>
      </c>
      <c r="O565">
        <v>0</v>
      </c>
      <c r="Q565">
        <v>0</v>
      </c>
      <c r="R565">
        <v>20</v>
      </c>
      <c r="S565">
        <v>0</v>
      </c>
      <c r="T565">
        <v>0</v>
      </c>
      <c r="U565">
        <v>25</v>
      </c>
      <c r="V565">
        <v>34</v>
      </c>
      <c r="W565">
        <v>0</v>
      </c>
      <c r="X565">
        <v>0</v>
      </c>
      <c r="Y565">
        <v>0</v>
      </c>
      <c r="Z565">
        <v>2</v>
      </c>
      <c r="AA565">
        <v>0</v>
      </c>
      <c r="AB565">
        <v>0</v>
      </c>
      <c r="AC565">
        <v>7</v>
      </c>
      <c r="AD565">
        <v>16</v>
      </c>
      <c r="AE565">
        <v>0</v>
      </c>
      <c r="AF565">
        <v>0</v>
      </c>
      <c r="AG565">
        <v>0</v>
      </c>
    </row>
    <row r="566" spans="1:33" x14ac:dyDescent="0.25">
      <c r="A566" t="s">
        <v>105</v>
      </c>
      <c r="B566" t="s">
        <v>106</v>
      </c>
      <c r="C566" t="s">
        <v>5</v>
      </c>
      <c r="D566">
        <v>1964</v>
      </c>
      <c r="E566" t="s">
        <v>21</v>
      </c>
      <c r="F566" t="s">
        <v>22</v>
      </c>
      <c r="G566">
        <v>1</v>
      </c>
      <c r="H566">
        <v>1</v>
      </c>
      <c r="I566">
        <v>1</v>
      </c>
      <c r="J566">
        <v>0</v>
      </c>
      <c r="K566">
        <v>1981</v>
      </c>
      <c r="L566">
        <v>17</v>
      </c>
      <c r="M566">
        <v>1</v>
      </c>
      <c r="N566">
        <v>1</v>
      </c>
      <c r="O566">
        <v>1</v>
      </c>
      <c r="Q566">
        <v>0</v>
      </c>
      <c r="R566">
        <v>0</v>
      </c>
      <c r="S566">
        <v>32</v>
      </c>
      <c r="T566">
        <v>0</v>
      </c>
      <c r="U566">
        <v>37</v>
      </c>
      <c r="V566">
        <v>41</v>
      </c>
      <c r="W566">
        <v>0</v>
      </c>
      <c r="X566">
        <v>0</v>
      </c>
      <c r="Y566">
        <v>0</v>
      </c>
      <c r="Z566">
        <v>0</v>
      </c>
      <c r="AA566">
        <v>15</v>
      </c>
      <c r="AB566">
        <v>0</v>
      </c>
      <c r="AC566">
        <v>20</v>
      </c>
      <c r="AD566">
        <v>24</v>
      </c>
      <c r="AE566">
        <v>0</v>
      </c>
      <c r="AF566">
        <v>0</v>
      </c>
      <c r="AG566">
        <v>0</v>
      </c>
    </row>
    <row r="567" spans="1:33" x14ac:dyDescent="0.25">
      <c r="A567" t="s">
        <v>1528</v>
      </c>
      <c r="B567" t="s">
        <v>731</v>
      </c>
      <c r="C567" t="s">
        <v>5</v>
      </c>
      <c r="D567">
        <v>1960</v>
      </c>
      <c r="E567" t="s">
        <v>21</v>
      </c>
      <c r="F567" t="s">
        <v>22</v>
      </c>
      <c r="G567">
        <v>0</v>
      </c>
      <c r="H567">
        <v>1</v>
      </c>
      <c r="I567">
        <v>1</v>
      </c>
      <c r="J567">
        <v>1</v>
      </c>
      <c r="K567">
        <v>1982</v>
      </c>
      <c r="L567">
        <v>22</v>
      </c>
      <c r="M567">
        <v>0</v>
      </c>
      <c r="N567">
        <v>0</v>
      </c>
      <c r="O567">
        <v>0</v>
      </c>
      <c r="Q567">
        <v>0</v>
      </c>
      <c r="R567">
        <v>0</v>
      </c>
      <c r="S567">
        <v>32</v>
      </c>
      <c r="T567">
        <v>0</v>
      </c>
      <c r="U567">
        <v>0</v>
      </c>
      <c r="V567">
        <v>52</v>
      </c>
      <c r="W567">
        <v>56</v>
      </c>
      <c r="X567">
        <v>0</v>
      </c>
      <c r="Y567">
        <v>0</v>
      </c>
      <c r="Z567">
        <v>0</v>
      </c>
      <c r="AA567">
        <v>10</v>
      </c>
      <c r="AB567">
        <v>0</v>
      </c>
      <c r="AC567">
        <v>0</v>
      </c>
      <c r="AD567">
        <v>30</v>
      </c>
      <c r="AE567">
        <v>34</v>
      </c>
      <c r="AF567">
        <v>0</v>
      </c>
      <c r="AG567">
        <v>0</v>
      </c>
    </row>
    <row r="568" spans="1:33" x14ac:dyDescent="0.25">
      <c r="A568" t="s">
        <v>1209</v>
      </c>
      <c r="B568" t="s">
        <v>1210</v>
      </c>
      <c r="C568" t="s">
        <v>5</v>
      </c>
      <c r="D568">
        <v>1962</v>
      </c>
      <c r="E568" t="s">
        <v>21</v>
      </c>
      <c r="F568" t="s">
        <v>238</v>
      </c>
      <c r="G568">
        <v>0</v>
      </c>
      <c r="H568">
        <v>1</v>
      </c>
      <c r="I568">
        <v>1</v>
      </c>
      <c r="J568">
        <v>1</v>
      </c>
      <c r="K568">
        <v>1982</v>
      </c>
      <c r="L568">
        <v>20</v>
      </c>
      <c r="M568">
        <v>0</v>
      </c>
      <c r="N568">
        <v>0</v>
      </c>
      <c r="O568">
        <v>1</v>
      </c>
      <c r="Q568">
        <v>0</v>
      </c>
      <c r="R568">
        <v>0</v>
      </c>
      <c r="S568">
        <v>34</v>
      </c>
      <c r="T568">
        <v>39</v>
      </c>
      <c r="U568">
        <v>0</v>
      </c>
      <c r="V568">
        <v>40</v>
      </c>
      <c r="W568">
        <v>0</v>
      </c>
      <c r="X568">
        <v>0</v>
      </c>
      <c r="Y568">
        <v>0</v>
      </c>
      <c r="Z568">
        <v>0</v>
      </c>
      <c r="AA568">
        <v>14</v>
      </c>
      <c r="AB568">
        <v>19</v>
      </c>
      <c r="AC568">
        <v>0</v>
      </c>
      <c r="AD568">
        <v>20</v>
      </c>
      <c r="AE568">
        <v>0</v>
      </c>
      <c r="AF568">
        <v>0</v>
      </c>
      <c r="AG568" t="s">
        <v>2079</v>
      </c>
    </row>
    <row r="569" spans="1:33" x14ac:dyDescent="0.25">
      <c r="A569" t="s">
        <v>895</v>
      </c>
      <c r="B569" t="s">
        <v>896</v>
      </c>
      <c r="C569" t="s">
        <v>5</v>
      </c>
      <c r="D569">
        <v>1962</v>
      </c>
      <c r="E569" t="s">
        <v>21</v>
      </c>
      <c r="F569" t="s">
        <v>38</v>
      </c>
      <c r="G569">
        <v>0</v>
      </c>
      <c r="H569">
        <v>1</v>
      </c>
      <c r="I569">
        <v>1</v>
      </c>
      <c r="J569">
        <v>1</v>
      </c>
      <c r="K569">
        <v>1982</v>
      </c>
      <c r="L569">
        <v>20</v>
      </c>
      <c r="M569">
        <v>1</v>
      </c>
      <c r="N569">
        <v>1</v>
      </c>
      <c r="O569">
        <v>1</v>
      </c>
      <c r="Q569">
        <v>0</v>
      </c>
      <c r="R569">
        <v>28</v>
      </c>
      <c r="S569">
        <v>33</v>
      </c>
      <c r="T569">
        <v>38</v>
      </c>
      <c r="U569">
        <v>44</v>
      </c>
      <c r="V569">
        <v>0</v>
      </c>
      <c r="W569">
        <v>0</v>
      </c>
      <c r="X569">
        <v>0</v>
      </c>
      <c r="Y569">
        <v>0</v>
      </c>
      <c r="Z569">
        <v>8</v>
      </c>
      <c r="AA569">
        <v>13</v>
      </c>
      <c r="AB569">
        <v>18</v>
      </c>
      <c r="AC569">
        <v>24</v>
      </c>
      <c r="AD569">
        <v>0</v>
      </c>
      <c r="AE569">
        <v>0</v>
      </c>
      <c r="AF569">
        <v>0</v>
      </c>
      <c r="AG569" t="s">
        <v>2503</v>
      </c>
    </row>
    <row r="570" spans="1:33" x14ac:dyDescent="0.25">
      <c r="A570" t="s">
        <v>772</v>
      </c>
      <c r="B570" t="s">
        <v>773</v>
      </c>
      <c r="C570" t="s">
        <v>5</v>
      </c>
      <c r="D570">
        <v>1962</v>
      </c>
      <c r="E570" t="s">
        <v>21</v>
      </c>
      <c r="F570" t="s">
        <v>238</v>
      </c>
      <c r="G570">
        <v>0</v>
      </c>
      <c r="H570">
        <v>0</v>
      </c>
      <c r="I570">
        <v>1</v>
      </c>
      <c r="J570">
        <v>1</v>
      </c>
      <c r="K570">
        <v>1982</v>
      </c>
      <c r="L570">
        <v>20</v>
      </c>
      <c r="M570">
        <v>0</v>
      </c>
      <c r="N570">
        <v>0</v>
      </c>
      <c r="O570">
        <v>0</v>
      </c>
      <c r="Q570">
        <v>0</v>
      </c>
      <c r="R570">
        <v>20</v>
      </c>
      <c r="S570">
        <v>0</v>
      </c>
      <c r="T570">
        <v>30</v>
      </c>
      <c r="U570">
        <v>0</v>
      </c>
      <c r="V570">
        <v>50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10</v>
      </c>
      <c r="AC570">
        <v>0</v>
      </c>
      <c r="AD570">
        <v>30</v>
      </c>
      <c r="AE570">
        <v>0</v>
      </c>
      <c r="AF570">
        <v>0</v>
      </c>
      <c r="AG570">
        <v>0</v>
      </c>
    </row>
    <row r="571" spans="1:33" x14ac:dyDescent="0.25">
      <c r="A571" t="s">
        <v>291</v>
      </c>
      <c r="B571" t="s">
        <v>292</v>
      </c>
      <c r="C571" t="s">
        <v>5</v>
      </c>
      <c r="D571">
        <v>1962</v>
      </c>
      <c r="E571" t="s">
        <v>21</v>
      </c>
      <c r="F571" t="s">
        <v>79</v>
      </c>
      <c r="G571">
        <v>0</v>
      </c>
      <c r="H571">
        <v>1</v>
      </c>
      <c r="I571">
        <v>1</v>
      </c>
      <c r="J571">
        <v>1</v>
      </c>
      <c r="K571">
        <v>1982</v>
      </c>
      <c r="L571">
        <v>20</v>
      </c>
      <c r="M571">
        <v>1</v>
      </c>
      <c r="N571">
        <v>0</v>
      </c>
      <c r="O571">
        <v>0</v>
      </c>
      <c r="Q571">
        <v>0</v>
      </c>
      <c r="R571">
        <v>0</v>
      </c>
      <c r="S571">
        <v>0</v>
      </c>
      <c r="T571">
        <v>39</v>
      </c>
      <c r="U571">
        <v>49</v>
      </c>
      <c r="V571">
        <v>51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19</v>
      </c>
      <c r="AC571">
        <v>29</v>
      </c>
      <c r="AD571">
        <v>31</v>
      </c>
      <c r="AE571">
        <v>0</v>
      </c>
      <c r="AF571">
        <v>0</v>
      </c>
      <c r="AG571">
        <v>0</v>
      </c>
    </row>
    <row r="572" spans="1:33" x14ac:dyDescent="0.25">
      <c r="A572" t="s">
        <v>1859</v>
      </c>
      <c r="B572" t="s">
        <v>1860</v>
      </c>
      <c r="C572" t="s">
        <v>5</v>
      </c>
      <c r="D572">
        <v>1963</v>
      </c>
      <c r="E572" t="s">
        <v>21</v>
      </c>
      <c r="F572" t="s">
        <v>61</v>
      </c>
      <c r="G572">
        <v>0</v>
      </c>
      <c r="H572">
        <v>0</v>
      </c>
      <c r="I572">
        <v>1</v>
      </c>
      <c r="J572">
        <v>0</v>
      </c>
      <c r="K572">
        <v>1982</v>
      </c>
      <c r="L572">
        <v>19</v>
      </c>
      <c r="M572">
        <v>0</v>
      </c>
      <c r="N572">
        <v>1</v>
      </c>
      <c r="O572">
        <v>0</v>
      </c>
      <c r="Q572">
        <v>0</v>
      </c>
      <c r="R572">
        <v>0</v>
      </c>
      <c r="S572">
        <v>0</v>
      </c>
      <c r="T572">
        <v>0</v>
      </c>
      <c r="U572">
        <v>47</v>
      </c>
      <c r="V572">
        <v>48</v>
      </c>
      <c r="W572">
        <v>55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28</v>
      </c>
      <c r="AD572">
        <v>29</v>
      </c>
      <c r="AE572">
        <v>36</v>
      </c>
      <c r="AF572">
        <v>0</v>
      </c>
      <c r="AG572" t="s">
        <v>1996</v>
      </c>
    </row>
    <row r="573" spans="1:33" x14ac:dyDescent="0.25">
      <c r="A573" t="s">
        <v>1420</v>
      </c>
      <c r="B573" t="s">
        <v>818</v>
      </c>
      <c r="C573" t="s">
        <v>25</v>
      </c>
      <c r="D573">
        <v>1963</v>
      </c>
      <c r="E573" t="s">
        <v>21</v>
      </c>
      <c r="F573" t="s">
        <v>35</v>
      </c>
      <c r="G573">
        <v>0</v>
      </c>
      <c r="H573">
        <v>1</v>
      </c>
      <c r="I573">
        <v>1</v>
      </c>
      <c r="J573">
        <v>1</v>
      </c>
      <c r="K573">
        <v>1982</v>
      </c>
      <c r="L573">
        <v>19</v>
      </c>
      <c r="M573">
        <v>0</v>
      </c>
      <c r="N573">
        <v>0</v>
      </c>
      <c r="O573">
        <v>0</v>
      </c>
      <c r="Q573">
        <v>0</v>
      </c>
      <c r="R573">
        <v>24</v>
      </c>
      <c r="S573">
        <v>34</v>
      </c>
      <c r="T573">
        <v>38</v>
      </c>
      <c r="U573">
        <v>0</v>
      </c>
      <c r="V573">
        <v>0</v>
      </c>
      <c r="W573">
        <v>55</v>
      </c>
      <c r="X573">
        <v>0</v>
      </c>
      <c r="Y573">
        <v>0</v>
      </c>
      <c r="Z573">
        <v>5</v>
      </c>
      <c r="AA573">
        <v>15</v>
      </c>
      <c r="AB573">
        <v>19</v>
      </c>
      <c r="AC573">
        <v>0</v>
      </c>
      <c r="AD573">
        <v>0</v>
      </c>
      <c r="AE573">
        <v>36</v>
      </c>
      <c r="AF573">
        <v>0</v>
      </c>
      <c r="AG573" t="s">
        <v>2363</v>
      </c>
    </row>
    <row r="574" spans="1:33" x14ac:dyDescent="0.25">
      <c r="A574" t="s">
        <v>1683</v>
      </c>
      <c r="B574" t="s">
        <v>1684</v>
      </c>
      <c r="C574" t="s">
        <v>5</v>
      </c>
      <c r="D574">
        <v>1963</v>
      </c>
      <c r="E574" t="s">
        <v>21</v>
      </c>
      <c r="F574" t="s">
        <v>168</v>
      </c>
      <c r="G574">
        <v>0</v>
      </c>
      <c r="H574">
        <v>1</v>
      </c>
      <c r="I574">
        <v>1</v>
      </c>
      <c r="J574">
        <v>1</v>
      </c>
      <c r="K574">
        <v>1982</v>
      </c>
      <c r="L574">
        <v>19</v>
      </c>
      <c r="M574">
        <v>0</v>
      </c>
      <c r="N574">
        <v>0</v>
      </c>
      <c r="O574">
        <v>0</v>
      </c>
      <c r="Q574">
        <v>0</v>
      </c>
      <c r="R574">
        <v>0</v>
      </c>
      <c r="S574">
        <v>0</v>
      </c>
      <c r="T574">
        <v>0</v>
      </c>
      <c r="U574">
        <v>34</v>
      </c>
      <c r="V574">
        <v>45</v>
      </c>
      <c r="W574">
        <v>54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15</v>
      </c>
      <c r="AD574">
        <v>26</v>
      </c>
      <c r="AE574">
        <v>35</v>
      </c>
      <c r="AF574">
        <v>0</v>
      </c>
      <c r="AG574" t="s">
        <v>2213</v>
      </c>
    </row>
    <row r="575" spans="1:33" x14ac:dyDescent="0.25">
      <c r="A575" t="s">
        <v>144</v>
      </c>
      <c r="B575" t="s">
        <v>145</v>
      </c>
      <c r="C575" t="s">
        <v>5</v>
      </c>
      <c r="D575">
        <v>1963</v>
      </c>
      <c r="E575" t="s">
        <v>21</v>
      </c>
      <c r="F575" t="s">
        <v>143</v>
      </c>
      <c r="G575">
        <v>1</v>
      </c>
      <c r="H575">
        <v>1</v>
      </c>
      <c r="I575">
        <v>1</v>
      </c>
      <c r="J575">
        <v>1</v>
      </c>
      <c r="K575">
        <v>1982</v>
      </c>
      <c r="L575">
        <v>19</v>
      </c>
      <c r="M575">
        <v>0</v>
      </c>
      <c r="N575">
        <v>1</v>
      </c>
      <c r="O575">
        <v>0</v>
      </c>
      <c r="Q575">
        <v>0</v>
      </c>
      <c r="R575">
        <v>25</v>
      </c>
      <c r="S575">
        <v>0</v>
      </c>
      <c r="T575">
        <v>0</v>
      </c>
      <c r="U575">
        <v>0</v>
      </c>
      <c r="V575">
        <v>39</v>
      </c>
      <c r="W575">
        <v>52</v>
      </c>
      <c r="X575">
        <v>0</v>
      </c>
      <c r="Y575">
        <v>0</v>
      </c>
      <c r="Z575">
        <v>6</v>
      </c>
      <c r="AA575">
        <v>0</v>
      </c>
      <c r="AB575">
        <v>0</v>
      </c>
      <c r="AC575">
        <v>0</v>
      </c>
      <c r="AD575">
        <v>20</v>
      </c>
      <c r="AE575">
        <v>33</v>
      </c>
      <c r="AF575">
        <v>0</v>
      </c>
      <c r="AG575" t="s">
        <v>2059</v>
      </c>
    </row>
    <row r="576" spans="1:33" x14ac:dyDescent="0.25">
      <c r="A576" t="s">
        <v>315</v>
      </c>
      <c r="B576" t="s">
        <v>316</v>
      </c>
      <c r="C576" t="s">
        <v>25</v>
      </c>
      <c r="D576">
        <v>1963</v>
      </c>
      <c r="E576" t="s">
        <v>21</v>
      </c>
      <c r="F576" t="s">
        <v>10</v>
      </c>
      <c r="G576">
        <v>0</v>
      </c>
      <c r="H576">
        <v>1</v>
      </c>
      <c r="I576">
        <v>1</v>
      </c>
      <c r="J576">
        <v>1</v>
      </c>
      <c r="K576">
        <v>1982</v>
      </c>
      <c r="L576">
        <v>19</v>
      </c>
      <c r="M576">
        <v>0</v>
      </c>
      <c r="N576">
        <v>0</v>
      </c>
      <c r="O576">
        <v>0</v>
      </c>
      <c r="Q576">
        <v>0</v>
      </c>
      <c r="R576">
        <v>0</v>
      </c>
      <c r="S576">
        <v>0</v>
      </c>
      <c r="T576">
        <v>25</v>
      </c>
      <c r="U576">
        <v>0</v>
      </c>
      <c r="V576">
        <v>38</v>
      </c>
      <c r="W576">
        <v>53</v>
      </c>
      <c r="X576">
        <v>0</v>
      </c>
      <c r="Y576">
        <v>0</v>
      </c>
      <c r="Z576">
        <v>0</v>
      </c>
      <c r="AA576">
        <v>0</v>
      </c>
      <c r="AB576">
        <v>6</v>
      </c>
      <c r="AC576">
        <v>0</v>
      </c>
      <c r="AD576">
        <v>19</v>
      </c>
      <c r="AE576">
        <v>34</v>
      </c>
      <c r="AF576">
        <v>0</v>
      </c>
      <c r="AG576" t="s">
        <v>2390</v>
      </c>
    </row>
    <row r="577" spans="1:33" x14ac:dyDescent="0.25">
      <c r="A577" t="s">
        <v>1412</v>
      </c>
      <c r="B577" t="s">
        <v>1413</v>
      </c>
      <c r="C577" t="s">
        <v>5</v>
      </c>
      <c r="D577">
        <v>1963</v>
      </c>
      <c r="E577" t="s">
        <v>21</v>
      </c>
      <c r="F577" t="s">
        <v>29</v>
      </c>
      <c r="G577">
        <v>0</v>
      </c>
      <c r="H577">
        <v>1</v>
      </c>
      <c r="I577">
        <v>1</v>
      </c>
      <c r="J577">
        <v>1</v>
      </c>
      <c r="K577">
        <v>1982</v>
      </c>
      <c r="L577">
        <v>19</v>
      </c>
      <c r="M577">
        <v>0</v>
      </c>
      <c r="N577">
        <v>1</v>
      </c>
      <c r="O577">
        <v>0</v>
      </c>
      <c r="Q577">
        <v>0</v>
      </c>
      <c r="R577">
        <v>0</v>
      </c>
      <c r="S577">
        <v>30</v>
      </c>
      <c r="T577">
        <v>32</v>
      </c>
      <c r="U577">
        <v>0</v>
      </c>
      <c r="V577">
        <v>45</v>
      </c>
      <c r="W577">
        <v>0</v>
      </c>
      <c r="X577">
        <v>0</v>
      </c>
      <c r="Y577">
        <v>0</v>
      </c>
      <c r="Z577">
        <v>0</v>
      </c>
      <c r="AA577">
        <v>11</v>
      </c>
      <c r="AB577">
        <v>13</v>
      </c>
      <c r="AC577">
        <v>0</v>
      </c>
      <c r="AD577">
        <v>26</v>
      </c>
      <c r="AE577">
        <v>0</v>
      </c>
      <c r="AF577">
        <v>0</v>
      </c>
      <c r="AG577">
        <v>0</v>
      </c>
    </row>
    <row r="578" spans="1:33" x14ac:dyDescent="0.25">
      <c r="A578" t="s">
        <v>617</v>
      </c>
      <c r="B578" t="s">
        <v>618</v>
      </c>
      <c r="C578" t="s">
        <v>5</v>
      </c>
      <c r="D578">
        <v>1963</v>
      </c>
      <c r="E578" t="s">
        <v>21</v>
      </c>
      <c r="F578" t="s">
        <v>87</v>
      </c>
      <c r="G578">
        <v>0</v>
      </c>
      <c r="H578">
        <v>0</v>
      </c>
      <c r="I578">
        <v>1</v>
      </c>
      <c r="J578">
        <v>0</v>
      </c>
      <c r="K578">
        <v>1982</v>
      </c>
      <c r="L578">
        <v>19</v>
      </c>
      <c r="M578">
        <v>0</v>
      </c>
      <c r="N578">
        <v>1</v>
      </c>
      <c r="O578">
        <v>1</v>
      </c>
      <c r="Q578">
        <v>0</v>
      </c>
      <c r="R578">
        <v>26</v>
      </c>
      <c r="S578">
        <v>0</v>
      </c>
      <c r="T578">
        <v>38</v>
      </c>
      <c r="U578">
        <v>0</v>
      </c>
      <c r="V578">
        <v>51</v>
      </c>
      <c r="W578">
        <v>0</v>
      </c>
      <c r="X578">
        <v>0</v>
      </c>
      <c r="Y578">
        <v>0</v>
      </c>
      <c r="Z578">
        <v>7</v>
      </c>
      <c r="AA578">
        <v>0</v>
      </c>
      <c r="AB578">
        <v>19</v>
      </c>
      <c r="AC578">
        <v>0</v>
      </c>
      <c r="AD578">
        <v>32</v>
      </c>
      <c r="AE578">
        <v>0</v>
      </c>
      <c r="AF578">
        <v>0</v>
      </c>
      <c r="AG578" t="s">
        <v>2057</v>
      </c>
    </row>
    <row r="579" spans="1:33" x14ac:dyDescent="0.25">
      <c r="A579" t="s">
        <v>1882</v>
      </c>
      <c r="B579" t="s">
        <v>1883</v>
      </c>
      <c r="C579" t="s">
        <v>5</v>
      </c>
      <c r="D579">
        <v>1963</v>
      </c>
      <c r="E579" t="s">
        <v>21</v>
      </c>
      <c r="F579" t="s">
        <v>87</v>
      </c>
      <c r="G579">
        <v>0</v>
      </c>
      <c r="H579">
        <v>1</v>
      </c>
      <c r="I579">
        <v>1</v>
      </c>
      <c r="J579">
        <v>0</v>
      </c>
      <c r="K579">
        <v>1982</v>
      </c>
      <c r="L579">
        <v>19</v>
      </c>
      <c r="M579">
        <v>0</v>
      </c>
      <c r="N579">
        <v>0</v>
      </c>
      <c r="O579">
        <v>0</v>
      </c>
      <c r="Q579">
        <v>0</v>
      </c>
      <c r="R579">
        <v>24</v>
      </c>
      <c r="S579">
        <v>36</v>
      </c>
      <c r="T579">
        <v>0</v>
      </c>
      <c r="U579">
        <v>0</v>
      </c>
      <c r="V579">
        <v>39</v>
      </c>
      <c r="W579">
        <v>0</v>
      </c>
      <c r="X579">
        <v>0</v>
      </c>
      <c r="Y579">
        <v>0</v>
      </c>
      <c r="Z579">
        <v>5</v>
      </c>
      <c r="AA579">
        <v>17</v>
      </c>
      <c r="AB579">
        <v>0</v>
      </c>
      <c r="AC579">
        <v>0</v>
      </c>
      <c r="AD579">
        <v>20</v>
      </c>
      <c r="AE579">
        <v>0</v>
      </c>
      <c r="AF579">
        <v>0</v>
      </c>
      <c r="AG579" t="s">
        <v>2071</v>
      </c>
    </row>
    <row r="580" spans="1:33" x14ac:dyDescent="0.25">
      <c r="A580" t="s">
        <v>1262</v>
      </c>
      <c r="B580" t="s">
        <v>1263</v>
      </c>
      <c r="C580" t="s">
        <v>5</v>
      </c>
      <c r="D580">
        <v>1960</v>
      </c>
      <c r="E580" t="s">
        <v>21</v>
      </c>
      <c r="F580" t="s">
        <v>115</v>
      </c>
      <c r="G580">
        <v>0</v>
      </c>
      <c r="H580">
        <v>1</v>
      </c>
      <c r="I580">
        <v>1</v>
      </c>
      <c r="J580">
        <v>0</v>
      </c>
      <c r="K580">
        <v>1983</v>
      </c>
      <c r="L580">
        <v>23</v>
      </c>
      <c r="M580">
        <v>0</v>
      </c>
      <c r="N580">
        <v>0</v>
      </c>
      <c r="O580">
        <v>0</v>
      </c>
      <c r="Q580">
        <v>0</v>
      </c>
      <c r="R580">
        <v>0</v>
      </c>
      <c r="S580">
        <v>34</v>
      </c>
      <c r="T580">
        <v>0</v>
      </c>
      <c r="U580">
        <v>0</v>
      </c>
      <c r="V580">
        <v>46</v>
      </c>
      <c r="W580">
        <v>55</v>
      </c>
      <c r="X580">
        <v>0</v>
      </c>
      <c r="Y580">
        <v>0</v>
      </c>
      <c r="Z580">
        <v>0</v>
      </c>
      <c r="AA580">
        <v>11</v>
      </c>
      <c r="AB580">
        <v>0</v>
      </c>
      <c r="AC580">
        <v>0</v>
      </c>
      <c r="AD580">
        <v>23</v>
      </c>
      <c r="AE580">
        <v>32</v>
      </c>
      <c r="AF580">
        <v>0</v>
      </c>
      <c r="AG580" t="s">
        <v>1932</v>
      </c>
    </row>
    <row r="581" spans="1:33" x14ac:dyDescent="0.25">
      <c r="A581" t="s">
        <v>1262</v>
      </c>
      <c r="B581" t="s">
        <v>1264</v>
      </c>
      <c r="C581" t="s">
        <v>5</v>
      </c>
      <c r="D581">
        <v>1961</v>
      </c>
      <c r="E581" t="s">
        <v>21</v>
      </c>
      <c r="F581" t="s">
        <v>92</v>
      </c>
      <c r="G581">
        <v>0</v>
      </c>
      <c r="H581">
        <v>0</v>
      </c>
      <c r="I581">
        <v>1</v>
      </c>
      <c r="J581">
        <v>0</v>
      </c>
      <c r="K581">
        <v>1983</v>
      </c>
      <c r="L581">
        <v>22</v>
      </c>
      <c r="M581">
        <v>0</v>
      </c>
      <c r="N581">
        <v>0</v>
      </c>
      <c r="O581">
        <v>0</v>
      </c>
      <c r="Q581">
        <v>0</v>
      </c>
      <c r="R581">
        <v>0</v>
      </c>
      <c r="S581">
        <v>33</v>
      </c>
      <c r="T581">
        <v>0</v>
      </c>
      <c r="U581">
        <v>0</v>
      </c>
      <c r="V581">
        <v>45</v>
      </c>
      <c r="W581">
        <v>54</v>
      </c>
      <c r="X581">
        <v>0</v>
      </c>
      <c r="Y581">
        <v>0</v>
      </c>
      <c r="Z581">
        <v>0</v>
      </c>
      <c r="AA581">
        <v>11</v>
      </c>
      <c r="AB581">
        <v>0</v>
      </c>
      <c r="AC581">
        <v>0</v>
      </c>
      <c r="AD581">
        <v>23</v>
      </c>
      <c r="AE581">
        <v>32</v>
      </c>
      <c r="AF581">
        <v>0</v>
      </c>
      <c r="AG581" t="s">
        <v>1932</v>
      </c>
    </row>
    <row r="582" spans="1:33" x14ac:dyDescent="0.25">
      <c r="A582" t="s">
        <v>623</v>
      </c>
      <c r="B582" t="s">
        <v>142</v>
      </c>
      <c r="C582" t="s">
        <v>5</v>
      </c>
      <c r="D582">
        <v>1961</v>
      </c>
      <c r="E582" t="s">
        <v>21</v>
      </c>
      <c r="F582" t="s">
        <v>32</v>
      </c>
      <c r="G582">
        <v>0</v>
      </c>
      <c r="H582">
        <v>0</v>
      </c>
      <c r="I582">
        <v>1</v>
      </c>
      <c r="J582">
        <v>0</v>
      </c>
      <c r="K582">
        <v>1983</v>
      </c>
      <c r="L582">
        <v>22</v>
      </c>
      <c r="M582">
        <v>1</v>
      </c>
      <c r="N582">
        <v>1</v>
      </c>
      <c r="O582">
        <v>1</v>
      </c>
      <c r="Q582">
        <v>0</v>
      </c>
      <c r="R582">
        <v>0</v>
      </c>
      <c r="S582">
        <v>24</v>
      </c>
      <c r="T582">
        <v>37</v>
      </c>
      <c r="U582">
        <v>42</v>
      </c>
      <c r="V582">
        <v>0</v>
      </c>
      <c r="W582">
        <v>52</v>
      </c>
      <c r="X582">
        <v>0</v>
      </c>
      <c r="Y582">
        <v>0</v>
      </c>
      <c r="Z582">
        <v>0</v>
      </c>
      <c r="AA582">
        <v>2</v>
      </c>
      <c r="AB582">
        <v>15</v>
      </c>
      <c r="AC582">
        <v>20</v>
      </c>
      <c r="AD582">
        <v>0</v>
      </c>
      <c r="AE582">
        <v>30</v>
      </c>
      <c r="AF582">
        <v>0</v>
      </c>
      <c r="AG582" t="s">
        <v>2198</v>
      </c>
    </row>
    <row r="583" spans="1:33" x14ac:dyDescent="0.25">
      <c r="A583" t="s">
        <v>1829</v>
      </c>
      <c r="B583" t="s">
        <v>1805</v>
      </c>
      <c r="C583" t="s">
        <v>5</v>
      </c>
      <c r="D583">
        <v>1961</v>
      </c>
      <c r="E583" t="s">
        <v>21</v>
      </c>
      <c r="F583" t="s">
        <v>29</v>
      </c>
      <c r="G583">
        <v>0</v>
      </c>
      <c r="H583">
        <v>1</v>
      </c>
      <c r="I583">
        <v>1</v>
      </c>
      <c r="J583">
        <v>1</v>
      </c>
      <c r="K583">
        <v>1983</v>
      </c>
      <c r="L583">
        <v>22</v>
      </c>
      <c r="M583">
        <v>1</v>
      </c>
      <c r="N583">
        <v>0</v>
      </c>
      <c r="O583">
        <v>0</v>
      </c>
      <c r="Q583">
        <v>22</v>
      </c>
      <c r="R583">
        <v>32</v>
      </c>
      <c r="S583">
        <v>0</v>
      </c>
      <c r="T583">
        <v>37</v>
      </c>
      <c r="U583">
        <v>44</v>
      </c>
      <c r="V583">
        <v>0</v>
      </c>
      <c r="W583">
        <v>0</v>
      </c>
      <c r="X583">
        <v>0</v>
      </c>
      <c r="Y583">
        <v>0</v>
      </c>
      <c r="Z583">
        <v>10</v>
      </c>
      <c r="AA583">
        <v>0</v>
      </c>
      <c r="AB583">
        <v>15</v>
      </c>
      <c r="AC583">
        <v>22</v>
      </c>
      <c r="AD583">
        <v>0</v>
      </c>
      <c r="AE583">
        <v>0</v>
      </c>
      <c r="AF583">
        <v>0</v>
      </c>
      <c r="AG583">
        <v>0</v>
      </c>
    </row>
    <row r="584" spans="1:33" x14ac:dyDescent="0.25">
      <c r="A584" t="s">
        <v>992</v>
      </c>
      <c r="B584" t="s">
        <v>993</v>
      </c>
      <c r="C584" t="s">
        <v>5</v>
      </c>
      <c r="D584">
        <v>1962</v>
      </c>
      <c r="E584" t="s">
        <v>21</v>
      </c>
      <c r="F584" t="s">
        <v>115</v>
      </c>
      <c r="G584">
        <v>1</v>
      </c>
      <c r="H584">
        <v>1</v>
      </c>
      <c r="I584">
        <v>1</v>
      </c>
      <c r="J584">
        <v>0</v>
      </c>
      <c r="K584">
        <v>1983</v>
      </c>
      <c r="L584">
        <v>21</v>
      </c>
      <c r="M584">
        <v>0</v>
      </c>
      <c r="N584">
        <v>0</v>
      </c>
      <c r="O584">
        <v>1</v>
      </c>
      <c r="Q584">
        <v>0</v>
      </c>
      <c r="R584">
        <v>0</v>
      </c>
      <c r="S584">
        <v>33</v>
      </c>
      <c r="T584">
        <v>34</v>
      </c>
      <c r="U584">
        <v>0</v>
      </c>
      <c r="V584">
        <v>37</v>
      </c>
      <c r="W584">
        <v>0</v>
      </c>
      <c r="X584">
        <v>0</v>
      </c>
      <c r="Y584">
        <v>0</v>
      </c>
      <c r="Z584">
        <v>0</v>
      </c>
      <c r="AA584">
        <v>12</v>
      </c>
      <c r="AB584">
        <v>13</v>
      </c>
      <c r="AC584">
        <v>0</v>
      </c>
      <c r="AD584">
        <v>16</v>
      </c>
      <c r="AE584">
        <v>0</v>
      </c>
      <c r="AF584">
        <v>0</v>
      </c>
      <c r="AG584" t="s">
        <v>2530</v>
      </c>
    </row>
    <row r="585" spans="1:33" x14ac:dyDescent="0.25">
      <c r="A585" t="s">
        <v>449</v>
      </c>
      <c r="B585" t="s">
        <v>450</v>
      </c>
      <c r="C585" t="s">
        <v>5</v>
      </c>
      <c r="D585">
        <v>1962</v>
      </c>
      <c r="E585" t="s">
        <v>21</v>
      </c>
      <c r="F585" t="s">
        <v>29</v>
      </c>
      <c r="G585">
        <v>0</v>
      </c>
      <c r="H585">
        <v>1</v>
      </c>
      <c r="I585">
        <v>1</v>
      </c>
      <c r="J585">
        <v>0</v>
      </c>
      <c r="K585">
        <v>1983</v>
      </c>
      <c r="L585">
        <v>21</v>
      </c>
      <c r="M585">
        <v>0</v>
      </c>
      <c r="N585">
        <v>0</v>
      </c>
      <c r="O585">
        <v>0</v>
      </c>
      <c r="Q585">
        <v>0</v>
      </c>
      <c r="R585">
        <v>0</v>
      </c>
      <c r="S585">
        <v>0</v>
      </c>
      <c r="T585">
        <v>32</v>
      </c>
      <c r="U585">
        <v>46</v>
      </c>
      <c r="V585">
        <v>49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11</v>
      </c>
      <c r="AC585">
        <v>25</v>
      </c>
      <c r="AD585">
        <v>28</v>
      </c>
      <c r="AE585">
        <v>0</v>
      </c>
      <c r="AF585">
        <v>0</v>
      </c>
      <c r="AG585">
        <v>0</v>
      </c>
    </row>
    <row r="586" spans="1:33" x14ac:dyDescent="0.25">
      <c r="A586" t="s">
        <v>236</v>
      </c>
      <c r="B586" t="s">
        <v>237</v>
      </c>
      <c r="C586" t="s">
        <v>5</v>
      </c>
      <c r="D586">
        <v>1962</v>
      </c>
      <c r="E586" t="s">
        <v>21</v>
      </c>
      <c r="F586" t="s">
        <v>120</v>
      </c>
      <c r="G586">
        <v>1</v>
      </c>
      <c r="H586">
        <v>1</v>
      </c>
      <c r="I586">
        <v>1</v>
      </c>
      <c r="J586">
        <v>1</v>
      </c>
      <c r="K586">
        <v>1983</v>
      </c>
      <c r="L586">
        <v>21</v>
      </c>
      <c r="M586">
        <v>0</v>
      </c>
      <c r="N586">
        <v>1</v>
      </c>
      <c r="O586">
        <v>0</v>
      </c>
      <c r="Q586">
        <v>0</v>
      </c>
      <c r="R586">
        <v>30</v>
      </c>
      <c r="S586">
        <v>32</v>
      </c>
      <c r="T586">
        <v>35</v>
      </c>
      <c r="U586">
        <v>0</v>
      </c>
      <c r="V586">
        <v>0</v>
      </c>
      <c r="W586">
        <v>55</v>
      </c>
      <c r="X586">
        <v>0</v>
      </c>
      <c r="Y586">
        <v>0</v>
      </c>
      <c r="Z586">
        <v>9</v>
      </c>
      <c r="AA586">
        <v>11</v>
      </c>
      <c r="AB586">
        <v>14</v>
      </c>
      <c r="AC586">
        <v>0</v>
      </c>
      <c r="AD586">
        <v>0</v>
      </c>
      <c r="AE586">
        <v>34</v>
      </c>
      <c r="AF586">
        <v>0</v>
      </c>
      <c r="AG586" t="s">
        <v>2404</v>
      </c>
    </row>
    <row r="587" spans="1:33" x14ac:dyDescent="0.25">
      <c r="A587" t="s">
        <v>352</v>
      </c>
      <c r="B587" t="s">
        <v>353</v>
      </c>
      <c r="C587" t="s">
        <v>5</v>
      </c>
      <c r="D587">
        <v>1962</v>
      </c>
      <c r="E587" t="s">
        <v>21</v>
      </c>
      <c r="F587" t="s">
        <v>286</v>
      </c>
      <c r="G587">
        <v>0</v>
      </c>
      <c r="H587">
        <v>0</v>
      </c>
      <c r="I587">
        <v>1</v>
      </c>
      <c r="J587">
        <v>1</v>
      </c>
      <c r="K587">
        <v>1983</v>
      </c>
      <c r="L587">
        <v>21</v>
      </c>
      <c r="M587">
        <v>0</v>
      </c>
      <c r="N587">
        <v>1</v>
      </c>
      <c r="O587">
        <v>0</v>
      </c>
      <c r="Q587">
        <v>0</v>
      </c>
      <c r="R587">
        <v>25</v>
      </c>
      <c r="S587">
        <v>29</v>
      </c>
      <c r="T587">
        <v>31</v>
      </c>
      <c r="U587">
        <v>0</v>
      </c>
      <c r="V587">
        <v>0</v>
      </c>
      <c r="W587">
        <v>51</v>
      </c>
      <c r="X587">
        <v>0</v>
      </c>
      <c r="Y587">
        <v>0</v>
      </c>
      <c r="Z587">
        <v>4</v>
      </c>
      <c r="AA587">
        <v>8</v>
      </c>
      <c r="AB587">
        <v>10</v>
      </c>
      <c r="AC587">
        <v>0</v>
      </c>
      <c r="AD587">
        <v>0</v>
      </c>
      <c r="AE587">
        <v>30</v>
      </c>
      <c r="AF587">
        <v>0</v>
      </c>
      <c r="AG587" t="s">
        <v>2203</v>
      </c>
    </row>
    <row r="588" spans="1:33" x14ac:dyDescent="0.25">
      <c r="A588" t="s">
        <v>1487</v>
      </c>
      <c r="B588" t="s">
        <v>1488</v>
      </c>
      <c r="C588" t="s">
        <v>5</v>
      </c>
      <c r="D588">
        <v>1962</v>
      </c>
      <c r="E588" t="s">
        <v>21</v>
      </c>
      <c r="F588" t="s">
        <v>92</v>
      </c>
      <c r="G588">
        <v>0</v>
      </c>
      <c r="H588">
        <v>0</v>
      </c>
      <c r="I588">
        <v>1</v>
      </c>
      <c r="J588">
        <v>0</v>
      </c>
      <c r="K588">
        <v>1983</v>
      </c>
      <c r="L588">
        <v>21</v>
      </c>
      <c r="M588">
        <v>0</v>
      </c>
      <c r="N588">
        <v>1</v>
      </c>
      <c r="O588">
        <v>0</v>
      </c>
      <c r="Q588">
        <v>0</v>
      </c>
      <c r="R588">
        <v>0</v>
      </c>
      <c r="S588">
        <v>21</v>
      </c>
      <c r="T588">
        <v>34</v>
      </c>
      <c r="U588">
        <v>37</v>
      </c>
      <c r="V588">
        <v>0</v>
      </c>
      <c r="W588">
        <v>57</v>
      </c>
      <c r="X588">
        <v>0</v>
      </c>
      <c r="Y588">
        <v>0</v>
      </c>
      <c r="Z588">
        <v>0</v>
      </c>
      <c r="AA588">
        <v>0</v>
      </c>
      <c r="AB588">
        <v>13</v>
      </c>
      <c r="AC588">
        <v>16</v>
      </c>
      <c r="AD588">
        <v>0</v>
      </c>
      <c r="AE588">
        <v>36</v>
      </c>
      <c r="AF588">
        <v>0</v>
      </c>
      <c r="AG588" t="s">
        <v>2106</v>
      </c>
    </row>
    <row r="589" spans="1:33" x14ac:dyDescent="0.25">
      <c r="A589" t="s">
        <v>556</v>
      </c>
      <c r="B589" t="s">
        <v>557</v>
      </c>
      <c r="C589" t="s">
        <v>5</v>
      </c>
      <c r="D589">
        <v>1962</v>
      </c>
      <c r="E589" t="s">
        <v>21</v>
      </c>
      <c r="F589" t="s">
        <v>87</v>
      </c>
      <c r="G589">
        <v>0</v>
      </c>
      <c r="H589">
        <v>0</v>
      </c>
      <c r="I589">
        <v>1</v>
      </c>
      <c r="J589">
        <v>0</v>
      </c>
      <c r="K589">
        <v>1983</v>
      </c>
      <c r="L589">
        <v>21</v>
      </c>
      <c r="M589">
        <v>1</v>
      </c>
      <c r="N589">
        <v>1</v>
      </c>
      <c r="O589">
        <v>1</v>
      </c>
      <c r="Q589">
        <v>0</v>
      </c>
      <c r="R589">
        <v>0</v>
      </c>
      <c r="S589">
        <v>32</v>
      </c>
      <c r="T589">
        <v>36</v>
      </c>
      <c r="U589">
        <v>0</v>
      </c>
      <c r="V589">
        <v>49</v>
      </c>
      <c r="W589">
        <v>0</v>
      </c>
      <c r="X589">
        <v>0</v>
      </c>
      <c r="Y589">
        <v>0</v>
      </c>
      <c r="Z589">
        <v>0</v>
      </c>
      <c r="AA589">
        <v>11</v>
      </c>
      <c r="AB589">
        <v>15</v>
      </c>
      <c r="AC589">
        <v>0</v>
      </c>
      <c r="AD589">
        <v>28</v>
      </c>
      <c r="AE589">
        <v>0</v>
      </c>
      <c r="AF589">
        <v>0</v>
      </c>
      <c r="AG589" t="s">
        <v>2068</v>
      </c>
    </row>
    <row r="590" spans="1:33" x14ac:dyDescent="0.25">
      <c r="A590" t="s">
        <v>1407</v>
      </c>
      <c r="B590" t="s">
        <v>237</v>
      </c>
      <c r="C590" t="s">
        <v>5</v>
      </c>
      <c r="D590">
        <v>1963</v>
      </c>
      <c r="E590" t="s">
        <v>21</v>
      </c>
      <c r="F590" t="s">
        <v>32</v>
      </c>
      <c r="G590">
        <v>0</v>
      </c>
      <c r="H590">
        <v>1</v>
      </c>
      <c r="I590">
        <v>1</v>
      </c>
      <c r="J590">
        <v>1</v>
      </c>
      <c r="K590">
        <v>1983</v>
      </c>
      <c r="L590">
        <v>20</v>
      </c>
      <c r="M590">
        <v>1</v>
      </c>
      <c r="N590">
        <v>1</v>
      </c>
      <c r="O590">
        <v>1</v>
      </c>
      <c r="Q590">
        <v>0</v>
      </c>
      <c r="R590">
        <v>0</v>
      </c>
      <c r="S590">
        <v>0</v>
      </c>
      <c r="T590">
        <v>0</v>
      </c>
      <c r="U590">
        <v>28</v>
      </c>
      <c r="V590">
        <v>50</v>
      </c>
      <c r="W590">
        <v>55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8</v>
      </c>
      <c r="AD590">
        <v>30</v>
      </c>
      <c r="AE590">
        <v>35</v>
      </c>
      <c r="AF590">
        <v>0</v>
      </c>
      <c r="AG590" t="s">
        <v>2025</v>
      </c>
    </row>
    <row r="591" spans="1:33" x14ac:dyDescent="0.25">
      <c r="A591" t="s">
        <v>425</v>
      </c>
      <c r="B591" t="s">
        <v>145</v>
      </c>
      <c r="C591" t="s">
        <v>25</v>
      </c>
      <c r="D591">
        <v>1963</v>
      </c>
      <c r="E591" t="s">
        <v>21</v>
      </c>
      <c r="F591" t="s">
        <v>29</v>
      </c>
      <c r="G591">
        <v>0</v>
      </c>
      <c r="H591">
        <v>1</v>
      </c>
      <c r="I591">
        <v>1</v>
      </c>
      <c r="J591">
        <v>1</v>
      </c>
      <c r="K591">
        <v>1983</v>
      </c>
      <c r="L591">
        <v>20</v>
      </c>
      <c r="M591">
        <v>0</v>
      </c>
      <c r="N591">
        <v>0</v>
      </c>
      <c r="O591">
        <v>0</v>
      </c>
      <c r="Q591">
        <v>0</v>
      </c>
      <c r="R591">
        <v>0</v>
      </c>
      <c r="S591">
        <v>0</v>
      </c>
      <c r="T591">
        <v>0</v>
      </c>
      <c r="U591">
        <v>27</v>
      </c>
      <c r="V591">
        <v>29</v>
      </c>
      <c r="W591">
        <v>55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7</v>
      </c>
      <c r="AD591">
        <v>9</v>
      </c>
      <c r="AE591">
        <v>35</v>
      </c>
      <c r="AF591">
        <v>0</v>
      </c>
      <c r="AG591" t="s">
        <v>2463</v>
      </c>
    </row>
    <row r="592" spans="1:33" x14ac:dyDescent="0.25">
      <c r="A592" t="s">
        <v>1815</v>
      </c>
      <c r="B592" t="s">
        <v>1816</v>
      </c>
      <c r="C592" t="s">
        <v>5</v>
      </c>
      <c r="D592">
        <v>1963</v>
      </c>
      <c r="E592" t="s">
        <v>21</v>
      </c>
      <c r="F592" t="s">
        <v>115</v>
      </c>
      <c r="G592">
        <v>0</v>
      </c>
      <c r="H592">
        <v>1</v>
      </c>
      <c r="I592">
        <v>1</v>
      </c>
      <c r="J592">
        <v>0</v>
      </c>
      <c r="K592">
        <v>1983</v>
      </c>
      <c r="L592">
        <v>20</v>
      </c>
      <c r="M592">
        <v>0</v>
      </c>
      <c r="N592">
        <v>0</v>
      </c>
      <c r="O592">
        <v>1</v>
      </c>
      <c r="Q592">
        <v>0</v>
      </c>
      <c r="R592">
        <v>0</v>
      </c>
      <c r="S592">
        <v>0</v>
      </c>
      <c r="T592">
        <v>33</v>
      </c>
      <c r="U592">
        <v>45</v>
      </c>
      <c r="V592">
        <v>55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13</v>
      </c>
      <c r="AC592">
        <v>25</v>
      </c>
      <c r="AD592">
        <v>35</v>
      </c>
      <c r="AE592">
        <v>0</v>
      </c>
      <c r="AF592">
        <v>0</v>
      </c>
      <c r="AG592" t="s">
        <v>2355</v>
      </c>
    </row>
    <row r="593" spans="1:33" x14ac:dyDescent="0.25">
      <c r="A593" t="s">
        <v>301</v>
      </c>
      <c r="B593" t="s">
        <v>302</v>
      </c>
      <c r="C593" t="s">
        <v>5</v>
      </c>
      <c r="D593">
        <v>1963</v>
      </c>
      <c r="E593" t="s">
        <v>21</v>
      </c>
      <c r="F593" t="s">
        <v>87</v>
      </c>
      <c r="G593">
        <v>0</v>
      </c>
      <c r="H593">
        <v>1</v>
      </c>
      <c r="I593">
        <v>1</v>
      </c>
      <c r="J593">
        <v>0</v>
      </c>
      <c r="K593">
        <v>1983</v>
      </c>
      <c r="L593">
        <v>20</v>
      </c>
      <c r="M593">
        <v>0</v>
      </c>
      <c r="N593">
        <v>0</v>
      </c>
      <c r="O593">
        <v>0</v>
      </c>
      <c r="Q593">
        <v>0</v>
      </c>
      <c r="R593">
        <v>0</v>
      </c>
      <c r="S593">
        <v>38</v>
      </c>
      <c r="T593">
        <v>0</v>
      </c>
      <c r="U593">
        <v>0</v>
      </c>
      <c r="V593">
        <v>40</v>
      </c>
      <c r="W593">
        <v>55</v>
      </c>
      <c r="X593">
        <v>0</v>
      </c>
      <c r="Y593">
        <v>0</v>
      </c>
      <c r="Z593">
        <v>0</v>
      </c>
      <c r="AA593">
        <v>18</v>
      </c>
      <c r="AB593">
        <v>0</v>
      </c>
      <c r="AC593">
        <v>0</v>
      </c>
      <c r="AD593">
        <v>20</v>
      </c>
      <c r="AE593">
        <v>35</v>
      </c>
      <c r="AF593">
        <v>0</v>
      </c>
      <c r="AG593" t="s">
        <v>2065</v>
      </c>
    </row>
    <row r="594" spans="1:33" x14ac:dyDescent="0.25">
      <c r="A594" t="s">
        <v>720</v>
      </c>
      <c r="B594" t="s">
        <v>721</v>
      </c>
      <c r="C594" t="s">
        <v>5</v>
      </c>
      <c r="D594">
        <v>1965</v>
      </c>
      <c r="E594" t="s">
        <v>21</v>
      </c>
      <c r="F594" t="s">
        <v>87</v>
      </c>
      <c r="G594">
        <v>0</v>
      </c>
      <c r="H594">
        <v>1</v>
      </c>
      <c r="I594">
        <v>1</v>
      </c>
      <c r="J594">
        <v>0</v>
      </c>
      <c r="K594">
        <v>1983</v>
      </c>
      <c r="L594">
        <v>18</v>
      </c>
      <c r="M594">
        <v>1</v>
      </c>
      <c r="N594">
        <v>1</v>
      </c>
      <c r="O594">
        <v>1</v>
      </c>
      <c r="Q594">
        <v>0</v>
      </c>
      <c r="R594">
        <v>0</v>
      </c>
      <c r="S594">
        <v>30</v>
      </c>
      <c r="T594">
        <v>45</v>
      </c>
      <c r="U594">
        <v>0</v>
      </c>
      <c r="V594">
        <v>50</v>
      </c>
      <c r="W594">
        <v>0</v>
      </c>
      <c r="X594">
        <v>0</v>
      </c>
      <c r="Y594">
        <v>0</v>
      </c>
      <c r="Z594">
        <v>0</v>
      </c>
      <c r="AA594">
        <v>12</v>
      </c>
      <c r="AB594">
        <v>27</v>
      </c>
      <c r="AC594">
        <v>0</v>
      </c>
      <c r="AD594">
        <v>32</v>
      </c>
      <c r="AE594">
        <v>0</v>
      </c>
      <c r="AF594">
        <v>0</v>
      </c>
      <c r="AG594" t="s">
        <v>2068</v>
      </c>
    </row>
    <row r="595" spans="1:33" x14ac:dyDescent="0.25">
      <c r="A595" t="s">
        <v>510</v>
      </c>
      <c r="B595" t="s">
        <v>511</v>
      </c>
      <c r="C595" t="s">
        <v>5</v>
      </c>
      <c r="D595">
        <v>1962</v>
      </c>
      <c r="E595" t="s">
        <v>21</v>
      </c>
      <c r="F595" t="s">
        <v>32</v>
      </c>
      <c r="G595">
        <v>1</v>
      </c>
      <c r="H595">
        <v>1</v>
      </c>
      <c r="I595">
        <v>1</v>
      </c>
      <c r="J595">
        <v>0</v>
      </c>
      <c r="K595">
        <v>1984</v>
      </c>
      <c r="L595">
        <v>22</v>
      </c>
      <c r="M595">
        <v>0</v>
      </c>
      <c r="N595">
        <v>0</v>
      </c>
      <c r="O595">
        <v>0</v>
      </c>
      <c r="Q595">
        <v>0</v>
      </c>
      <c r="R595">
        <v>0</v>
      </c>
      <c r="S595">
        <v>0</v>
      </c>
      <c r="T595">
        <v>37</v>
      </c>
      <c r="U595">
        <v>0</v>
      </c>
      <c r="V595">
        <v>47</v>
      </c>
      <c r="W595">
        <v>55</v>
      </c>
      <c r="X595">
        <v>0</v>
      </c>
      <c r="Y595">
        <v>0</v>
      </c>
      <c r="Z595">
        <v>0</v>
      </c>
      <c r="AA595">
        <v>0</v>
      </c>
      <c r="AB595">
        <v>15</v>
      </c>
      <c r="AC595">
        <v>0</v>
      </c>
      <c r="AD595">
        <v>25</v>
      </c>
      <c r="AE595">
        <v>33</v>
      </c>
      <c r="AF595">
        <v>0</v>
      </c>
      <c r="AG595">
        <v>0</v>
      </c>
    </row>
    <row r="596" spans="1:33" x14ac:dyDescent="0.25">
      <c r="A596" t="s">
        <v>113</v>
      </c>
      <c r="B596" t="s">
        <v>114</v>
      </c>
      <c r="C596" t="s">
        <v>25</v>
      </c>
      <c r="D596">
        <v>1962</v>
      </c>
      <c r="E596" t="s">
        <v>21</v>
      </c>
      <c r="F596" t="s">
        <v>35</v>
      </c>
      <c r="G596">
        <v>0</v>
      </c>
      <c r="H596">
        <v>1</v>
      </c>
      <c r="I596">
        <v>1</v>
      </c>
      <c r="J596">
        <v>1</v>
      </c>
      <c r="K596">
        <v>1984</v>
      </c>
      <c r="L596">
        <v>22</v>
      </c>
      <c r="M596">
        <v>0</v>
      </c>
      <c r="N596">
        <v>0</v>
      </c>
      <c r="O596">
        <v>0</v>
      </c>
      <c r="Q596">
        <v>0</v>
      </c>
      <c r="R596">
        <v>0</v>
      </c>
      <c r="S596">
        <v>33</v>
      </c>
      <c r="T596">
        <v>0</v>
      </c>
      <c r="U596">
        <v>46</v>
      </c>
      <c r="V596">
        <v>53</v>
      </c>
      <c r="W596">
        <v>0</v>
      </c>
      <c r="X596">
        <v>0</v>
      </c>
      <c r="Y596">
        <v>0</v>
      </c>
      <c r="Z596">
        <v>0</v>
      </c>
      <c r="AA596">
        <v>11</v>
      </c>
      <c r="AB596">
        <v>0</v>
      </c>
      <c r="AC596">
        <v>24</v>
      </c>
      <c r="AD596">
        <v>31</v>
      </c>
      <c r="AE596">
        <v>0</v>
      </c>
      <c r="AF596">
        <v>0</v>
      </c>
      <c r="AG596" t="s">
        <v>2523</v>
      </c>
    </row>
    <row r="597" spans="1:33" x14ac:dyDescent="0.25">
      <c r="A597" t="s">
        <v>1293</v>
      </c>
      <c r="B597" t="s">
        <v>1294</v>
      </c>
      <c r="C597" t="s">
        <v>5</v>
      </c>
      <c r="D597">
        <v>1962</v>
      </c>
      <c r="E597" t="s">
        <v>21</v>
      </c>
      <c r="F597" t="s">
        <v>35</v>
      </c>
      <c r="G597">
        <v>0</v>
      </c>
      <c r="H597">
        <v>1</v>
      </c>
      <c r="I597">
        <v>1</v>
      </c>
      <c r="J597">
        <v>0</v>
      </c>
      <c r="K597">
        <v>1984</v>
      </c>
      <c r="L597">
        <v>22</v>
      </c>
      <c r="M597">
        <v>1</v>
      </c>
      <c r="N597">
        <v>0</v>
      </c>
      <c r="O597">
        <v>1</v>
      </c>
      <c r="Q597">
        <v>0</v>
      </c>
      <c r="R597">
        <v>0</v>
      </c>
      <c r="S597">
        <v>0</v>
      </c>
      <c r="T597">
        <v>27</v>
      </c>
      <c r="U597">
        <v>43</v>
      </c>
      <c r="V597">
        <v>44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5</v>
      </c>
      <c r="AC597">
        <v>21</v>
      </c>
      <c r="AD597">
        <v>22</v>
      </c>
      <c r="AE597">
        <v>0</v>
      </c>
      <c r="AF597">
        <v>0</v>
      </c>
      <c r="AG597" t="s">
        <v>2121</v>
      </c>
    </row>
    <row r="598" spans="1:33" x14ac:dyDescent="0.25">
      <c r="A598" t="s">
        <v>503</v>
      </c>
      <c r="B598" t="s">
        <v>504</v>
      </c>
      <c r="C598" t="s">
        <v>5</v>
      </c>
      <c r="D598">
        <v>1962</v>
      </c>
      <c r="E598" t="s">
        <v>21</v>
      </c>
      <c r="F598" t="s">
        <v>120</v>
      </c>
      <c r="G598">
        <v>1</v>
      </c>
      <c r="H598">
        <v>1</v>
      </c>
      <c r="I598">
        <v>1</v>
      </c>
      <c r="J598">
        <v>0</v>
      </c>
      <c r="K598">
        <v>1984</v>
      </c>
      <c r="L598">
        <v>22</v>
      </c>
      <c r="M598">
        <v>0</v>
      </c>
      <c r="N598">
        <v>1</v>
      </c>
      <c r="O598">
        <v>0</v>
      </c>
      <c r="Q598">
        <v>0</v>
      </c>
      <c r="R598">
        <v>0</v>
      </c>
      <c r="S598">
        <v>42</v>
      </c>
      <c r="T598">
        <v>0</v>
      </c>
      <c r="U598">
        <v>0</v>
      </c>
      <c r="V598">
        <v>45</v>
      </c>
      <c r="W598">
        <v>50</v>
      </c>
      <c r="X598">
        <v>0</v>
      </c>
      <c r="Y598">
        <v>0</v>
      </c>
      <c r="Z598">
        <v>0</v>
      </c>
      <c r="AA598">
        <v>20</v>
      </c>
      <c r="AB598">
        <v>0</v>
      </c>
      <c r="AC598">
        <v>0</v>
      </c>
      <c r="AD598">
        <v>23</v>
      </c>
      <c r="AE598">
        <v>28</v>
      </c>
      <c r="AF598">
        <v>0</v>
      </c>
      <c r="AG598" t="s">
        <v>2033</v>
      </c>
    </row>
    <row r="599" spans="1:33" x14ac:dyDescent="0.25">
      <c r="A599" t="s">
        <v>193</v>
      </c>
      <c r="B599" t="s">
        <v>194</v>
      </c>
      <c r="C599" t="s">
        <v>5</v>
      </c>
      <c r="D599">
        <v>1962</v>
      </c>
      <c r="E599" t="s">
        <v>21</v>
      </c>
      <c r="F599" t="s">
        <v>79</v>
      </c>
      <c r="G599">
        <v>0</v>
      </c>
      <c r="H599">
        <v>1</v>
      </c>
      <c r="I599">
        <v>1</v>
      </c>
      <c r="J599">
        <v>0</v>
      </c>
      <c r="K599">
        <v>1984</v>
      </c>
      <c r="L599">
        <v>22</v>
      </c>
      <c r="M599">
        <v>0</v>
      </c>
      <c r="N599">
        <v>1</v>
      </c>
      <c r="O599">
        <v>0</v>
      </c>
      <c r="Q599">
        <v>27</v>
      </c>
      <c r="R599">
        <v>0</v>
      </c>
      <c r="S599">
        <v>0</v>
      </c>
      <c r="T599">
        <v>0</v>
      </c>
      <c r="U599">
        <v>0</v>
      </c>
      <c r="V599">
        <v>41</v>
      </c>
      <c r="W599">
        <v>54</v>
      </c>
      <c r="X599">
        <v>0</v>
      </c>
      <c r="Y599">
        <v>5</v>
      </c>
      <c r="Z599">
        <v>0</v>
      </c>
      <c r="AA599">
        <v>0</v>
      </c>
      <c r="AB599">
        <v>0</v>
      </c>
      <c r="AC599">
        <v>0</v>
      </c>
      <c r="AD599">
        <v>19</v>
      </c>
      <c r="AE599">
        <v>32</v>
      </c>
      <c r="AF599">
        <v>0</v>
      </c>
      <c r="AG599" t="s">
        <v>1974</v>
      </c>
    </row>
    <row r="600" spans="1:33" x14ac:dyDescent="0.25">
      <c r="A600" t="s">
        <v>465</v>
      </c>
      <c r="B600" t="s">
        <v>466</v>
      </c>
      <c r="C600" t="s">
        <v>5</v>
      </c>
      <c r="D600">
        <v>1963</v>
      </c>
      <c r="E600" t="s">
        <v>21</v>
      </c>
      <c r="F600" t="s">
        <v>84</v>
      </c>
      <c r="G600">
        <v>0</v>
      </c>
      <c r="H600">
        <v>1</v>
      </c>
      <c r="I600">
        <v>1</v>
      </c>
      <c r="J600">
        <v>0</v>
      </c>
      <c r="K600">
        <v>1984</v>
      </c>
      <c r="L600">
        <v>21</v>
      </c>
      <c r="M600">
        <v>0</v>
      </c>
      <c r="N600">
        <v>0</v>
      </c>
      <c r="O600">
        <v>0</v>
      </c>
      <c r="Q600">
        <v>0</v>
      </c>
      <c r="R600">
        <v>0</v>
      </c>
      <c r="S600">
        <v>0</v>
      </c>
      <c r="T600">
        <v>27</v>
      </c>
      <c r="U600">
        <v>46</v>
      </c>
      <c r="V600">
        <v>54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6</v>
      </c>
      <c r="AC600">
        <v>25</v>
      </c>
      <c r="AD600">
        <v>33</v>
      </c>
      <c r="AE600">
        <v>0</v>
      </c>
      <c r="AF600">
        <v>0</v>
      </c>
      <c r="AG600" t="s">
        <v>2406</v>
      </c>
    </row>
    <row r="601" spans="1:33" x14ac:dyDescent="0.25">
      <c r="A601" t="s">
        <v>1580</v>
      </c>
      <c r="B601" t="s">
        <v>1581</v>
      </c>
      <c r="C601" t="s">
        <v>5</v>
      </c>
      <c r="D601">
        <v>1963</v>
      </c>
      <c r="E601" t="s">
        <v>21</v>
      </c>
      <c r="F601" t="s">
        <v>286</v>
      </c>
      <c r="G601">
        <v>0</v>
      </c>
      <c r="H601">
        <v>1</v>
      </c>
      <c r="I601">
        <v>1</v>
      </c>
      <c r="J601">
        <v>1</v>
      </c>
      <c r="K601">
        <v>1984</v>
      </c>
      <c r="L601">
        <v>21</v>
      </c>
      <c r="M601">
        <v>0</v>
      </c>
      <c r="N601">
        <v>0</v>
      </c>
      <c r="O601">
        <v>0</v>
      </c>
      <c r="Q601">
        <v>0</v>
      </c>
      <c r="R601">
        <v>26</v>
      </c>
      <c r="S601">
        <v>0</v>
      </c>
      <c r="T601">
        <v>32</v>
      </c>
      <c r="U601">
        <v>35</v>
      </c>
      <c r="V601">
        <v>0</v>
      </c>
      <c r="W601">
        <v>55</v>
      </c>
      <c r="X601">
        <v>0</v>
      </c>
      <c r="Y601">
        <v>0</v>
      </c>
      <c r="Z601">
        <v>5</v>
      </c>
      <c r="AA601">
        <v>0</v>
      </c>
      <c r="AB601">
        <v>11</v>
      </c>
      <c r="AC601">
        <v>14</v>
      </c>
      <c r="AD601">
        <v>0</v>
      </c>
      <c r="AE601">
        <v>34</v>
      </c>
      <c r="AF601">
        <v>0</v>
      </c>
      <c r="AG601" t="s">
        <v>2368</v>
      </c>
    </row>
    <row r="602" spans="1:33" x14ac:dyDescent="0.25">
      <c r="A602" t="s">
        <v>1861</v>
      </c>
      <c r="B602" t="s">
        <v>1862</v>
      </c>
      <c r="C602" t="s">
        <v>5</v>
      </c>
      <c r="D602">
        <v>1963</v>
      </c>
      <c r="E602" t="s">
        <v>21</v>
      </c>
      <c r="F602" t="s">
        <v>143</v>
      </c>
      <c r="G602">
        <v>0</v>
      </c>
      <c r="H602">
        <v>1</v>
      </c>
      <c r="I602">
        <v>1</v>
      </c>
      <c r="J602">
        <v>1</v>
      </c>
      <c r="K602">
        <v>1984</v>
      </c>
      <c r="L602">
        <v>21</v>
      </c>
      <c r="M602">
        <v>0</v>
      </c>
      <c r="N602">
        <v>1</v>
      </c>
      <c r="O602">
        <v>0</v>
      </c>
      <c r="Q602">
        <v>0</v>
      </c>
      <c r="R602">
        <v>0</v>
      </c>
      <c r="S602">
        <v>0</v>
      </c>
      <c r="T602">
        <v>0</v>
      </c>
      <c r="U602">
        <v>42</v>
      </c>
      <c r="V602">
        <v>45</v>
      </c>
      <c r="W602">
        <v>56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21</v>
      </c>
      <c r="AD602">
        <v>24</v>
      </c>
      <c r="AE602">
        <v>35</v>
      </c>
      <c r="AF602">
        <v>0</v>
      </c>
      <c r="AG602">
        <v>0</v>
      </c>
    </row>
    <row r="603" spans="1:33" x14ac:dyDescent="0.25">
      <c r="A603" t="s">
        <v>368</v>
      </c>
      <c r="B603" t="s">
        <v>369</v>
      </c>
      <c r="C603" t="s">
        <v>5</v>
      </c>
      <c r="D603">
        <v>1963</v>
      </c>
      <c r="E603" t="s">
        <v>21</v>
      </c>
      <c r="F603" t="s">
        <v>120</v>
      </c>
      <c r="G603">
        <v>0</v>
      </c>
      <c r="H603">
        <v>1</v>
      </c>
      <c r="I603">
        <v>1</v>
      </c>
      <c r="J603">
        <v>0</v>
      </c>
      <c r="K603">
        <v>1984</v>
      </c>
      <c r="L603">
        <v>21</v>
      </c>
      <c r="M603">
        <v>0</v>
      </c>
      <c r="N603">
        <v>0</v>
      </c>
      <c r="O603">
        <v>1</v>
      </c>
      <c r="Q603">
        <v>0</v>
      </c>
      <c r="R603">
        <v>28</v>
      </c>
      <c r="S603">
        <v>35</v>
      </c>
      <c r="T603">
        <v>41</v>
      </c>
      <c r="U603">
        <v>54</v>
      </c>
      <c r="V603">
        <v>0</v>
      </c>
      <c r="W603">
        <v>0</v>
      </c>
      <c r="X603">
        <v>0</v>
      </c>
      <c r="Y603">
        <v>0</v>
      </c>
      <c r="Z603">
        <v>7</v>
      </c>
      <c r="AA603">
        <v>14</v>
      </c>
      <c r="AB603">
        <v>20</v>
      </c>
      <c r="AC603">
        <v>33</v>
      </c>
      <c r="AD603">
        <v>0</v>
      </c>
      <c r="AE603">
        <v>0</v>
      </c>
      <c r="AF603">
        <v>0</v>
      </c>
      <c r="AG603" t="s">
        <v>2405</v>
      </c>
    </row>
    <row r="604" spans="1:33" x14ac:dyDescent="0.25">
      <c r="A604" t="s">
        <v>996</v>
      </c>
      <c r="B604" t="s">
        <v>997</v>
      </c>
      <c r="C604" t="s">
        <v>5</v>
      </c>
      <c r="D604">
        <v>1963</v>
      </c>
      <c r="E604" t="s">
        <v>21</v>
      </c>
      <c r="F604" t="s">
        <v>92</v>
      </c>
      <c r="G604">
        <v>1</v>
      </c>
      <c r="H604">
        <v>1</v>
      </c>
      <c r="I604">
        <v>1</v>
      </c>
      <c r="J604">
        <v>0</v>
      </c>
      <c r="K604">
        <v>1984</v>
      </c>
      <c r="L604">
        <v>21</v>
      </c>
      <c r="M604">
        <v>1</v>
      </c>
      <c r="N604">
        <v>0</v>
      </c>
      <c r="O604">
        <v>0</v>
      </c>
      <c r="Q604">
        <v>0</v>
      </c>
      <c r="R604">
        <v>0</v>
      </c>
      <c r="S604">
        <v>33</v>
      </c>
      <c r="T604">
        <v>0</v>
      </c>
      <c r="U604">
        <v>45</v>
      </c>
      <c r="V604">
        <v>51</v>
      </c>
      <c r="W604">
        <v>0</v>
      </c>
      <c r="X604">
        <v>0</v>
      </c>
      <c r="Y604">
        <v>0</v>
      </c>
      <c r="Z604">
        <v>0</v>
      </c>
      <c r="AA604">
        <v>12</v>
      </c>
      <c r="AB604">
        <v>0</v>
      </c>
      <c r="AC604">
        <v>24</v>
      </c>
      <c r="AD604">
        <v>30</v>
      </c>
      <c r="AE604">
        <v>0</v>
      </c>
      <c r="AF604">
        <v>0</v>
      </c>
      <c r="AG604" t="s">
        <v>2246</v>
      </c>
    </row>
    <row r="605" spans="1:33" x14ac:dyDescent="0.25">
      <c r="A605" t="s">
        <v>1523</v>
      </c>
      <c r="B605" t="s">
        <v>601</v>
      </c>
      <c r="C605" t="s">
        <v>5</v>
      </c>
      <c r="D605">
        <v>1963</v>
      </c>
      <c r="E605" t="s">
        <v>21</v>
      </c>
      <c r="F605" t="s">
        <v>286</v>
      </c>
      <c r="G605">
        <v>1</v>
      </c>
      <c r="H605">
        <v>1</v>
      </c>
      <c r="I605">
        <v>1</v>
      </c>
      <c r="J605">
        <v>1</v>
      </c>
      <c r="K605">
        <v>1984</v>
      </c>
      <c r="L605">
        <v>21</v>
      </c>
      <c r="M605">
        <v>0</v>
      </c>
      <c r="N605">
        <v>1</v>
      </c>
      <c r="O605">
        <v>0</v>
      </c>
      <c r="Q605">
        <v>0</v>
      </c>
      <c r="R605">
        <v>0</v>
      </c>
      <c r="S605">
        <v>0</v>
      </c>
      <c r="T605">
        <v>0</v>
      </c>
      <c r="U605">
        <v>40</v>
      </c>
      <c r="V605">
        <v>47</v>
      </c>
      <c r="W605">
        <v>53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19</v>
      </c>
      <c r="AD605">
        <v>26</v>
      </c>
      <c r="AE605">
        <v>32</v>
      </c>
      <c r="AF605">
        <v>0</v>
      </c>
      <c r="AG605" t="s">
        <v>2191</v>
      </c>
    </row>
    <row r="606" spans="1:33" x14ac:dyDescent="0.25">
      <c r="A606" t="s">
        <v>1251</v>
      </c>
      <c r="B606" t="s">
        <v>1252</v>
      </c>
      <c r="C606" t="s">
        <v>5</v>
      </c>
      <c r="D606">
        <v>1963</v>
      </c>
      <c r="E606" t="s">
        <v>21</v>
      </c>
      <c r="F606" t="s">
        <v>115</v>
      </c>
      <c r="G606">
        <v>0</v>
      </c>
      <c r="H606">
        <v>1</v>
      </c>
      <c r="I606">
        <v>1</v>
      </c>
      <c r="J606">
        <v>0</v>
      </c>
      <c r="K606">
        <v>1984</v>
      </c>
      <c r="L606">
        <v>21</v>
      </c>
      <c r="M606">
        <v>1</v>
      </c>
      <c r="N606">
        <v>1</v>
      </c>
      <c r="O606">
        <v>1</v>
      </c>
      <c r="Q606">
        <v>0</v>
      </c>
      <c r="R606">
        <v>22</v>
      </c>
      <c r="S606">
        <v>0</v>
      </c>
      <c r="T606">
        <v>34</v>
      </c>
      <c r="U606">
        <v>0</v>
      </c>
      <c r="V606">
        <v>52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13</v>
      </c>
      <c r="AC606">
        <v>0</v>
      </c>
      <c r="AD606">
        <v>31</v>
      </c>
      <c r="AE606">
        <v>0</v>
      </c>
      <c r="AF606">
        <v>0</v>
      </c>
      <c r="AG606" t="s">
        <v>2522</v>
      </c>
    </row>
    <row r="607" spans="1:33" x14ac:dyDescent="0.25">
      <c r="A607" t="s">
        <v>62</v>
      </c>
      <c r="B607" t="s">
        <v>63</v>
      </c>
      <c r="C607" t="s">
        <v>25</v>
      </c>
      <c r="D607">
        <v>1963</v>
      </c>
      <c r="E607" t="s">
        <v>21</v>
      </c>
      <c r="F607" t="s">
        <v>64</v>
      </c>
      <c r="G607">
        <v>1</v>
      </c>
      <c r="H607">
        <v>1</v>
      </c>
      <c r="I607">
        <v>1</v>
      </c>
      <c r="J607">
        <v>0</v>
      </c>
      <c r="K607">
        <v>1984</v>
      </c>
      <c r="L607">
        <v>21</v>
      </c>
      <c r="M607">
        <v>0</v>
      </c>
      <c r="N607">
        <v>0</v>
      </c>
      <c r="O607">
        <v>0</v>
      </c>
      <c r="Q607">
        <v>0</v>
      </c>
      <c r="R607">
        <v>0</v>
      </c>
      <c r="S607">
        <v>27</v>
      </c>
      <c r="T607">
        <v>33</v>
      </c>
      <c r="U607">
        <v>0</v>
      </c>
      <c r="V607">
        <v>42</v>
      </c>
      <c r="W607">
        <v>0</v>
      </c>
      <c r="X607">
        <v>0</v>
      </c>
      <c r="Y607">
        <v>0</v>
      </c>
      <c r="Z607">
        <v>0</v>
      </c>
      <c r="AA607">
        <v>6</v>
      </c>
      <c r="AB607">
        <v>12</v>
      </c>
      <c r="AC607">
        <v>0</v>
      </c>
      <c r="AD607">
        <v>21</v>
      </c>
      <c r="AE607">
        <v>0</v>
      </c>
      <c r="AF607">
        <v>0</v>
      </c>
      <c r="AG607" t="s">
        <v>2072</v>
      </c>
    </row>
    <row r="608" spans="1:33" x14ac:dyDescent="0.25">
      <c r="A608" t="s">
        <v>633</v>
      </c>
      <c r="B608" t="s">
        <v>634</v>
      </c>
      <c r="C608" t="s">
        <v>5</v>
      </c>
      <c r="D608">
        <v>1963</v>
      </c>
      <c r="E608" t="s">
        <v>21</v>
      </c>
      <c r="F608" t="s">
        <v>29</v>
      </c>
      <c r="G608">
        <v>0</v>
      </c>
      <c r="H608">
        <v>1</v>
      </c>
      <c r="I608">
        <v>1</v>
      </c>
      <c r="J608">
        <v>0</v>
      </c>
      <c r="K608">
        <v>1984</v>
      </c>
      <c r="L608">
        <v>21</v>
      </c>
      <c r="M608">
        <v>1</v>
      </c>
      <c r="N608">
        <v>0</v>
      </c>
      <c r="O608">
        <v>1</v>
      </c>
      <c r="Q608">
        <v>0</v>
      </c>
      <c r="R608">
        <v>0</v>
      </c>
      <c r="S608">
        <v>34</v>
      </c>
      <c r="T608">
        <v>0</v>
      </c>
      <c r="U608">
        <v>38</v>
      </c>
      <c r="V608">
        <v>48</v>
      </c>
      <c r="W608">
        <v>0</v>
      </c>
      <c r="X608">
        <v>0</v>
      </c>
      <c r="Y608">
        <v>0</v>
      </c>
      <c r="Z608">
        <v>0</v>
      </c>
      <c r="AA608">
        <v>13</v>
      </c>
      <c r="AB608">
        <v>0</v>
      </c>
      <c r="AC608">
        <v>17</v>
      </c>
      <c r="AD608">
        <v>27</v>
      </c>
      <c r="AE608">
        <v>0</v>
      </c>
      <c r="AF608">
        <v>0</v>
      </c>
      <c r="AG608">
        <v>0</v>
      </c>
    </row>
    <row r="609" spans="1:33" x14ac:dyDescent="0.25">
      <c r="A609" t="s">
        <v>1777</v>
      </c>
      <c r="B609" t="s">
        <v>1778</v>
      </c>
      <c r="C609" t="s">
        <v>5</v>
      </c>
      <c r="D609">
        <v>1963</v>
      </c>
      <c r="E609" t="s">
        <v>21</v>
      </c>
      <c r="F609" t="s">
        <v>87</v>
      </c>
      <c r="G609">
        <v>0</v>
      </c>
      <c r="H609">
        <v>0</v>
      </c>
      <c r="I609">
        <v>1</v>
      </c>
      <c r="J609">
        <v>0</v>
      </c>
      <c r="K609">
        <v>1984</v>
      </c>
      <c r="L609">
        <v>21</v>
      </c>
      <c r="M609">
        <v>1</v>
      </c>
      <c r="N609">
        <v>0</v>
      </c>
      <c r="O609">
        <v>1</v>
      </c>
      <c r="Q609">
        <v>0</v>
      </c>
      <c r="R609">
        <v>0</v>
      </c>
      <c r="S609">
        <v>28</v>
      </c>
      <c r="T609">
        <v>0</v>
      </c>
      <c r="U609">
        <v>34</v>
      </c>
      <c r="V609">
        <v>40</v>
      </c>
      <c r="W609">
        <v>0</v>
      </c>
      <c r="X609">
        <v>0</v>
      </c>
      <c r="Y609">
        <v>0</v>
      </c>
      <c r="Z609">
        <v>0</v>
      </c>
      <c r="AA609">
        <v>7</v>
      </c>
      <c r="AB609">
        <v>0</v>
      </c>
      <c r="AC609">
        <v>13</v>
      </c>
      <c r="AD609">
        <v>19</v>
      </c>
      <c r="AE609">
        <v>0</v>
      </c>
      <c r="AF609">
        <v>0</v>
      </c>
      <c r="AG609">
        <v>0</v>
      </c>
    </row>
    <row r="610" spans="1:33" x14ac:dyDescent="0.25">
      <c r="A610" t="s">
        <v>1043</v>
      </c>
      <c r="B610" t="s">
        <v>1044</v>
      </c>
      <c r="C610" t="s">
        <v>5</v>
      </c>
      <c r="D610">
        <v>1964</v>
      </c>
      <c r="E610" t="s">
        <v>21</v>
      </c>
      <c r="F610" t="s">
        <v>57</v>
      </c>
      <c r="G610">
        <v>0</v>
      </c>
      <c r="H610">
        <v>1</v>
      </c>
      <c r="I610">
        <v>1</v>
      </c>
      <c r="J610">
        <v>1</v>
      </c>
      <c r="K610">
        <v>1984</v>
      </c>
      <c r="L610">
        <v>20</v>
      </c>
      <c r="M610">
        <v>0</v>
      </c>
      <c r="N610">
        <v>1</v>
      </c>
      <c r="O610">
        <v>0</v>
      </c>
      <c r="Q610">
        <v>0</v>
      </c>
      <c r="R610">
        <v>20</v>
      </c>
      <c r="S610">
        <v>0</v>
      </c>
      <c r="T610">
        <v>0</v>
      </c>
      <c r="U610">
        <v>45</v>
      </c>
      <c r="V610">
        <v>54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25</v>
      </c>
      <c r="AD610">
        <v>34</v>
      </c>
      <c r="AE610">
        <v>0</v>
      </c>
      <c r="AF610">
        <v>0</v>
      </c>
      <c r="AG610">
        <v>0</v>
      </c>
    </row>
    <row r="611" spans="1:33" x14ac:dyDescent="0.25">
      <c r="A611" t="s">
        <v>1450</v>
      </c>
      <c r="B611" t="s">
        <v>1451</v>
      </c>
      <c r="C611" t="s">
        <v>5</v>
      </c>
      <c r="D611">
        <v>1964</v>
      </c>
      <c r="E611" t="s">
        <v>21</v>
      </c>
      <c r="F611" t="s">
        <v>92</v>
      </c>
      <c r="G611">
        <v>0</v>
      </c>
      <c r="H611">
        <v>0</v>
      </c>
      <c r="I611">
        <v>1</v>
      </c>
      <c r="J611">
        <v>0</v>
      </c>
      <c r="K611">
        <v>1984</v>
      </c>
      <c r="L611">
        <v>20</v>
      </c>
      <c r="M611">
        <v>0</v>
      </c>
      <c r="N611">
        <v>1</v>
      </c>
      <c r="O611">
        <v>1</v>
      </c>
      <c r="Q611">
        <v>26</v>
      </c>
      <c r="R611">
        <v>28</v>
      </c>
      <c r="S611">
        <v>32</v>
      </c>
      <c r="T611">
        <v>49</v>
      </c>
      <c r="U611">
        <v>0</v>
      </c>
      <c r="V611">
        <v>0</v>
      </c>
      <c r="W611">
        <v>0</v>
      </c>
      <c r="X611">
        <v>0</v>
      </c>
      <c r="Y611">
        <v>6</v>
      </c>
      <c r="Z611">
        <v>8</v>
      </c>
      <c r="AA611">
        <v>12</v>
      </c>
      <c r="AB611">
        <v>29</v>
      </c>
      <c r="AC611">
        <v>0</v>
      </c>
      <c r="AD611">
        <v>0</v>
      </c>
      <c r="AE611">
        <v>0</v>
      </c>
      <c r="AF611">
        <v>0</v>
      </c>
      <c r="AG611" t="s">
        <v>2160</v>
      </c>
    </row>
    <row r="612" spans="1:33" x14ac:dyDescent="0.25">
      <c r="A612" t="s">
        <v>1736</v>
      </c>
      <c r="B612" t="s">
        <v>1737</v>
      </c>
      <c r="C612" t="s">
        <v>5</v>
      </c>
      <c r="D612">
        <v>1964</v>
      </c>
      <c r="E612" t="s">
        <v>21</v>
      </c>
      <c r="F612" t="s">
        <v>29</v>
      </c>
      <c r="G612">
        <v>0</v>
      </c>
      <c r="H612">
        <v>1</v>
      </c>
      <c r="I612">
        <v>1</v>
      </c>
      <c r="J612">
        <v>0</v>
      </c>
      <c r="K612">
        <v>1984</v>
      </c>
      <c r="L612">
        <v>20</v>
      </c>
      <c r="M612">
        <v>0</v>
      </c>
      <c r="N612">
        <v>1</v>
      </c>
      <c r="O612">
        <v>0</v>
      </c>
      <c r="Q612">
        <v>0</v>
      </c>
      <c r="R612">
        <v>22</v>
      </c>
      <c r="S612">
        <v>0</v>
      </c>
      <c r="T612">
        <v>31</v>
      </c>
      <c r="U612">
        <v>0</v>
      </c>
      <c r="V612">
        <v>36</v>
      </c>
      <c r="W612">
        <v>0</v>
      </c>
      <c r="X612">
        <v>0</v>
      </c>
      <c r="Y612">
        <v>0</v>
      </c>
      <c r="Z612">
        <v>2</v>
      </c>
      <c r="AA612">
        <v>0</v>
      </c>
      <c r="AB612">
        <v>11</v>
      </c>
      <c r="AC612">
        <v>0</v>
      </c>
      <c r="AD612">
        <v>16</v>
      </c>
      <c r="AE612">
        <v>0</v>
      </c>
      <c r="AF612">
        <v>0</v>
      </c>
      <c r="AG612" t="s">
        <v>2007</v>
      </c>
    </row>
    <row r="613" spans="1:33" x14ac:dyDescent="0.25">
      <c r="A613" t="s">
        <v>747</v>
      </c>
      <c r="B613" t="s">
        <v>748</v>
      </c>
      <c r="C613" t="s">
        <v>5</v>
      </c>
      <c r="D613">
        <v>1964</v>
      </c>
      <c r="E613" t="s">
        <v>21</v>
      </c>
      <c r="F613" t="s">
        <v>84</v>
      </c>
      <c r="G613">
        <v>1</v>
      </c>
      <c r="H613">
        <v>1</v>
      </c>
      <c r="I613">
        <v>1</v>
      </c>
      <c r="J613">
        <v>0</v>
      </c>
      <c r="K613">
        <v>1984</v>
      </c>
      <c r="L613">
        <v>20</v>
      </c>
      <c r="M613">
        <v>0</v>
      </c>
      <c r="N613">
        <v>0</v>
      </c>
      <c r="O613">
        <v>0</v>
      </c>
      <c r="Q613">
        <v>0</v>
      </c>
      <c r="R613">
        <v>0</v>
      </c>
      <c r="S613">
        <v>32</v>
      </c>
      <c r="T613">
        <v>34</v>
      </c>
      <c r="U613">
        <v>38</v>
      </c>
      <c r="V613">
        <v>0</v>
      </c>
      <c r="W613">
        <v>51</v>
      </c>
      <c r="X613">
        <v>0</v>
      </c>
      <c r="Y613">
        <v>0</v>
      </c>
      <c r="Z613">
        <v>0</v>
      </c>
      <c r="AA613">
        <v>12</v>
      </c>
      <c r="AB613">
        <v>14</v>
      </c>
      <c r="AC613">
        <v>18</v>
      </c>
      <c r="AD613">
        <v>0</v>
      </c>
      <c r="AE613">
        <v>31</v>
      </c>
      <c r="AF613">
        <v>0</v>
      </c>
      <c r="AG613" t="s">
        <v>1975</v>
      </c>
    </row>
    <row r="614" spans="1:33" x14ac:dyDescent="0.25">
      <c r="A614" t="s">
        <v>526</v>
      </c>
      <c r="B614" t="s">
        <v>527</v>
      </c>
      <c r="C614" t="s">
        <v>5</v>
      </c>
      <c r="D614">
        <v>1964</v>
      </c>
      <c r="E614" t="s">
        <v>21</v>
      </c>
      <c r="F614" t="s">
        <v>87</v>
      </c>
      <c r="G614">
        <v>1</v>
      </c>
      <c r="H614">
        <v>1</v>
      </c>
      <c r="I614">
        <v>1</v>
      </c>
      <c r="J614">
        <v>1</v>
      </c>
      <c r="K614">
        <v>1984</v>
      </c>
      <c r="L614">
        <v>20</v>
      </c>
      <c r="M614">
        <v>1</v>
      </c>
      <c r="N614">
        <v>0</v>
      </c>
      <c r="O614">
        <v>0</v>
      </c>
      <c r="Q614">
        <v>0</v>
      </c>
      <c r="R614">
        <v>0</v>
      </c>
      <c r="S614">
        <v>0</v>
      </c>
      <c r="T614">
        <v>35</v>
      </c>
      <c r="U614">
        <v>37</v>
      </c>
      <c r="V614">
        <v>39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15</v>
      </c>
      <c r="AC614">
        <v>17</v>
      </c>
      <c r="AD614">
        <v>19</v>
      </c>
      <c r="AE614">
        <v>0</v>
      </c>
      <c r="AF614">
        <v>0</v>
      </c>
      <c r="AG614" t="s">
        <v>2509</v>
      </c>
    </row>
    <row r="615" spans="1:33" x14ac:dyDescent="0.25">
      <c r="A615" t="s">
        <v>1628</v>
      </c>
      <c r="B615" t="s">
        <v>446</v>
      </c>
      <c r="C615" t="s">
        <v>5</v>
      </c>
      <c r="D615">
        <v>1967</v>
      </c>
      <c r="E615" t="s">
        <v>21</v>
      </c>
      <c r="F615" t="s">
        <v>22</v>
      </c>
      <c r="G615">
        <v>0</v>
      </c>
      <c r="H615">
        <v>1</v>
      </c>
      <c r="I615">
        <v>1</v>
      </c>
      <c r="J615">
        <v>0</v>
      </c>
      <c r="K615">
        <v>1984</v>
      </c>
      <c r="L615">
        <v>17</v>
      </c>
      <c r="M615">
        <v>0</v>
      </c>
      <c r="N615">
        <v>1</v>
      </c>
      <c r="O615">
        <v>0</v>
      </c>
      <c r="Q615">
        <v>0</v>
      </c>
      <c r="R615">
        <v>0</v>
      </c>
      <c r="S615">
        <v>35</v>
      </c>
      <c r="T615">
        <v>38</v>
      </c>
      <c r="U615">
        <v>43</v>
      </c>
      <c r="V615">
        <v>0</v>
      </c>
      <c r="W615">
        <v>51</v>
      </c>
      <c r="X615">
        <v>0</v>
      </c>
      <c r="Y615">
        <v>0</v>
      </c>
      <c r="Z615">
        <v>0</v>
      </c>
      <c r="AA615">
        <v>18</v>
      </c>
      <c r="AB615">
        <v>21</v>
      </c>
      <c r="AC615">
        <v>26</v>
      </c>
      <c r="AD615">
        <v>0</v>
      </c>
      <c r="AE615">
        <v>34</v>
      </c>
      <c r="AF615">
        <v>0</v>
      </c>
      <c r="AG615">
        <v>0</v>
      </c>
    </row>
    <row r="616" spans="1:33" x14ac:dyDescent="0.25">
      <c r="A616" t="s">
        <v>691</v>
      </c>
      <c r="B616" t="s">
        <v>692</v>
      </c>
      <c r="C616" t="s">
        <v>5</v>
      </c>
      <c r="D616">
        <v>1961</v>
      </c>
      <c r="E616" t="s">
        <v>21</v>
      </c>
      <c r="F616" t="s">
        <v>22</v>
      </c>
      <c r="G616">
        <v>0</v>
      </c>
      <c r="H616">
        <v>0</v>
      </c>
      <c r="I616">
        <v>1</v>
      </c>
      <c r="J616">
        <v>0</v>
      </c>
      <c r="K616">
        <v>1985</v>
      </c>
      <c r="L616">
        <v>24</v>
      </c>
      <c r="M616">
        <v>0</v>
      </c>
      <c r="N616">
        <v>0</v>
      </c>
      <c r="O616">
        <v>1</v>
      </c>
      <c r="Q616">
        <v>24</v>
      </c>
      <c r="R616">
        <v>0</v>
      </c>
      <c r="S616">
        <v>33</v>
      </c>
      <c r="T616">
        <v>0</v>
      </c>
      <c r="U616">
        <v>0</v>
      </c>
      <c r="V616">
        <v>42</v>
      </c>
      <c r="W616">
        <v>0</v>
      </c>
      <c r="X616">
        <v>0</v>
      </c>
      <c r="Y616">
        <v>0</v>
      </c>
      <c r="Z616">
        <v>0</v>
      </c>
      <c r="AA616">
        <v>9</v>
      </c>
      <c r="AB616">
        <v>0</v>
      </c>
      <c r="AC616">
        <v>0</v>
      </c>
      <c r="AD616">
        <v>18</v>
      </c>
      <c r="AE616">
        <v>0</v>
      </c>
      <c r="AF616">
        <v>0</v>
      </c>
      <c r="AG616" t="s">
        <v>2065</v>
      </c>
    </row>
    <row r="617" spans="1:33" x14ac:dyDescent="0.25">
      <c r="A617" t="s">
        <v>512</v>
      </c>
      <c r="B617" t="s">
        <v>513</v>
      </c>
      <c r="C617" t="s">
        <v>5</v>
      </c>
      <c r="D617">
        <v>1962</v>
      </c>
      <c r="E617" t="s">
        <v>21</v>
      </c>
      <c r="F617" t="s">
        <v>79</v>
      </c>
      <c r="G617">
        <v>0</v>
      </c>
      <c r="H617">
        <v>1</v>
      </c>
      <c r="I617">
        <v>1</v>
      </c>
      <c r="J617">
        <v>1</v>
      </c>
      <c r="K617">
        <v>1985</v>
      </c>
      <c r="L617">
        <v>23</v>
      </c>
      <c r="M617">
        <v>0</v>
      </c>
      <c r="N617">
        <v>1</v>
      </c>
      <c r="O617">
        <v>0</v>
      </c>
      <c r="Q617">
        <v>0</v>
      </c>
      <c r="R617">
        <v>0</v>
      </c>
      <c r="S617">
        <v>0</v>
      </c>
      <c r="T617">
        <v>35</v>
      </c>
      <c r="U617">
        <v>43</v>
      </c>
      <c r="V617">
        <v>56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12</v>
      </c>
      <c r="AC617">
        <v>20</v>
      </c>
      <c r="AD617">
        <v>33</v>
      </c>
      <c r="AE617">
        <v>0</v>
      </c>
      <c r="AF617">
        <v>0</v>
      </c>
      <c r="AG617" t="s">
        <v>2348</v>
      </c>
    </row>
    <row r="618" spans="1:33" x14ac:dyDescent="0.25">
      <c r="A618" t="s">
        <v>1130</v>
      </c>
      <c r="B618" t="s">
        <v>99</v>
      </c>
      <c r="C618" t="s">
        <v>5</v>
      </c>
      <c r="D618">
        <v>1962</v>
      </c>
      <c r="E618" t="s">
        <v>21</v>
      </c>
      <c r="F618" t="s">
        <v>168</v>
      </c>
      <c r="G618">
        <v>0</v>
      </c>
      <c r="H618">
        <v>1</v>
      </c>
      <c r="I618">
        <v>1</v>
      </c>
      <c r="J618">
        <v>1</v>
      </c>
      <c r="K618">
        <v>1985</v>
      </c>
      <c r="L618">
        <v>23</v>
      </c>
      <c r="M618">
        <v>1</v>
      </c>
      <c r="N618">
        <v>1</v>
      </c>
      <c r="O618">
        <v>1</v>
      </c>
      <c r="Q618">
        <v>0</v>
      </c>
      <c r="R618">
        <v>23</v>
      </c>
      <c r="S618">
        <v>0</v>
      </c>
      <c r="T618">
        <v>0</v>
      </c>
      <c r="U618">
        <v>0</v>
      </c>
      <c r="V618">
        <v>35</v>
      </c>
      <c r="W618">
        <v>51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12</v>
      </c>
      <c r="AE618">
        <v>28</v>
      </c>
      <c r="AF618">
        <v>0</v>
      </c>
      <c r="AG618" t="s">
        <v>2229</v>
      </c>
    </row>
    <row r="619" spans="1:33" x14ac:dyDescent="0.25">
      <c r="A619" t="s">
        <v>1109</v>
      </c>
      <c r="B619" t="s">
        <v>1110</v>
      </c>
      <c r="C619" t="s">
        <v>5</v>
      </c>
      <c r="D619">
        <v>1963</v>
      </c>
      <c r="E619" t="s">
        <v>21</v>
      </c>
      <c r="F619" t="s">
        <v>10</v>
      </c>
      <c r="G619">
        <v>0</v>
      </c>
      <c r="H619">
        <v>1</v>
      </c>
      <c r="I619">
        <v>1</v>
      </c>
      <c r="J619">
        <v>0</v>
      </c>
      <c r="K619">
        <v>1985</v>
      </c>
      <c r="L619">
        <v>22</v>
      </c>
      <c r="M619">
        <v>0</v>
      </c>
      <c r="N619">
        <v>1</v>
      </c>
      <c r="O619">
        <v>0</v>
      </c>
      <c r="Q619">
        <v>0</v>
      </c>
      <c r="R619">
        <v>0</v>
      </c>
      <c r="S619">
        <v>0</v>
      </c>
      <c r="T619">
        <v>0</v>
      </c>
      <c r="U619">
        <v>36</v>
      </c>
      <c r="V619">
        <v>40</v>
      </c>
      <c r="W619">
        <v>52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14</v>
      </c>
      <c r="AD619">
        <v>18</v>
      </c>
      <c r="AE619">
        <v>30</v>
      </c>
      <c r="AF619">
        <v>0</v>
      </c>
      <c r="AG619" t="s">
        <v>1935</v>
      </c>
    </row>
    <row r="620" spans="1:33" x14ac:dyDescent="0.25">
      <c r="A620" t="s">
        <v>1793</v>
      </c>
      <c r="B620" t="s">
        <v>1794</v>
      </c>
      <c r="C620" t="s">
        <v>5</v>
      </c>
      <c r="D620">
        <v>1963</v>
      </c>
      <c r="E620" t="s">
        <v>21</v>
      </c>
      <c r="F620" t="s">
        <v>32</v>
      </c>
      <c r="G620">
        <v>0</v>
      </c>
      <c r="H620">
        <v>1</v>
      </c>
      <c r="I620">
        <v>1</v>
      </c>
      <c r="J620">
        <v>1</v>
      </c>
      <c r="K620">
        <v>1985</v>
      </c>
      <c r="L620">
        <v>22</v>
      </c>
      <c r="M620">
        <v>0</v>
      </c>
      <c r="N620">
        <v>0</v>
      </c>
      <c r="O620">
        <v>0</v>
      </c>
      <c r="Q620">
        <v>0</v>
      </c>
      <c r="R620">
        <v>0</v>
      </c>
      <c r="S620">
        <v>34</v>
      </c>
      <c r="T620">
        <v>36</v>
      </c>
      <c r="U620">
        <v>0</v>
      </c>
      <c r="V620">
        <v>52</v>
      </c>
      <c r="W620">
        <v>0</v>
      </c>
      <c r="X620">
        <v>0</v>
      </c>
      <c r="Y620">
        <v>0</v>
      </c>
      <c r="Z620">
        <v>0</v>
      </c>
      <c r="AA620">
        <v>12</v>
      </c>
      <c r="AB620">
        <v>14</v>
      </c>
      <c r="AC620">
        <v>0</v>
      </c>
      <c r="AD620">
        <v>30</v>
      </c>
      <c r="AE620">
        <v>0</v>
      </c>
      <c r="AF620">
        <v>0</v>
      </c>
      <c r="AG620" t="s">
        <v>2467</v>
      </c>
    </row>
    <row r="621" spans="1:33" x14ac:dyDescent="0.25">
      <c r="A621" t="s">
        <v>809</v>
      </c>
      <c r="B621" t="s">
        <v>810</v>
      </c>
      <c r="C621" t="s">
        <v>5</v>
      </c>
      <c r="D621">
        <v>1963</v>
      </c>
      <c r="E621" t="s">
        <v>21</v>
      </c>
      <c r="F621" t="s">
        <v>32</v>
      </c>
      <c r="G621">
        <v>0</v>
      </c>
      <c r="H621">
        <v>1</v>
      </c>
      <c r="I621">
        <v>1</v>
      </c>
      <c r="J621">
        <v>0</v>
      </c>
      <c r="K621">
        <v>1985</v>
      </c>
      <c r="L621">
        <v>22</v>
      </c>
      <c r="M621">
        <v>0</v>
      </c>
      <c r="N621">
        <v>0</v>
      </c>
      <c r="O621">
        <v>0</v>
      </c>
      <c r="Q621">
        <v>0</v>
      </c>
      <c r="R621">
        <v>0</v>
      </c>
      <c r="S621">
        <v>32</v>
      </c>
      <c r="T621">
        <v>0</v>
      </c>
      <c r="U621">
        <v>38</v>
      </c>
      <c r="V621">
        <v>50</v>
      </c>
      <c r="W621">
        <v>0</v>
      </c>
      <c r="X621">
        <v>0</v>
      </c>
      <c r="Y621">
        <v>0</v>
      </c>
      <c r="Z621">
        <v>0</v>
      </c>
      <c r="AA621">
        <v>10</v>
      </c>
      <c r="AB621">
        <v>0</v>
      </c>
      <c r="AC621">
        <v>16</v>
      </c>
      <c r="AD621">
        <v>28</v>
      </c>
      <c r="AE621">
        <v>0</v>
      </c>
      <c r="AF621">
        <v>0</v>
      </c>
      <c r="AG621" t="s">
        <v>2024</v>
      </c>
    </row>
    <row r="622" spans="1:33" x14ac:dyDescent="0.25">
      <c r="A622" t="s">
        <v>1172</v>
      </c>
      <c r="B622" t="s">
        <v>1173</v>
      </c>
      <c r="C622" t="s">
        <v>5</v>
      </c>
      <c r="D622">
        <v>1963</v>
      </c>
      <c r="E622" t="s">
        <v>21</v>
      </c>
      <c r="F622" t="s">
        <v>120</v>
      </c>
      <c r="G622">
        <v>0</v>
      </c>
      <c r="H622">
        <v>1</v>
      </c>
      <c r="I622">
        <v>1</v>
      </c>
      <c r="J622">
        <v>0</v>
      </c>
      <c r="K622">
        <v>1985</v>
      </c>
      <c r="L622">
        <v>22</v>
      </c>
      <c r="M622">
        <v>0</v>
      </c>
      <c r="N622">
        <v>0</v>
      </c>
      <c r="O622">
        <v>0</v>
      </c>
      <c r="Q622">
        <v>0</v>
      </c>
      <c r="R622">
        <v>26</v>
      </c>
      <c r="S622">
        <v>31</v>
      </c>
      <c r="T622">
        <v>35</v>
      </c>
      <c r="U622">
        <v>0</v>
      </c>
      <c r="V622">
        <v>0</v>
      </c>
      <c r="W622">
        <v>54</v>
      </c>
      <c r="X622">
        <v>0</v>
      </c>
      <c r="Y622">
        <v>0</v>
      </c>
      <c r="Z622">
        <v>4</v>
      </c>
      <c r="AA622">
        <v>9</v>
      </c>
      <c r="AB622">
        <v>13</v>
      </c>
      <c r="AC622">
        <v>0</v>
      </c>
      <c r="AD622">
        <v>0</v>
      </c>
      <c r="AE622">
        <v>32</v>
      </c>
      <c r="AF622">
        <v>0</v>
      </c>
      <c r="AG622" t="s">
        <v>2434</v>
      </c>
    </row>
    <row r="623" spans="1:33" x14ac:dyDescent="0.25">
      <c r="A623" t="s">
        <v>711</v>
      </c>
      <c r="B623" t="s">
        <v>712</v>
      </c>
      <c r="C623" t="s">
        <v>5</v>
      </c>
      <c r="D623">
        <v>1963</v>
      </c>
      <c r="E623" t="s">
        <v>21</v>
      </c>
      <c r="F623" t="s">
        <v>79</v>
      </c>
      <c r="G623">
        <v>1</v>
      </c>
      <c r="H623">
        <v>1</v>
      </c>
      <c r="I623">
        <v>1</v>
      </c>
      <c r="J623">
        <v>1</v>
      </c>
      <c r="K623">
        <v>1985</v>
      </c>
      <c r="L623">
        <v>22</v>
      </c>
      <c r="M623">
        <v>0</v>
      </c>
      <c r="N623">
        <v>0</v>
      </c>
      <c r="O623">
        <v>1</v>
      </c>
      <c r="Q623">
        <v>0</v>
      </c>
      <c r="R623">
        <v>0</v>
      </c>
      <c r="S623">
        <v>0</v>
      </c>
      <c r="T623">
        <v>22</v>
      </c>
      <c r="U623">
        <v>39</v>
      </c>
      <c r="V623">
        <v>43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17</v>
      </c>
      <c r="AD623">
        <v>21</v>
      </c>
      <c r="AE623">
        <v>0</v>
      </c>
      <c r="AF623">
        <v>0</v>
      </c>
      <c r="AG623" t="s">
        <v>2418</v>
      </c>
    </row>
    <row r="624" spans="1:33" x14ac:dyDescent="0.25">
      <c r="A624" t="s">
        <v>1027</v>
      </c>
      <c r="B624" t="s">
        <v>178</v>
      </c>
      <c r="C624" t="s">
        <v>5</v>
      </c>
      <c r="D624">
        <v>1963</v>
      </c>
      <c r="E624" t="s">
        <v>21</v>
      </c>
      <c r="F624" t="s">
        <v>38</v>
      </c>
      <c r="G624">
        <v>0</v>
      </c>
      <c r="H624">
        <v>0</v>
      </c>
      <c r="I624">
        <v>1</v>
      </c>
      <c r="J624">
        <v>0</v>
      </c>
      <c r="K624">
        <v>1985</v>
      </c>
      <c r="L624">
        <v>22</v>
      </c>
      <c r="M624">
        <v>0</v>
      </c>
      <c r="N624">
        <v>1</v>
      </c>
      <c r="O624">
        <v>0</v>
      </c>
      <c r="Q624">
        <v>0</v>
      </c>
      <c r="R624">
        <v>0</v>
      </c>
      <c r="S624">
        <v>0</v>
      </c>
      <c r="T624">
        <v>0</v>
      </c>
      <c r="U624">
        <v>43</v>
      </c>
      <c r="V624">
        <v>48</v>
      </c>
      <c r="W624">
        <v>55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21</v>
      </c>
      <c r="AD624">
        <v>26</v>
      </c>
      <c r="AE624">
        <v>33</v>
      </c>
      <c r="AF624">
        <v>0</v>
      </c>
      <c r="AG624" t="s">
        <v>1956</v>
      </c>
    </row>
    <row r="625" spans="1:33" x14ac:dyDescent="0.25">
      <c r="A625" t="s">
        <v>184</v>
      </c>
      <c r="B625" t="s">
        <v>185</v>
      </c>
      <c r="C625" t="s">
        <v>5</v>
      </c>
      <c r="D625">
        <v>1963</v>
      </c>
      <c r="E625" t="s">
        <v>21</v>
      </c>
      <c r="F625" t="s">
        <v>75</v>
      </c>
      <c r="G625">
        <v>0</v>
      </c>
      <c r="H625">
        <v>1</v>
      </c>
      <c r="I625">
        <v>1</v>
      </c>
      <c r="J625">
        <v>0</v>
      </c>
      <c r="K625">
        <v>1985</v>
      </c>
      <c r="L625">
        <v>22</v>
      </c>
      <c r="M625">
        <v>0</v>
      </c>
      <c r="N625">
        <v>0</v>
      </c>
      <c r="O625">
        <v>0</v>
      </c>
      <c r="Q625">
        <v>0</v>
      </c>
      <c r="R625">
        <v>0</v>
      </c>
      <c r="S625">
        <v>0</v>
      </c>
      <c r="T625">
        <v>33</v>
      </c>
      <c r="U625">
        <v>0</v>
      </c>
      <c r="V625">
        <v>38</v>
      </c>
      <c r="W625">
        <v>53</v>
      </c>
      <c r="X625">
        <v>0</v>
      </c>
      <c r="Y625">
        <v>0</v>
      </c>
      <c r="Z625">
        <v>0</v>
      </c>
      <c r="AA625">
        <v>0</v>
      </c>
      <c r="AB625">
        <v>11</v>
      </c>
      <c r="AC625">
        <v>0</v>
      </c>
      <c r="AD625">
        <v>16</v>
      </c>
      <c r="AE625">
        <v>31</v>
      </c>
      <c r="AF625">
        <v>0</v>
      </c>
      <c r="AG625" t="s">
        <v>2005</v>
      </c>
    </row>
    <row r="626" spans="1:33" x14ac:dyDescent="0.25">
      <c r="A626" t="s">
        <v>1041</v>
      </c>
      <c r="B626" t="s">
        <v>1042</v>
      </c>
      <c r="C626" t="s">
        <v>25</v>
      </c>
      <c r="D626">
        <v>1963</v>
      </c>
      <c r="E626" t="s">
        <v>21</v>
      </c>
      <c r="F626" t="s">
        <v>29</v>
      </c>
      <c r="G626">
        <v>1</v>
      </c>
      <c r="H626">
        <v>1</v>
      </c>
      <c r="I626">
        <v>1</v>
      </c>
      <c r="J626">
        <v>1</v>
      </c>
      <c r="K626">
        <v>1985</v>
      </c>
      <c r="L626">
        <v>22</v>
      </c>
      <c r="M626">
        <v>0</v>
      </c>
      <c r="N626">
        <v>0</v>
      </c>
      <c r="O626">
        <v>0</v>
      </c>
      <c r="Q626">
        <v>0</v>
      </c>
      <c r="R626">
        <v>33</v>
      </c>
      <c r="S626">
        <v>0</v>
      </c>
      <c r="T626">
        <v>0</v>
      </c>
      <c r="U626">
        <v>0</v>
      </c>
      <c r="V626">
        <v>38</v>
      </c>
      <c r="W626">
        <v>55</v>
      </c>
      <c r="X626">
        <v>0</v>
      </c>
      <c r="Y626">
        <v>0</v>
      </c>
      <c r="Z626">
        <v>11</v>
      </c>
      <c r="AA626">
        <v>0</v>
      </c>
      <c r="AB626">
        <v>0</v>
      </c>
      <c r="AC626">
        <v>0</v>
      </c>
      <c r="AD626">
        <v>16</v>
      </c>
      <c r="AE626">
        <v>33</v>
      </c>
      <c r="AF626">
        <v>0</v>
      </c>
      <c r="AG626" t="s">
        <v>2440</v>
      </c>
    </row>
    <row r="627" spans="1:33" x14ac:dyDescent="0.25">
      <c r="A627" t="s">
        <v>1107</v>
      </c>
      <c r="B627" t="s">
        <v>1108</v>
      </c>
      <c r="C627" t="s">
        <v>5</v>
      </c>
      <c r="D627">
        <v>1964</v>
      </c>
      <c r="E627" t="s">
        <v>21</v>
      </c>
      <c r="F627" t="s">
        <v>100</v>
      </c>
      <c r="G627">
        <v>0</v>
      </c>
      <c r="H627">
        <v>1</v>
      </c>
      <c r="I627">
        <v>1</v>
      </c>
      <c r="J627">
        <v>0</v>
      </c>
      <c r="K627">
        <v>1985</v>
      </c>
      <c r="L627">
        <v>21</v>
      </c>
      <c r="M627">
        <v>0</v>
      </c>
      <c r="N627">
        <v>1</v>
      </c>
      <c r="O627">
        <v>0</v>
      </c>
      <c r="Q627">
        <v>0</v>
      </c>
      <c r="R627">
        <v>28</v>
      </c>
      <c r="S627">
        <v>0</v>
      </c>
      <c r="T627">
        <v>0</v>
      </c>
      <c r="U627">
        <v>42</v>
      </c>
      <c r="V627">
        <v>55</v>
      </c>
      <c r="W627">
        <v>0</v>
      </c>
      <c r="X627">
        <v>0</v>
      </c>
      <c r="Y627">
        <v>0</v>
      </c>
      <c r="Z627">
        <v>7</v>
      </c>
      <c r="AA627">
        <v>0</v>
      </c>
      <c r="AB627">
        <v>0</v>
      </c>
      <c r="AC627">
        <v>21</v>
      </c>
      <c r="AD627">
        <v>34</v>
      </c>
      <c r="AE627">
        <v>0</v>
      </c>
      <c r="AF627">
        <v>0</v>
      </c>
      <c r="AG627" t="s">
        <v>2148</v>
      </c>
    </row>
    <row r="628" spans="1:33" x14ac:dyDescent="0.25">
      <c r="A628" t="s">
        <v>755</v>
      </c>
      <c r="B628" t="s">
        <v>756</v>
      </c>
      <c r="C628" t="s">
        <v>5</v>
      </c>
      <c r="D628">
        <v>1964</v>
      </c>
      <c r="E628" t="s">
        <v>21</v>
      </c>
      <c r="F628" t="s">
        <v>22</v>
      </c>
      <c r="G628">
        <v>0</v>
      </c>
      <c r="H628">
        <v>1</v>
      </c>
      <c r="I628">
        <v>1</v>
      </c>
      <c r="J628">
        <v>0</v>
      </c>
      <c r="K628">
        <v>1985</v>
      </c>
      <c r="L628">
        <v>21</v>
      </c>
      <c r="M628">
        <v>0</v>
      </c>
      <c r="N628">
        <v>1</v>
      </c>
      <c r="O628">
        <v>0</v>
      </c>
      <c r="Q628">
        <v>0</v>
      </c>
      <c r="R628">
        <v>21</v>
      </c>
      <c r="S628">
        <v>30</v>
      </c>
      <c r="T628">
        <v>34</v>
      </c>
      <c r="U628">
        <v>0</v>
      </c>
      <c r="V628">
        <v>0</v>
      </c>
      <c r="W628">
        <v>53</v>
      </c>
      <c r="X628">
        <v>0</v>
      </c>
      <c r="Y628">
        <v>0</v>
      </c>
      <c r="Z628">
        <v>0</v>
      </c>
      <c r="AA628">
        <v>9</v>
      </c>
      <c r="AB628">
        <v>13</v>
      </c>
      <c r="AC628">
        <v>0</v>
      </c>
      <c r="AD628">
        <v>0</v>
      </c>
      <c r="AE628">
        <v>32</v>
      </c>
      <c r="AF628">
        <v>0</v>
      </c>
      <c r="AG628" t="s">
        <v>2059</v>
      </c>
    </row>
    <row r="629" spans="1:33" x14ac:dyDescent="0.25">
      <c r="A629" t="s">
        <v>1457</v>
      </c>
      <c r="B629" t="s">
        <v>1458</v>
      </c>
      <c r="C629" t="s">
        <v>5</v>
      </c>
      <c r="D629">
        <v>1964</v>
      </c>
      <c r="E629" t="s">
        <v>21</v>
      </c>
      <c r="F629" t="s">
        <v>87</v>
      </c>
      <c r="G629">
        <v>0</v>
      </c>
      <c r="H629">
        <v>1</v>
      </c>
      <c r="I629">
        <v>1</v>
      </c>
      <c r="J629">
        <v>0</v>
      </c>
      <c r="K629">
        <v>1985</v>
      </c>
      <c r="L629">
        <v>21</v>
      </c>
      <c r="M629">
        <v>0</v>
      </c>
      <c r="N629">
        <v>1</v>
      </c>
      <c r="O629">
        <v>0</v>
      </c>
      <c r="Q629">
        <v>0</v>
      </c>
      <c r="R629">
        <v>26</v>
      </c>
      <c r="S629">
        <v>32</v>
      </c>
      <c r="T629">
        <v>33</v>
      </c>
      <c r="U629">
        <v>0</v>
      </c>
      <c r="V629">
        <v>0</v>
      </c>
      <c r="W629">
        <v>48</v>
      </c>
      <c r="X629">
        <v>0</v>
      </c>
      <c r="Y629">
        <v>0</v>
      </c>
      <c r="Z629">
        <v>5</v>
      </c>
      <c r="AA629">
        <v>11</v>
      </c>
      <c r="AB629">
        <v>12</v>
      </c>
      <c r="AC629">
        <v>0</v>
      </c>
      <c r="AD629">
        <v>0</v>
      </c>
      <c r="AE629">
        <v>27</v>
      </c>
      <c r="AF629">
        <v>0</v>
      </c>
      <c r="AG629" t="s">
        <v>2069</v>
      </c>
    </row>
    <row r="630" spans="1:33" x14ac:dyDescent="0.25">
      <c r="A630" t="s">
        <v>1064</v>
      </c>
      <c r="B630" t="s">
        <v>1065</v>
      </c>
      <c r="C630" t="s">
        <v>5</v>
      </c>
      <c r="D630">
        <v>1965</v>
      </c>
      <c r="E630" t="s">
        <v>21</v>
      </c>
      <c r="F630" t="s">
        <v>29</v>
      </c>
      <c r="G630">
        <v>0</v>
      </c>
      <c r="H630">
        <v>1</v>
      </c>
      <c r="I630">
        <v>1</v>
      </c>
      <c r="J630">
        <v>0</v>
      </c>
      <c r="K630">
        <v>1985</v>
      </c>
      <c r="L630">
        <v>20</v>
      </c>
      <c r="M630">
        <v>0</v>
      </c>
      <c r="N630">
        <v>1</v>
      </c>
      <c r="O630">
        <v>0</v>
      </c>
      <c r="Q630">
        <v>0</v>
      </c>
      <c r="R630">
        <v>30</v>
      </c>
      <c r="S630">
        <v>0</v>
      </c>
      <c r="T630">
        <v>34</v>
      </c>
      <c r="U630">
        <v>0</v>
      </c>
      <c r="V630">
        <v>41</v>
      </c>
      <c r="W630">
        <v>0</v>
      </c>
      <c r="X630">
        <v>0</v>
      </c>
      <c r="Y630">
        <v>0</v>
      </c>
      <c r="Z630">
        <v>10</v>
      </c>
      <c r="AA630">
        <v>0</v>
      </c>
      <c r="AB630">
        <v>14</v>
      </c>
      <c r="AC630">
        <v>0</v>
      </c>
      <c r="AD630">
        <v>21</v>
      </c>
      <c r="AE630">
        <v>0</v>
      </c>
      <c r="AF630">
        <v>0</v>
      </c>
      <c r="AG630" t="s">
        <v>2377</v>
      </c>
    </row>
    <row r="631" spans="1:33" x14ac:dyDescent="0.25">
      <c r="A631" t="s">
        <v>724</v>
      </c>
      <c r="B631" t="s">
        <v>725</v>
      </c>
      <c r="C631" t="s">
        <v>5</v>
      </c>
      <c r="D631">
        <v>1965</v>
      </c>
      <c r="E631" t="s">
        <v>21</v>
      </c>
      <c r="F631" t="s">
        <v>79</v>
      </c>
      <c r="G631">
        <v>0</v>
      </c>
      <c r="H631">
        <v>1</v>
      </c>
      <c r="I631">
        <v>1</v>
      </c>
      <c r="J631">
        <v>1</v>
      </c>
      <c r="K631">
        <v>1985</v>
      </c>
      <c r="L631">
        <v>20</v>
      </c>
      <c r="M631">
        <v>0</v>
      </c>
      <c r="N631">
        <v>0</v>
      </c>
      <c r="O631">
        <v>0</v>
      </c>
      <c r="Q631">
        <v>0</v>
      </c>
      <c r="R631">
        <v>0</v>
      </c>
      <c r="S631">
        <v>0</v>
      </c>
      <c r="T631">
        <v>29</v>
      </c>
      <c r="U631">
        <v>37</v>
      </c>
      <c r="V631">
        <v>49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9</v>
      </c>
      <c r="AC631">
        <v>17</v>
      </c>
      <c r="AD631">
        <v>29</v>
      </c>
      <c r="AE631">
        <v>0</v>
      </c>
      <c r="AF631">
        <v>0</v>
      </c>
      <c r="AG631" t="s">
        <v>2248</v>
      </c>
    </row>
    <row r="632" spans="1:33" x14ac:dyDescent="0.25">
      <c r="A632" t="s">
        <v>1416</v>
      </c>
      <c r="B632" t="s">
        <v>1417</v>
      </c>
      <c r="C632" t="s">
        <v>5</v>
      </c>
      <c r="D632">
        <v>1965</v>
      </c>
      <c r="E632" t="s">
        <v>21</v>
      </c>
      <c r="F632" t="s">
        <v>79</v>
      </c>
      <c r="G632">
        <v>0</v>
      </c>
      <c r="H632">
        <v>1</v>
      </c>
      <c r="I632">
        <v>1</v>
      </c>
      <c r="J632">
        <v>0</v>
      </c>
      <c r="K632">
        <v>1985</v>
      </c>
      <c r="L632">
        <v>20</v>
      </c>
      <c r="M632">
        <v>0</v>
      </c>
      <c r="N632">
        <v>1</v>
      </c>
      <c r="O632">
        <v>1</v>
      </c>
      <c r="Q632">
        <v>0</v>
      </c>
      <c r="R632">
        <v>21</v>
      </c>
      <c r="S632">
        <v>0</v>
      </c>
      <c r="T632">
        <v>34</v>
      </c>
      <c r="U632">
        <v>0</v>
      </c>
      <c r="V632">
        <v>51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14</v>
      </c>
      <c r="AC632">
        <v>0</v>
      </c>
      <c r="AD632">
        <v>31</v>
      </c>
      <c r="AE632">
        <v>0</v>
      </c>
      <c r="AF632">
        <v>0</v>
      </c>
      <c r="AG632" t="s">
        <v>2336</v>
      </c>
    </row>
    <row r="633" spans="1:33" x14ac:dyDescent="0.25">
      <c r="A633" t="s">
        <v>488</v>
      </c>
      <c r="B633" t="s">
        <v>489</v>
      </c>
      <c r="C633" t="s">
        <v>5</v>
      </c>
      <c r="D633">
        <v>1967</v>
      </c>
      <c r="E633" t="s">
        <v>21</v>
      </c>
      <c r="F633" t="s">
        <v>120</v>
      </c>
      <c r="G633">
        <v>0</v>
      </c>
      <c r="H633">
        <v>1</v>
      </c>
      <c r="I633">
        <v>1</v>
      </c>
      <c r="J633">
        <v>1</v>
      </c>
      <c r="K633">
        <v>1985</v>
      </c>
      <c r="L633">
        <v>18</v>
      </c>
      <c r="M633">
        <v>0</v>
      </c>
      <c r="N633">
        <v>0</v>
      </c>
      <c r="O633">
        <v>0</v>
      </c>
      <c r="Q633">
        <v>0</v>
      </c>
      <c r="R633">
        <v>0</v>
      </c>
      <c r="S633">
        <v>34</v>
      </c>
      <c r="T633">
        <v>38</v>
      </c>
      <c r="U633">
        <v>41</v>
      </c>
      <c r="V633">
        <v>0</v>
      </c>
      <c r="W633">
        <v>51</v>
      </c>
      <c r="X633">
        <v>0</v>
      </c>
      <c r="Y633">
        <v>0</v>
      </c>
      <c r="Z633">
        <v>0</v>
      </c>
      <c r="AA633">
        <v>16</v>
      </c>
      <c r="AB633">
        <v>20</v>
      </c>
      <c r="AC633">
        <v>23</v>
      </c>
      <c r="AD633">
        <v>0</v>
      </c>
      <c r="AE633">
        <v>33</v>
      </c>
      <c r="AF633">
        <v>0</v>
      </c>
      <c r="AG633" t="s">
        <v>2360</v>
      </c>
    </row>
    <row r="634" spans="1:33" x14ac:dyDescent="0.25">
      <c r="A634" t="s">
        <v>1211</v>
      </c>
      <c r="B634" t="s">
        <v>1212</v>
      </c>
      <c r="C634" t="s">
        <v>5</v>
      </c>
      <c r="D634">
        <v>1962</v>
      </c>
      <c r="E634" t="s">
        <v>21</v>
      </c>
      <c r="F634" t="s">
        <v>115</v>
      </c>
      <c r="G634">
        <v>0</v>
      </c>
      <c r="H634">
        <v>1</v>
      </c>
      <c r="I634">
        <v>1</v>
      </c>
      <c r="J634">
        <v>0</v>
      </c>
      <c r="K634">
        <v>1986</v>
      </c>
      <c r="L634">
        <v>24</v>
      </c>
      <c r="M634">
        <v>0</v>
      </c>
      <c r="N634">
        <v>1</v>
      </c>
      <c r="O634">
        <v>1</v>
      </c>
      <c r="Q634">
        <v>0</v>
      </c>
      <c r="R634">
        <v>0</v>
      </c>
      <c r="S634">
        <v>26</v>
      </c>
      <c r="T634">
        <v>33</v>
      </c>
      <c r="U634">
        <v>39</v>
      </c>
      <c r="V634">
        <v>0</v>
      </c>
      <c r="W634">
        <v>54</v>
      </c>
      <c r="X634">
        <v>0</v>
      </c>
      <c r="Y634">
        <v>0</v>
      </c>
      <c r="Z634">
        <v>0</v>
      </c>
      <c r="AA634">
        <v>2</v>
      </c>
      <c r="AB634">
        <v>9</v>
      </c>
      <c r="AC634">
        <v>15</v>
      </c>
      <c r="AD634">
        <v>0</v>
      </c>
      <c r="AE634">
        <v>30</v>
      </c>
      <c r="AF634">
        <v>0</v>
      </c>
      <c r="AG634" t="s">
        <v>2445</v>
      </c>
    </row>
    <row r="635" spans="1:33" x14ac:dyDescent="0.25">
      <c r="A635" t="s">
        <v>480</v>
      </c>
      <c r="B635" t="s">
        <v>481</v>
      </c>
      <c r="C635" t="s">
        <v>5</v>
      </c>
      <c r="D635">
        <v>1963</v>
      </c>
      <c r="E635" t="s">
        <v>21</v>
      </c>
      <c r="F635" t="s">
        <v>286</v>
      </c>
      <c r="G635">
        <v>1</v>
      </c>
      <c r="H635">
        <v>1</v>
      </c>
      <c r="I635">
        <v>1</v>
      </c>
      <c r="J635">
        <v>0</v>
      </c>
      <c r="K635">
        <v>1986</v>
      </c>
      <c r="L635">
        <v>23</v>
      </c>
      <c r="M635">
        <v>1</v>
      </c>
      <c r="N635">
        <v>0</v>
      </c>
      <c r="O635">
        <v>0</v>
      </c>
      <c r="Q635">
        <v>0</v>
      </c>
      <c r="R635">
        <v>0</v>
      </c>
      <c r="S635">
        <v>0</v>
      </c>
      <c r="T635">
        <v>0</v>
      </c>
      <c r="U635">
        <v>41</v>
      </c>
      <c r="V635">
        <v>43</v>
      </c>
      <c r="W635">
        <v>52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18</v>
      </c>
      <c r="AD635">
        <v>20</v>
      </c>
      <c r="AE635">
        <v>29</v>
      </c>
      <c r="AF635">
        <v>0</v>
      </c>
      <c r="AG635" t="s">
        <v>2074</v>
      </c>
    </row>
    <row r="636" spans="1:33" x14ac:dyDescent="0.25">
      <c r="A636" t="s">
        <v>1097</v>
      </c>
      <c r="B636" t="s">
        <v>1098</v>
      </c>
      <c r="C636" t="s">
        <v>5</v>
      </c>
      <c r="D636">
        <v>1963</v>
      </c>
      <c r="E636" t="s">
        <v>21</v>
      </c>
      <c r="F636" t="s">
        <v>220</v>
      </c>
      <c r="G636">
        <v>0</v>
      </c>
      <c r="H636">
        <v>1</v>
      </c>
      <c r="I636">
        <v>1</v>
      </c>
      <c r="J636">
        <v>1</v>
      </c>
      <c r="K636">
        <v>1986</v>
      </c>
      <c r="L636">
        <v>23</v>
      </c>
      <c r="M636">
        <v>0</v>
      </c>
      <c r="N636">
        <v>0</v>
      </c>
      <c r="O636">
        <v>0</v>
      </c>
      <c r="Q636">
        <v>0</v>
      </c>
      <c r="R636">
        <v>33</v>
      </c>
      <c r="S636">
        <v>34</v>
      </c>
      <c r="T636">
        <v>0</v>
      </c>
      <c r="U636">
        <v>0</v>
      </c>
      <c r="V636">
        <v>53</v>
      </c>
      <c r="W636">
        <v>0</v>
      </c>
      <c r="X636">
        <v>0</v>
      </c>
      <c r="Y636">
        <v>0</v>
      </c>
      <c r="Z636">
        <v>10</v>
      </c>
      <c r="AA636">
        <v>11</v>
      </c>
      <c r="AB636">
        <v>0</v>
      </c>
      <c r="AC636">
        <v>0</v>
      </c>
      <c r="AD636">
        <v>30</v>
      </c>
      <c r="AE636">
        <v>0</v>
      </c>
      <c r="AF636">
        <v>0</v>
      </c>
      <c r="AG636" t="s">
        <v>2506</v>
      </c>
    </row>
    <row r="637" spans="1:33" x14ac:dyDescent="0.25">
      <c r="A637" t="s">
        <v>904</v>
      </c>
      <c r="B637" t="s">
        <v>905</v>
      </c>
      <c r="C637" t="s">
        <v>5</v>
      </c>
      <c r="D637">
        <v>1963</v>
      </c>
      <c r="E637" t="s">
        <v>21</v>
      </c>
      <c r="F637" t="s">
        <v>115</v>
      </c>
      <c r="G637">
        <v>0</v>
      </c>
      <c r="H637">
        <v>1</v>
      </c>
      <c r="I637">
        <v>1</v>
      </c>
      <c r="J637">
        <v>1</v>
      </c>
      <c r="K637">
        <v>1986</v>
      </c>
      <c r="L637">
        <v>23</v>
      </c>
      <c r="M637">
        <v>0</v>
      </c>
      <c r="N637">
        <v>1</v>
      </c>
      <c r="O637">
        <v>0</v>
      </c>
      <c r="Q637">
        <v>0</v>
      </c>
      <c r="R637">
        <v>0</v>
      </c>
      <c r="S637">
        <v>0</v>
      </c>
      <c r="T637">
        <v>32</v>
      </c>
      <c r="U637">
        <v>0</v>
      </c>
      <c r="V637">
        <v>45</v>
      </c>
      <c r="W637">
        <v>53</v>
      </c>
      <c r="X637">
        <v>0</v>
      </c>
      <c r="Y637">
        <v>0</v>
      </c>
      <c r="Z637">
        <v>0</v>
      </c>
      <c r="AA637">
        <v>0</v>
      </c>
      <c r="AB637">
        <v>9</v>
      </c>
      <c r="AC637">
        <v>0</v>
      </c>
      <c r="AD637">
        <v>22</v>
      </c>
      <c r="AE637">
        <v>30</v>
      </c>
      <c r="AF637">
        <v>0</v>
      </c>
      <c r="AG637" t="s">
        <v>1955</v>
      </c>
    </row>
    <row r="638" spans="1:33" x14ac:dyDescent="0.25">
      <c r="A638" t="s">
        <v>1207</v>
      </c>
      <c r="B638" t="s">
        <v>1208</v>
      </c>
      <c r="C638" t="s">
        <v>5</v>
      </c>
      <c r="D638">
        <v>1963</v>
      </c>
      <c r="E638" t="s">
        <v>21</v>
      </c>
      <c r="F638" t="s">
        <v>22</v>
      </c>
      <c r="G638">
        <v>1</v>
      </c>
      <c r="H638">
        <v>1</v>
      </c>
      <c r="I638">
        <v>1</v>
      </c>
      <c r="J638">
        <v>1</v>
      </c>
      <c r="K638">
        <v>1986</v>
      </c>
      <c r="L638">
        <v>23</v>
      </c>
      <c r="M638">
        <v>1</v>
      </c>
      <c r="N638">
        <v>0</v>
      </c>
      <c r="O638">
        <v>1</v>
      </c>
      <c r="Q638">
        <v>0</v>
      </c>
      <c r="R638">
        <v>24</v>
      </c>
      <c r="S638">
        <v>0</v>
      </c>
      <c r="T638">
        <v>0</v>
      </c>
      <c r="U638">
        <v>31</v>
      </c>
      <c r="V638">
        <v>49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8</v>
      </c>
      <c r="AD638">
        <v>26</v>
      </c>
      <c r="AE638">
        <v>0</v>
      </c>
      <c r="AF638">
        <v>0</v>
      </c>
      <c r="AG638" t="s">
        <v>2068</v>
      </c>
    </row>
    <row r="639" spans="1:33" x14ac:dyDescent="0.25">
      <c r="A639" t="s">
        <v>1917</v>
      </c>
      <c r="B639" t="s">
        <v>1918</v>
      </c>
      <c r="C639" t="s">
        <v>5</v>
      </c>
      <c r="D639">
        <v>1963</v>
      </c>
      <c r="E639" t="s">
        <v>21</v>
      </c>
      <c r="F639" t="s">
        <v>32</v>
      </c>
      <c r="G639">
        <v>1</v>
      </c>
      <c r="H639">
        <v>1</v>
      </c>
      <c r="I639">
        <v>1</v>
      </c>
      <c r="J639">
        <v>0</v>
      </c>
      <c r="K639">
        <v>1986</v>
      </c>
      <c r="L639">
        <v>23</v>
      </c>
      <c r="M639">
        <v>0</v>
      </c>
      <c r="N639">
        <v>0</v>
      </c>
      <c r="O639">
        <v>0</v>
      </c>
      <c r="Q639">
        <v>0</v>
      </c>
      <c r="R639">
        <v>0</v>
      </c>
      <c r="S639">
        <v>0</v>
      </c>
      <c r="T639">
        <v>0</v>
      </c>
      <c r="U639">
        <v>46</v>
      </c>
      <c r="V639">
        <v>47</v>
      </c>
      <c r="W639">
        <v>50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23</v>
      </c>
      <c r="AD639">
        <v>24</v>
      </c>
      <c r="AE639">
        <v>27</v>
      </c>
      <c r="AF639">
        <v>0</v>
      </c>
      <c r="AG639" t="s">
        <v>1941</v>
      </c>
    </row>
    <row r="640" spans="1:33" x14ac:dyDescent="0.25">
      <c r="A640" t="s">
        <v>323</v>
      </c>
      <c r="B640" t="s">
        <v>324</v>
      </c>
      <c r="C640" t="s">
        <v>5</v>
      </c>
      <c r="D640">
        <v>1964</v>
      </c>
      <c r="E640" t="s">
        <v>21</v>
      </c>
      <c r="F640" t="s">
        <v>84</v>
      </c>
      <c r="G640">
        <v>0</v>
      </c>
      <c r="H640">
        <v>0</v>
      </c>
      <c r="I640">
        <v>1</v>
      </c>
      <c r="J640">
        <v>1</v>
      </c>
      <c r="K640">
        <v>1986</v>
      </c>
      <c r="L640">
        <v>22</v>
      </c>
      <c r="M640">
        <v>0</v>
      </c>
      <c r="N640">
        <v>0</v>
      </c>
      <c r="O640">
        <v>0</v>
      </c>
      <c r="Q640">
        <v>0</v>
      </c>
      <c r="R640">
        <v>0</v>
      </c>
      <c r="S640">
        <v>0</v>
      </c>
      <c r="T640">
        <v>0</v>
      </c>
      <c r="U640">
        <v>33</v>
      </c>
      <c r="V640">
        <v>38</v>
      </c>
      <c r="W640">
        <v>49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11</v>
      </c>
      <c r="AD640">
        <v>16</v>
      </c>
      <c r="AE640">
        <v>27</v>
      </c>
      <c r="AF640">
        <v>0</v>
      </c>
      <c r="AG640" t="s">
        <v>2073</v>
      </c>
    </row>
    <row r="641" spans="1:33" x14ac:dyDescent="0.25">
      <c r="A641" t="s">
        <v>437</v>
      </c>
      <c r="B641" t="s">
        <v>438</v>
      </c>
      <c r="C641" t="s">
        <v>5</v>
      </c>
      <c r="D641">
        <v>1964</v>
      </c>
      <c r="E641" t="s">
        <v>21</v>
      </c>
      <c r="F641" t="s">
        <v>22</v>
      </c>
      <c r="G641">
        <v>0</v>
      </c>
      <c r="H641">
        <v>1</v>
      </c>
      <c r="I641">
        <v>1</v>
      </c>
      <c r="J641">
        <v>1</v>
      </c>
      <c r="K641">
        <v>1986</v>
      </c>
      <c r="L641">
        <v>22</v>
      </c>
      <c r="M641">
        <v>1</v>
      </c>
      <c r="N641">
        <v>0</v>
      </c>
      <c r="O641">
        <v>0</v>
      </c>
      <c r="Q641">
        <v>0</v>
      </c>
      <c r="R641">
        <v>0</v>
      </c>
      <c r="S641">
        <v>0</v>
      </c>
      <c r="T641">
        <v>18</v>
      </c>
      <c r="U641">
        <v>41</v>
      </c>
      <c r="V641">
        <v>52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19</v>
      </c>
      <c r="AD641">
        <v>30</v>
      </c>
      <c r="AE641">
        <v>0</v>
      </c>
      <c r="AF641">
        <v>0</v>
      </c>
      <c r="AG641" t="s">
        <v>2489</v>
      </c>
    </row>
    <row r="642" spans="1:33" x14ac:dyDescent="0.25">
      <c r="A642" t="s">
        <v>1921</v>
      </c>
      <c r="B642" t="s">
        <v>1922</v>
      </c>
      <c r="C642" t="s">
        <v>5</v>
      </c>
      <c r="D642">
        <v>1964</v>
      </c>
      <c r="E642" t="s">
        <v>21</v>
      </c>
      <c r="F642" t="s">
        <v>22</v>
      </c>
      <c r="G642">
        <v>0</v>
      </c>
      <c r="H642">
        <v>1</v>
      </c>
      <c r="I642">
        <v>1</v>
      </c>
      <c r="J642">
        <v>1</v>
      </c>
      <c r="K642">
        <v>1986</v>
      </c>
      <c r="L642">
        <v>22</v>
      </c>
      <c r="M642">
        <v>1</v>
      </c>
      <c r="N642">
        <v>1</v>
      </c>
      <c r="O642">
        <v>1</v>
      </c>
      <c r="Q642">
        <v>28</v>
      </c>
      <c r="R642">
        <v>29</v>
      </c>
      <c r="S642">
        <v>0</v>
      </c>
      <c r="T642">
        <v>0</v>
      </c>
      <c r="U642">
        <v>0</v>
      </c>
      <c r="V642">
        <v>34</v>
      </c>
      <c r="W642">
        <v>0</v>
      </c>
      <c r="X642">
        <v>0</v>
      </c>
      <c r="Y642">
        <v>6</v>
      </c>
      <c r="Z642">
        <v>7</v>
      </c>
      <c r="AA642">
        <v>0</v>
      </c>
      <c r="AB642">
        <v>0</v>
      </c>
      <c r="AC642">
        <v>0</v>
      </c>
      <c r="AD642">
        <v>12</v>
      </c>
      <c r="AE642">
        <v>0</v>
      </c>
      <c r="AF642">
        <v>0</v>
      </c>
      <c r="AG642" t="s">
        <v>2360</v>
      </c>
    </row>
    <row r="643" spans="1:33" x14ac:dyDescent="0.25">
      <c r="A643" t="s">
        <v>1258</v>
      </c>
      <c r="B643" t="s">
        <v>410</v>
      </c>
      <c r="C643" t="s">
        <v>5</v>
      </c>
      <c r="D643">
        <v>1964</v>
      </c>
      <c r="E643" t="s">
        <v>21</v>
      </c>
      <c r="F643" t="s">
        <v>238</v>
      </c>
      <c r="G643">
        <v>0</v>
      </c>
      <c r="H643">
        <v>1</v>
      </c>
      <c r="I643">
        <v>1</v>
      </c>
      <c r="J643">
        <v>1</v>
      </c>
      <c r="K643">
        <v>1986</v>
      </c>
      <c r="L643">
        <v>22</v>
      </c>
      <c r="M643">
        <v>0</v>
      </c>
      <c r="N643">
        <v>1</v>
      </c>
      <c r="O643">
        <v>0</v>
      </c>
      <c r="Q643">
        <v>25</v>
      </c>
      <c r="R643">
        <v>27</v>
      </c>
      <c r="S643">
        <v>31</v>
      </c>
      <c r="T643">
        <v>0</v>
      </c>
      <c r="U643">
        <v>37</v>
      </c>
      <c r="V643">
        <v>0</v>
      </c>
      <c r="W643">
        <v>0</v>
      </c>
      <c r="X643">
        <v>0</v>
      </c>
      <c r="Y643">
        <v>3</v>
      </c>
      <c r="Z643">
        <v>5</v>
      </c>
      <c r="AA643">
        <v>9</v>
      </c>
      <c r="AB643">
        <v>0</v>
      </c>
      <c r="AC643">
        <v>15</v>
      </c>
      <c r="AD643">
        <v>0</v>
      </c>
      <c r="AE643">
        <v>0</v>
      </c>
      <c r="AF643">
        <v>0</v>
      </c>
      <c r="AG643">
        <v>0</v>
      </c>
    </row>
    <row r="644" spans="1:33" x14ac:dyDescent="0.25">
      <c r="A644" t="s">
        <v>1167</v>
      </c>
      <c r="B644" t="s">
        <v>1168</v>
      </c>
      <c r="C644" t="s">
        <v>5</v>
      </c>
      <c r="D644">
        <v>1964</v>
      </c>
      <c r="E644" t="s">
        <v>21</v>
      </c>
      <c r="F644" t="s">
        <v>1169</v>
      </c>
      <c r="G644">
        <v>1</v>
      </c>
      <c r="H644">
        <v>1</v>
      </c>
      <c r="I644">
        <v>1</v>
      </c>
      <c r="J644">
        <v>1</v>
      </c>
      <c r="K644">
        <v>1986</v>
      </c>
      <c r="L644">
        <v>22</v>
      </c>
      <c r="M644">
        <v>0</v>
      </c>
      <c r="N644">
        <v>0</v>
      </c>
      <c r="O644">
        <v>0</v>
      </c>
      <c r="Q644">
        <v>0</v>
      </c>
      <c r="R644">
        <v>0</v>
      </c>
      <c r="S644">
        <v>34</v>
      </c>
      <c r="T644">
        <v>36</v>
      </c>
      <c r="U644">
        <v>0</v>
      </c>
      <c r="V644">
        <v>52</v>
      </c>
      <c r="W644">
        <v>0</v>
      </c>
      <c r="X644">
        <v>0</v>
      </c>
      <c r="Y644">
        <v>0</v>
      </c>
      <c r="Z644">
        <v>0</v>
      </c>
      <c r="AA644">
        <v>12</v>
      </c>
      <c r="AB644">
        <v>14</v>
      </c>
      <c r="AC644">
        <v>0</v>
      </c>
      <c r="AD644">
        <v>30</v>
      </c>
      <c r="AE644">
        <v>0</v>
      </c>
      <c r="AF644">
        <v>0</v>
      </c>
      <c r="AG644">
        <v>0</v>
      </c>
    </row>
    <row r="645" spans="1:33" x14ac:dyDescent="0.25">
      <c r="A645" t="s">
        <v>958</v>
      </c>
      <c r="B645" t="s">
        <v>959</v>
      </c>
      <c r="C645" t="s">
        <v>5</v>
      </c>
      <c r="D645">
        <v>1965</v>
      </c>
      <c r="E645" t="s">
        <v>21</v>
      </c>
      <c r="F645" t="s">
        <v>29</v>
      </c>
      <c r="G645">
        <v>1</v>
      </c>
      <c r="H645">
        <v>1</v>
      </c>
      <c r="I645">
        <v>1</v>
      </c>
      <c r="J645">
        <v>0</v>
      </c>
      <c r="K645">
        <v>1986</v>
      </c>
      <c r="L645">
        <v>21</v>
      </c>
      <c r="M645">
        <v>0</v>
      </c>
      <c r="N645">
        <v>0</v>
      </c>
      <c r="O645">
        <v>0</v>
      </c>
      <c r="Q645">
        <v>0</v>
      </c>
      <c r="R645">
        <v>0</v>
      </c>
      <c r="S645">
        <v>0</v>
      </c>
      <c r="T645">
        <v>0</v>
      </c>
      <c r="U645">
        <v>48</v>
      </c>
      <c r="V645">
        <v>48</v>
      </c>
      <c r="W645">
        <v>52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27</v>
      </c>
      <c r="AD645">
        <v>27</v>
      </c>
      <c r="AE645">
        <v>31</v>
      </c>
      <c r="AF645">
        <v>0</v>
      </c>
      <c r="AG645" t="s">
        <v>2009</v>
      </c>
    </row>
    <row r="646" spans="1:33" x14ac:dyDescent="0.25">
      <c r="A646" t="s">
        <v>1697</v>
      </c>
      <c r="B646" t="s">
        <v>1698</v>
      </c>
      <c r="C646" t="s">
        <v>5</v>
      </c>
      <c r="D646">
        <v>1965</v>
      </c>
      <c r="E646" t="s">
        <v>21</v>
      </c>
      <c r="F646" t="s">
        <v>22</v>
      </c>
      <c r="G646">
        <v>0</v>
      </c>
      <c r="H646">
        <v>1</v>
      </c>
      <c r="I646">
        <v>1</v>
      </c>
      <c r="J646">
        <v>1</v>
      </c>
      <c r="K646">
        <v>1986</v>
      </c>
      <c r="L646">
        <v>21</v>
      </c>
      <c r="M646">
        <v>0</v>
      </c>
      <c r="N646">
        <v>1</v>
      </c>
      <c r="O646">
        <v>0</v>
      </c>
      <c r="Q646">
        <v>24</v>
      </c>
      <c r="R646">
        <v>0</v>
      </c>
      <c r="S646">
        <v>0</v>
      </c>
      <c r="T646">
        <v>0</v>
      </c>
      <c r="U646">
        <v>42</v>
      </c>
      <c r="V646">
        <v>49</v>
      </c>
      <c r="W646">
        <v>0</v>
      </c>
      <c r="X646">
        <v>0</v>
      </c>
      <c r="Y646">
        <v>3</v>
      </c>
      <c r="Z646">
        <v>0</v>
      </c>
      <c r="AA646">
        <v>0</v>
      </c>
      <c r="AB646">
        <v>0</v>
      </c>
      <c r="AC646">
        <v>21</v>
      </c>
      <c r="AD646">
        <v>28</v>
      </c>
      <c r="AE646">
        <v>0</v>
      </c>
      <c r="AF646">
        <v>0</v>
      </c>
      <c r="AG646">
        <v>0</v>
      </c>
    </row>
    <row r="647" spans="1:33" x14ac:dyDescent="0.25">
      <c r="A647" t="s">
        <v>1868</v>
      </c>
      <c r="B647" t="s">
        <v>1869</v>
      </c>
      <c r="C647" t="s">
        <v>5</v>
      </c>
      <c r="D647">
        <v>1966</v>
      </c>
      <c r="E647" t="s">
        <v>21</v>
      </c>
      <c r="F647" t="s">
        <v>29</v>
      </c>
      <c r="G647">
        <v>1</v>
      </c>
      <c r="H647">
        <v>1</v>
      </c>
      <c r="I647">
        <v>1</v>
      </c>
      <c r="J647">
        <v>0</v>
      </c>
      <c r="K647">
        <v>1986</v>
      </c>
      <c r="L647">
        <v>20</v>
      </c>
      <c r="M647">
        <v>0</v>
      </c>
      <c r="N647">
        <v>1</v>
      </c>
      <c r="O647">
        <v>0</v>
      </c>
      <c r="Q647">
        <v>0</v>
      </c>
      <c r="R647">
        <v>0</v>
      </c>
      <c r="S647">
        <v>32</v>
      </c>
      <c r="T647">
        <v>33</v>
      </c>
      <c r="U647">
        <v>0</v>
      </c>
      <c r="V647">
        <v>43</v>
      </c>
      <c r="W647">
        <v>0</v>
      </c>
      <c r="X647">
        <v>0</v>
      </c>
      <c r="Y647">
        <v>0</v>
      </c>
      <c r="Z647">
        <v>0</v>
      </c>
      <c r="AA647">
        <v>12</v>
      </c>
      <c r="AB647">
        <v>13</v>
      </c>
      <c r="AC647">
        <v>0</v>
      </c>
      <c r="AD647">
        <v>23</v>
      </c>
      <c r="AE647">
        <v>0</v>
      </c>
      <c r="AF647">
        <v>0</v>
      </c>
      <c r="AG647">
        <v>0</v>
      </c>
    </row>
    <row r="648" spans="1:33" x14ac:dyDescent="0.25">
      <c r="A648" t="s">
        <v>1357</v>
      </c>
      <c r="B648" t="s">
        <v>1358</v>
      </c>
      <c r="C648" t="s">
        <v>5</v>
      </c>
      <c r="D648">
        <v>1967</v>
      </c>
      <c r="E648" t="s">
        <v>21</v>
      </c>
      <c r="F648" t="s">
        <v>35</v>
      </c>
      <c r="G648">
        <v>1</v>
      </c>
      <c r="H648">
        <v>1</v>
      </c>
      <c r="I648">
        <v>1</v>
      </c>
      <c r="J648">
        <v>1</v>
      </c>
      <c r="K648">
        <v>1986</v>
      </c>
      <c r="L648">
        <v>19</v>
      </c>
      <c r="M648">
        <v>0</v>
      </c>
      <c r="N648">
        <v>1</v>
      </c>
      <c r="O648">
        <v>0</v>
      </c>
      <c r="Q648">
        <v>0</v>
      </c>
      <c r="R648">
        <v>0</v>
      </c>
      <c r="S648">
        <v>29</v>
      </c>
      <c r="T648">
        <v>0</v>
      </c>
      <c r="U648">
        <v>43</v>
      </c>
      <c r="V648">
        <v>48</v>
      </c>
      <c r="W648">
        <v>0</v>
      </c>
      <c r="X648">
        <v>0</v>
      </c>
      <c r="Y648">
        <v>0</v>
      </c>
      <c r="Z648">
        <v>0</v>
      </c>
      <c r="AA648">
        <v>10</v>
      </c>
      <c r="AB648">
        <v>0</v>
      </c>
      <c r="AC648">
        <v>24</v>
      </c>
      <c r="AD648">
        <v>29</v>
      </c>
      <c r="AE648">
        <v>0</v>
      </c>
      <c r="AF648">
        <v>0</v>
      </c>
      <c r="AG648" t="s">
        <v>2109</v>
      </c>
    </row>
    <row r="649" spans="1:33" x14ac:dyDescent="0.25">
      <c r="A649" t="s">
        <v>990</v>
      </c>
      <c r="B649" t="s">
        <v>991</v>
      </c>
      <c r="C649" t="s">
        <v>5</v>
      </c>
      <c r="D649">
        <v>1968</v>
      </c>
      <c r="E649" t="s">
        <v>21</v>
      </c>
      <c r="F649" t="s">
        <v>84</v>
      </c>
      <c r="G649">
        <v>0</v>
      </c>
      <c r="H649">
        <v>1</v>
      </c>
      <c r="I649">
        <v>1</v>
      </c>
      <c r="J649">
        <v>1</v>
      </c>
      <c r="K649">
        <v>1986</v>
      </c>
      <c r="L649">
        <v>18</v>
      </c>
      <c r="M649">
        <v>0</v>
      </c>
      <c r="N649">
        <v>1</v>
      </c>
      <c r="O649">
        <v>0</v>
      </c>
      <c r="Q649">
        <v>0</v>
      </c>
      <c r="R649">
        <v>20</v>
      </c>
      <c r="S649">
        <v>0</v>
      </c>
      <c r="T649">
        <v>0</v>
      </c>
      <c r="U649">
        <v>34</v>
      </c>
      <c r="V649">
        <v>45</v>
      </c>
      <c r="W649">
        <v>0</v>
      </c>
      <c r="X649">
        <v>0</v>
      </c>
      <c r="Y649">
        <v>0</v>
      </c>
      <c r="Z649">
        <v>2</v>
      </c>
      <c r="AA649">
        <v>0</v>
      </c>
      <c r="AB649">
        <v>0</v>
      </c>
      <c r="AC649">
        <v>16</v>
      </c>
      <c r="AD649">
        <v>27</v>
      </c>
      <c r="AE649">
        <v>0</v>
      </c>
      <c r="AF649">
        <v>0</v>
      </c>
      <c r="AG649" t="s">
        <v>1985</v>
      </c>
    </row>
    <row r="650" spans="1:33" x14ac:dyDescent="0.25">
      <c r="A650" t="s">
        <v>858</v>
      </c>
      <c r="B650" t="s">
        <v>859</v>
      </c>
      <c r="C650" t="s">
        <v>5</v>
      </c>
      <c r="D650">
        <v>1963</v>
      </c>
      <c r="E650" t="s">
        <v>21</v>
      </c>
      <c r="F650" t="s">
        <v>57</v>
      </c>
      <c r="G650">
        <v>1</v>
      </c>
      <c r="H650">
        <v>1</v>
      </c>
      <c r="I650">
        <v>1</v>
      </c>
      <c r="J650">
        <v>0</v>
      </c>
      <c r="K650">
        <v>1987</v>
      </c>
      <c r="L650">
        <v>24</v>
      </c>
      <c r="M650">
        <v>1</v>
      </c>
      <c r="N650">
        <v>1</v>
      </c>
      <c r="O650">
        <v>1</v>
      </c>
      <c r="Q650">
        <v>0</v>
      </c>
      <c r="R650">
        <v>0</v>
      </c>
      <c r="S650">
        <v>0</v>
      </c>
      <c r="T650">
        <v>24</v>
      </c>
      <c r="U650">
        <v>43</v>
      </c>
      <c r="V650">
        <v>53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19</v>
      </c>
      <c r="AD650">
        <v>29</v>
      </c>
      <c r="AE650">
        <v>0</v>
      </c>
      <c r="AF650">
        <v>0</v>
      </c>
      <c r="AG650" t="s">
        <v>2068</v>
      </c>
    </row>
    <row r="651" spans="1:33" x14ac:dyDescent="0.25">
      <c r="A651" t="s">
        <v>386</v>
      </c>
      <c r="B651" t="s">
        <v>387</v>
      </c>
      <c r="C651" t="s">
        <v>5</v>
      </c>
      <c r="D651">
        <v>1964</v>
      </c>
      <c r="E651" t="s">
        <v>21</v>
      </c>
      <c r="F651" t="s">
        <v>22</v>
      </c>
      <c r="G651">
        <v>0</v>
      </c>
      <c r="H651">
        <v>1</v>
      </c>
      <c r="I651">
        <v>1</v>
      </c>
      <c r="J651">
        <v>1</v>
      </c>
      <c r="K651">
        <v>1987</v>
      </c>
      <c r="L651">
        <v>23</v>
      </c>
      <c r="M651">
        <v>0</v>
      </c>
      <c r="N651">
        <v>0</v>
      </c>
      <c r="O651">
        <v>1</v>
      </c>
      <c r="Q651">
        <v>0</v>
      </c>
      <c r="R651">
        <v>0</v>
      </c>
      <c r="S651">
        <v>34</v>
      </c>
      <c r="T651">
        <v>0</v>
      </c>
      <c r="U651">
        <v>50</v>
      </c>
      <c r="V651">
        <v>50</v>
      </c>
      <c r="W651">
        <v>0</v>
      </c>
      <c r="X651">
        <v>0</v>
      </c>
      <c r="Y651">
        <v>0</v>
      </c>
      <c r="Z651">
        <v>0</v>
      </c>
      <c r="AA651">
        <v>11</v>
      </c>
      <c r="AB651">
        <v>0</v>
      </c>
      <c r="AC651">
        <v>27</v>
      </c>
      <c r="AD651">
        <v>27</v>
      </c>
      <c r="AE651">
        <v>0</v>
      </c>
      <c r="AF651">
        <v>0</v>
      </c>
      <c r="AG651" t="s">
        <v>2360</v>
      </c>
    </row>
    <row r="652" spans="1:33" x14ac:dyDescent="0.25">
      <c r="A652" t="s">
        <v>1572</v>
      </c>
      <c r="B652" t="s">
        <v>1573</v>
      </c>
      <c r="C652" t="s">
        <v>5</v>
      </c>
      <c r="D652">
        <v>1965</v>
      </c>
      <c r="E652" t="s">
        <v>21</v>
      </c>
      <c r="F652" t="s">
        <v>143</v>
      </c>
      <c r="G652">
        <v>0</v>
      </c>
      <c r="H652">
        <v>1</v>
      </c>
      <c r="I652">
        <v>1</v>
      </c>
      <c r="J652">
        <v>1</v>
      </c>
      <c r="K652">
        <v>1987</v>
      </c>
      <c r="L652">
        <v>22</v>
      </c>
      <c r="M652">
        <v>1</v>
      </c>
      <c r="N652">
        <v>0</v>
      </c>
      <c r="O652">
        <v>0</v>
      </c>
      <c r="Q652">
        <v>0</v>
      </c>
      <c r="R652">
        <v>0</v>
      </c>
      <c r="S652">
        <v>0</v>
      </c>
      <c r="T652">
        <v>37</v>
      </c>
      <c r="U652">
        <v>38</v>
      </c>
      <c r="V652">
        <v>52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15</v>
      </c>
      <c r="AC652">
        <v>16</v>
      </c>
      <c r="AD652">
        <v>30</v>
      </c>
      <c r="AE652">
        <v>0</v>
      </c>
      <c r="AF652">
        <v>0</v>
      </c>
      <c r="AG652">
        <v>0</v>
      </c>
    </row>
    <row r="653" spans="1:33" x14ac:dyDescent="0.25">
      <c r="A653" t="s">
        <v>1081</v>
      </c>
      <c r="B653" t="s">
        <v>818</v>
      </c>
      <c r="C653" t="s">
        <v>5</v>
      </c>
      <c r="D653">
        <v>1965</v>
      </c>
      <c r="E653" t="s">
        <v>21</v>
      </c>
      <c r="F653" t="s">
        <v>35</v>
      </c>
      <c r="G653">
        <v>0</v>
      </c>
      <c r="H653">
        <v>1</v>
      </c>
      <c r="I653">
        <v>0</v>
      </c>
      <c r="J653">
        <v>1</v>
      </c>
      <c r="K653">
        <v>1987</v>
      </c>
      <c r="L653">
        <v>22</v>
      </c>
      <c r="M653">
        <v>0</v>
      </c>
      <c r="N653">
        <v>0</v>
      </c>
      <c r="O653">
        <v>1</v>
      </c>
      <c r="Q653">
        <v>25</v>
      </c>
      <c r="R653">
        <v>27</v>
      </c>
      <c r="S653">
        <v>33</v>
      </c>
      <c r="T653">
        <v>0</v>
      </c>
      <c r="U653">
        <v>0</v>
      </c>
      <c r="V653">
        <v>0</v>
      </c>
      <c r="W653">
        <v>53</v>
      </c>
      <c r="X653">
        <v>0</v>
      </c>
      <c r="Y653">
        <v>3</v>
      </c>
      <c r="Z653">
        <v>5</v>
      </c>
      <c r="AA653">
        <v>11</v>
      </c>
      <c r="AB653">
        <v>0</v>
      </c>
      <c r="AC653">
        <v>0</v>
      </c>
      <c r="AD653">
        <v>0</v>
      </c>
      <c r="AE653">
        <v>31</v>
      </c>
      <c r="AF653">
        <v>0</v>
      </c>
      <c r="AG653" t="s">
        <v>2362</v>
      </c>
    </row>
    <row r="654" spans="1:33" x14ac:dyDescent="0.25">
      <c r="A654" t="s">
        <v>1126</v>
      </c>
      <c r="B654" t="s">
        <v>1127</v>
      </c>
      <c r="C654" t="s">
        <v>5</v>
      </c>
      <c r="D654">
        <v>1965</v>
      </c>
      <c r="E654" t="s">
        <v>21</v>
      </c>
      <c r="F654" t="s">
        <v>29</v>
      </c>
      <c r="G654">
        <v>1</v>
      </c>
      <c r="H654">
        <v>1</v>
      </c>
      <c r="I654">
        <v>1</v>
      </c>
      <c r="J654">
        <v>1</v>
      </c>
      <c r="K654">
        <v>1987</v>
      </c>
      <c r="L654">
        <v>22</v>
      </c>
      <c r="M654">
        <v>0</v>
      </c>
      <c r="N654">
        <v>0</v>
      </c>
      <c r="O654">
        <v>0</v>
      </c>
      <c r="Q654">
        <v>0</v>
      </c>
      <c r="R654">
        <v>0</v>
      </c>
      <c r="S654">
        <v>0</v>
      </c>
      <c r="T654">
        <v>0</v>
      </c>
      <c r="U654">
        <v>36</v>
      </c>
      <c r="V654">
        <v>43</v>
      </c>
      <c r="W654">
        <v>53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14</v>
      </c>
      <c r="AD654">
        <v>21</v>
      </c>
      <c r="AE654">
        <v>31</v>
      </c>
      <c r="AF654">
        <v>0</v>
      </c>
      <c r="AG654" t="s">
        <v>2010</v>
      </c>
    </row>
    <row r="655" spans="1:33" x14ac:dyDescent="0.25">
      <c r="A655" t="s">
        <v>1462</v>
      </c>
      <c r="B655" t="s">
        <v>1463</v>
      </c>
      <c r="C655" t="s">
        <v>5</v>
      </c>
      <c r="D655">
        <v>1965</v>
      </c>
      <c r="E655" t="s">
        <v>21</v>
      </c>
      <c r="F655" t="s">
        <v>87</v>
      </c>
      <c r="G655">
        <v>1</v>
      </c>
      <c r="H655">
        <v>1</v>
      </c>
      <c r="I655">
        <v>1</v>
      </c>
      <c r="J655">
        <v>0</v>
      </c>
      <c r="K655">
        <v>1987</v>
      </c>
      <c r="L655">
        <v>22</v>
      </c>
      <c r="M655">
        <v>0</v>
      </c>
      <c r="N655">
        <v>0</v>
      </c>
      <c r="O655">
        <v>0</v>
      </c>
      <c r="Q655">
        <v>0</v>
      </c>
      <c r="R655">
        <v>0</v>
      </c>
      <c r="S655">
        <v>27</v>
      </c>
      <c r="T655">
        <v>33</v>
      </c>
      <c r="U655">
        <v>0</v>
      </c>
      <c r="V655">
        <v>45</v>
      </c>
      <c r="W655">
        <v>0</v>
      </c>
      <c r="X655">
        <v>0</v>
      </c>
      <c r="Y655">
        <v>0</v>
      </c>
      <c r="Z655">
        <v>0</v>
      </c>
      <c r="AA655">
        <v>5</v>
      </c>
      <c r="AB655">
        <v>11</v>
      </c>
      <c r="AC655">
        <v>0</v>
      </c>
      <c r="AD655">
        <v>23</v>
      </c>
      <c r="AE655">
        <v>0</v>
      </c>
      <c r="AF655">
        <v>0</v>
      </c>
      <c r="AG655">
        <v>0</v>
      </c>
    </row>
    <row r="656" spans="1:33" x14ac:dyDescent="0.25">
      <c r="A656" t="s">
        <v>281</v>
      </c>
      <c r="B656" t="s">
        <v>99</v>
      </c>
      <c r="C656" t="s">
        <v>5</v>
      </c>
      <c r="D656">
        <v>1966</v>
      </c>
      <c r="E656" t="s">
        <v>21</v>
      </c>
      <c r="F656" t="s">
        <v>64</v>
      </c>
      <c r="G656">
        <v>0</v>
      </c>
      <c r="H656">
        <v>1</v>
      </c>
      <c r="I656">
        <v>1</v>
      </c>
      <c r="J656">
        <v>1</v>
      </c>
      <c r="K656">
        <v>1987</v>
      </c>
      <c r="L656">
        <v>21</v>
      </c>
      <c r="M656">
        <v>0</v>
      </c>
      <c r="N656">
        <v>1</v>
      </c>
      <c r="O656">
        <v>0</v>
      </c>
      <c r="Q656">
        <v>0</v>
      </c>
      <c r="R656">
        <v>0</v>
      </c>
      <c r="S656">
        <v>0</v>
      </c>
      <c r="T656">
        <v>0</v>
      </c>
      <c r="U656">
        <v>38</v>
      </c>
      <c r="V656">
        <v>47</v>
      </c>
      <c r="W656">
        <v>52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17</v>
      </c>
      <c r="AD656">
        <v>26</v>
      </c>
      <c r="AE656">
        <v>31</v>
      </c>
      <c r="AF656">
        <v>0</v>
      </c>
      <c r="AG656" t="s">
        <v>1941</v>
      </c>
    </row>
    <row r="657" spans="1:33" x14ac:dyDescent="0.25">
      <c r="A657" t="s">
        <v>780</v>
      </c>
      <c r="B657" t="s">
        <v>781</v>
      </c>
      <c r="C657" t="s">
        <v>5</v>
      </c>
      <c r="D657">
        <v>1966</v>
      </c>
      <c r="E657" t="s">
        <v>21</v>
      </c>
      <c r="F657" t="s">
        <v>35</v>
      </c>
      <c r="G657">
        <v>1</v>
      </c>
      <c r="H657">
        <v>1</v>
      </c>
      <c r="I657">
        <v>1</v>
      </c>
      <c r="J657">
        <v>0</v>
      </c>
      <c r="K657">
        <v>1987</v>
      </c>
      <c r="L657">
        <v>21</v>
      </c>
      <c r="M657">
        <v>0</v>
      </c>
      <c r="N657">
        <v>0</v>
      </c>
      <c r="O657">
        <v>1</v>
      </c>
      <c r="Q657">
        <v>0</v>
      </c>
      <c r="R657">
        <v>0</v>
      </c>
      <c r="S657">
        <v>48</v>
      </c>
      <c r="T657">
        <v>49</v>
      </c>
      <c r="U657">
        <v>0</v>
      </c>
      <c r="V657">
        <v>49</v>
      </c>
      <c r="W657">
        <v>0</v>
      </c>
      <c r="X657">
        <v>0</v>
      </c>
      <c r="Y657">
        <v>0</v>
      </c>
      <c r="Z657">
        <v>0</v>
      </c>
      <c r="AA657">
        <v>27</v>
      </c>
      <c r="AB657">
        <v>28</v>
      </c>
      <c r="AC657">
        <v>0</v>
      </c>
      <c r="AD657">
        <v>28</v>
      </c>
      <c r="AE657">
        <v>0</v>
      </c>
      <c r="AF657">
        <v>0</v>
      </c>
      <c r="AG657" t="s">
        <v>2135</v>
      </c>
    </row>
    <row r="658" spans="1:33" x14ac:dyDescent="0.25">
      <c r="A658" t="s">
        <v>672</v>
      </c>
      <c r="B658" t="s">
        <v>673</v>
      </c>
      <c r="C658" t="s">
        <v>5</v>
      </c>
      <c r="D658">
        <v>1967</v>
      </c>
      <c r="E658" t="s">
        <v>21</v>
      </c>
      <c r="F658" t="s">
        <v>84</v>
      </c>
      <c r="G658">
        <v>0</v>
      </c>
      <c r="H658">
        <v>1</v>
      </c>
      <c r="I658">
        <v>1</v>
      </c>
      <c r="J658">
        <v>0</v>
      </c>
      <c r="K658">
        <v>1987</v>
      </c>
      <c r="L658">
        <v>20</v>
      </c>
      <c r="M658">
        <v>0</v>
      </c>
      <c r="N658">
        <v>1</v>
      </c>
      <c r="O658">
        <v>0</v>
      </c>
      <c r="Q658">
        <v>0</v>
      </c>
      <c r="R658">
        <v>28</v>
      </c>
      <c r="S658">
        <v>0</v>
      </c>
      <c r="T658">
        <v>0</v>
      </c>
      <c r="U658">
        <v>39</v>
      </c>
      <c r="V658">
        <v>49</v>
      </c>
      <c r="W658">
        <v>0</v>
      </c>
      <c r="X658">
        <v>0</v>
      </c>
      <c r="Y658">
        <v>0</v>
      </c>
      <c r="Z658">
        <v>8</v>
      </c>
      <c r="AA658">
        <v>0</v>
      </c>
      <c r="AB658">
        <v>0</v>
      </c>
      <c r="AC658">
        <v>19</v>
      </c>
      <c r="AD658">
        <v>29</v>
      </c>
      <c r="AE658">
        <v>0</v>
      </c>
      <c r="AF658">
        <v>0</v>
      </c>
      <c r="AG658" t="s">
        <v>2481</v>
      </c>
    </row>
    <row r="659" spans="1:33" x14ac:dyDescent="0.25">
      <c r="A659" t="s">
        <v>804</v>
      </c>
      <c r="B659" t="s">
        <v>805</v>
      </c>
      <c r="C659" t="s">
        <v>5</v>
      </c>
      <c r="D659">
        <v>1967</v>
      </c>
      <c r="E659" t="s">
        <v>21</v>
      </c>
      <c r="F659" t="s">
        <v>92</v>
      </c>
      <c r="G659">
        <v>0</v>
      </c>
      <c r="H659">
        <v>1</v>
      </c>
      <c r="I659">
        <v>1</v>
      </c>
      <c r="J659">
        <v>1</v>
      </c>
      <c r="K659">
        <v>1987</v>
      </c>
      <c r="L659">
        <v>20</v>
      </c>
      <c r="M659">
        <v>0</v>
      </c>
      <c r="N659">
        <v>1</v>
      </c>
      <c r="O659">
        <v>0</v>
      </c>
      <c r="Q659">
        <v>0</v>
      </c>
      <c r="R659">
        <v>0</v>
      </c>
      <c r="S659">
        <v>0</v>
      </c>
      <c r="T659">
        <v>20</v>
      </c>
      <c r="U659">
        <v>47</v>
      </c>
      <c r="V659">
        <v>48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27</v>
      </c>
      <c r="AD659">
        <v>28</v>
      </c>
      <c r="AE659">
        <v>0</v>
      </c>
      <c r="AF659">
        <v>0</v>
      </c>
      <c r="AG659">
        <v>0</v>
      </c>
    </row>
    <row r="660" spans="1:33" x14ac:dyDescent="0.25">
      <c r="A660" t="s">
        <v>1517</v>
      </c>
      <c r="B660" t="s">
        <v>1518</v>
      </c>
      <c r="C660" t="s">
        <v>5</v>
      </c>
      <c r="D660">
        <v>1968</v>
      </c>
      <c r="E660" t="s">
        <v>21</v>
      </c>
      <c r="F660" t="s">
        <v>38</v>
      </c>
      <c r="G660">
        <v>0</v>
      </c>
      <c r="H660">
        <v>1</v>
      </c>
      <c r="I660">
        <v>1</v>
      </c>
      <c r="J660">
        <v>1</v>
      </c>
      <c r="K660">
        <v>1987</v>
      </c>
      <c r="L660">
        <v>19</v>
      </c>
      <c r="M660">
        <v>0</v>
      </c>
      <c r="N660">
        <v>1</v>
      </c>
      <c r="O660">
        <v>0</v>
      </c>
      <c r="Q660">
        <v>0</v>
      </c>
      <c r="R660">
        <v>0</v>
      </c>
      <c r="S660">
        <v>0</v>
      </c>
      <c r="T660">
        <v>32</v>
      </c>
      <c r="U660">
        <v>46</v>
      </c>
      <c r="V660">
        <v>47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13</v>
      </c>
      <c r="AC660">
        <v>27</v>
      </c>
      <c r="AD660">
        <v>28</v>
      </c>
      <c r="AE660">
        <v>0</v>
      </c>
      <c r="AF660">
        <v>0</v>
      </c>
      <c r="AG660" t="s">
        <v>2143</v>
      </c>
    </row>
    <row r="661" spans="1:33" x14ac:dyDescent="0.25">
      <c r="A661" t="s">
        <v>461</v>
      </c>
      <c r="B661" t="s">
        <v>462</v>
      </c>
      <c r="C661" t="s">
        <v>5</v>
      </c>
      <c r="D661">
        <v>1965</v>
      </c>
      <c r="E661" t="s">
        <v>21</v>
      </c>
      <c r="F661" t="s">
        <v>84</v>
      </c>
      <c r="G661">
        <v>0</v>
      </c>
      <c r="H661">
        <v>1</v>
      </c>
      <c r="I661">
        <v>1</v>
      </c>
      <c r="J661">
        <v>1</v>
      </c>
      <c r="K661">
        <v>1988</v>
      </c>
      <c r="L661">
        <v>23</v>
      </c>
      <c r="M661">
        <v>0</v>
      </c>
      <c r="N661">
        <v>0</v>
      </c>
      <c r="O661">
        <v>0</v>
      </c>
      <c r="Q661">
        <v>0</v>
      </c>
      <c r="R661">
        <v>0</v>
      </c>
      <c r="S661">
        <v>0</v>
      </c>
      <c r="T661">
        <v>24</v>
      </c>
      <c r="U661">
        <v>0</v>
      </c>
      <c r="V661">
        <v>46</v>
      </c>
      <c r="W661">
        <v>51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23</v>
      </c>
      <c r="AE661">
        <v>28</v>
      </c>
      <c r="AF661">
        <v>0</v>
      </c>
      <c r="AG661">
        <v>0</v>
      </c>
    </row>
    <row r="662" spans="1:33" x14ac:dyDescent="0.25">
      <c r="A662" t="s">
        <v>402</v>
      </c>
      <c r="B662" t="s">
        <v>403</v>
      </c>
      <c r="C662" t="s">
        <v>5</v>
      </c>
      <c r="D662">
        <v>1965</v>
      </c>
      <c r="E662" t="s">
        <v>21</v>
      </c>
      <c r="F662" t="s">
        <v>32</v>
      </c>
      <c r="G662">
        <v>1</v>
      </c>
      <c r="H662">
        <v>1</v>
      </c>
      <c r="I662">
        <v>1</v>
      </c>
      <c r="J662">
        <v>0</v>
      </c>
      <c r="K662">
        <v>1988</v>
      </c>
      <c r="L662">
        <v>23</v>
      </c>
      <c r="M662">
        <v>0</v>
      </c>
      <c r="N662">
        <v>1</v>
      </c>
      <c r="O662">
        <v>0</v>
      </c>
      <c r="Q662">
        <v>0</v>
      </c>
      <c r="R662">
        <v>0</v>
      </c>
      <c r="S662">
        <v>0</v>
      </c>
      <c r="T662">
        <v>0</v>
      </c>
      <c r="U662">
        <v>43</v>
      </c>
      <c r="V662">
        <v>46</v>
      </c>
      <c r="W662">
        <v>53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20</v>
      </c>
      <c r="AD662">
        <v>23</v>
      </c>
      <c r="AE662">
        <v>30</v>
      </c>
      <c r="AF662">
        <v>0</v>
      </c>
      <c r="AG662" t="s">
        <v>2096</v>
      </c>
    </row>
    <row r="663" spans="1:33" x14ac:dyDescent="0.25">
      <c r="A663" t="s">
        <v>1723</v>
      </c>
      <c r="B663" t="s">
        <v>1724</v>
      </c>
      <c r="C663" t="s">
        <v>5</v>
      </c>
      <c r="D663">
        <v>1966</v>
      </c>
      <c r="E663" t="s">
        <v>21</v>
      </c>
      <c r="F663" t="s">
        <v>32</v>
      </c>
      <c r="G663">
        <v>0</v>
      </c>
      <c r="H663">
        <v>0</v>
      </c>
      <c r="I663">
        <v>1</v>
      </c>
      <c r="J663">
        <v>0</v>
      </c>
      <c r="K663">
        <v>1988</v>
      </c>
      <c r="L663">
        <v>22</v>
      </c>
      <c r="M663">
        <v>0</v>
      </c>
      <c r="N663">
        <v>1</v>
      </c>
      <c r="O663">
        <v>0</v>
      </c>
      <c r="Q663">
        <v>29</v>
      </c>
      <c r="R663">
        <v>32</v>
      </c>
      <c r="S663">
        <v>0</v>
      </c>
      <c r="T663">
        <v>0</v>
      </c>
      <c r="U663">
        <v>0</v>
      </c>
      <c r="V663">
        <v>51</v>
      </c>
      <c r="W663">
        <v>0</v>
      </c>
      <c r="X663">
        <v>0</v>
      </c>
      <c r="Y663">
        <v>7</v>
      </c>
      <c r="Z663">
        <v>10</v>
      </c>
      <c r="AA663">
        <v>0</v>
      </c>
      <c r="AB663">
        <v>0</v>
      </c>
      <c r="AC663">
        <v>0</v>
      </c>
      <c r="AD663">
        <v>29</v>
      </c>
      <c r="AE663">
        <v>0</v>
      </c>
      <c r="AF663">
        <v>0</v>
      </c>
      <c r="AG663" t="s">
        <v>2383</v>
      </c>
    </row>
    <row r="664" spans="1:33" x14ac:dyDescent="0.25">
      <c r="A664" t="s">
        <v>1398</v>
      </c>
      <c r="B664" t="s">
        <v>1399</v>
      </c>
      <c r="C664" t="s">
        <v>5</v>
      </c>
      <c r="D664">
        <v>1966</v>
      </c>
      <c r="E664" t="s">
        <v>21</v>
      </c>
      <c r="F664" t="s">
        <v>286</v>
      </c>
      <c r="G664">
        <v>1</v>
      </c>
      <c r="H664">
        <v>1</v>
      </c>
      <c r="I664">
        <v>1</v>
      </c>
      <c r="J664">
        <v>0</v>
      </c>
      <c r="K664">
        <v>1988</v>
      </c>
      <c r="L664">
        <v>22</v>
      </c>
      <c r="M664">
        <v>0</v>
      </c>
      <c r="N664">
        <v>1</v>
      </c>
      <c r="O664">
        <v>0</v>
      </c>
      <c r="Q664">
        <v>0</v>
      </c>
      <c r="R664">
        <v>26</v>
      </c>
      <c r="S664">
        <v>30</v>
      </c>
      <c r="T664">
        <v>0</v>
      </c>
      <c r="U664">
        <v>40</v>
      </c>
      <c r="V664">
        <v>0</v>
      </c>
      <c r="W664">
        <v>51</v>
      </c>
      <c r="X664">
        <v>0</v>
      </c>
      <c r="Y664">
        <v>0</v>
      </c>
      <c r="Z664">
        <v>4</v>
      </c>
      <c r="AA664">
        <v>8</v>
      </c>
      <c r="AB664">
        <v>0</v>
      </c>
      <c r="AC664">
        <v>18</v>
      </c>
      <c r="AD664">
        <v>0</v>
      </c>
      <c r="AE664">
        <v>29</v>
      </c>
      <c r="AF664">
        <v>0</v>
      </c>
      <c r="AG664" t="s">
        <v>2420</v>
      </c>
    </row>
    <row r="665" spans="1:33" x14ac:dyDescent="0.25">
      <c r="A665" t="s">
        <v>453</v>
      </c>
      <c r="B665" t="s">
        <v>454</v>
      </c>
      <c r="C665" t="s">
        <v>5</v>
      </c>
      <c r="D665">
        <v>1966</v>
      </c>
      <c r="E665" t="s">
        <v>21</v>
      </c>
      <c r="F665" t="s">
        <v>87</v>
      </c>
      <c r="G665">
        <v>0</v>
      </c>
      <c r="H665">
        <v>1</v>
      </c>
      <c r="I665">
        <v>1</v>
      </c>
      <c r="J665">
        <v>0</v>
      </c>
      <c r="K665">
        <v>1988</v>
      </c>
      <c r="L665">
        <v>22</v>
      </c>
      <c r="M665">
        <v>0</v>
      </c>
      <c r="N665">
        <v>1</v>
      </c>
      <c r="O665">
        <v>0</v>
      </c>
      <c r="Q665">
        <v>0</v>
      </c>
      <c r="R665">
        <v>23</v>
      </c>
      <c r="S665">
        <v>0</v>
      </c>
      <c r="T665">
        <v>27</v>
      </c>
      <c r="U665">
        <v>0</v>
      </c>
      <c r="V665">
        <v>40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5</v>
      </c>
      <c r="AC665">
        <v>0</v>
      </c>
      <c r="AD665">
        <v>18</v>
      </c>
      <c r="AE665">
        <v>0</v>
      </c>
      <c r="AF665">
        <v>0</v>
      </c>
      <c r="AG665">
        <v>0</v>
      </c>
    </row>
    <row r="666" spans="1:33" x14ac:dyDescent="0.25">
      <c r="A666" t="s">
        <v>648</v>
      </c>
      <c r="B666" t="s">
        <v>649</v>
      </c>
      <c r="C666" t="s">
        <v>5</v>
      </c>
      <c r="D666">
        <v>1967</v>
      </c>
      <c r="E666" t="s">
        <v>21</v>
      </c>
      <c r="F666" t="s">
        <v>168</v>
      </c>
      <c r="G666">
        <v>0</v>
      </c>
      <c r="H666">
        <v>1</v>
      </c>
      <c r="I666">
        <v>1</v>
      </c>
      <c r="J666">
        <v>1</v>
      </c>
      <c r="K666">
        <v>1988</v>
      </c>
      <c r="L666">
        <v>21</v>
      </c>
      <c r="M666">
        <v>0</v>
      </c>
      <c r="N666">
        <v>1</v>
      </c>
      <c r="O666">
        <v>0</v>
      </c>
      <c r="Q666">
        <v>26</v>
      </c>
      <c r="R666">
        <v>27</v>
      </c>
      <c r="S666">
        <v>0</v>
      </c>
      <c r="T666">
        <v>0</v>
      </c>
      <c r="U666">
        <v>0</v>
      </c>
      <c r="V666">
        <v>39</v>
      </c>
      <c r="W666">
        <v>0</v>
      </c>
      <c r="X666">
        <v>0</v>
      </c>
      <c r="Y666">
        <v>5</v>
      </c>
      <c r="Z666">
        <v>6</v>
      </c>
      <c r="AA666">
        <v>0</v>
      </c>
      <c r="AB666">
        <v>0</v>
      </c>
      <c r="AC666">
        <v>0</v>
      </c>
      <c r="AD666">
        <v>18</v>
      </c>
      <c r="AE666">
        <v>0</v>
      </c>
      <c r="AF666">
        <v>0</v>
      </c>
      <c r="AG666" t="s">
        <v>2514</v>
      </c>
    </row>
    <row r="667" spans="1:33" x14ac:dyDescent="0.25">
      <c r="A667" t="s">
        <v>1915</v>
      </c>
      <c r="B667" t="s">
        <v>1916</v>
      </c>
      <c r="C667" t="s">
        <v>5</v>
      </c>
      <c r="D667">
        <v>1967</v>
      </c>
      <c r="E667" t="s">
        <v>21</v>
      </c>
      <c r="F667" t="s">
        <v>100</v>
      </c>
      <c r="G667">
        <v>0</v>
      </c>
      <c r="H667">
        <v>1</v>
      </c>
      <c r="I667">
        <v>1</v>
      </c>
      <c r="J667">
        <v>0</v>
      </c>
      <c r="K667">
        <v>1988</v>
      </c>
      <c r="L667">
        <v>21</v>
      </c>
      <c r="M667">
        <v>0</v>
      </c>
      <c r="N667">
        <v>0</v>
      </c>
      <c r="O667">
        <v>0</v>
      </c>
      <c r="Q667">
        <v>0</v>
      </c>
      <c r="R667">
        <v>0</v>
      </c>
      <c r="S667">
        <v>33</v>
      </c>
      <c r="T667">
        <v>37</v>
      </c>
      <c r="U667">
        <v>39</v>
      </c>
      <c r="V667">
        <v>0</v>
      </c>
      <c r="W667">
        <v>45</v>
      </c>
      <c r="X667">
        <v>0</v>
      </c>
      <c r="Y667">
        <v>0</v>
      </c>
      <c r="Z667">
        <v>0</v>
      </c>
      <c r="AA667">
        <v>12</v>
      </c>
      <c r="AB667">
        <v>16</v>
      </c>
      <c r="AC667">
        <v>18</v>
      </c>
      <c r="AD667">
        <v>0</v>
      </c>
      <c r="AE667">
        <v>24</v>
      </c>
      <c r="AF667">
        <v>0</v>
      </c>
      <c r="AG667" t="s">
        <v>2224</v>
      </c>
    </row>
    <row r="668" spans="1:33" x14ac:dyDescent="0.25">
      <c r="A668" t="s">
        <v>698</v>
      </c>
      <c r="B668" t="s">
        <v>699</v>
      </c>
      <c r="C668" t="s">
        <v>5</v>
      </c>
      <c r="D668">
        <v>1968</v>
      </c>
      <c r="E668" t="s">
        <v>21</v>
      </c>
      <c r="F668" t="s">
        <v>92</v>
      </c>
      <c r="G668">
        <v>1</v>
      </c>
      <c r="H668">
        <v>1</v>
      </c>
      <c r="I668">
        <v>1</v>
      </c>
      <c r="J668">
        <v>0</v>
      </c>
      <c r="K668">
        <v>1988</v>
      </c>
      <c r="L668">
        <v>20</v>
      </c>
      <c r="M668">
        <v>0</v>
      </c>
      <c r="N668">
        <v>1</v>
      </c>
      <c r="O668">
        <v>0</v>
      </c>
      <c r="Q668">
        <v>0</v>
      </c>
      <c r="R668">
        <v>0</v>
      </c>
      <c r="S668">
        <v>28</v>
      </c>
      <c r="T668">
        <v>31</v>
      </c>
      <c r="U668">
        <v>0</v>
      </c>
      <c r="V668">
        <v>42</v>
      </c>
      <c r="W668">
        <v>0</v>
      </c>
      <c r="X668">
        <v>0</v>
      </c>
      <c r="Y668">
        <v>0</v>
      </c>
      <c r="Z668">
        <v>0</v>
      </c>
      <c r="AA668">
        <v>8</v>
      </c>
      <c r="AB668">
        <v>11</v>
      </c>
      <c r="AC668">
        <v>0</v>
      </c>
      <c r="AD668">
        <v>22</v>
      </c>
      <c r="AE668">
        <v>0</v>
      </c>
      <c r="AF668">
        <v>0</v>
      </c>
      <c r="AG668" t="s">
        <v>2001</v>
      </c>
    </row>
    <row r="669" spans="1:33" x14ac:dyDescent="0.25">
      <c r="A669" t="s">
        <v>1781</v>
      </c>
      <c r="B669" t="s">
        <v>1782</v>
      </c>
      <c r="C669" t="s">
        <v>25</v>
      </c>
      <c r="D669">
        <v>1970</v>
      </c>
      <c r="E669" t="s">
        <v>21</v>
      </c>
      <c r="F669" t="s">
        <v>92</v>
      </c>
      <c r="G669">
        <v>0</v>
      </c>
      <c r="H669">
        <v>1</v>
      </c>
      <c r="I669">
        <v>1</v>
      </c>
      <c r="J669">
        <v>1</v>
      </c>
      <c r="K669">
        <v>1988</v>
      </c>
      <c r="L669">
        <v>18</v>
      </c>
      <c r="M669">
        <v>0</v>
      </c>
      <c r="N669">
        <v>0</v>
      </c>
      <c r="O669">
        <v>0</v>
      </c>
      <c r="Q669">
        <v>0</v>
      </c>
      <c r="R669">
        <v>0</v>
      </c>
      <c r="S669">
        <v>0</v>
      </c>
      <c r="T669">
        <v>36</v>
      </c>
      <c r="U669">
        <v>42</v>
      </c>
      <c r="V669">
        <v>49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18</v>
      </c>
      <c r="AC669">
        <v>24</v>
      </c>
      <c r="AD669">
        <v>31</v>
      </c>
      <c r="AE669">
        <v>0</v>
      </c>
      <c r="AF669">
        <v>0</v>
      </c>
      <c r="AG669" t="s">
        <v>2302</v>
      </c>
    </row>
    <row r="670" spans="1:33" x14ac:dyDescent="0.25">
      <c r="A670" t="s">
        <v>851</v>
      </c>
      <c r="B670" t="s">
        <v>852</v>
      </c>
      <c r="C670" t="s">
        <v>5</v>
      </c>
      <c r="D670">
        <v>1963</v>
      </c>
      <c r="E670" t="s">
        <v>21</v>
      </c>
      <c r="F670" t="s">
        <v>29</v>
      </c>
      <c r="G670">
        <v>0</v>
      </c>
      <c r="H670">
        <v>1</v>
      </c>
      <c r="I670">
        <v>1</v>
      </c>
      <c r="J670">
        <v>0</v>
      </c>
      <c r="K670">
        <v>1989</v>
      </c>
      <c r="L670">
        <v>26</v>
      </c>
      <c r="M670">
        <v>0</v>
      </c>
      <c r="N670">
        <v>1</v>
      </c>
      <c r="O670">
        <v>0</v>
      </c>
      <c r="Q670">
        <v>0</v>
      </c>
      <c r="R670">
        <v>0</v>
      </c>
      <c r="S670">
        <v>0</v>
      </c>
      <c r="T670">
        <v>0</v>
      </c>
      <c r="U670">
        <v>38</v>
      </c>
      <c r="V670">
        <v>41</v>
      </c>
      <c r="W670">
        <v>53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12</v>
      </c>
      <c r="AD670">
        <v>15</v>
      </c>
      <c r="AE670">
        <v>27</v>
      </c>
      <c r="AF670">
        <v>0</v>
      </c>
      <c r="AG670" t="s">
        <v>2375</v>
      </c>
    </row>
    <row r="671" spans="1:33" x14ac:dyDescent="0.25">
      <c r="A671" t="s">
        <v>796</v>
      </c>
      <c r="B671" t="s">
        <v>797</v>
      </c>
      <c r="C671" t="s">
        <v>5</v>
      </c>
      <c r="D671">
        <v>1966</v>
      </c>
      <c r="E671" t="s">
        <v>21</v>
      </c>
      <c r="F671" t="s">
        <v>92</v>
      </c>
      <c r="G671">
        <v>0</v>
      </c>
      <c r="H671">
        <v>1</v>
      </c>
      <c r="I671">
        <v>1</v>
      </c>
      <c r="J671">
        <v>0</v>
      </c>
      <c r="K671">
        <v>1989</v>
      </c>
      <c r="L671">
        <v>23</v>
      </c>
      <c r="M671">
        <v>0</v>
      </c>
      <c r="N671">
        <v>0</v>
      </c>
      <c r="O671">
        <v>0</v>
      </c>
      <c r="Q671">
        <v>0</v>
      </c>
      <c r="R671">
        <v>23</v>
      </c>
      <c r="S671">
        <v>0</v>
      </c>
      <c r="T671">
        <v>0</v>
      </c>
      <c r="U671">
        <v>49</v>
      </c>
      <c r="V671">
        <v>51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26</v>
      </c>
      <c r="AD671">
        <v>28</v>
      </c>
      <c r="AE671">
        <v>0</v>
      </c>
      <c r="AF671">
        <v>0</v>
      </c>
      <c r="AG671" t="s">
        <v>2392</v>
      </c>
    </row>
    <row r="672" spans="1:33" x14ac:dyDescent="0.25">
      <c r="A672" t="s">
        <v>1702</v>
      </c>
      <c r="B672" t="s">
        <v>1703</v>
      </c>
      <c r="C672" t="s">
        <v>25</v>
      </c>
      <c r="D672">
        <v>1967</v>
      </c>
      <c r="E672" t="s">
        <v>21</v>
      </c>
      <c r="F672" t="s">
        <v>29</v>
      </c>
      <c r="G672">
        <v>0</v>
      </c>
      <c r="H672">
        <v>1</v>
      </c>
      <c r="I672">
        <v>1</v>
      </c>
      <c r="J672">
        <v>0</v>
      </c>
      <c r="K672">
        <v>1989</v>
      </c>
      <c r="L672">
        <v>22</v>
      </c>
      <c r="M672">
        <v>0</v>
      </c>
      <c r="N672">
        <v>0</v>
      </c>
      <c r="O672">
        <v>0</v>
      </c>
      <c r="Q672">
        <v>0</v>
      </c>
      <c r="R672">
        <v>0</v>
      </c>
      <c r="S672">
        <v>28</v>
      </c>
      <c r="T672">
        <v>34</v>
      </c>
      <c r="U672">
        <v>0</v>
      </c>
      <c r="V672">
        <v>36</v>
      </c>
      <c r="W672">
        <v>0</v>
      </c>
      <c r="X672">
        <v>0</v>
      </c>
      <c r="Y672">
        <v>0</v>
      </c>
      <c r="Z672">
        <v>0</v>
      </c>
      <c r="AA672">
        <v>6</v>
      </c>
      <c r="AB672">
        <v>12</v>
      </c>
      <c r="AC672">
        <v>0</v>
      </c>
      <c r="AD672">
        <v>14</v>
      </c>
      <c r="AE672">
        <v>0</v>
      </c>
      <c r="AF672">
        <v>0</v>
      </c>
      <c r="AG672" t="s">
        <v>2011</v>
      </c>
    </row>
    <row r="673" spans="1:33" x14ac:dyDescent="0.25">
      <c r="A673" t="s">
        <v>59</v>
      </c>
      <c r="B673" t="s">
        <v>60</v>
      </c>
      <c r="C673" t="s">
        <v>5</v>
      </c>
      <c r="D673">
        <v>1968</v>
      </c>
      <c r="E673" t="s">
        <v>21</v>
      </c>
      <c r="F673" t="s">
        <v>61</v>
      </c>
      <c r="G673">
        <v>0</v>
      </c>
      <c r="H673">
        <v>1</v>
      </c>
      <c r="I673">
        <v>1</v>
      </c>
      <c r="J673">
        <v>0</v>
      </c>
      <c r="K673">
        <v>1989</v>
      </c>
      <c r="L673">
        <v>21</v>
      </c>
      <c r="M673">
        <v>0</v>
      </c>
      <c r="N673">
        <v>0</v>
      </c>
      <c r="O673">
        <v>0</v>
      </c>
      <c r="Q673">
        <v>29</v>
      </c>
      <c r="R673">
        <v>32</v>
      </c>
      <c r="S673">
        <v>36</v>
      </c>
      <c r="T673">
        <v>39</v>
      </c>
      <c r="U673">
        <v>0</v>
      </c>
      <c r="V673">
        <v>0</v>
      </c>
      <c r="W673">
        <v>0</v>
      </c>
      <c r="X673">
        <v>0</v>
      </c>
      <c r="Y673">
        <v>8</v>
      </c>
      <c r="Z673">
        <v>11</v>
      </c>
      <c r="AA673">
        <v>15</v>
      </c>
      <c r="AB673">
        <v>18</v>
      </c>
      <c r="AC673">
        <v>0</v>
      </c>
      <c r="AD673">
        <v>0</v>
      </c>
      <c r="AE673">
        <v>0</v>
      </c>
      <c r="AF673">
        <v>0</v>
      </c>
      <c r="AG673" t="s">
        <v>2254</v>
      </c>
    </row>
    <row r="674" spans="1:33" x14ac:dyDescent="0.25">
      <c r="A674" t="s">
        <v>662</v>
      </c>
      <c r="B674" t="s">
        <v>663</v>
      </c>
      <c r="C674" t="s">
        <v>25</v>
      </c>
      <c r="D674">
        <v>1968</v>
      </c>
      <c r="E674" t="s">
        <v>21</v>
      </c>
      <c r="F674" t="s">
        <v>249</v>
      </c>
      <c r="G674">
        <v>0</v>
      </c>
      <c r="H674">
        <v>1</v>
      </c>
      <c r="I674">
        <v>1</v>
      </c>
      <c r="J674">
        <v>0</v>
      </c>
      <c r="K674">
        <v>1989</v>
      </c>
      <c r="L674">
        <v>21</v>
      </c>
      <c r="M674">
        <v>0</v>
      </c>
      <c r="N674">
        <v>0</v>
      </c>
      <c r="O674">
        <v>0</v>
      </c>
      <c r="Q674">
        <v>0</v>
      </c>
      <c r="R674">
        <v>0</v>
      </c>
      <c r="S674">
        <v>21</v>
      </c>
      <c r="T674">
        <v>35</v>
      </c>
      <c r="U674">
        <v>0</v>
      </c>
      <c r="V674">
        <v>44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14</v>
      </c>
      <c r="AC674">
        <v>0</v>
      </c>
      <c r="AD674">
        <v>23</v>
      </c>
      <c r="AE674">
        <v>0</v>
      </c>
      <c r="AF674">
        <v>0</v>
      </c>
      <c r="AG674">
        <v>0</v>
      </c>
    </row>
    <row r="675" spans="1:33" x14ac:dyDescent="0.25">
      <c r="A675" t="s">
        <v>874</v>
      </c>
      <c r="B675" t="s">
        <v>875</v>
      </c>
      <c r="C675" t="s">
        <v>25</v>
      </c>
      <c r="D675">
        <v>1968</v>
      </c>
      <c r="E675" t="s">
        <v>21</v>
      </c>
      <c r="F675" t="s">
        <v>22</v>
      </c>
      <c r="G675">
        <v>0</v>
      </c>
      <c r="H675">
        <v>1</v>
      </c>
      <c r="I675">
        <v>1</v>
      </c>
      <c r="J675">
        <v>0</v>
      </c>
      <c r="K675">
        <v>1989</v>
      </c>
      <c r="L675">
        <v>21</v>
      </c>
      <c r="M675">
        <v>0</v>
      </c>
      <c r="N675">
        <v>0</v>
      </c>
      <c r="O675">
        <v>1</v>
      </c>
      <c r="Q675">
        <v>0</v>
      </c>
      <c r="R675">
        <v>21</v>
      </c>
      <c r="S675">
        <v>0</v>
      </c>
      <c r="T675">
        <v>31</v>
      </c>
      <c r="U675">
        <v>0</v>
      </c>
      <c r="V675">
        <v>46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10</v>
      </c>
      <c r="AC675">
        <v>0</v>
      </c>
      <c r="AD675">
        <v>25</v>
      </c>
      <c r="AE675">
        <v>0</v>
      </c>
      <c r="AF675">
        <v>0</v>
      </c>
      <c r="AG675" t="s">
        <v>2360</v>
      </c>
    </row>
    <row r="676" spans="1:33" x14ac:dyDescent="0.25">
      <c r="A676" t="s">
        <v>1753</v>
      </c>
      <c r="B676" t="s">
        <v>1754</v>
      </c>
      <c r="C676" t="s">
        <v>5</v>
      </c>
      <c r="D676">
        <v>1966</v>
      </c>
      <c r="E676" t="s">
        <v>21</v>
      </c>
      <c r="F676" t="s">
        <v>92</v>
      </c>
      <c r="G676">
        <v>0</v>
      </c>
      <c r="H676">
        <v>1</v>
      </c>
      <c r="I676">
        <v>1</v>
      </c>
      <c r="J676">
        <v>0</v>
      </c>
      <c r="K676">
        <v>1990</v>
      </c>
      <c r="L676">
        <v>24</v>
      </c>
      <c r="M676">
        <v>0</v>
      </c>
      <c r="N676">
        <v>0</v>
      </c>
      <c r="O676">
        <v>0</v>
      </c>
      <c r="Q676">
        <v>0</v>
      </c>
      <c r="R676">
        <v>0</v>
      </c>
      <c r="S676">
        <v>30</v>
      </c>
      <c r="T676">
        <v>35</v>
      </c>
      <c r="U676">
        <v>0</v>
      </c>
      <c r="V676">
        <v>51</v>
      </c>
      <c r="W676">
        <v>0</v>
      </c>
      <c r="X676">
        <v>0</v>
      </c>
      <c r="Y676">
        <v>0</v>
      </c>
      <c r="Z676">
        <v>0</v>
      </c>
      <c r="AA676">
        <v>6</v>
      </c>
      <c r="AB676">
        <v>11</v>
      </c>
      <c r="AC676">
        <v>0</v>
      </c>
      <c r="AD676">
        <v>27</v>
      </c>
      <c r="AE676">
        <v>0</v>
      </c>
      <c r="AF676">
        <v>0</v>
      </c>
      <c r="AG676">
        <v>0</v>
      </c>
    </row>
    <row r="677" spans="1:33" x14ac:dyDescent="0.25">
      <c r="A677" t="s">
        <v>1905</v>
      </c>
      <c r="B677" t="s">
        <v>1906</v>
      </c>
      <c r="C677" t="s">
        <v>5</v>
      </c>
      <c r="D677">
        <v>1966</v>
      </c>
      <c r="E677" t="s">
        <v>21</v>
      </c>
      <c r="F677" t="s">
        <v>32</v>
      </c>
      <c r="G677">
        <v>0</v>
      </c>
      <c r="H677">
        <v>1</v>
      </c>
      <c r="I677">
        <v>1</v>
      </c>
      <c r="J677">
        <v>0</v>
      </c>
      <c r="K677">
        <v>1990</v>
      </c>
      <c r="L677">
        <v>24</v>
      </c>
      <c r="M677">
        <v>0</v>
      </c>
      <c r="N677">
        <v>0</v>
      </c>
      <c r="O677">
        <v>0</v>
      </c>
      <c r="Q677">
        <v>0</v>
      </c>
      <c r="R677">
        <v>0</v>
      </c>
      <c r="S677">
        <v>0</v>
      </c>
      <c r="T677">
        <v>35</v>
      </c>
      <c r="U677">
        <v>45</v>
      </c>
      <c r="V677">
        <v>51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11</v>
      </c>
      <c r="AC677">
        <v>21</v>
      </c>
      <c r="AD677">
        <v>27</v>
      </c>
      <c r="AE677">
        <v>0</v>
      </c>
      <c r="AF677">
        <v>0</v>
      </c>
      <c r="AG677" t="s">
        <v>2382</v>
      </c>
    </row>
    <row r="678" spans="1:33" x14ac:dyDescent="0.25">
      <c r="A678" t="s">
        <v>451</v>
      </c>
      <c r="B678" t="s">
        <v>452</v>
      </c>
      <c r="C678" t="s">
        <v>5</v>
      </c>
      <c r="D678">
        <v>1968</v>
      </c>
      <c r="E678" t="s">
        <v>21</v>
      </c>
      <c r="F678" t="s">
        <v>18</v>
      </c>
      <c r="G678">
        <v>0</v>
      </c>
      <c r="H678">
        <v>1</v>
      </c>
      <c r="I678">
        <v>1</v>
      </c>
      <c r="J678">
        <v>0</v>
      </c>
      <c r="K678">
        <v>1990</v>
      </c>
      <c r="L678">
        <v>22</v>
      </c>
      <c r="M678">
        <v>1</v>
      </c>
      <c r="N678">
        <v>1</v>
      </c>
      <c r="O678">
        <v>1</v>
      </c>
      <c r="Q678">
        <v>26</v>
      </c>
      <c r="R678">
        <v>0</v>
      </c>
      <c r="S678">
        <v>34</v>
      </c>
      <c r="T678">
        <v>38</v>
      </c>
      <c r="U678">
        <v>43</v>
      </c>
      <c r="V678">
        <v>0</v>
      </c>
      <c r="W678">
        <v>0</v>
      </c>
      <c r="X678">
        <v>0</v>
      </c>
      <c r="Y678">
        <v>4</v>
      </c>
      <c r="Z678">
        <v>0</v>
      </c>
      <c r="AA678">
        <v>12</v>
      </c>
      <c r="AB678">
        <v>16</v>
      </c>
      <c r="AC678">
        <v>21</v>
      </c>
      <c r="AD678">
        <v>0</v>
      </c>
      <c r="AE678">
        <v>0</v>
      </c>
      <c r="AF678">
        <v>0</v>
      </c>
      <c r="AG678">
        <v>0</v>
      </c>
    </row>
    <row r="679" spans="1:33" x14ac:dyDescent="0.25">
      <c r="A679" t="s">
        <v>800</v>
      </c>
      <c r="B679" t="s">
        <v>801</v>
      </c>
      <c r="C679" t="s">
        <v>5</v>
      </c>
      <c r="D679">
        <v>1968</v>
      </c>
      <c r="E679" t="s">
        <v>21</v>
      </c>
      <c r="F679" t="s">
        <v>120</v>
      </c>
      <c r="G679">
        <v>0</v>
      </c>
      <c r="H679">
        <v>1</v>
      </c>
      <c r="I679">
        <v>1</v>
      </c>
      <c r="J679">
        <v>0</v>
      </c>
      <c r="K679">
        <v>1990</v>
      </c>
      <c r="L679">
        <v>22</v>
      </c>
      <c r="M679">
        <v>1</v>
      </c>
      <c r="N679">
        <v>0</v>
      </c>
      <c r="O679">
        <v>0</v>
      </c>
      <c r="Q679">
        <v>0</v>
      </c>
      <c r="R679">
        <v>0</v>
      </c>
      <c r="S679">
        <v>32</v>
      </c>
      <c r="T679">
        <v>0</v>
      </c>
      <c r="U679">
        <v>41</v>
      </c>
      <c r="V679">
        <v>50</v>
      </c>
      <c r="W679">
        <v>0</v>
      </c>
      <c r="X679">
        <v>0</v>
      </c>
      <c r="Y679">
        <v>0</v>
      </c>
      <c r="Z679">
        <v>0</v>
      </c>
      <c r="AA679">
        <v>10</v>
      </c>
      <c r="AB679">
        <v>0</v>
      </c>
      <c r="AC679">
        <v>19</v>
      </c>
      <c r="AD679">
        <v>28</v>
      </c>
      <c r="AE679">
        <v>0</v>
      </c>
      <c r="AF679">
        <v>0</v>
      </c>
      <c r="AG679" t="s">
        <v>2310</v>
      </c>
    </row>
    <row r="680" spans="1:33" x14ac:dyDescent="0.25">
      <c r="A680" t="s">
        <v>1783</v>
      </c>
      <c r="B680" t="s">
        <v>1784</v>
      </c>
      <c r="C680" t="s">
        <v>25</v>
      </c>
      <c r="D680">
        <v>1968</v>
      </c>
      <c r="E680" t="s">
        <v>21</v>
      </c>
      <c r="F680" t="s">
        <v>29</v>
      </c>
      <c r="G680">
        <v>0</v>
      </c>
      <c r="H680">
        <v>1</v>
      </c>
      <c r="I680">
        <v>1</v>
      </c>
      <c r="J680">
        <v>0</v>
      </c>
      <c r="K680">
        <v>1990</v>
      </c>
      <c r="L680">
        <v>22</v>
      </c>
      <c r="M680">
        <v>0</v>
      </c>
      <c r="N680">
        <v>0</v>
      </c>
      <c r="O680">
        <v>0</v>
      </c>
      <c r="Q680">
        <v>0</v>
      </c>
      <c r="R680">
        <v>30</v>
      </c>
      <c r="S680">
        <v>0</v>
      </c>
      <c r="T680">
        <v>33</v>
      </c>
      <c r="U680">
        <v>0</v>
      </c>
      <c r="V680">
        <v>35</v>
      </c>
      <c r="W680">
        <v>0</v>
      </c>
      <c r="X680">
        <v>0</v>
      </c>
      <c r="Y680">
        <v>0</v>
      </c>
      <c r="Z680">
        <v>8</v>
      </c>
      <c r="AA680">
        <v>0</v>
      </c>
      <c r="AB680">
        <v>11</v>
      </c>
      <c r="AC680">
        <v>0</v>
      </c>
      <c r="AD680">
        <v>13</v>
      </c>
      <c r="AE680">
        <v>0</v>
      </c>
      <c r="AF680">
        <v>0</v>
      </c>
      <c r="AG680" t="s">
        <v>2280</v>
      </c>
    </row>
    <row r="681" spans="1:33" x14ac:dyDescent="0.25">
      <c r="A681" t="s">
        <v>1472</v>
      </c>
      <c r="B681" t="s">
        <v>1473</v>
      </c>
      <c r="C681" t="s">
        <v>5</v>
      </c>
      <c r="D681">
        <v>1968</v>
      </c>
      <c r="E681" t="s">
        <v>21</v>
      </c>
      <c r="F681" t="s">
        <v>79</v>
      </c>
      <c r="G681">
        <v>1</v>
      </c>
      <c r="H681">
        <v>1</v>
      </c>
      <c r="I681">
        <v>1</v>
      </c>
      <c r="J681">
        <v>0</v>
      </c>
      <c r="K681">
        <v>1990</v>
      </c>
      <c r="L681">
        <v>22</v>
      </c>
      <c r="M681">
        <v>0</v>
      </c>
      <c r="N681">
        <v>1</v>
      </c>
      <c r="O681">
        <v>0</v>
      </c>
      <c r="Q681">
        <v>0</v>
      </c>
      <c r="R681">
        <v>0</v>
      </c>
      <c r="S681">
        <v>0</v>
      </c>
      <c r="T681">
        <v>30</v>
      </c>
      <c r="U681">
        <v>34</v>
      </c>
      <c r="V681">
        <v>50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8</v>
      </c>
      <c r="AC681">
        <v>12</v>
      </c>
      <c r="AD681">
        <v>28</v>
      </c>
      <c r="AE681">
        <v>0</v>
      </c>
      <c r="AF681">
        <v>0</v>
      </c>
      <c r="AG681" t="s">
        <v>2241</v>
      </c>
    </row>
    <row r="682" spans="1:33" x14ac:dyDescent="0.25">
      <c r="A682" t="s">
        <v>1568</v>
      </c>
      <c r="B682" t="s">
        <v>1569</v>
      </c>
      <c r="C682" t="s">
        <v>5</v>
      </c>
      <c r="D682">
        <v>1968</v>
      </c>
      <c r="E682" t="s">
        <v>21</v>
      </c>
      <c r="F682" t="s">
        <v>75</v>
      </c>
      <c r="G682">
        <v>0</v>
      </c>
      <c r="H682">
        <v>1</v>
      </c>
      <c r="I682">
        <v>1</v>
      </c>
      <c r="J682">
        <v>0</v>
      </c>
      <c r="K682">
        <v>1990</v>
      </c>
      <c r="L682">
        <v>22</v>
      </c>
      <c r="M682">
        <v>1</v>
      </c>
      <c r="N682">
        <v>1</v>
      </c>
      <c r="O682">
        <v>1</v>
      </c>
      <c r="Q682">
        <v>0</v>
      </c>
      <c r="R682">
        <v>0</v>
      </c>
      <c r="S682">
        <v>0</v>
      </c>
      <c r="T682">
        <v>30</v>
      </c>
      <c r="U682">
        <v>47</v>
      </c>
      <c r="V682">
        <v>50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8</v>
      </c>
      <c r="AC682">
        <v>25</v>
      </c>
      <c r="AD682">
        <v>28</v>
      </c>
      <c r="AE682">
        <v>0</v>
      </c>
      <c r="AF682">
        <v>0</v>
      </c>
      <c r="AG682" t="s">
        <v>2352</v>
      </c>
    </row>
    <row r="683" spans="1:33" x14ac:dyDescent="0.25">
      <c r="A683" t="s">
        <v>1521</v>
      </c>
      <c r="B683" t="s">
        <v>1522</v>
      </c>
      <c r="C683" t="s">
        <v>5</v>
      </c>
      <c r="D683">
        <v>1971</v>
      </c>
      <c r="E683" t="s">
        <v>21</v>
      </c>
      <c r="F683" t="s">
        <v>238</v>
      </c>
      <c r="G683">
        <v>0</v>
      </c>
      <c r="H683">
        <v>0</v>
      </c>
      <c r="I683">
        <v>1</v>
      </c>
      <c r="J683">
        <v>0</v>
      </c>
      <c r="K683">
        <v>1990</v>
      </c>
      <c r="L683">
        <v>19</v>
      </c>
      <c r="M683">
        <v>1</v>
      </c>
      <c r="N683">
        <v>0</v>
      </c>
      <c r="O683">
        <v>0</v>
      </c>
      <c r="Q683">
        <v>0</v>
      </c>
      <c r="R683">
        <v>0</v>
      </c>
      <c r="S683">
        <v>0</v>
      </c>
      <c r="T683">
        <v>43</v>
      </c>
      <c r="U683">
        <v>46</v>
      </c>
      <c r="V683">
        <v>47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24</v>
      </c>
      <c r="AC683">
        <v>27</v>
      </c>
      <c r="AD683">
        <v>28</v>
      </c>
      <c r="AE683">
        <v>0</v>
      </c>
      <c r="AF683">
        <v>0</v>
      </c>
      <c r="AG683">
        <v>0</v>
      </c>
    </row>
    <row r="684" spans="1:33" x14ac:dyDescent="0.25">
      <c r="A684" t="s">
        <v>1301</v>
      </c>
      <c r="B684" t="s">
        <v>1302</v>
      </c>
      <c r="C684" t="s">
        <v>5</v>
      </c>
      <c r="D684">
        <v>1967</v>
      </c>
      <c r="E684" t="s">
        <v>21</v>
      </c>
      <c r="F684" t="s">
        <v>32</v>
      </c>
      <c r="G684">
        <v>0</v>
      </c>
      <c r="H684">
        <v>1</v>
      </c>
      <c r="I684">
        <v>1</v>
      </c>
      <c r="J684">
        <v>0</v>
      </c>
      <c r="K684">
        <v>1991</v>
      </c>
      <c r="L684">
        <v>24</v>
      </c>
      <c r="M684">
        <v>1</v>
      </c>
      <c r="N684">
        <v>0</v>
      </c>
      <c r="O684">
        <v>1</v>
      </c>
      <c r="Q684">
        <v>0</v>
      </c>
      <c r="R684">
        <v>0</v>
      </c>
      <c r="S684">
        <v>0</v>
      </c>
      <c r="T684">
        <v>33</v>
      </c>
      <c r="U684">
        <v>0</v>
      </c>
      <c r="V684">
        <v>35</v>
      </c>
      <c r="W684">
        <v>53</v>
      </c>
      <c r="X684">
        <v>0</v>
      </c>
      <c r="Y684">
        <v>0</v>
      </c>
      <c r="Z684">
        <v>0</v>
      </c>
      <c r="AA684">
        <v>0</v>
      </c>
      <c r="AB684">
        <v>9</v>
      </c>
      <c r="AC684">
        <v>0</v>
      </c>
      <c r="AD684">
        <v>11</v>
      </c>
      <c r="AE684">
        <v>29</v>
      </c>
      <c r="AF684">
        <v>0</v>
      </c>
      <c r="AG684" t="s">
        <v>2520</v>
      </c>
    </row>
    <row r="685" spans="1:33" x14ac:dyDescent="0.25">
      <c r="A685" t="s">
        <v>1295</v>
      </c>
      <c r="B685" t="s">
        <v>1296</v>
      </c>
      <c r="C685" t="s">
        <v>5</v>
      </c>
      <c r="D685">
        <v>1968</v>
      </c>
      <c r="E685" t="s">
        <v>21</v>
      </c>
      <c r="F685" t="s">
        <v>29</v>
      </c>
      <c r="G685">
        <v>1</v>
      </c>
      <c r="H685">
        <v>1</v>
      </c>
      <c r="I685">
        <v>1</v>
      </c>
      <c r="J685">
        <v>0</v>
      </c>
      <c r="K685">
        <v>1991</v>
      </c>
      <c r="L685">
        <v>23</v>
      </c>
      <c r="M685">
        <v>0</v>
      </c>
      <c r="N685">
        <v>0</v>
      </c>
      <c r="O685">
        <v>0</v>
      </c>
      <c r="Q685">
        <v>0</v>
      </c>
      <c r="R685">
        <v>0</v>
      </c>
      <c r="S685">
        <v>27</v>
      </c>
      <c r="T685">
        <v>27</v>
      </c>
      <c r="U685">
        <v>29</v>
      </c>
      <c r="V685">
        <v>0</v>
      </c>
      <c r="W685">
        <v>45</v>
      </c>
      <c r="X685">
        <v>0</v>
      </c>
      <c r="Y685">
        <v>0</v>
      </c>
      <c r="Z685">
        <v>0</v>
      </c>
      <c r="AA685">
        <v>4</v>
      </c>
      <c r="AB685">
        <v>4</v>
      </c>
      <c r="AC685">
        <v>6</v>
      </c>
      <c r="AD685">
        <v>0</v>
      </c>
      <c r="AE685">
        <v>22</v>
      </c>
      <c r="AF685">
        <v>0</v>
      </c>
      <c r="AG685" t="s">
        <v>2181</v>
      </c>
    </row>
    <row r="686" spans="1:33" x14ac:dyDescent="0.25">
      <c r="A686" t="s">
        <v>1283</v>
      </c>
      <c r="B686" t="s">
        <v>1284</v>
      </c>
      <c r="C686" t="s">
        <v>5</v>
      </c>
      <c r="D686">
        <v>1968</v>
      </c>
      <c r="E686" t="s">
        <v>21</v>
      </c>
      <c r="F686" t="s">
        <v>115</v>
      </c>
      <c r="G686">
        <v>0</v>
      </c>
      <c r="H686">
        <v>1</v>
      </c>
      <c r="I686">
        <v>1</v>
      </c>
      <c r="J686">
        <v>1</v>
      </c>
      <c r="K686">
        <v>1991</v>
      </c>
      <c r="L686">
        <v>23</v>
      </c>
      <c r="M686">
        <v>0</v>
      </c>
      <c r="N686">
        <v>1</v>
      </c>
      <c r="O686">
        <v>0</v>
      </c>
      <c r="Q686">
        <v>0</v>
      </c>
      <c r="R686">
        <v>24</v>
      </c>
      <c r="S686">
        <v>30</v>
      </c>
      <c r="T686">
        <v>32</v>
      </c>
      <c r="U686">
        <v>0</v>
      </c>
      <c r="V686">
        <v>0</v>
      </c>
      <c r="W686">
        <v>50</v>
      </c>
      <c r="X686">
        <v>0</v>
      </c>
      <c r="Y686">
        <v>0</v>
      </c>
      <c r="Z686">
        <v>1</v>
      </c>
      <c r="AA686">
        <v>7</v>
      </c>
      <c r="AB686">
        <v>9</v>
      </c>
      <c r="AC686">
        <v>0</v>
      </c>
      <c r="AD686">
        <v>0</v>
      </c>
      <c r="AE686">
        <v>27</v>
      </c>
      <c r="AF686">
        <v>0</v>
      </c>
      <c r="AG686">
        <v>0</v>
      </c>
    </row>
    <row r="687" spans="1:33" x14ac:dyDescent="0.25">
      <c r="A687" t="s">
        <v>817</v>
      </c>
      <c r="B687" t="s">
        <v>818</v>
      </c>
      <c r="C687" t="s">
        <v>5</v>
      </c>
      <c r="D687">
        <v>1969</v>
      </c>
      <c r="E687" t="s">
        <v>21</v>
      </c>
      <c r="F687" t="s">
        <v>84</v>
      </c>
      <c r="G687">
        <v>0</v>
      </c>
      <c r="H687">
        <v>0</v>
      </c>
      <c r="I687">
        <v>1</v>
      </c>
      <c r="J687">
        <v>0</v>
      </c>
      <c r="K687">
        <v>1991</v>
      </c>
      <c r="L687">
        <v>22</v>
      </c>
      <c r="M687">
        <v>0</v>
      </c>
      <c r="N687">
        <v>0</v>
      </c>
      <c r="O687">
        <v>0</v>
      </c>
      <c r="Q687">
        <v>0</v>
      </c>
      <c r="R687">
        <v>0</v>
      </c>
      <c r="S687">
        <v>0</v>
      </c>
      <c r="T687">
        <v>31</v>
      </c>
      <c r="U687">
        <v>0</v>
      </c>
      <c r="V687">
        <v>36</v>
      </c>
      <c r="W687">
        <v>49</v>
      </c>
      <c r="X687">
        <v>0</v>
      </c>
      <c r="Y687">
        <v>0</v>
      </c>
      <c r="Z687">
        <v>0</v>
      </c>
      <c r="AA687">
        <v>0</v>
      </c>
      <c r="AB687">
        <v>9</v>
      </c>
      <c r="AC687">
        <v>0</v>
      </c>
      <c r="AD687">
        <v>14</v>
      </c>
      <c r="AE687">
        <v>27</v>
      </c>
      <c r="AF687">
        <v>0</v>
      </c>
      <c r="AG687" t="s">
        <v>2364</v>
      </c>
    </row>
    <row r="688" spans="1:33" x14ac:dyDescent="0.25">
      <c r="A688" t="s">
        <v>311</v>
      </c>
      <c r="B688" t="s">
        <v>312</v>
      </c>
      <c r="C688" t="s">
        <v>5</v>
      </c>
      <c r="D688">
        <v>1969</v>
      </c>
      <c r="E688" t="s">
        <v>21</v>
      </c>
      <c r="F688" t="s">
        <v>120</v>
      </c>
      <c r="G688">
        <v>0</v>
      </c>
      <c r="H688">
        <v>1</v>
      </c>
      <c r="I688">
        <v>1</v>
      </c>
      <c r="J688">
        <v>0</v>
      </c>
      <c r="K688">
        <v>1991</v>
      </c>
      <c r="L688">
        <v>22</v>
      </c>
      <c r="M688">
        <v>0</v>
      </c>
      <c r="N688">
        <v>1</v>
      </c>
      <c r="O688">
        <v>0</v>
      </c>
      <c r="Q688">
        <v>0</v>
      </c>
      <c r="R688">
        <v>0</v>
      </c>
      <c r="S688">
        <v>22</v>
      </c>
      <c r="T688">
        <v>34</v>
      </c>
      <c r="U688">
        <v>0</v>
      </c>
      <c r="V688">
        <v>51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12</v>
      </c>
      <c r="AC688">
        <v>0</v>
      </c>
      <c r="AD688">
        <v>29</v>
      </c>
      <c r="AE688">
        <v>0</v>
      </c>
      <c r="AF688">
        <v>0</v>
      </c>
      <c r="AG688">
        <v>0</v>
      </c>
    </row>
    <row r="689" spans="1:33" x14ac:dyDescent="0.25">
      <c r="A689" t="s">
        <v>230</v>
      </c>
      <c r="B689" t="s">
        <v>231</v>
      </c>
      <c r="C689" t="s">
        <v>5</v>
      </c>
      <c r="D689">
        <v>1970</v>
      </c>
      <c r="E689" t="s">
        <v>21</v>
      </c>
      <c r="F689" t="s">
        <v>120</v>
      </c>
      <c r="G689">
        <v>0</v>
      </c>
      <c r="H689">
        <v>0</v>
      </c>
      <c r="I689">
        <v>1</v>
      </c>
      <c r="J689">
        <v>0</v>
      </c>
      <c r="K689">
        <v>1991</v>
      </c>
      <c r="L689">
        <v>21</v>
      </c>
      <c r="M689">
        <v>0</v>
      </c>
      <c r="N689">
        <v>0</v>
      </c>
      <c r="O689">
        <v>0</v>
      </c>
      <c r="Q689">
        <v>0</v>
      </c>
      <c r="R689">
        <v>0</v>
      </c>
      <c r="S689">
        <v>0</v>
      </c>
      <c r="T689">
        <v>30</v>
      </c>
      <c r="U689">
        <v>36</v>
      </c>
      <c r="V689">
        <v>47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9</v>
      </c>
      <c r="AC689">
        <v>15</v>
      </c>
      <c r="AD689">
        <v>26</v>
      </c>
      <c r="AE689">
        <v>0</v>
      </c>
      <c r="AF689">
        <v>0</v>
      </c>
      <c r="AG689" t="s">
        <v>2409</v>
      </c>
    </row>
    <row r="690" spans="1:33" x14ac:dyDescent="0.25">
      <c r="A690" t="s">
        <v>1795</v>
      </c>
      <c r="B690" t="s">
        <v>1796</v>
      </c>
      <c r="C690" t="s">
        <v>5</v>
      </c>
      <c r="D690">
        <v>1970</v>
      </c>
      <c r="E690" t="s">
        <v>21</v>
      </c>
      <c r="F690" t="s">
        <v>92</v>
      </c>
      <c r="G690">
        <v>0</v>
      </c>
      <c r="H690">
        <v>1</v>
      </c>
      <c r="I690">
        <v>1</v>
      </c>
      <c r="J690">
        <v>1</v>
      </c>
      <c r="K690">
        <v>1991</v>
      </c>
      <c r="L690">
        <v>21</v>
      </c>
      <c r="M690">
        <v>0</v>
      </c>
      <c r="N690">
        <v>1</v>
      </c>
      <c r="O690">
        <v>0</v>
      </c>
      <c r="Q690">
        <v>0</v>
      </c>
      <c r="R690">
        <v>0</v>
      </c>
      <c r="S690">
        <v>0</v>
      </c>
      <c r="T690">
        <v>27</v>
      </c>
      <c r="U690">
        <v>32</v>
      </c>
      <c r="V690">
        <v>39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6</v>
      </c>
      <c r="AC690">
        <v>11</v>
      </c>
      <c r="AD690">
        <v>18</v>
      </c>
      <c r="AE690">
        <v>0</v>
      </c>
      <c r="AF690">
        <v>0</v>
      </c>
      <c r="AG690" t="s">
        <v>2437</v>
      </c>
    </row>
    <row r="691" spans="1:33" x14ac:dyDescent="0.25">
      <c r="A691" t="s">
        <v>1400</v>
      </c>
      <c r="B691" t="s">
        <v>1401</v>
      </c>
      <c r="C691" t="s">
        <v>25</v>
      </c>
      <c r="D691">
        <v>1970</v>
      </c>
      <c r="E691" t="s">
        <v>21</v>
      </c>
      <c r="F691" t="s">
        <v>22</v>
      </c>
      <c r="G691">
        <v>0</v>
      </c>
      <c r="H691">
        <v>1</v>
      </c>
      <c r="I691">
        <v>1</v>
      </c>
      <c r="J691">
        <v>1</v>
      </c>
      <c r="K691">
        <v>1991</v>
      </c>
      <c r="L691">
        <v>21</v>
      </c>
      <c r="M691">
        <v>0</v>
      </c>
      <c r="N691">
        <v>0</v>
      </c>
      <c r="O691">
        <v>0</v>
      </c>
      <c r="Q691">
        <v>0</v>
      </c>
      <c r="R691">
        <v>0</v>
      </c>
      <c r="S691">
        <v>26</v>
      </c>
      <c r="T691">
        <v>0</v>
      </c>
      <c r="U691">
        <v>30</v>
      </c>
      <c r="V691">
        <v>48</v>
      </c>
      <c r="W691">
        <v>0</v>
      </c>
      <c r="X691">
        <v>0</v>
      </c>
      <c r="Y691">
        <v>0</v>
      </c>
      <c r="Z691">
        <v>0</v>
      </c>
      <c r="AA691">
        <v>5</v>
      </c>
      <c r="AB691">
        <v>0</v>
      </c>
      <c r="AC691">
        <v>9</v>
      </c>
      <c r="AD691">
        <v>27</v>
      </c>
      <c r="AE691">
        <v>0</v>
      </c>
      <c r="AF691">
        <v>0</v>
      </c>
      <c r="AG691">
        <v>0</v>
      </c>
    </row>
    <row r="692" spans="1:33" x14ac:dyDescent="0.25">
      <c r="A692" t="s">
        <v>866</v>
      </c>
      <c r="B692" t="s">
        <v>867</v>
      </c>
      <c r="C692" t="s">
        <v>5</v>
      </c>
      <c r="D692">
        <v>1971</v>
      </c>
      <c r="E692" t="s">
        <v>21</v>
      </c>
      <c r="F692" t="s">
        <v>238</v>
      </c>
      <c r="G692">
        <v>0</v>
      </c>
      <c r="H692">
        <v>1</v>
      </c>
      <c r="I692">
        <v>1</v>
      </c>
      <c r="J692">
        <v>1</v>
      </c>
      <c r="K692">
        <v>1991</v>
      </c>
      <c r="L692">
        <v>20</v>
      </c>
      <c r="M692">
        <v>0</v>
      </c>
      <c r="N692">
        <v>0</v>
      </c>
      <c r="O692">
        <v>0</v>
      </c>
      <c r="Q692">
        <v>0</v>
      </c>
      <c r="R692">
        <v>0</v>
      </c>
      <c r="S692">
        <v>30</v>
      </c>
      <c r="T692">
        <v>0</v>
      </c>
      <c r="U692">
        <v>31</v>
      </c>
      <c r="V692">
        <v>40</v>
      </c>
      <c r="W692">
        <v>0</v>
      </c>
      <c r="X692">
        <v>0</v>
      </c>
      <c r="Y692">
        <v>0</v>
      </c>
      <c r="Z692">
        <v>0</v>
      </c>
      <c r="AA692">
        <v>10</v>
      </c>
      <c r="AB692">
        <v>0</v>
      </c>
      <c r="AC692">
        <v>11</v>
      </c>
      <c r="AD692">
        <v>20</v>
      </c>
      <c r="AE692">
        <v>0</v>
      </c>
      <c r="AF692">
        <v>0</v>
      </c>
      <c r="AG692">
        <v>0</v>
      </c>
    </row>
    <row r="693" spans="1:33" x14ac:dyDescent="0.25">
      <c r="A693" t="s">
        <v>362</v>
      </c>
      <c r="B693" t="s">
        <v>363</v>
      </c>
      <c r="C693" t="s">
        <v>5</v>
      </c>
      <c r="D693">
        <v>1969</v>
      </c>
      <c r="E693" t="s">
        <v>21</v>
      </c>
      <c r="F693" t="s">
        <v>115</v>
      </c>
      <c r="G693">
        <v>0</v>
      </c>
      <c r="H693">
        <v>1</v>
      </c>
      <c r="I693">
        <v>1</v>
      </c>
      <c r="J693">
        <v>0</v>
      </c>
      <c r="K693">
        <v>1992</v>
      </c>
      <c r="L693">
        <v>23</v>
      </c>
      <c r="M693">
        <v>0</v>
      </c>
      <c r="N693">
        <v>1</v>
      </c>
      <c r="O693">
        <v>0</v>
      </c>
      <c r="Q693">
        <v>0</v>
      </c>
      <c r="R693">
        <v>0</v>
      </c>
      <c r="S693">
        <v>0</v>
      </c>
      <c r="T693">
        <v>32</v>
      </c>
      <c r="U693">
        <v>34</v>
      </c>
      <c r="V693">
        <v>49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9</v>
      </c>
      <c r="AC693">
        <v>11</v>
      </c>
      <c r="AD693">
        <v>26</v>
      </c>
      <c r="AE693">
        <v>0</v>
      </c>
      <c r="AF693">
        <v>0</v>
      </c>
      <c r="AG693" t="s">
        <v>2373</v>
      </c>
    </row>
    <row r="694" spans="1:33" x14ac:dyDescent="0.25">
      <c r="A694" t="s">
        <v>1874</v>
      </c>
      <c r="B694" t="s">
        <v>1875</v>
      </c>
      <c r="C694" t="s">
        <v>5</v>
      </c>
      <c r="D694">
        <v>1970</v>
      </c>
      <c r="E694" t="s">
        <v>21</v>
      </c>
      <c r="F694" t="s">
        <v>57</v>
      </c>
      <c r="G694">
        <v>0</v>
      </c>
      <c r="H694">
        <v>1</v>
      </c>
      <c r="I694">
        <v>1</v>
      </c>
      <c r="J694">
        <v>0</v>
      </c>
      <c r="K694">
        <v>1992</v>
      </c>
      <c r="L694">
        <v>22</v>
      </c>
      <c r="M694">
        <v>1</v>
      </c>
      <c r="N694">
        <v>1</v>
      </c>
      <c r="O694">
        <v>0</v>
      </c>
      <c r="Q694">
        <v>0</v>
      </c>
      <c r="R694">
        <v>0</v>
      </c>
      <c r="S694">
        <v>0</v>
      </c>
      <c r="T694">
        <v>35</v>
      </c>
      <c r="U694">
        <v>36</v>
      </c>
      <c r="V694">
        <v>41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13</v>
      </c>
      <c r="AC694">
        <v>14</v>
      </c>
      <c r="AD694">
        <v>19</v>
      </c>
      <c r="AE694">
        <v>0</v>
      </c>
      <c r="AF694">
        <v>0</v>
      </c>
      <c r="AG694">
        <v>0</v>
      </c>
    </row>
    <row r="695" spans="1:33" x14ac:dyDescent="0.25">
      <c r="A695" t="s">
        <v>1174</v>
      </c>
      <c r="B695" t="s">
        <v>1175</v>
      </c>
      <c r="C695" t="s">
        <v>5</v>
      </c>
      <c r="D695">
        <v>1970</v>
      </c>
      <c r="E695" t="s">
        <v>21</v>
      </c>
      <c r="F695" t="s">
        <v>115</v>
      </c>
      <c r="G695">
        <v>1</v>
      </c>
      <c r="H695">
        <v>1</v>
      </c>
      <c r="I695">
        <v>1</v>
      </c>
      <c r="J695">
        <v>0</v>
      </c>
      <c r="K695">
        <v>1992</v>
      </c>
      <c r="L695">
        <v>22</v>
      </c>
      <c r="M695">
        <v>0</v>
      </c>
      <c r="N695">
        <v>0</v>
      </c>
      <c r="O695">
        <v>0</v>
      </c>
      <c r="Q695">
        <v>26</v>
      </c>
      <c r="R695">
        <v>31</v>
      </c>
      <c r="S695">
        <v>0</v>
      </c>
      <c r="T695">
        <v>38</v>
      </c>
      <c r="U695">
        <v>49</v>
      </c>
      <c r="V695">
        <v>0</v>
      </c>
      <c r="W695">
        <v>0</v>
      </c>
      <c r="X695">
        <v>0</v>
      </c>
      <c r="Y695">
        <v>4</v>
      </c>
      <c r="Z695">
        <v>9</v>
      </c>
      <c r="AA695">
        <v>0</v>
      </c>
      <c r="AB695">
        <v>16</v>
      </c>
      <c r="AC695">
        <v>27</v>
      </c>
      <c r="AD695">
        <v>0</v>
      </c>
      <c r="AE695">
        <v>0</v>
      </c>
      <c r="AF695">
        <v>0</v>
      </c>
      <c r="AG695" t="s">
        <v>2294</v>
      </c>
    </row>
    <row r="696" spans="1:33" x14ac:dyDescent="0.25">
      <c r="A696" t="s">
        <v>1454</v>
      </c>
      <c r="B696" t="s">
        <v>489</v>
      </c>
      <c r="C696" t="s">
        <v>5</v>
      </c>
      <c r="D696">
        <v>1970</v>
      </c>
      <c r="E696" t="s">
        <v>21</v>
      </c>
      <c r="F696" t="s">
        <v>168</v>
      </c>
      <c r="G696">
        <v>0</v>
      </c>
      <c r="H696">
        <v>1</v>
      </c>
      <c r="I696">
        <v>1</v>
      </c>
      <c r="J696">
        <v>0</v>
      </c>
      <c r="K696">
        <v>1992</v>
      </c>
      <c r="L696">
        <v>22</v>
      </c>
      <c r="M696">
        <v>0</v>
      </c>
      <c r="N696">
        <v>0</v>
      </c>
      <c r="O696">
        <v>0</v>
      </c>
      <c r="Q696">
        <v>0</v>
      </c>
      <c r="R696">
        <v>0</v>
      </c>
      <c r="S696">
        <v>0</v>
      </c>
      <c r="T696">
        <v>0</v>
      </c>
      <c r="U696">
        <v>40</v>
      </c>
      <c r="V696">
        <v>48</v>
      </c>
      <c r="W696">
        <v>49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18</v>
      </c>
      <c r="AD696">
        <v>26</v>
      </c>
      <c r="AE696">
        <v>27</v>
      </c>
      <c r="AF696">
        <v>0</v>
      </c>
      <c r="AG696" t="s">
        <v>2331</v>
      </c>
    </row>
    <row r="697" spans="1:33" x14ac:dyDescent="0.25">
      <c r="A697" t="s">
        <v>862</v>
      </c>
      <c r="B697" t="s">
        <v>863</v>
      </c>
      <c r="C697" t="s">
        <v>5</v>
      </c>
      <c r="D697">
        <v>1971</v>
      </c>
      <c r="E697" t="s">
        <v>21</v>
      </c>
      <c r="F697" t="s">
        <v>35</v>
      </c>
      <c r="G697">
        <v>0</v>
      </c>
      <c r="H697">
        <v>1</v>
      </c>
      <c r="I697">
        <v>1</v>
      </c>
      <c r="J697">
        <v>0</v>
      </c>
      <c r="K697">
        <v>1992</v>
      </c>
      <c r="L697">
        <v>21</v>
      </c>
      <c r="M697">
        <v>0</v>
      </c>
      <c r="N697">
        <v>0</v>
      </c>
      <c r="O697">
        <v>0</v>
      </c>
      <c r="Q697">
        <v>0</v>
      </c>
      <c r="R697">
        <v>0</v>
      </c>
      <c r="S697">
        <v>31</v>
      </c>
      <c r="T697">
        <v>41</v>
      </c>
      <c r="U697">
        <v>0</v>
      </c>
      <c r="V697">
        <v>43</v>
      </c>
      <c r="W697">
        <v>0</v>
      </c>
      <c r="X697">
        <v>0</v>
      </c>
      <c r="Y697">
        <v>0</v>
      </c>
      <c r="Z697">
        <v>0</v>
      </c>
      <c r="AA697">
        <v>10</v>
      </c>
      <c r="AB697">
        <v>20</v>
      </c>
      <c r="AC697">
        <v>0</v>
      </c>
      <c r="AD697">
        <v>22</v>
      </c>
      <c r="AE697">
        <v>0</v>
      </c>
      <c r="AF697">
        <v>0</v>
      </c>
      <c r="AG697" t="s">
        <v>2249</v>
      </c>
    </row>
    <row r="698" spans="1:33" x14ac:dyDescent="0.25">
      <c r="A698" t="s">
        <v>341</v>
      </c>
      <c r="B698" t="s">
        <v>342</v>
      </c>
      <c r="C698" t="s">
        <v>5</v>
      </c>
      <c r="D698">
        <v>1970</v>
      </c>
      <c r="E698" t="s">
        <v>21</v>
      </c>
      <c r="F698" t="s">
        <v>10</v>
      </c>
      <c r="G698">
        <v>0</v>
      </c>
      <c r="H698">
        <v>1</v>
      </c>
      <c r="I698">
        <v>1</v>
      </c>
      <c r="J698">
        <v>0</v>
      </c>
      <c r="K698">
        <v>1993</v>
      </c>
      <c r="L698">
        <v>23</v>
      </c>
      <c r="M698">
        <v>0</v>
      </c>
      <c r="N698">
        <v>1</v>
      </c>
      <c r="O698">
        <v>0</v>
      </c>
      <c r="Q698">
        <v>25</v>
      </c>
      <c r="R698">
        <v>28</v>
      </c>
      <c r="S698">
        <v>0</v>
      </c>
      <c r="T698">
        <v>36</v>
      </c>
      <c r="U698">
        <v>0</v>
      </c>
      <c r="V698">
        <v>0</v>
      </c>
      <c r="W698">
        <v>49</v>
      </c>
      <c r="X698">
        <v>0</v>
      </c>
      <c r="Y698">
        <v>2</v>
      </c>
      <c r="Z698">
        <v>5</v>
      </c>
      <c r="AA698">
        <v>0</v>
      </c>
      <c r="AB698">
        <v>13</v>
      </c>
      <c r="AC698">
        <v>0</v>
      </c>
      <c r="AD698">
        <v>0</v>
      </c>
      <c r="AE698">
        <v>26</v>
      </c>
      <c r="AF698">
        <v>0</v>
      </c>
      <c r="AG698">
        <v>0</v>
      </c>
    </row>
    <row r="699" spans="1:33" x14ac:dyDescent="0.25">
      <c r="A699" t="s">
        <v>490</v>
      </c>
      <c r="B699" t="s">
        <v>491</v>
      </c>
      <c r="C699" t="s">
        <v>5</v>
      </c>
      <c r="D699">
        <v>1971</v>
      </c>
      <c r="E699" t="s">
        <v>21</v>
      </c>
      <c r="F699" t="s">
        <v>84</v>
      </c>
      <c r="G699">
        <v>1</v>
      </c>
      <c r="H699">
        <v>1</v>
      </c>
      <c r="I699">
        <v>1</v>
      </c>
      <c r="J699">
        <v>0</v>
      </c>
      <c r="K699">
        <v>1993</v>
      </c>
      <c r="L699">
        <v>22</v>
      </c>
      <c r="M699">
        <v>0</v>
      </c>
      <c r="N699">
        <v>1</v>
      </c>
      <c r="O699">
        <v>0</v>
      </c>
      <c r="Q699">
        <v>0</v>
      </c>
      <c r="R699">
        <v>0</v>
      </c>
      <c r="S699">
        <v>0</v>
      </c>
      <c r="T699">
        <v>36</v>
      </c>
      <c r="U699">
        <v>44</v>
      </c>
      <c r="V699">
        <v>44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14</v>
      </c>
      <c r="AC699">
        <v>22</v>
      </c>
      <c r="AD699">
        <v>22</v>
      </c>
      <c r="AE699">
        <v>0</v>
      </c>
      <c r="AF699">
        <v>0</v>
      </c>
      <c r="AG699" t="s">
        <v>2141</v>
      </c>
    </row>
    <row r="700" spans="1:33" x14ac:dyDescent="0.25">
      <c r="A700" t="s">
        <v>95</v>
      </c>
      <c r="B700" t="s">
        <v>96</v>
      </c>
      <c r="C700" t="s">
        <v>5</v>
      </c>
      <c r="D700">
        <v>1971</v>
      </c>
      <c r="E700" t="s">
        <v>21</v>
      </c>
      <c r="F700" t="s">
        <v>84</v>
      </c>
      <c r="G700">
        <v>1</v>
      </c>
      <c r="H700">
        <v>1</v>
      </c>
      <c r="I700">
        <v>1</v>
      </c>
      <c r="J700">
        <v>0</v>
      </c>
      <c r="K700">
        <v>1993</v>
      </c>
      <c r="L700">
        <v>22</v>
      </c>
      <c r="M700">
        <v>0</v>
      </c>
      <c r="N700">
        <v>0</v>
      </c>
      <c r="O700">
        <v>0</v>
      </c>
      <c r="Q700">
        <v>0</v>
      </c>
      <c r="R700">
        <v>0</v>
      </c>
      <c r="S700">
        <v>0</v>
      </c>
      <c r="T700">
        <v>23</v>
      </c>
      <c r="U700">
        <v>29</v>
      </c>
      <c r="V700">
        <v>46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7</v>
      </c>
      <c r="AD700">
        <v>24</v>
      </c>
      <c r="AE700">
        <v>0</v>
      </c>
      <c r="AF700">
        <v>0</v>
      </c>
      <c r="AG700" t="s">
        <v>2240</v>
      </c>
    </row>
    <row r="701" spans="1:33" x14ac:dyDescent="0.25">
      <c r="A701" t="s">
        <v>1763</v>
      </c>
      <c r="B701" t="s">
        <v>1764</v>
      </c>
      <c r="C701" t="s">
        <v>5</v>
      </c>
      <c r="D701">
        <v>1971</v>
      </c>
      <c r="E701" t="s">
        <v>21</v>
      </c>
      <c r="F701" t="s">
        <v>29</v>
      </c>
      <c r="G701">
        <v>1</v>
      </c>
      <c r="H701">
        <v>1</v>
      </c>
      <c r="I701">
        <v>1</v>
      </c>
      <c r="J701">
        <v>0</v>
      </c>
      <c r="K701">
        <v>1993</v>
      </c>
      <c r="L701">
        <v>22</v>
      </c>
      <c r="M701">
        <v>0</v>
      </c>
      <c r="N701">
        <v>1</v>
      </c>
      <c r="O701">
        <v>0</v>
      </c>
      <c r="Q701">
        <v>0</v>
      </c>
      <c r="R701">
        <v>25</v>
      </c>
      <c r="S701">
        <v>0</v>
      </c>
      <c r="T701">
        <v>0</v>
      </c>
      <c r="U701">
        <v>31</v>
      </c>
      <c r="V701">
        <v>43</v>
      </c>
      <c r="W701">
        <v>0</v>
      </c>
      <c r="X701">
        <v>0</v>
      </c>
      <c r="Y701">
        <v>0</v>
      </c>
      <c r="Z701">
        <v>3</v>
      </c>
      <c r="AA701">
        <v>0</v>
      </c>
      <c r="AB701">
        <v>0</v>
      </c>
      <c r="AC701">
        <v>9</v>
      </c>
      <c r="AD701">
        <v>21</v>
      </c>
      <c r="AE701">
        <v>0</v>
      </c>
      <c r="AF701">
        <v>0</v>
      </c>
      <c r="AG701" t="s">
        <v>2458</v>
      </c>
    </row>
    <row r="702" spans="1:33" x14ac:dyDescent="0.25">
      <c r="A702" t="s">
        <v>1590</v>
      </c>
      <c r="B702" t="s">
        <v>1591</v>
      </c>
      <c r="C702" t="s">
        <v>5</v>
      </c>
      <c r="D702">
        <v>1972</v>
      </c>
      <c r="E702" t="s">
        <v>21</v>
      </c>
      <c r="F702" t="s">
        <v>84</v>
      </c>
      <c r="G702">
        <v>1</v>
      </c>
      <c r="H702">
        <v>1</v>
      </c>
      <c r="I702">
        <v>1</v>
      </c>
      <c r="J702">
        <v>0</v>
      </c>
      <c r="K702">
        <v>1993</v>
      </c>
      <c r="L702">
        <v>21</v>
      </c>
      <c r="M702">
        <v>0</v>
      </c>
      <c r="N702">
        <v>1</v>
      </c>
      <c r="O702">
        <v>0</v>
      </c>
      <c r="Q702">
        <v>0</v>
      </c>
      <c r="R702">
        <v>29</v>
      </c>
      <c r="S702">
        <v>0</v>
      </c>
      <c r="T702">
        <v>0</v>
      </c>
      <c r="U702">
        <v>34</v>
      </c>
      <c r="V702">
        <v>36</v>
      </c>
      <c r="W702">
        <v>0</v>
      </c>
      <c r="X702">
        <v>0</v>
      </c>
      <c r="Y702">
        <v>0</v>
      </c>
      <c r="Z702">
        <v>8</v>
      </c>
      <c r="AA702">
        <v>0</v>
      </c>
      <c r="AB702">
        <v>0</v>
      </c>
      <c r="AC702">
        <v>13</v>
      </c>
      <c r="AD702">
        <v>15</v>
      </c>
      <c r="AE702">
        <v>0</v>
      </c>
      <c r="AF702">
        <v>0</v>
      </c>
      <c r="AG702" t="s">
        <v>2482</v>
      </c>
    </row>
    <row r="703" spans="1:33" x14ac:dyDescent="0.25">
      <c r="A703" t="s">
        <v>1606</v>
      </c>
      <c r="B703" t="s">
        <v>1607</v>
      </c>
      <c r="C703" t="s">
        <v>5</v>
      </c>
      <c r="D703">
        <v>1969</v>
      </c>
      <c r="E703" t="s">
        <v>21</v>
      </c>
      <c r="G703">
        <v>1</v>
      </c>
      <c r="H703">
        <v>1</v>
      </c>
      <c r="I703">
        <v>1</v>
      </c>
      <c r="J703">
        <v>0</v>
      </c>
      <c r="K703">
        <v>1994</v>
      </c>
      <c r="L703">
        <v>25</v>
      </c>
      <c r="M703">
        <v>0</v>
      </c>
      <c r="N703">
        <v>0</v>
      </c>
      <c r="O703">
        <v>0</v>
      </c>
      <c r="Q703">
        <v>0</v>
      </c>
      <c r="R703">
        <v>0</v>
      </c>
      <c r="S703">
        <v>27</v>
      </c>
      <c r="T703">
        <v>0</v>
      </c>
      <c r="U703">
        <v>46</v>
      </c>
      <c r="V703">
        <v>48</v>
      </c>
      <c r="W703">
        <v>0</v>
      </c>
      <c r="X703">
        <v>0</v>
      </c>
      <c r="Y703">
        <v>0</v>
      </c>
      <c r="Z703">
        <v>0</v>
      </c>
      <c r="AA703">
        <v>2</v>
      </c>
      <c r="AB703">
        <v>0</v>
      </c>
      <c r="AC703">
        <v>21</v>
      </c>
      <c r="AD703">
        <v>23</v>
      </c>
      <c r="AE703">
        <v>0</v>
      </c>
      <c r="AF703">
        <v>0</v>
      </c>
      <c r="AG703" t="s">
        <v>2192</v>
      </c>
    </row>
    <row r="704" spans="1:33" x14ac:dyDescent="0.25">
      <c r="A704" t="s">
        <v>728</v>
      </c>
      <c r="B704" t="s">
        <v>729</v>
      </c>
      <c r="C704" t="s">
        <v>5</v>
      </c>
      <c r="D704">
        <v>1969</v>
      </c>
      <c r="E704" t="s">
        <v>21</v>
      </c>
      <c r="F704" t="s">
        <v>115</v>
      </c>
      <c r="G704">
        <v>0</v>
      </c>
      <c r="H704">
        <v>1</v>
      </c>
      <c r="I704">
        <v>1</v>
      </c>
      <c r="J704">
        <v>1</v>
      </c>
      <c r="K704">
        <v>1994</v>
      </c>
      <c r="L704">
        <v>25</v>
      </c>
      <c r="M704">
        <v>1</v>
      </c>
      <c r="N704">
        <v>1</v>
      </c>
      <c r="O704">
        <v>0</v>
      </c>
      <c r="Q704">
        <v>0</v>
      </c>
      <c r="R704">
        <v>27</v>
      </c>
      <c r="S704">
        <v>0</v>
      </c>
      <c r="T704">
        <v>0</v>
      </c>
      <c r="U704">
        <v>39</v>
      </c>
      <c r="V704">
        <v>51</v>
      </c>
      <c r="W704">
        <v>0</v>
      </c>
      <c r="X704">
        <v>0</v>
      </c>
      <c r="Y704">
        <v>0</v>
      </c>
      <c r="Z704">
        <v>2</v>
      </c>
      <c r="AA704">
        <v>0</v>
      </c>
      <c r="AB704">
        <v>0</v>
      </c>
      <c r="AC704">
        <v>14</v>
      </c>
      <c r="AD704">
        <v>26</v>
      </c>
      <c r="AE704">
        <v>0</v>
      </c>
      <c r="AF704">
        <v>0</v>
      </c>
      <c r="AG704" t="s">
        <v>2476</v>
      </c>
    </row>
    <row r="705" spans="1:33" x14ac:dyDescent="0.25">
      <c r="A705" t="s">
        <v>1785</v>
      </c>
      <c r="B705" t="s">
        <v>1786</v>
      </c>
      <c r="C705" t="s">
        <v>5</v>
      </c>
      <c r="D705">
        <v>1969</v>
      </c>
      <c r="E705" t="s">
        <v>21</v>
      </c>
      <c r="F705" t="s">
        <v>64</v>
      </c>
      <c r="G705">
        <v>1</v>
      </c>
      <c r="H705">
        <v>1</v>
      </c>
      <c r="I705">
        <v>1</v>
      </c>
      <c r="J705">
        <v>0</v>
      </c>
      <c r="K705">
        <v>1994</v>
      </c>
      <c r="L705">
        <v>25</v>
      </c>
      <c r="M705">
        <v>0</v>
      </c>
      <c r="N705">
        <v>0</v>
      </c>
      <c r="O705">
        <v>0</v>
      </c>
      <c r="Q705">
        <v>0</v>
      </c>
      <c r="R705">
        <v>0</v>
      </c>
      <c r="S705">
        <v>29</v>
      </c>
      <c r="T705">
        <v>32</v>
      </c>
      <c r="U705">
        <v>0</v>
      </c>
      <c r="V705">
        <v>39</v>
      </c>
      <c r="W705">
        <v>0</v>
      </c>
      <c r="X705">
        <v>0</v>
      </c>
      <c r="Y705">
        <v>0</v>
      </c>
      <c r="Z705">
        <v>0</v>
      </c>
      <c r="AA705">
        <v>4</v>
      </c>
      <c r="AB705">
        <v>7</v>
      </c>
      <c r="AC705">
        <v>0</v>
      </c>
      <c r="AD705">
        <v>14</v>
      </c>
      <c r="AE705">
        <v>0</v>
      </c>
      <c r="AF705">
        <v>0</v>
      </c>
      <c r="AG705">
        <v>0</v>
      </c>
    </row>
    <row r="706" spans="1:33" x14ac:dyDescent="0.25">
      <c r="A706" t="s">
        <v>590</v>
      </c>
      <c r="B706" t="s">
        <v>591</v>
      </c>
      <c r="C706" t="s">
        <v>5</v>
      </c>
      <c r="D706">
        <v>1969</v>
      </c>
      <c r="E706" t="s">
        <v>21</v>
      </c>
      <c r="F706" t="s">
        <v>22</v>
      </c>
      <c r="G706">
        <v>0</v>
      </c>
      <c r="H706">
        <v>1</v>
      </c>
      <c r="I706">
        <v>1</v>
      </c>
      <c r="J706">
        <v>1</v>
      </c>
      <c r="K706">
        <v>1994</v>
      </c>
      <c r="L706">
        <v>25</v>
      </c>
      <c r="M706">
        <v>1</v>
      </c>
      <c r="N706">
        <v>0</v>
      </c>
      <c r="O706">
        <v>0</v>
      </c>
      <c r="Q706">
        <v>0</v>
      </c>
      <c r="R706">
        <v>28</v>
      </c>
      <c r="S706">
        <v>34</v>
      </c>
      <c r="T706">
        <v>0</v>
      </c>
      <c r="U706">
        <v>0</v>
      </c>
      <c r="V706">
        <v>37</v>
      </c>
      <c r="W706">
        <v>0</v>
      </c>
      <c r="X706">
        <v>0</v>
      </c>
      <c r="Y706">
        <v>0</v>
      </c>
      <c r="Z706">
        <v>3</v>
      </c>
      <c r="AA706">
        <v>9</v>
      </c>
      <c r="AB706">
        <v>0</v>
      </c>
      <c r="AC706">
        <v>0</v>
      </c>
      <c r="AD706">
        <v>12</v>
      </c>
      <c r="AE706">
        <v>0</v>
      </c>
      <c r="AF706">
        <v>0</v>
      </c>
      <c r="AG706">
        <v>0</v>
      </c>
    </row>
    <row r="707" spans="1:33" x14ac:dyDescent="0.25">
      <c r="A707" t="s">
        <v>1657</v>
      </c>
      <c r="B707" t="s">
        <v>1658</v>
      </c>
      <c r="C707" t="s">
        <v>5</v>
      </c>
      <c r="D707">
        <v>1971</v>
      </c>
      <c r="E707" t="s">
        <v>21</v>
      </c>
      <c r="F707" t="s">
        <v>84</v>
      </c>
      <c r="G707">
        <v>0</v>
      </c>
      <c r="H707">
        <v>1</v>
      </c>
      <c r="I707">
        <v>1</v>
      </c>
      <c r="J707">
        <v>0</v>
      </c>
      <c r="K707">
        <v>1994</v>
      </c>
      <c r="L707">
        <v>23</v>
      </c>
      <c r="M707">
        <v>0</v>
      </c>
      <c r="N707">
        <v>0</v>
      </c>
      <c r="O707">
        <v>0</v>
      </c>
      <c r="Q707">
        <v>0</v>
      </c>
      <c r="R707">
        <v>45</v>
      </c>
      <c r="S707">
        <v>46</v>
      </c>
      <c r="T707">
        <v>0</v>
      </c>
      <c r="U707">
        <v>0</v>
      </c>
      <c r="V707">
        <v>48</v>
      </c>
      <c r="W707">
        <v>0</v>
      </c>
      <c r="X707">
        <v>0</v>
      </c>
      <c r="Y707">
        <v>0</v>
      </c>
      <c r="Z707">
        <v>22</v>
      </c>
      <c r="AA707">
        <v>23</v>
      </c>
      <c r="AB707">
        <v>0</v>
      </c>
      <c r="AC707">
        <v>0</v>
      </c>
      <c r="AD707">
        <v>25</v>
      </c>
      <c r="AE707">
        <v>0</v>
      </c>
      <c r="AF707">
        <v>0</v>
      </c>
      <c r="AG707" t="s">
        <v>2386</v>
      </c>
    </row>
    <row r="708" spans="1:33" x14ac:dyDescent="0.25">
      <c r="A708" t="s">
        <v>93</v>
      </c>
      <c r="B708" t="s">
        <v>94</v>
      </c>
      <c r="C708" t="s">
        <v>5</v>
      </c>
      <c r="D708">
        <v>1972</v>
      </c>
      <c r="E708" t="s">
        <v>21</v>
      </c>
      <c r="F708" t="s">
        <v>92</v>
      </c>
      <c r="G708">
        <v>0</v>
      </c>
      <c r="H708">
        <v>1</v>
      </c>
      <c r="I708">
        <v>1</v>
      </c>
      <c r="J708">
        <v>0</v>
      </c>
      <c r="K708">
        <v>1994</v>
      </c>
      <c r="L708">
        <v>22</v>
      </c>
      <c r="M708">
        <v>0</v>
      </c>
      <c r="N708">
        <v>1</v>
      </c>
      <c r="O708">
        <v>0</v>
      </c>
      <c r="Q708">
        <v>0</v>
      </c>
      <c r="R708">
        <v>0</v>
      </c>
      <c r="S708">
        <v>26</v>
      </c>
      <c r="T708">
        <v>28</v>
      </c>
      <c r="U708">
        <v>0</v>
      </c>
      <c r="V708">
        <v>39</v>
      </c>
      <c r="W708">
        <v>0</v>
      </c>
      <c r="X708">
        <v>0</v>
      </c>
      <c r="Y708">
        <v>0</v>
      </c>
      <c r="Z708">
        <v>0</v>
      </c>
      <c r="AA708">
        <v>4</v>
      </c>
      <c r="AB708">
        <v>6</v>
      </c>
      <c r="AC708">
        <v>0</v>
      </c>
      <c r="AD708">
        <v>17</v>
      </c>
      <c r="AE708">
        <v>0</v>
      </c>
      <c r="AF708">
        <v>0</v>
      </c>
      <c r="AG708" t="s">
        <v>2166</v>
      </c>
    </row>
    <row r="709" spans="1:33" x14ac:dyDescent="0.25">
      <c r="A709" t="s">
        <v>1531</v>
      </c>
      <c r="B709" t="s">
        <v>878</v>
      </c>
      <c r="C709" t="s">
        <v>5</v>
      </c>
      <c r="D709">
        <v>1973</v>
      </c>
      <c r="E709" t="s">
        <v>21</v>
      </c>
      <c r="F709" t="s">
        <v>120</v>
      </c>
      <c r="G709">
        <v>0</v>
      </c>
      <c r="H709">
        <v>1</v>
      </c>
      <c r="I709">
        <v>1</v>
      </c>
      <c r="J709">
        <v>0</v>
      </c>
      <c r="K709">
        <v>1994</v>
      </c>
      <c r="L709">
        <v>21</v>
      </c>
      <c r="M709">
        <v>0</v>
      </c>
      <c r="N709">
        <v>0</v>
      </c>
      <c r="O709">
        <v>0</v>
      </c>
      <c r="Q709">
        <v>21</v>
      </c>
      <c r="R709">
        <v>27</v>
      </c>
      <c r="S709">
        <v>0</v>
      </c>
      <c r="T709">
        <v>30</v>
      </c>
      <c r="U709">
        <v>0</v>
      </c>
      <c r="V709">
        <v>0</v>
      </c>
      <c r="W709">
        <v>47</v>
      </c>
      <c r="X709">
        <v>0</v>
      </c>
      <c r="Y709">
        <v>0</v>
      </c>
      <c r="Z709">
        <v>6</v>
      </c>
      <c r="AA709">
        <v>0</v>
      </c>
      <c r="AB709">
        <v>9</v>
      </c>
      <c r="AC709">
        <v>0</v>
      </c>
      <c r="AD709">
        <v>0</v>
      </c>
      <c r="AE709">
        <v>26</v>
      </c>
      <c r="AF709">
        <v>0</v>
      </c>
      <c r="AG709" t="s">
        <v>2105</v>
      </c>
    </row>
    <row r="710" spans="1:33" x14ac:dyDescent="0.25">
      <c r="A710" t="s">
        <v>1825</v>
      </c>
      <c r="B710" t="s">
        <v>1826</v>
      </c>
      <c r="C710" t="s">
        <v>5</v>
      </c>
      <c r="D710">
        <v>1972</v>
      </c>
      <c r="E710" t="s">
        <v>21</v>
      </c>
      <c r="F710" t="s">
        <v>32</v>
      </c>
      <c r="G710">
        <v>1</v>
      </c>
      <c r="H710">
        <v>1</v>
      </c>
      <c r="I710">
        <v>1</v>
      </c>
      <c r="J710">
        <v>0</v>
      </c>
      <c r="K710">
        <v>1995</v>
      </c>
      <c r="L710">
        <v>23</v>
      </c>
      <c r="M710">
        <v>0</v>
      </c>
      <c r="N710">
        <v>0</v>
      </c>
      <c r="O710">
        <v>0</v>
      </c>
      <c r="Q710">
        <v>0</v>
      </c>
      <c r="R710">
        <v>0</v>
      </c>
      <c r="S710">
        <v>0</v>
      </c>
      <c r="T710">
        <v>33</v>
      </c>
      <c r="U710">
        <v>37</v>
      </c>
      <c r="V710">
        <v>46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10</v>
      </c>
      <c r="AC710">
        <v>14</v>
      </c>
      <c r="AD710">
        <v>23</v>
      </c>
      <c r="AE710">
        <v>0</v>
      </c>
      <c r="AF710">
        <v>0</v>
      </c>
      <c r="AG710" t="s">
        <v>2337</v>
      </c>
    </row>
    <row r="711" spans="1:33" x14ac:dyDescent="0.25">
      <c r="A711" t="s">
        <v>1919</v>
      </c>
      <c r="B711" t="s">
        <v>1920</v>
      </c>
      <c r="C711" t="s">
        <v>5</v>
      </c>
      <c r="D711">
        <v>1973</v>
      </c>
      <c r="E711" t="s">
        <v>21</v>
      </c>
      <c r="F711" t="s">
        <v>22</v>
      </c>
      <c r="G711">
        <v>1</v>
      </c>
      <c r="H711">
        <v>1</v>
      </c>
      <c r="I711">
        <v>1</v>
      </c>
      <c r="J711">
        <v>0</v>
      </c>
      <c r="K711">
        <v>1995</v>
      </c>
      <c r="L711">
        <v>22</v>
      </c>
      <c r="M711">
        <v>0</v>
      </c>
      <c r="N711">
        <v>1</v>
      </c>
      <c r="O711">
        <v>0</v>
      </c>
      <c r="Q711">
        <v>0</v>
      </c>
      <c r="R711">
        <v>26</v>
      </c>
      <c r="S711">
        <v>32</v>
      </c>
      <c r="T711">
        <v>34</v>
      </c>
      <c r="U711">
        <v>0</v>
      </c>
      <c r="V711">
        <v>0</v>
      </c>
      <c r="W711">
        <v>35</v>
      </c>
      <c r="X711">
        <v>0</v>
      </c>
      <c r="Y711">
        <v>0</v>
      </c>
      <c r="Z711">
        <v>4</v>
      </c>
      <c r="AA711">
        <v>10</v>
      </c>
      <c r="AB711">
        <v>12</v>
      </c>
      <c r="AC711">
        <v>0</v>
      </c>
      <c r="AD711">
        <v>0</v>
      </c>
      <c r="AE711">
        <v>13</v>
      </c>
      <c r="AF711">
        <v>0</v>
      </c>
      <c r="AG711">
        <v>0</v>
      </c>
    </row>
    <row r="712" spans="1:33" x14ac:dyDescent="0.25">
      <c r="A712" t="s">
        <v>1532</v>
      </c>
      <c r="B712" t="s">
        <v>1534</v>
      </c>
      <c r="C712" t="s">
        <v>5</v>
      </c>
      <c r="D712">
        <v>1973</v>
      </c>
      <c r="E712" t="s">
        <v>21</v>
      </c>
      <c r="F712" t="s">
        <v>22</v>
      </c>
      <c r="G712">
        <v>0</v>
      </c>
      <c r="H712">
        <v>1</v>
      </c>
      <c r="I712">
        <v>1</v>
      </c>
      <c r="J712">
        <v>0</v>
      </c>
      <c r="K712">
        <v>1995</v>
      </c>
      <c r="L712">
        <v>22</v>
      </c>
      <c r="M712">
        <v>0</v>
      </c>
      <c r="N712">
        <v>0</v>
      </c>
      <c r="O712">
        <v>0</v>
      </c>
      <c r="Q712">
        <v>0</v>
      </c>
      <c r="R712">
        <v>22</v>
      </c>
      <c r="S712">
        <v>0</v>
      </c>
      <c r="T712">
        <v>0</v>
      </c>
      <c r="U712">
        <v>34</v>
      </c>
      <c r="V712">
        <v>39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12</v>
      </c>
      <c r="AD712">
        <v>17</v>
      </c>
      <c r="AE712">
        <v>0</v>
      </c>
      <c r="AF712">
        <v>0</v>
      </c>
      <c r="AG712">
        <v>0</v>
      </c>
    </row>
    <row r="713" spans="1:33" x14ac:dyDescent="0.25">
      <c r="A713" t="s">
        <v>1019</v>
      </c>
      <c r="B713" t="s">
        <v>1020</v>
      </c>
      <c r="C713" t="s">
        <v>5</v>
      </c>
      <c r="D713">
        <v>1975</v>
      </c>
      <c r="E713" t="s">
        <v>21</v>
      </c>
      <c r="F713" t="s">
        <v>29</v>
      </c>
      <c r="G713">
        <v>0</v>
      </c>
      <c r="H713">
        <v>1</v>
      </c>
      <c r="I713">
        <v>1</v>
      </c>
      <c r="J713">
        <v>0</v>
      </c>
      <c r="K713">
        <v>1996</v>
      </c>
      <c r="L713">
        <v>21</v>
      </c>
      <c r="M713">
        <v>0</v>
      </c>
      <c r="N713">
        <v>1</v>
      </c>
      <c r="O713">
        <v>0</v>
      </c>
      <c r="Q713">
        <v>0</v>
      </c>
      <c r="R713">
        <v>21</v>
      </c>
      <c r="S713">
        <v>0</v>
      </c>
      <c r="T713">
        <v>0</v>
      </c>
      <c r="U713">
        <v>28</v>
      </c>
      <c r="V713">
        <v>38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7</v>
      </c>
      <c r="AD713">
        <v>17</v>
      </c>
      <c r="AE713">
        <v>0</v>
      </c>
      <c r="AF713">
        <v>0</v>
      </c>
      <c r="AG713" t="s">
        <v>2040</v>
      </c>
    </row>
    <row r="714" spans="1:33" x14ac:dyDescent="0.25">
      <c r="A714" t="s">
        <v>1765</v>
      </c>
      <c r="B714" t="s">
        <v>1766</v>
      </c>
      <c r="C714" t="s">
        <v>5</v>
      </c>
      <c r="D714">
        <v>1975</v>
      </c>
      <c r="E714" t="s">
        <v>21</v>
      </c>
      <c r="F714" t="s">
        <v>75</v>
      </c>
      <c r="G714">
        <v>0</v>
      </c>
      <c r="H714">
        <v>1</v>
      </c>
      <c r="I714">
        <v>1</v>
      </c>
      <c r="J714">
        <v>1</v>
      </c>
      <c r="K714">
        <v>1996</v>
      </c>
      <c r="L714">
        <v>21</v>
      </c>
      <c r="M714">
        <v>1</v>
      </c>
      <c r="N714">
        <v>0</v>
      </c>
      <c r="O714">
        <v>1</v>
      </c>
      <c r="Q714">
        <v>0</v>
      </c>
      <c r="R714">
        <v>23</v>
      </c>
      <c r="S714">
        <v>0</v>
      </c>
      <c r="T714">
        <v>28</v>
      </c>
      <c r="U714">
        <v>0</v>
      </c>
      <c r="V714">
        <v>40</v>
      </c>
      <c r="W714">
        <v>0</v>
      </c>
      <c r="X714">
        <v>0</v>
      </c>
      <c r="Y714">
        <v>0</v>
      </c>
      <c r="Z714">
        <v>2</v>
      </c>
      <c r="AA714">
        <v>0</v>
      </c>
      <c r="AB714">
        <v>7</v>
      </c>
      <c r="AC714">
        <v>0</v>
      </c>
      <c r="AD714">
        <v>19</v>
      </c>
      <c r="AE714">
        <v>0</v>
      </c>
      <c r="AF714">
        <v>0</v>
      </c>
      <c r="AG714" t="s">
        <v>2170</v>
      </c>
    </row>
    <row r="715" spans="1:33" x14ac:dyDescent="0.25">
      <c r="A715" t="s">
        <v>633</v>
      </c>
      <c r="B715" t="s">
        <v>635</v>
      </c>
      <c r="C715" t="s">
        <v>5</v>
      </c>
      <c r="D715">
        <v>1972</v>
      </c>
      <c r="E715" t="s">
        <v>21</v>
      </c>
      <c r="F715" t="s">
        <v>188</v>
      </c>
      <c r="G715">
        <v>0</v>
      </c>
      <c r="H715">
        <v>1</v>
      </c>
      <c r="I715">
        <v>1</v>
      </c>
      <c r="J715">
        <v>0</v>
      </c>
      <c r="K715">
        <v>1998</v>
      </c>
      <c r="L715">
        <v>26</v>
      </c>
      <c r="M715">
        <v>0</v>
      </c>
      <c r="N715">
        <v>1</v>
      </c>
      <c r="O715">
        <v>0</v>
      </c>
      <c r="Q715">
        <v>0</v>
      </c>
      <c r="R715">
        <v>0</v>
      </c>
      <c r="S715">
        <v>25</v>
      </c>
      <c r="T715">
        <v>0</v>
      </c>
      <c r="U715">
        <v>29</v>
      </c>
      <c r="V715">
        <v>39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3</v>
      </c>
      <c r="AD715">
        <v>13</v>
      </c>
      <c r="AE715">
        <v>0</v>
      </c>
      <c r="AF715">
        <v>0</v>
      </c>
      <c r="AG715">
        <v>0</v>
      </c>
    </row>
    <row r="716" spans="1:33" x14ac:dyDescent="0.25">
      <c r="A716" t="s">
        <v>545</v>
      </c>
      <c r="B716" t="s">
        <v>546</v>
      </c>
      <c r="C716" t="s">
        <v>5</v>
      </c>
      <c r="D716">
        <v>1975</v>
      </c>
      <c r="E716" t="s">
        <v>21</v>
      </c>
      <c r="F716" t="s">
        <v>87</v>
      </c>
      <c r="G716">
        <v>0</v>
      </c>
      <c r="H716">
        <v>1</v>
      </c>
      <c r="I716">
        <v>1</v>
      </c>
      <c r="J716">
        <v>0</v>
      </c>
      <c r="K716">
        <v>1998</v>
      </c>
      <c r="L716">
        <v>23</v>
      </c>
      <c r="M716">
        <v>0</v>
      </c>
      <c r="N716">
        <v>0</v>
      </c>
      <c r="O716">
        <v>1</v>
      </c>
      <c r="Q716">
        <v>28</v>
      </c>
      <c r="R716">
        <v>30</v>
      </c>
      <c r="S716">
        <v>33</v>
      </c>
      <c r="T716">
        <v>36</v>
      </c>
      <c r="U716">
        <v>0</v>
      </c>
      <c r="V716">
        <v>0</v>
      </c>
      <c r="W716">
        <v>0</v>
      </c>
      <c r="X716">
        <v>0</v>
      </c>
      <c r="Y716">
        <v>5</v>
      </c>
      <c r="Z716">
        <v>7</v>
      </c>
      <c r="AA716">
        <v>10</v>
      </c>
      <c r="AB716">
        <v>13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25">
      <c r="A717" t="s">
        <v>382</v>
      </c>
      <c r="B717" t="s">
        <v>383</v>
      </c>
      <c r="C717" t="s">
        <v>5</v>
      </c>
      <c r="D717">
        <v>1974</v>
      </c>
      <c r="E717" t="s">
        <v>21</v>
      </c>
      <c r="F717" t="s">
        <v>79</v>
      </c>
      <c r="G717">
        <v>1</v>
      </c>
      <c r="H717">
        <v>1</v>
      </c>
      <c r="I717">
        <v>1</v>
      </c>
      <c r="J717">
        <v>0</v>
      </c>
      <c r="K717">
        <v>1999</v>
      </c>
      <c r="L717">
        <v>25</v>
      </c>
      <c r="M717">
        <v>0</v>
      </c>
      <c r="N717">
        <v>1</v>
      </c>
      <c r="O717">
        <v>0</v>
      </c>
      <c r="Q717">
        <v>0</v>
      </c>
      <c r="R717">
        <v>0</v>
      </c>
      <c r="S717">
        <v>30</v>
      </c>
      <c r="T717">
        <v>33</v>
      </c>
      <c r="U717">
        <v>0</v>
      </c>
      <c r="V717">
        <v>43</v>
      </c>
      <c r="W717">
        <v>0</v>
      </c>
      <c r="X717">
        <v>0</v>
      </c>
      <c r="Y717">
        <v>0</v>
      </c>
      <c r="Z717">
        <v>0</v>
      </c>
      <c r="AA717">
        <v>5</v>
      </c>
      <c r="AB717">
        <v>8</v>
      </c>
      <c r="AC717">
        <v>0</v>
      </c>
      <c r="AD717">
        <v>18</v>
      </c>
      <c r="AE717">
        <v>0</v>
      </c>
      <c r="AF717">
        <v>0</v>
      </c>
      <c r="AG717" t="s">
        <v>2381</v>
      </c>
    </row>
    <row r="718" spans="1:33" x14ac:dyDescent="0.25">
      <c r="A718" t="s">
        <v>295</v>
      </c>
      <c r="B718" t="s">
        <v>296</v>
      </c>
      <c r="C718" t="s">
        <v>5</v>
      </c>
      <c r="D718">
        <v>1976</v>
      </c>
      <c r="E718" t="s">
        <v>21</v>
      </c>
      <c r="F718" t="s">
        <v>79</v>
      </c>
      <c r="G718">
        <v>0</v>
      </c>
      <c r="H718">
        <v>1</v>
      </c>
      <c r="I718">
        <v>1</v>
      </c>
      <c r="J718">
        <v>0</v>
      </c>
      <c r="K718">
        <v>1999</v>
      </c>
      <c r="L718">
        <v>23</v>
      </c>
      <c r="M718">
        <v>0</v>
      </c>
      <c r="N718">
        <v>0</v>
      </c>
      <c r="O718">
        <v>0</v>
      </c>
      <c r="Q718">
        <v>0</v>
      </c>
      <c r="R718">
        <v>0</v>
      </c>
      <c r="S718">
        <v>0</v>
      </c>
      <c r="T718">
        <v>27</v>
      </c>
      <c r="U718">
        <v>28</v>
      </c>
      <c r="V718">
        <v>30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4</v>
      </c>
      <c r="AC718">
        <v>5</v>
      </c>
      <c r="AD718">
        <v>7</v>
      </c>
      <c r="AE718">
        <v>0</v>
      </c>
      <c r="AF718">
        <v>0</v>
      </c>
      <c r="AG718" t="s">
        <v>2235</v>
      </c>
    </row>
    <row r="719" spans="1:33" x14ac:dyDescent="0.25">
      <c r="A719" t="s">
        <v>1112</v>
      </c>
      <c r="B719" t="s">
        <v>1113</v>
      </c>
      <c r="C719" t="s">
        <v>5</v>
      </c>
      <c r="D719">
        <v>1972</v>
      </c>
      <c r="E719" t="s">
        <v>21</v>
      </c>
      <c r="F719" t="s">
        <v>29</v>
      </c>
      <c r="G719">
        <v>1</v>
      </c>
      <c r="H719">
        <v>1</v>
      </c>
      <c r="I719">
        <v>1</v>
      </c>
      <c r="J719">
        <v>1</v>
      </c>
      <c r="K719">
        <v>2000</v>
      </c>
      <c r="L719">
        <v>28</v>
      </c>
      <c r="M719">
        <v>0</v>
      </c>
      <c r="N719">
        <v>0</v>
      </c>
      <c r="O719">
        <v>0</v>
      </c>
      <c r="Q719">
        <v>0</v>
      </c>
      <c r="R719">
        <v>0</v>
      </c>
      <c r="S719">
        <v>28</v>
      </c>
      <c r="T719">
        <v>0</v>
      </c>
      <c r="U719">
        <v>0</v>
      </c>
      <c r="V719">
        <v>29</v>
      </c>
      <c r="W719">
        <v>30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2</v>
      </c>
      <c r="AF719">
        <v>0</v>
      </c>
      <c r="AG719" t="s">
        <v>2015</v>
      </c>
    </row>
    <row r="720" spans="1:33" x14ac:dyDescent="0.25">
      <c r="A720" t="s">
        <v>1726</v>
      </c>
      <c r="B720" t="s">
        <v>1727</v>
      </c>
      <c r="C720" t="s">
        <v>5</v>
      </c>
      <c r="D720">
        <v>1976</v>
      </c>
      <c r="E720" t="s">
        <v>21</v>
      </c>
      <c r="F720" t="s">
        <v>32</v>
      </c>
      <c r="G720">
        <v>1</v>
      </c>
      <c r="H720">
        <v>1</v>
      </c>
      <c r="I720">
        <v>1</v>
      </c>
      <c r="J720">
        <v>0</v>
      </c>
      <c r="K720">
        <v>2000</v>
      </c>
      <c r="L720">
        <v>24</v>
      </c>
      <c r="M720">
        <v>0</v>
      </c>
      <c r="N720">
        <v>0</v>
      </c>
      <c r="O720">
        <v>0</v>
      </c>
      <c r="Q720">
        <v>0</v>
      </c>
      <c r="R720">
        <v>0</v>
      </c>
      <c r="S720">
        <v>0</v>
      </c>
      <c r="T720">
        <v>40</v>
      </c>
      <c r="U720">
        <v>40</v>
      </c>
      <c r="V720">
        <v>43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16</v>
      </c>
      <c r="AC720">
        <v>16</v>
      </c>
      <c r="AD720">
        <v>19</v>
      </c>
      <c r="AE720">
        <v>0</v>
      </c>
      <c r="AF720">
        <v>0</v>
      </c>
      <c r="AG720" t="s">
        <v>2388</v>
      </c>
    </row>
    <row r="721" spans="1:33" x14ac:dyDescent="0.25">
      <c r="A721" t="s">
        <v>1238</v>
      </c>
      <c r="B721" t="s">
        <v>1239</v>
      </c>
      <c r="C721" t="s">
        <v>5</v>
      </c>
      <c r="D721">
        <v>1962</v>
      </c>
      <c r="E721" t="s">
        <v>21</v>
      </c>
      <c r="F721" t="s">
        <v>32</v>
      </c>
      <c r="G721">
        <v>1</v>
      </c>
      <c r="H721">
        <v>1</v>
      </c>
      <c r="I721">
        <v>1</v>
      </c>
      <c r="J721">
        <v>0</v>
      </c>
      <c r="M721">
        <v>0</v>
      </c>
      <c r="N721">
        <v>0</v>
      </c>
      <c r="O721">
        <v>0</v>
      </c>
      <c r="Q721">
        <v>0</v>
      </c>
      <c r="R721">
        <v>29</v>
      </c>
      <c r="S721">
        <v>33</v>
      </c>
      <c r="T721">
        <v>0</v>
      </c>
      <c r="U721">
        <v>37</v>
      </c>
      <c r="V721">
        <v>0</v>
      </c>
      <c r="W721">
        <v>46</v>
      </c>
      <c r="X721">
        <v>0</v>
      </c>
      <c r="Y721">
        <v>0</v>
      </c>
      <c r="Z721">
        <v>29</v>
      </c>
      <c r="AA721">
        <v>33</v>
      </c>
      <c r="AB721">
        <v>0</v>
      </c>
      <c r="AC721">
        <v>37</v>
      </c>
      <c r="AD721">
        <v>0</v>
      </c>
      <c r="AE721">
        <v>46</v>
      </c>
      <c r="AF721">
        <v>0</v>
      </c>
      <c r="AG721" t="s">
        <v>2062</v>
      </c>
    </row>
    <row r="722" spans="1:33" x14ac:dyDescent="0.25">
      <c r="A722" t="s">
        <v>760</v>
      </c>
      <c r="B722" t="s">
        <v>761</v>
      </c>
      <c r="C722" t="s">
        <v>5</v>
      </c>
      <c r="D722">
        <v>1963</v>
      </c>
      <c r="E722" t="s">
        <v>21</v>
      </c>
      <c r="F722" t="s">
        <v>286</v>
      </c>
      <c r="G722">
        <v>0</v>
      </c>
      <c r="H722">
        <v>1</v>
      </c>
      <c r="I722">
        <v>1</v>
      </c>
      <c r="J722">
        <v>0</v>
      </c>
      <c r="M722">
        <v>1</v>
      </c>
      <c r="N722">
        <v>1</v>
      </c>
      <c r="O722">
        <v>1</v>
      </c>
      <c r="Q722">
        <v>0</v>
      </c>
      <c r="R722">
        <v>29</v>
      </c>
      <c r="S722">
        <v>0</v>
      </c>
      <c r="T722">
        <v>37</v>
      </c>
      <c r="U722">
        <v>0</v>
      </c>
      <c r="V722">
        <v>45</v>
      </c>
      <c r="W722">
        <v>0</v>
      </c>
      <c r="X722">
        <v>0</v>
      </c>
      <c r="Y722">
        <v>0</v>
      </c>
      <c r="Z722">
        <v>29</v>
      </c>
      <c r="AA722">
        <v>0</v>
      </c>
      <c r="AB722">
        <v>37</v>
      </c>
      <c r="AC722">
        <v>0</v>
      </c>
      <c r="AD722">
        <v>45</v>
      </c>
      <c r="AE722">
        <v>0</v>
      </c>
      <c r="AF722">
        <v>0</v>
      </c>
      <c r="AG722" t="s">
        <v>2535</v>
      </c>
    </row>
    <row r="723" spans="1:33" x14ac:dyDescent="0.25">
      <c r="A723" t="s">
        <v>536</v>
      </c>
      <c r="B723" t="s">
        <v>537</v>
      </c>
      <c r="C723" t="s">
        <v>5</v>
      </c>
      <c r="D723">
        <v>1963</v>
      </c>
      <c r="E723" t="s">
        <v>21</v>
      </c>
      <c r="F723" t="s">
        <v>29</v>
      </c>
      <c r="G723">
        <v>0</v>
      </c>
      <c r="H723">
        <v>1</v>
      </c>
      <c r="I723">
        <v>1</v>
      </c>
      <c r="J723">
        <v>0</v>
      </c>
      <c r="M723">
        <v>0</v>
      </c>
      <c r="N723">
        <v>1</v>
      </c>
      <c r="O723">
        <v>0</v>
      </c>
      <c r="Q723">
        <v>0</v>
      </c>
      <c r="R723">
        <v>0</v>
      </c>
      <c r="S723">
        <v>0</v>
      </c>
      <c r="T723">
        <v>22</v>
      </c>
      <c r="U723">
        <v>35</v>
      </c>
      <c r="V723">
        <v>44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22</v>
      </c>
      <c r="AC723">
        <v>35</v>
      </c>
      <c r="AD723">
        <v>44</v>
      </c>
      <c r="AE723">
        <v>0</v>
      </c>
      <c r="AF723">
        <v>0</v>
      </c>
      <c r="AG723" t="s">
        <v>2307</v>
      </c>
    </row>
    <row r="724" spans="1:33" x14ac:dyDescent="0.25">
      <c r="A724" t="s">
        <v>782</v>
      </c>
      <c r="B724" t="s">
        <v>783</v>
      </c>
      <c r="C724" t="s">
        <v>25</v>
      </c>
      <c r="D724">
        <v>1964</v>
      </c>
      <c r="E724" t="s">
        <v>21</v>
      </c>
      <c r="F724" t="s">
        <v>84</v>
      </c>
      <c r="G724">
        <v>0</v>
      </c>
      <c r="H724">
        <v>1</v>
      </c>
      <c r="I724">
        <v>1</v>
      </c>
      <c r="J724">
        <v>0</v>
      </c>
      <c r="M724">
        <v>0</v>
      </c>
      <c r="N724">
        <v>0</v>
      </c>
      <c r="O724">
        <v>0</v>
      </c>
      <c r="Q724">
        <v>0</v>
      </c>
      <c r="R724">
        <v>0</v>
      </c>
      <c r="S724">
        <v>0</v>
      </c>
      <c r="T724">
        <v>24</v>
      </c>
      <c r="U724">
        <v>39</v>
      </c>
      <c r="V724">
        <v>52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24</v>
      </c>
      <c r="AC724">
        <v>39</v>
      </c>
      <c r="AD724">
        <v>52</v>
      </c>
      <c r="AE724">
        <v>0</v>
      </c>
      <c r="AF724">
        <v>0</v>
      </c>
      <c r="AG724" t="s">
        <v>2471</v>
      </c>
    </row>
    <row r="725" spans="1:33" x14ac:dyDescent="0.25">
      <c r="A725" t="s">
        <v>348</v>
      </c>
      <c r="B725" t="s">
        <v>349</v>
      </c>
      <c r="C725" t="s">
        <v>5</v>
      </c>
      <c r="D725">
        <v>1964</v>
      </c>
      <c r="E725" t="s">
        <v>21</v>
      </c>
      <c r="F725" t="s">
        <v>29</v>
      </c>
      <c r="G725">
        <v>0</v>
      </c>
      <c r="H725">
        <v>1</v>
      </c>
      <c r="I725">
        <v>1</v>
      </c>
      <c r="J725">
        <v>0</v>
      </c>
      <c r="M725">
        <v>0</v>
      </c>
      <c r="N725">
        <v>0</v>
      </c>
      <c r="O725">
        <v>0</v>
      </c>
      <c r="Q725">
        <v>0</v>
      </c>
      <c r="R725">
        <v>0</v>
      </c>
      <c r="S725">
        <v>0</v>
      </c>
      <c r="T725">
        <v>30</v>
      </c>
      <c r="U725">
        <v>49</v>
      </c>
      <c r="V725">
        <v>51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30</v>
      </c>
      <c r="AC725">
        <v>49</v>
      </c>
      <c r="AD725">
        <v>51</v>
      </c>
      <c r="AE725">
        <v>0</v>
      </c>
      <c r="AF725">
        <v>0</v>
      </c>
      <c r="AG725" t="s">
        <v>2527</v>
      </c>
    </row>
    <row r="726" spans="1:33" x14ac:dyDescent="0.25">
      <c r="A726" t="s">
        <v>1353</v>
      </c>
      <c r="B726" t="s">
        <v>1354</v>
      </c>
      <c r="C726" t="s">
        <v>5</v>
      </c>
      <c r="D726">
        <v>1964</v>
      </c>
      <c r="E726" t="s">
        <v>21</v>
      </c>
      <c r="F726" t="s">
        <v>64</v>
      </c>
      <c r="G726">
        <v>1</v>
      </c>
      <c r="H726">
        <v>1</v>
      </c>
      <c r="I726">
        <v>1</v>
      </c>
      <c r="J726">
        <v>0</v>
      </c>
      <c r="M726">
        <v>0</v>
      </c>
      <c r="N726">
        <v>1</v>
      </c>
      <c r="O726">
        <v>0</v>
      </c>
      <c r="Q726">
        <v>0</v>
      </c>
      <c r="R726">
        <v>0</v>
      </c>
      <c r="S726">
        <v>28</v>
      </c>
      <c r="T726">
        <v>0</v>
      </c>
      <c r="U726">
        <v>40</v>
      </c>
      <c r="V726">
        <v>49</v>
      </c>
      <c r="W726">
        <v>0</v>
      </c>
      <c r="X726">
        <v>0</v>
      </c>
      <c r="Y726">
        <v>0</v>
      </c>
      <c r="Z726">
        <v>0</v>
      </c>
      <c r="AA726">
        <v>28</v>
      </c>
      <c r="AB726">
        <v>0</v>
      </c>
      <c r="AC726">
        <v>40</v>
      </c>
      <c r="AD726">
        <v>49</v>
      </c>
      <c r="AE726">
        <v>0</v>
      </c>
      <c r="AF726">
        <v>0</v>
      </c>
      <c r="AG726">
        <v>0</v>
      </c>
    </row>
    <row r="727" spans="1:33" x14ac:dyDescent="0.25">
      <c r="A727" t="s">
        <v>1893</v>
      </c>
      <c r="B727" t="s">
        <v>1894</v>
      </c>
      <c r="C727" t="s">
        <v>5</v>
      </c>
      <c r="D727">
        <v>1964</v>
      </c>
      <c r="E727" t="s">
        <v>21</v>
      </c>
      <c r="F727" t="s">
        <v>87</v>
      </c>
      <c r="G727">
        <v>0</v>
      </c>
      <c r="H727">
        <v>1</v>
      </c>
      <c r="I727">
        <v>1</v>
      </c>
      <c r="J727">
        <v>0</v>
      </c>
      <c r="M727">
        <v>0</v>
      </c>
      <c r="N727">
        <v>1</v>
      </c>
      <c r="O727">
        <v>0</v>
      </c>
      <c r="Q727">
        <v>0</v>
      </c>
      <c r="R727">
        <v>19</v>
      </c>
      <c r="S727">
        <v>0</v>
      </c>
      <c r="T727">
        <v>34</v>
      </c>
      <c r="U727">
        <v>0</v>
      </c>
      <c r="V727">
        <v>44</v>
      </c>
      <c r="W727">
        <v>0</v>
      </c>
      <c r="X727">
        <v>0</v>
      </c>
      <c r="Y727">
        <v>0</v>
      </c>
      <c r="Z727">
        <v>19</v>
      </c>
      <c r="AA727">
        <v>0</v>
      </c>
      <c r="AB727">
        <v>34</v>
      </c>
      <c r="AC727">
        <v>0</v>
      </c>
      <c r="AD727">
        <v>44</v>
      </c>
      <c r="AE727">
        <v>0</v>
      </c>
      <c r="AF727">
        <v>0</v>
      </c>
      <c r="AG727">
        <v>0</v>
      </c>
    </row>
    <row r="728" spans="1:33" x14ac:dyDescent="0.25">
      <c r="A728" t="s">
        <v>1830</v>
      </c>
      <c r="B728" t="s">
        <v>1831</v>
      </c>
      <c r="C728" t="s">
        <v>5</v>
      </c>
      <c r="D728">
        <v>1964</v>
      </c>
      <c r="E728" t="s">
        <v>21</v>
      </c>
      <c r="F728" t="s">
        <v>87</v>
      </c>
      <c r="G728">
        <v>1</v>
      </c>
      <c r="H728">
        <v>1</v>
      </c>
      <c r="I728">
        <v>1</v>
      </c>
      <c r="J728">
        <v>1</v>
      </c>
      <c r="M728">
        <v>0</v>
      </c>
      <c r="N728">
        <v>0</v>
      </c>
      <c r="O728">
        <v>0</v>
      </c>
      <c r="Q728">
        <v>0</v>
      </c>
      <c r="R728">
        <v>0</v>
      </c>
      <c r="S728">
        <v>29</v>
      </c>
      <c r="T728">
        <v>30</v>
      </c>
      <c r="U728">
        <v>0</v>
      </c>
      <c r="V728">
        <v>49</v>
      </c>
      <c r="W728">
        <v>0</v>
      </c>
      <c r="X728">
        <v>0</v>
      </c>
      <c r="Y728">
        <v>0</v>
      </c>
      <c r="Z728">
        <v>0</v>
      </c>
      <c r="AA728">
        <v>29</v>
      </c>
      <c r="AB728">
        <v>30</v>
      </c>
      <c r="AC728">
        <v>0</v>
      </c>
      <c r="AD728">
        <v>49</v>
      </c>
      <c r="AE728">
        <v>0</v>
      </c>
      <c r="AF728">
        <v>0</v>
      </c>
      <c r="AG728">
        <v>0</v>
      </c>
    </row>
    <row r="729" spans="1:33" x14ac:dyDescent="0.25">
      <c r="A729" t="s">
        <v>1532</v>
      </c>
      <c r="B729" t="s">
        <v>1533</v>
      </c>
      <c r="C729" t="s">
        <v>5</v>
      </c>
      <c r="D729">
        <v>1965</v>
      </c>
      <c r="E729" t="s">
        <v>21</v>
      </c>
      <c r="F729" t="s">
        <v>100</v>
      </c>
      <c r="G729">
        <v>1</v>
      </c>
      <c r="H729">
        <v>1</v>
      </c>
      <c r="I729">
        <v>1</v>
      </c>
      <c r="J729">
        <v>0</v>
      </c>
      <c r="M729">
        <v>0</v>
      </c>
      <c r="N729">
        <v>1</v>
      </c>
      <c r="O729">
        <v>1</v>
      </c>
      <c r="Q729">
        <v>0</v>
      </c>
      <c r="R729">
        <v>30</v>
      </c>
      <c r="S729">
        <v>0</v>
      </c>
      <c r="T729">
        <v>0</v>
      </c>
      <c r="U729">
        <v>42</v>
      </c>
      <c r="V729">
        <v>47</v>
      </c>
      <c r="W729">
        <v>0</v>
      </c>
      <c r="X729">
        <v>0</v>
      </c>
      <c r="Y729">
        <v>0</v>
      </c>
      <c r="Z729">
        <v>30</v>
      </c>
      <c r="AA729">
        <v>0</v>
      </c>
      <c r="AB729">
        <v>0</v>
      </c>
      <c r="AC729">
        <v>42</v>
      </c>
      <c r="AD729">
        <v>47</v>
      </c>
      <c r="AE729">
        <v>0</v>
      </c>
      <c r="AF729">
        <v>0</v>
      </c>
      <c r="AG729">
        <v>0</v>
      </c>
    </row>
    <row r="730" spans="1:33" x14ac:dyDescent="0.25">
      <c r="A730" t="s">
        <v>1674</v>
      </c>
      <c r="B730" t="s">
        <v>1675</v>
      </c>
      <c r="C730" t="s">
        <v>5</v>
      </c>
      <c r="D730">
        <v>1965</v>
      </c>
      <c r="E730" t="s">
        <v>21</v>
      </c>
      <c r="F730" t="s">
        <v>220</v>
      </c>
      <c r="G730">
        <v>0</v>
      </c>
      <c r="H730">
        <v>1</v>
      </c>
      <c r="I730">
        <v>1</v>
      </c>
      <c r="J730">
        <v>0</v>
      </c>
      <c r="M730">
        <v>0</v>
      </c>
      <c r="N730">
        <v>0</v>
      </c>
      <c r="O730">
        <v>0</v>
      </c>
      <c r="Q730">
        <v>28</v>
      </c>
      <c r="R730">
        <v>29</v>
      </c>
      <c r="S730">
        <v>0</v>
      </c>
      <c r="T730">
        <v>37</v>
      </c>
      <c r="U730">
        <v>41</v>
      </c>
      <c r="V730">
        <v>0</v>
      </c>
      <c r="W730">
        <v>0</v>
      </c>
      <c r="X730">
        <v>0</v>
      </c>
      <c r="Y730">
        <v>28</v>
      </c>
      <c r="Z730">
        <v>29</v>
      </c>
      <c r="AA730">
        <v>0</v>
      </c>
      <c r="AB730">
        <v>37</v>
      </c>
      <c r="AC730">
        <v>41</v>
      </c>
      <c r="AD730">
        <v>0</v>
      </c>
      <c r="AE730">
        <v>0</v>
      </c>
      <c r="AF730">
        <v>0</v>
      </c>
      <c r="AG730" t="s">
        <v>2265</v>
      </c>
    </row>
    <row r="731" spans="1:33" x14ac:dyDescent="0.25">
      <c r="A731" t="s">
        <v>1219</v>
      </c>
      <c r="B731" t="s">
        <v>1220</v>
      </c>
      <c r="C731" t="s">
        <v>5</v>
      </c>
      <c r="D731">
        <v>1965</v>
      </c>
      <c r="E731" t="s">
        <v>21</v>
      </c>
      <c r="F731" t="s">
        <v>84</v>
      </c>
      <c r="G731">
        <v>0</v>
      </c>
      <c r="H731">
        <v>1</v>
      </c>
      <c r="I731">
        <v>1</v>
      </c>
      <c r="J731">
        <v>0</v>
      </c>
      <c r="M731">
        <v>1</v>
      </c>
      <c r="N731">
        <v>1</v>
      </c>
      <c r="O731">
        <v>0</v>
      </c>
      <c r="Q731">
        <v>0</v>
      </c>
      <c r="R731">
        <v>0</v>
      </c>
      <c r="S731">
        <v>29</v>
      </c>
      <c r="T731">
        <v>33</v>
      </c>
      <c r="U731">
        <v>37</v>
      </c>
      <c r="V731">
        <v>0</v>
      </c>
      <c r="W731">
        <v>43</v>
      </c>
      <c r="X731">
        <v>0</v>
      </c>
      <c r="Y731">
        <v>0</v>
      </c>
      <c r="Z731">
        <v>0</v>
      </c>
      <c r="AA731">
        <v>29</v>
      </c>
      <c r="AB731">
        <v>33</v>
      </c>
      <c r="AC731">
        <v>37</v>
      </c>
      <c r="AD731">
        <v>0</v>
      </c>
      <c r="AE731">
        <v>43</v>
      </c>
      <c r="AF731">
        <v>0</v>
      </c>
      <c r="AG731" t="s">
        <v>2347</v>
      </c>
    </row>
    <row r="732" spans="1:33" x14ac:dyDescent="0.25">
      <c r="A732" t="s">
        <v>1394</v>
      </c>
      <c r="B732" t="s">
        <v>1395</v>
      </c>
      <c r="C732" t="s">
        <v>5</v>
      </c>
      <c r="D732">
        <v>1965</v>
      </c>
      <c r="E732" t="s">
        <v>21</v>
      </c>
      <c r="F732" t="s">
        <v>75</v>
      </c>
      <c r="G732">
        <v>0</v>
      </c>
      <c r="H732">
        <v>1</v>
      </c>
      <c r="I732">
        <v>1</v>
      </c>
      <c r="J732">
        <v>0</v>
      </c>
      <c r="M732">
        <v>0</v>
      </c>
      <c r="N732">
        <v>0</v>
      </c>
      <c r="O732">
        <v>0</v>
      </c>
      <c r="Q732">
        <v>0</v>
      </c>
      <c r="R732">
        <v>0</v>
      </c>
      <c r="S732">
        <v>0</v>
      </c>
      <c r="T732">
        <v>41</v>
      </c>
      <c r="U732">
        <v>47</v>
      </c>
      <c r="V732">
        <v>53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41</v>
      </c>
      <c r="AC732">
        <v>47</v>
      </c>
      <c r="AD732">
        <v>53</v>
      </c>
      <c r="AE732">
        <v>0</v>
      </c>
      <c r="AF732">
        <v>0</v>
      </c>
      <c r="AG732" t="s">
        <v>2353</v>
      </c>
    </row>
    <row r="733" spans="1:33" x14ac:dyDescent="0.25">
      <c r="A733" t="s">
        <v>321</v>
      </c>
      <c r="B733" t="s">
        <v>322</v>
      </c>
      <c r="C733" t="s">
        <v>5</v>
      </c>
      <c r="D733">
        <v>1966</v>
      </c>
      <c r="E733" t="s">
        <v>21</v>
      </c>
      <c r="F733" t="s">
        <v>22</v>
      </c>
      <c r="G733">
        <v>1</v>
      </c>
      <c r="H733">
        <v>1</v>
      </c>
      <c r="I733">
        <v>1</v>
      </c>
      <c r="J733">
        <v>0</v>
      </c>
      <c r="M733">
        <v>0</v>
      </c>
      <c r="N733">
        <v>1</v>
      </c>
      <c r="O733">
        <v>0</v>
      </c>
      <c r="Q733">
        <v>0</v>
      </c>
      <c r="R733">
        <v>0</v>
      </c>
      <c r="S733">
        <v>28</v>
      </c>
      <c r="T733">
        <v>32</v>
      </c>
      <c r="U733">
        <v>0</v>
      </c>
      <c r="V733">
        <v>42</v>
      </c>
      <c r="W733">
        <v>0</v>
      </c>
      <c r="X733">
        <v>0</v>
      </c>
      <c r="Y733">
        <v>0</v>
      </c>
      <c r="Z733">
        <v>0</v>
      </c>
      <c r="AA733">
        <v>28</v>
      </c>
      <c r="AB733">
        <v>32</v>
      </c>
      <c r="AC733">
        <v>0</v>
      </c>
      <c r="AD733">
        <v>42</v>
      </c>
      <c r="AE733">
        <v>0</v>
      </c>
      <c r="AF733">
        <v>0</v>
      </c>
      <c r="AG733">
        <v>0</v>
      </c>
    </row>
    <row r="734" spans="1:33" x14ac:dyDescent="0.25">
      <c r="A734" t="s">
        <v>101</v>
      </c>
      <c r="B734" t="s">
        <v>102</v>
      </c>
      <c r="C734" t="s">
        <v>5</v>
      </c>
      <c r="D734">
        <v>1966</v>
      </c>
      <c r="E734" t="s">
        <v>21</v>
      </c>
      <c r="F734" t="s">
        <v>87</v>
      </c>
      <c r="G734">
        <v>0</v>
      </c>
      <c r="H734">
        <v>1</v>
      </c>
      <c r="I734">
        <v>1</v>
      </c>
      <c r="J734">
        <v>1</v>
      </c>
      <c r="M734">
        <v>0</v>
      </c>
      <c r="N734">
        <v>1</v>
      </c>
      <c r="O734">
        <v>0</v>
      </c>
      <c r="Q734">
        <v>0</v>
      </c>
      <c r="R734">
        <v>28</v>
      </c>
      <c r="S734">
        <v>0</v>
      </c>
      <c r="T734">
        <v>34</v>
      </c>
      <c r="U734">
        <v>0</v>
      </c>
      <c r="V734">
        <v>51</v>
      </c>
      <c r="W734">
        <v>0</v>
      </c>
      <c r="X734">
        <v>0</v>
      </c>
      <c r="Y734">
        <v>0</v>
      </c>
      <c r="Z734">
        <v>28</v>
      </c>
      <c r="AA734">
        <v>0</v>
      </c>
      <c r="AB734">
        <v>34</v>
      </c>
      <c r="AC734">
        <v>0</v>
      </c>
      <c r="AD734">
        <v>51</v>
      </c>
      <c r="AE734">
        <v>0</v>
      </c>
      <c r="AF734">
        <v>0</v>
      </c>
      <c r="AG734">
        <v>0</v>
      </c>
    </row>
    <row r="735" spans="1:33" x14ac:dyDescent="0.25">
      <c r="A735" t="s">
        <v>1343</v>
      </c>
      <c r="B735" t="s">
        <v>1344</v>
      </c>
      <c r="C735" t="s">
        <v>5</v>
      </c>
      <c r="D735">
        <v>1968</v>
      </c>
      <c r="E735" t="s">
        <v>21</v>
      </c>
      <c r="G735">
        <v>0</v>
      </c>
      <c r="H735">
        <v>1</v>
      </c>
      <c r="I735">
        <v>1</v>
      </c>
      <c r="J735">
        <v>0</v>
      </c>
      <c r="M735">
        <v>0</v>
      </c>
      <c r="N735">
        <v>1</v>
      </c>
      <c r="O735">
        <v>0</v>
      </c>
      <c r="Q735">
        <v>0</v>
      </c>
      <c r="R735">
        <v>28</v>
      </c>
      <c r="S735">
        <v>0</v>
      </c>
      <c r="T735">
        <v>0</v>
      </c>
      <c r="U735">
        <v>41</v>
      </c>
      <c r="V735">
        <v>45</v>
      </c>
      <c r="W735">
        <v>0</v>
      </c>
      <c r="X735">
        <v>0</v>
      </c>
      <c r="Y735">
        <v>0</v>
      </c>
      <c r="Z735">
        <v>28</v>
      </c>
      <c r="AA735">
        <v>0</v>
      </c>
      <c r="AB735">
        <v>0</v>
      </c>
      <c r="AC735">
        <v>41</v>
      </c>
      <c r="AD735">
        <v>45</v>
      </c>
      <c r="AE735">
        <v>0</v>
      </c>
      <c r="AF735">
        <v>0</v>
      </c>
      <c r="AG735" t="s">
        <v>2133</v>
      </c>
    </row>
    <row r="736" spans="1:33" x14ac:dyDescent="0.25">
      <c r="A736" t="s">
        <v>1775</v>
      </c>
      <c r="B736" t="s">
        <v>1776</v>
      </c>
      <c r="C736" t="s">
        <v>5</v>
      </c>
      <c r="D736">
        <v>1969</v>
      </c>
      <c r="E736" t="s">
        <v>21</v>
      </c>
      <c r="F736" t="s">
        <v>238</v>
      </c>
      <c r="G736">
        <v>1</v>
      </c>
      <c r="H736">
        <v>1</v>
      </c>
      <c r="I736">
        <v>1</v>
      </c>
      <c r="J736">
        <v>0</v>
      </c>
      <c r="M736">
        <v>0</v>
      </c>
      <c r="N736">
        <v>0</v>
      </c>
      <c r="O736">
        <v>0</v>
      </c>
      <c r="Q736">
        <v>0</v>
      </c>
      <c r="R736">
        <v>0</v>
      </c>
      <c r="S736">
        <v>30</v>
      </c>
      <c r="T736">
        <v>0</v>
      </c>
      <c r="U736">
        <v>38</v>
      </c>
      <c r="V736">
        <v>41</v>
      </c>
      <c r="W736">
        <v>0</v>
      </c>
      <c r="X736">
        <v>0</v>
      </c>
      <c r="Y736">
        <v>0</v>
      </c>
      <c r="Z736">
        <v>0</v>
      </c>
      <c r="AA736">
        <v>30</v>
      </c>
      <c r="AB736">
        <v>0</v>
      </c>
      <c r="AC736">
        <v>38</v>
      </c>
      <c r="AD736">
        <v>41</v>
      </c>
      <c r="AE736">
        <v>0</v>
      </c>
      <c r="AF736">
        <v>0</v>
      </c>
      <c r="AG736">
        <v>0</v>
      </c>
    </row>
    <row r="737" spans="1:33" x14ac:dyDescent="0.25">
      <c r="A737" t="s">
        <v>360</v>
      </c>
      <c r="B737" t="s">
        <v>361</v>
      </c>
      <c r="C737" t="s">
        <v>5</v>
      </c>
      <c r="D737">
        <v>1969</v>
      </c>
      <c r="E737" t="s">
        <v>21</v>
      </c>
      <c r="F737" t="s">
        <v>32</v>
      </c>
      <c r="G737">
        <v>1</v>
      </c>
      <c r="H737">
        <v>1</v>
      </c>
      <c r="I737">
        <v>1</v>
      </c>
      <c r="J737">
        <v>0</v>
      </c>
      <c r="M737">
        <v>0</v>
      </c>
      <c r="N737">
        <v>0</v>
      </c>
      <c r="O737">
        <v>0</v>
      </c>
      <c r="Q737">
        <v>0</v>
      </c>
      <c r="R737">
        <v>0</v>
      </c>
      <c r="S737">
        <v>0</v>
      </c>
      <c r="T737">
        <v>33</v>
      </c>
      <c r="U737">
        <v>45</v>
      </c>
      <c r="V737">
        <v>46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33</v>
      </c>
      <c r="AC737">
        <v>45</v>
      </c>
      <c r="AD737">
        <v>46</v>
      </c>
      <c r="AE737">
        <v>0</v>
      </c>
      <c r="AF737">
        <v>0</v>
      </c>
      <c r="AG737" t="s">
        <v>2150</v>
      </c>
    </row>
    <row r="738" spans="1:33" x14ac:dyDescent="0.25">
      <c r="A738" t="s">
        <v>213</v>
      </c>
      <c r="B738" t="s">
        <v>214</v>
      </c>
      <c r="C738" t="s">
        <v>5</v>
      </c>
      <c r="D738">
        <v>1972</v>
      </c>
      <c r="E738" t="s">
        <v>21</v>
      </c>
      <c r="F738" t="s">
        <v>115</v>
      </c>
      <c r="G738">
        <v>1</v>
      </c>
      <c r="H738">
        <v>1</v>
      </c>
      <c r="I738">
        <v>1</v>
      </c>
      <c r="J738">
        <v>1</v>
      </c>
      <c r="M738">
        <v>0</v>
      </c>
      <c r="N738">
        <v>1</v>
      </c>
      <c r="O738">
        <v>0</v>
      </c>
      <c r="Q738">
        <v>24</v>
      </c>
      <c r="R738">
        <v>26</v>
      </c>
      <c r="S738">
        <v>0</v>
      </c>
      <c r="T738">
        <v>31</v>
      </c>
      <c r="U738">
        <v>0</v>
      </c>
      <c r="V738">
        <v>0</v>
      </c>
      <c r="W738">
        <v>48</v>
      </c>
      <c r="X738">
        <v>0</v>
      </c>
      <c r="Y738">
        <v>24</v>
      </c>
      <c r="Z738">
        <v>26</v>
      </c>
      <c r="AA738">
        <v>0</v>
      </c>
      <c r="AB738">
        <v>31</v>
      </c>
      <c r="AC738">
        <v>0</v>
      </c>
      <c r="AD738">
        <v>0</v>
      </c>
      <c r="AE738">
        <v>48</v>
      </c>
      <c r="AF738">
        <v>0</v>
      </c>
      <c r="AG738" t="s">
        <v>2256</v>
      </c>
    </row>
    <row r="739" spans="1:33" x14ac:dyDescent="0.25">
      <c r="A739" t="s">
        <v>688</v>
      </c>
      <c r="B739" t="s">
        <v>689</v>
      </c>
      <c r="C739" t="s">
        <v>5</v>
      </c>
      <c r="D739">
        <v>1976</v>
      </c>
      <c r="E739" t="s">
        <v>21</v>
      </c>
      <c r="F739" t="s">
        <v>75</v>
      </c>
      <c r="G739">
        <v>0</v>
      </c>
      <c r="H739">
        <v>1</v>
      </c>
      <c r="I739">
        <v>1</v>
      </c>
      <c r="J739">
        <v>0</v>
      </c>
      <c r="M739">
        <v>0</v>
      </c>
      <c r="N739">
        <v>0</v>
      </c>
      <c r="O739">
        <v>0</v>
      </c>
      <c r="Q739">
        <v>0</v>
      </c>
      <c r="R739">
        <v>24</v>
      </c>
      <c r="S739">
        <v>0</v>
      </c>
      <c r="T739">
        <v>0</v>
      </c>
      <c r="U739">
        <v>35</v>
      </c>
      <c r="V739">
        <v>44</v>
      </c>
      <c r="W739">
        <v>0</v>
      </c>
      <c r="X739">
        <v>0</v>
      </c>
      <c r="Y739">
        <v>0</v>
      </c>
      <c r="Z739">
        <v>24</v>
      </c>
      <c r="AA739">
        <v>0</v>
      </c>
      <c r="AB739">
        <v>0</v>
      </c>
      <c r="AC739">
        <v>35</v>
      </c>
      <c r="AD739">
        <v>44</v>
      </c>
      <c r="AE739">
        <v>0</v>
      </c>
      <c r="AF739">
        <v>0</v>
      </c>
      <c r="AG739" t="s">
        <v>2239</v>
      </c>
    </row>
    <row r="740" spans="1:33" x14ac:dyDescent="0.25">
      <c r="A740" t="s">
        <v>923</v>
      </c>
      <c r="B740" t="s">
        <v>924</v>
      </c>
      <c r="C740" t="s">
        <v>5</v>
      </c>
      <c r="D740">
        <v>1961</v>
      </c>
      <c r="E740" t="s">
        <v>6</v>
      </c>
      <c r="F740" t="s">
        <v>14</v>
      </c>
      <c r="G740">
        <v>0</v>
      </c>
      <c r="H740">
        <v>0</v>
      </c>
      <c r="I740">
        <v>1</v>
      </c>
      <c r="J740">
        <v>0</v>
      </c>
      <c r="K740">
        <v>1979</v>
      </c>
      <c r="L740">
        <v>18</v>
      </c>
      <c r="M740">
        <v>1</v>
      </c>
      <c r="N740">
        <v>0</v>
      </c>
      <c r="O740">
        <v>1</v>
      </c>
      <c r="Q740">
        <v>0</v>
      </c>
      <c r="R740">
        <v>0</v>
      </c>
      <c r="S740">
        <v>0</v>
      </c>
      <c r="T740">
        <v>44</v>
      </c>
      <c r="U740">
        <v>0</v>
      </c>
      <c r="V740">
        <v>49</v>
      </c>
      <c r="W740">
        <v>56</v>
      </c>
      <c r="X740">
        <v>0</v>
      </c>
      <c r="Y740">
        <v>0</v>
      </c>
      <c r="Z740">
        <v>0</v>
      </c>
      <c r="AA740">
        <v>0</v>
      </c>
      <c r="AB740">
        <v>26</v>
      </c>
      <c r="AC740">
        <v>0</v>
      </c>
      <c r="AD740">
        <v>31</v>
      </c>
      <c r="AE740">
        <v>38</v>
      </c>
      <c r="AF740">
        <v>0</v>
      </c>
      <c r="AG740">
        <v>0</v>
      </c>
    </row>
    <row r="741" spans="1:33" x14ac:dyDescent="0.25">
      <c r="A741" t="s">
        <v>319</v>
      </c>
      <c r="B741" t="s">
        <v>320</v>
      </c>
      <c r="C741" t="s">
        <v>25</v>
      </c>
      <c r="D741">
        <v>1961</v>
      </c>
      <c r="E741" t="s">
        <v>6</v>
      </c>
      <c r="F741" t="s">
        <v>100</v>
      </c>
      <c r="G741">
        <v>1</v>
      </c>
      <c r="H741">
        <v>1</v>
      </c>
      <c r="I741">
        <v>1</v>
      </c>
      <c r="J741">
        <v>1</v>
      </c>
      <c r="K741">
        <v>1983</v>
      </c>
      <c r="L741">
        <v>22</v>
      </c>
      <c r="M741">
        <v>0</v>
      </c>
      <c r="N741">
        <v>1</v>
      </c>
      <c r="O741">
        <v>0</v>
      </c>
      <c r="Q741">
        <v>0</v>
      </c>
      <c r="R741">
        <v>0</v>
      </c>
      <c r="S741">
        <v>28</v>
      </c>
      <c r="T741">
        <v>36</v>
      </c>
      <c r="U741">
        <v>0</v>
      </c>
      <c r="V741">
        <v>42</v>
      </c>
      <c r="W741">
        <v>0</v>
      </c>
      <c r="X741">
        <v>0</v>
      </c>
      <c r="Y741">
        <v>0</v>
      </c>
      <c r="Z741">
        <v>0</v>
      </c>
      <c r="AA741">
        <v>6</v>
      </c>
      <c r="AB741">
        <v>14</v>
      </c>
      <c r="AC741">
        <v>0</v>
      </c>
      <c r="AD741">
        <v>20</v>
      </c>
      <c r="AE741">
        <v>0</v>
      </c>
      <c r="AF741">
        <v>0</v>
      </c>
      <c r="AG741">
        <v>0</v>
      </c>
    </row>
    <row r="742" spans="1:33" x14ac:dyDescent="0.25">
      <c r="A742" t="s">
        <v>931</v>
      </c>
      <c r="B742" t="s">
        <v>932</v>
      </c>
      <c r="C742" t="s">
        <v>5</v>
      </c>
      <c r="D742">
        <v>1963</v>
      </c>
      <c r="E742" t="s">
        <v>6</v>
      </c>
      <c r="F742" t="s">
        <v>14</v>
      </c>
      <c r="G742">
        <v>0</v>
      </c>
      <c r="H742">
        <v>1</v>
      </c>
      <c r="I742">
        <v>1</v>
      </c>
      <c r="J742">
        <v>1</v>
      </c>
      <c r="K742">
        <v>1983</v>
      </c>
      <c r="L742">
        <v>20</v>
      </c>
      <c r="M742">
        <v>0</v>
      </c>
      <c r="N742">
        <v>0</v>
      </c>
      <c r="O742">
        <v>0</v>
      </c>
      <c r="Q742">
        <v>0</v>
      </c>
      <c r="R742">
        <v>20</v>
      </c>
      <c r="S742">
        <v>0</v>
      </c>
      <c r="T742">
        <v>32</v>
      </c>
      <c r="U742">
        <v>37</v>
      </c>
      <c r="V742">
        <v>0</v>
      </c>
      <c r="W742">
        <v>45</v>
      </c>
      <c r="X742">
        <v>0</v>
      </c>
      <c r="Y742">
        <v>0</v>
      </c>
      <c r="Z742">
        <v>0</v>
      </c>
      <c r="AA742">
        <v>0</v>
      </c>
      <c r="AB742">
        <v>12</v>
      </c>
      <c r="AC742">
        <v>17</v>
      </c>
      <c r="AD742">
        <v>0</v>
      </c>
      <c r="AE742">
        <v>25</v>
      </c>
      <c r="AF742">
        <v>0</v>
      </c>
      <c r="AG742" t="s">
        <v>1941</v>
      </c>
    </row>
    <row r="743" spans="1:33" x14ac:dyDescent="0.25">
      <c r="A743" t="s">
        <v>937</v>
      </c>
      <c r="B743" t="s">
        <v>938</v>
      </c>
      <c r="C743" t="s">
        <v>5</v>
      </c>
      <c r="D743">
        <v>1962</v>
      </c>
      <c r="E743" t="s">
        <v>6</v>
      </c>
      <c r="F743" t="s">
        <v>238</v>
      </c>
      <c r="G743">
        <v>0</v>
      </c>
      <c r="H743">
        <v>1</v>
      </c>
      <c r="I743">
        <v>1</v>
      </c>
      <c r="J743">
        <v>1</v>
      </c>
      <c r="K743">
        <v>1984</v>
      </c>
      <c r="L743">
        <v>22</v>
      </c>
      <c r="M743">
        <v>1</v>
      </c>
      <c r="N743">
        <v>1</v>
      </c>
      <c r="O743">
        <v>1</v>
      </c>
      <c r="Q743">
        <v>0</v>
      </c>
      <c r="R743">
        <v>0</v>
      </c>
      <c r="S743">
        <v>0</v>
      </c>
      <c r="T743">
        <v>31</v>
      </c>
      <c r="U743">
        <v>42</v>
      </c>
      <c r="V743">
        <v>56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9</v>
      </c>
      <c r="AC743">
        <v>20</v>
      </c>
      <c r="AD743">
        <v>34</v>
      </c>
      <c r="AE743">
        <v>0</v>
      </c>
      <c r="AF743">
        <v>0</v>
      </c>
      <c r="AG743">
        <v>0</v>
      </c>
    </row>
    <row r="744" spans="1:33" x14ac:dyDescent="0.25">
      <c r="A744" t="s">
        <v>984</v>
      </c>
      <c r="B744" t="s">
        <v>985</v>
      </c>
      <c r="C744" t="s">
        <v>5</v>
      </c>
      <c r="D744">
        <v>1963</v>
      </c>
      <c r="E744" t="s">
        <v>6</v>
      </c>
      <c r="F744" t="s">
        <v>14</v>
      </c>
      <c r="G744">
        <v>1</v>
      </c>
      <c r="H744">
        <v>1</v>
      </c>
      <c r="I744">
        <v>1</v>
      </c>
      <c r="J744">
        <v>0</v>
      </c>
      <c r="K744">
        <v>1985</v>
      </c>
      <c r="L744">
        <v>22</v>
      </c>
      <c r="M744">
        <v>0</v>
      </c>
      <c r="N744">
        <v>1</v>
      </c>
      <c r="O744">
        <v>1</v>
      </c>
      <c r="Q744">
        <v>0</v>
      </c>
      <c r="R744">
        <v>0</v>
      </c>
      <c r="S744">
        <v>32</v>
      </c>
      <c r="T744">
        <v>35</v>
      </c>
      <c r="U744">
        <v>0</v>
      </c>
      <c r="V744">
        <v>47</v>
      </c>
      <c r="W744">
        <v>0</v>
      </c>
      <c r="X744">
        <v>0</v>
      </c>
      <c r="Y744">
        <v>0</v>
      </c>
      <c r="Z744">
        <v>0</v>
      </c>
      <c r="AA744">
        <v>10</v>
      </c>
      <c r="AB744">
        <v>13</v>
      </c>
      <c r="AC744">
        <v>0</v>
      </c>
      <c r="AD744">
        <v>25</v>
      </c>
      <c r="AE744">
        <v>0</v>
      </c>
      <c r="AF744">
        <v>0</v>
      </c>
      <c r="AG744">
        <v>0</v>
      </c>
    </row>
    <row r="745" spans="1:33" x14ac:dyDescent="0.25">
      <c r="A745" t="s">
        <v>1192</v>
      </c>
      <c r="B745" t="s">
        <v>1193</v>
      </c>
      <c r="C745" t="s">
        <v>5</v>
      </c>
      <c r="D745">
        <v>1969</v>
      </c>
      <c r="E745" t="s">
        <v>51</v>
      </c>
      <c r="G745">
        <v>0</v>
      </c>
      <c r="H745">
        <v>1</v>
      </c>
      <c r="I745">
        <v>1</v>
      </c>
      <c r="J745">
        <v>0</v>
      </c>
      <c r="M745">
        <v>0</v>
      </c>
      <c r="N745">
        <v>0</v>
      </c>
      <c r="O745">
        <v>0</v>
      </c>
      <c r="Q745">
        <v>0</v>
      </c>
      <c r="R745">
        <v>0</v>
      </c>
      <c r="S745">
        <v>35</v>
      </c>
      <c r="T745">
        <v>39</v>
      </c>
      <c r="U745">
        <v>0</v>
      </c>
      <c r="V745">
        <v>49</v>
      </c>
      <c r="W745">
        <v>0</v>
      </c>
      <c r="X745">
        <v>0</v>
      </c>
      <c r="Y745">
        <v>0</v>
      </c>
      <c r="Z745">
        <v>0</v>
      </c>
      <c r="AA745">
        <v>35</v>
      </c>
      <c r="AB745">
        <v>39</v>
      </c>
      <c r="AC745">
        <v>0</v>
      </c>
      <c r="AD745">
        <v>49</v>
      </c>
      <c r="AE745">
        <v>0</v>
      </c>
      <c r="AF745">
        <v>0</v>
      </c>
      <c r="AG745" t="s">
        <v>2371</v>
      </c>
    </row>
    <row r="746" spans="1:33" x14ac:dyDescent="0.25">
      <c r="A746" t="s">
        <v>49</v>
      </c>
      <c r="B746" t="s">
        <v>50</v>
      </c>
      <c r="C746" t="s">
        <v>5</v>
      </c>
      <c r="D746">
        <v>1972</v>
      </c>
      <c r="E746" t="s">
        <v>51</v>
      </c>
      <c r="F746" t="s">
        <v>10</v>
      </c>
      <c r="G746">
        <v>1</v>
      </c>
      <c r="H746">
        <v>1</v>
      </c>
      <c r="I746">
        <v>1</v>
      </c>
      <c r="J746">
        <v>0</v>
      </c>
      <c r="M746">
        <v>1</v>
      </c>
      <c r="N746">
        <v>1</v>
      </c>
      <c r="O746">
        <v>0</v>
      </c>
      <c r="Q746">
        <v>0</v>
      </c>
      <c r="R746">
        <v>0</v>
      </c>
      <c r="S746">
        <v>0</v>
      </c>
      <c r="T746">
        <v>31</v>
      </c>
      <c r="U746">
        <v>37</v>
      </c>
      <c r="V746">
        <v>48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31</v>
      </c>
      <c r="AC746">
        <v>37</v>
      </c>
      <c r="AD746">
        <v>48</v>
      </c>
      <c r="AE746">
        <v>0</v>
      </c>
      <c r="AF746">
        <v>0</v>
      </c>
      <c r="AG746">
        <v>0</v>
      </c>
    </row>
    <row r="747" spans="1:33" x14ac:dyDescent="0.25">
      <c r="A747" t="s">
        <v>69</v>
      </c>
      <c r="B747" t="s">
        <v>70</v>
      </c>
      <c r="C747" t="s">
        <v>25</v>
      </c>
      <c r="D747">
        <v>1958</v>
      </c>
      <c r="E747" t="s">
        <v>26</v>
      </c>
      <c r="F747" t="s">
        <v>38</v>
      </c>
      <c r="G747">
        <v>1</v>
      </c>
      <c r="H747">
        <v>1</v>
      </c>
      <c r="I747">
        <v>1</v>
      </c>
      <c r="J747">
        <v>1</v>
      </c>
      <c r="K747">
        <v>1976</v>
      </c>
      <c r="L747">
        <v>18</v>
      </c>
      <c r="M747">
        <v>0</v>
      </c>
      <c r="N747">
        <v>1</v>
      </c>
      <c r="O747">
        <v>0</v>
      </c>
      <c r="Q747">
        <v>0</v>
      </c>
      <c r="R747">
        <v>29</v>
      </c>
      <c r="S747">
        <v>31</v>
      </c>
      <c r="T747">
        <v>35</v>
      </c>
      <c r="U747">
        <v>39</v>
      </c>
      <c r="V747">
        <v>0</v>
      </c>
      <c r="W747">
        <v>0</v>
      </c>
      <c r="X747">
        <v>0</v>
      </c>
      <c r="Y747">
        <v>0</v>
      </c>
      <c r="Z747">
        <v>11</v>
      </c>
      <c r="AA747">
        <v>13</v>
      </c>
      <c r="AB747">
        <v>17</v>
      </c>
      <c r="AC747">
        <v>21</v>
      </c>
      <c r="AD747">
        <v>0</v>
      </c>
      <c r="AE747">
        <v>0</v>
      </c>
      <c r="AF747">
        <v>0</v>
      </c>
      <c r="AG747" t="s">
        <v>2225</v>
      </c>
    </row>
    <row r="748" spans="1:33" x14ac:dyDescent="0.25">
      <c r="A748" t="s">
        <v>39</v>
      </c>
      <c r="B748" t="s">
        <v>40</v>
      </c>
      <c r="C748" t="s">
        <v>5</v>
      </c>
      <c r="D748">
        <v>1961</v>
      </c>
      <c r="E748" t="s">
        <v>26</v>
      </c>
      <c r="F748" t="s">
        <v>18</v>
      </c>
      <c r="G748">
        <v>0</v>
      </c>
      <c r="H748">
        <v>0</v>
      </c>
      <c r="I748">
        <v>1</v>
      </c>
      <c r="J748">
        <v>1</v>
      </c>
      <c r="K748">
        <v>1984</v>
      </c>
      <c r="L748">
        <v>23</v>
      </c>
      <c r="M748">
        <v>0</v>
      </c>
      <c r="N748">
        <v>0</v>
      </c>
      <c r="O748">
        <v>0</v>
      </c>
      <c r="Q748">
        <v>27</v>
      </c>
      <c r="R748">
        <v>0</v>
      </c>
      <c r="S748">
        <v>0</v>
      </c>
      <c r="T748">
        <v>0</v>
      </c>
      <c r="U748">
        <v>33</v>
      </c>
      <c r="V748">
        <v>54</v>
      </c>
      <c r="W748">
        <v>0</v>
      </c>
      <c r="X748">
        <v>0</v>
      </c>
      <c r="Y748">
        <v>4</v>
      </c>
      <c r="Z748">
        <v>0</v>
      </c>
      <c r="AA748">
        <v>0</v>
      </c>
      <c r="AB748">
        <v>0</v>
      </c>
      <c r="AC748">
        <v>10</v>
      </c>
      <c r="AD748">
        <v>31</v>
      </c>
      <c r="AE748">
        <v>0</v>
      </c>
      <c r="AF748">
        <v>0</v>
      </c>
      <c r="AG748" t="s">
        <v>2059</v>
      </c>
    </row>
    <row r="749" spans="1:33" x14ac:dyDescent="0.25">
      <c r="A749" t="s">
        <v>1616</v>
      </c>
      <c r="B749" t="s">
        <v>1617</v>
      </c>
      <c r="C749" t="s">
        <v>5</v>
      </c>
      <c r="D749">
        <v>1965</v>
      </c>
      <c r="E749" t="s">
        <v>26</v>
      </c>
      <c r="F749" t="s">
        <v>38</v>
      </c>
      <c r="G749">
        <v>0</v>
      </c>
      <c r="H749">
        <v>0</v>
      </c>
      <c r="I749">
        <v>1</v>
      </c>
      <c r="J749">
        <v>1</v>
      </c>
      <c r="K749">
        <v>1987</v>
      </c>
      <c r="L749">
        <v>22</v>
      </c>
      <c r="M749">
        <v>0</v>
      </c>
      <c r="N749">
        <v>0</v>
      </c>
      <c r="O749">
        <v>0</v>
      </c>
      <c r="Q749">
        <v>0</v>
      </c>
      <c r="R749">
        <v>29</v>
      </c>
      <c r="S749">
        <v>29</v>
      </c>
      <c r="T749">
        <v>0</v>
      </c>
      <c r="U749">
        <v>0</v>
      </c>
      <c r="V749">
        <v>48</v>
      </c>
      <c r="W749">
        <v>0</v>
      </c>
      <c r="X749">
        <v>0</v>
      </c>
      <c r="Y749">
        <v>0</v>
      </c>
      <c r="Z749">
        <v>7</v>
      </c>
      <c r="AA749">
        <v>7</v>
      </c>
      <c r="AB749">
        <v>0</v>
      </c>
      <c r="AC749">
        <v>0</v>
      </c>
      <c r="AD749">
        <v>26</v>
      </c>
      <c r="AE749">
        <v>0</v>
      </c>
      <c r="AF749">
        <v>0</v>
      </c>
      <c r="AG749" t="s">
        <v>2478</v>
      </c>
    </row>
    <row r="750" spans="1:33" x14ac:dyDescent="0.25">
      <c r="A750" t="s">
        <v>52</v>
      </c>
      <c r="B750" t="s">
        <v>53</v>
      </c>
      <c r="C750" t="s">
        <v>5</v>
      </c>
      <c r="D750">
        <v>1965</v>
      </c>
      <c r="E750" t="s">
        <v>26</v>
      </c>
      <c r="F750" t="s">
        <v>38</v>
      </c>
      <c r="G750">
        <v>0</v>
      </c>
      <c r="H750">
        <v>0</v>
      </c>
      <c r="I750">
        <v>1</v>
      </c>
      <c r="J750">
        <v>0</v>
      </c>
      <c r="K750">
        <v>1988</v>
      </c>
      <c r="L750">
        <v>23</v>
      </c>
      <c r="M750">
        <v>0</v>
      </c>
      <c r="N750">
        <v>1</v>
      </c>
      <c r="O750">
        <v>0</v>
      </c>
      <c r="Q750">
        <v>0</v>
      </c>
      <c r="R750">
        <v>25</v>
      </c>
      <c r="S750">
        <v>0</v>
      </c>
      <c r="T750">
        <v>0</v>
      </c>
      <c r="U750">
        <v>37</v>
      </c>
      <c r="V750">
        <v>45</v>
      </c>
      <c r="W750">
        <v>0</v>
      </c>
      <c r="X750">
        <v>0</v>
      </c>
      <c r="Y750">
        <v>0</v>
      </c>
      <c r="Z750">
        <v>2</v>
      </c>
      <c r="AA750">
        <v>0</v>
      </c>
      <c r="AB750">
        <v>0</v>
      </c>
      <c r="AC750">
        <v>14</v>
      </c>
      <c r="AD750">
        <v>22</v>
      </c>
      <c r="AE750">
        <v>0</v>
      </c>
      <c r="AF750">
        <v>0</v>
      </c>
      <c r="AG750" t="s">
        <v>2097</v>
      </c>
    </row>
    <row r="751" spans="1:33" x14ac:dyDescent="0.25">
      <c r="A751" t="s">
        <v>232</v>
      </c>
      <c r="B751" t="s">
        <v>233</v>
      </c>
      <c r="C751" t="s">
        <v>5</v>
      </c>
      <c r="D751">
        <v>1967</v>
      </c>
      <c r="E751" t="s">
        <v>26</v>
      </c>
      <c r="F751" t="s">
        <v>38</v>
      </c>
      <c r="G751">
        <v>0</v>
      </c>
      <c r="H751">
        <v>1</v>
      </c>
      <c r="I751">
        <v>1</v>
      </c>
      <c r="J751">
        <v>0</v>
      </c>
      <c r="K751">
        <v>1989</v>
      </c>
      <c r="L751">
        <v>22</v>
      </c>
      <c r="M751">
        <v>0</v>
      </c>
      <c r="N751">
        <v>1</v>
      </c>
      <c r="O751">
        <v>0</v>
      </c>
      <c r="Q751">
        <v>0</v>
      </c>
      <c r="R751">
        <v>0</v>
      </c>
      <c r="S751">
        <v>33</v>
      </c>
      <c r="T751">
        <v>39</v>
      </c>
      <c r="U751">
        <v>0</v>
      </c>
      <c r="V751">
        <v>44</v>
      </c>
      <c r="W751">
        <v>0</v>
      </c>
      <c r="X751">
        <v>0</v>
      </c>
      <c r="Y751">
        <v>0</v>
      </c>
      <c r="Z751">
        <v>0</v>
      </c>
      <c r="AA751">
        <v>11</v>
      </c>
      <c r="AB751">
        <v>17</v>
      </c>
      <c r="AC751">
        <v>0</v>
      </c>
      <c r="AD751">
        <v>22</v>
      </c>
      <c r="AE751">
        <v>0</v>
      </c>
      <c r="AF751">
        <v>0</v>
      </c>
      <c r="AG751" t="s">
        <v>2540</v>
      </c>
    </row>
    <row r="752" spans="1:33" x14ac:dyDescent="0.25">
      <c r="A752" t="s">
        <v>1371</v>
      </c>
      <c r="B752" t="s">
        <v>1372</v>
      </c>
      <c r="C752" t="s">
        <v>25</v>
      </c>
      <c r="D752">
        <v>1962</v>
      </c>
      <c r="E752" t="s">
        <v>26</v>
      </c>
      <c r="F752" t="s">
        <v>38</v>
      </c>
      <c r="G752">
        <v>0</v>
      </c>
      <c r="H752">
        <v>1</v>
      </c>
      <c r="I752">
        <v>1</v>
      </c>
      <c r="J752">
        <v>1</v>
      </c>
      <c r="M752">
        <v>0</v>
      </c>
      <c r="N752">
        <v>0</v>
      </c>
      <c r="O752">
        <v>0</v>
      </c>
      <c r="Q752">
        <v>0</v>
      </c>
      <c r="R752">
        <v>0</v>
      </c>
      <c r="S752">
        <v>24</v>
      </c>
      <c r="T752">
        <v>0</v>
      </c>
      <c r="U752">
        <v>0</v>
      </c>
      <c r="V752">
        <v>38</v>
      </c>
      <c r="W752">
        <v>54</v>
      </c>
      <c r="X752">
        <v>0</v>
      </c>
      <c r="Y752">
        <v>0</v>
      </c>
      <c r="Z752">
        <v>0</v>
      </c>
      <c r="AA752">
        <v>24</v>
      </c>
      <c r="AB752">
        <v>0</v>
      </c>
      <c r="AC752">
        <v>0</v>
      </c>
      <c r="AD752">
        <v>38</v>
      </c>
      <c r="AE752">
        <v>54</v>
      </c>
      <c r="AF752">
        <v>0</v>
      </c>
      <c r="AG752" t="s">
        <v>2227</v>
      </c>
    </row>
    <row r="753" spans="1:33" x14ac:dyDescent="0.25">
      <c r="A753" t="s">
        <v>868</v>
      </c>
      <c r="B753" t="s">
        <v>869</v>
      </c>
      <c r="C753" t="s">
        <v>25</v>
      </c>
      <c r="D753">
        <v>1963</v>
      </c>
      <c r="E753" t="s">
        <v>156</v>
      </c>
      <c r="F753" t="s">
        <v>92</v>
      </c>
      <c r="G753">
        <v>0</v>
      </c>
      <c r="H753">
        <v>1</v>
      </c>
      <c r="I753">
        <v>1</v>
      </c>
      <c r="J753">
        <v>1</v>
      </c>
      <c r="K753">
        <v>1981</v>
      </c>
      <c r="L753">
        <v>18</v>
      </c>
      <c r="M753">
        <v>0</v>
      </c>
      <c r="N753">
        <v>1</v>
      </c>
      <c r="O753">
        <v>0</v>
      </c>
      <c r="Q753">
        <v>0</v>
      </c>
      <c r="R753">
        <v>29</v>
      </c>
      <c r="S753">
        <v>31</v>
      </c>
      <c r="T753">
        <v>0</v>
      </c>
      <c r="U753">
        <v>0</v>
      </c>
      <c r="V753">
        <v>53</v>
      </c>
      <c r="W753">
        <v>0</v>
      </c>
      <c r="X753">
        <v>0</v>
      </c>
      <c r="Y753">
        <v>0</v>
      </c>
      <c r="Z753">
        <v>11</v>
      </c>
      <c r="AA753">
        <v>13</v>
      </c>
      <c r="AB753">
        <v>0</v>
      </c>
      <c r="AC753">
        <v>0</v>
      </c>
      <c r="AD753">
        <v>35</v>
      </c>
      <c r="AE753">
        <v>0</v>
      </c>
      <c r="AF753">
        <v>0</v>
      </c>
      <c r="AG753" t="s">
        <v>2439</v>
      </c>
    </row>
    <row r="754" spans="1:33" x14ac:dyDescent="0.25">
      <c r="A754" t="s">
        <v>1035</v>
      </c>
      <c r="B754" t="s">
        <v>1036</v>
      </c>
      <c r="C754" t="s">
        <v>5</v>
      </c>
      <c r="D754">
        <v>1966</v>
      </c>
      <c r="E754" t="s">
        <v>156</v>
      </c>
      <c r="F754" t="s">
        <v>92</v>
      </c>
      <c r="G754">
        <v>0</v>
      </c>
      <c r="H754">
        <v>1</v>
      </c>
      <c r="I754">
        <v>1</v>
      </c>
      <c r="J754">
        <v>0</v>
      </c>
      <c r="K754">
        <v>1984</v>
      </c>
      <c r="L754">
        <v>18</v>
      </c>
      <c r="M754">
        <v>0</v>
      </c>
      <c r="N754">
        <v>1</v>
      </c>
      <c r="O754">
        <v>0</v>
      </c>
      <c r="Q754">
        <v>0</v>
      </c>
      <c r="R754">
        <v>0</v>
      </c>
      <c r="S754">
        <v>28</v>
      </c>
      <c r="T754">
        <v>32</v>
      </c>
      <c r="U754">
        <v>0</v>
      </c>
      <c r="V754">
        <v>45</v>
      </c>
      <c r="W754">
        <v>0</v>
      </c>
      <c r="X754">
        <v>0</v>
      </c>
      <c r="Y754">
        <v>0</v>
      </c>
      <c r="Z754">
        <v>0</v>
      </c>
      <c r="AA754">
        <v>10</v>
      </c>
      <c r="AB754">
        <v>14</v>
      </c>
      <c r="AC754">
        <v>0</v>
      </c>
      <c r="AD754">
        <v>27</v>
      </c>
      <c r="AE754">
        <v>0</v>
      </c>
      <c r="AF754">
        <v>0</v>
      </c>
      <c r="AG754" t="s">
        <v>2050</v>
      </c>
    </row>
    <row r="755" spans="1:33" x14ac:dyDescent="0.25">
      <c r="A755" t="s">
        <v>1076</v>
      </c>
      <c r="B755" t="s">
        <v>306</v>
      </c>
      <c r="C755" t="s">
        <v>5</v>
      </c>
      <c r="D755">
        <v>1968</v>
      </c>
      <c r="E755" t="s">
        <v>156</v>
      </c>
      <c r="F755" t="s">
        <v>92</v>
      </c>
      <c r="G755">
        <v>0</v>
      </c>
      <c r="H755">
        <v>1</v>
      </c>
      <c r="I755">
        <v>1</v>
      </c>
      <c r="J755">
        <v>0</v>
      </c>
      <c r="K755">
        <v>1991</v>
      </c>
      <c r="L755">
        <v>23</v>
      </c>
      <c r="M755">
        <v>0</v>
      </c>
      <c r="N755">
        <v>1</v>
      </c>
      <c r="O755">
        <v>0</v>
      </c>
      <c r="Q755">
        <v>0</v>
      </c>
      <c r="R755">
        <v>29</v>
      </c>
      <c r="S755">
        <v>32</v>
      </c>
      <c r="T755">
        <v>36</v>
      </c>
      <c r="U755">
        <v>40</v>
      </c>
      <c r="V755">
        <v>0</v>
      </c>
      <c r="W755">
        <v>0</v>
      </c>
      <c r="X755">
        <v>0</v>
      </c>
      <c r="Y755">
        <v>0</v>
      </c>
      <c r="Z755">
        <v>6</v>
      </c>
      <c r="AA755">
        <v>9</v>
      </c>
      <c r="AB755">
        <v>13</v>
      </c>
      <c r="AC755">
        <v>17</v>
      </c>
      <c r="AD755">
        <v>0</v>
      </c>
      <c r="AE755">
        <v>0</v>
      </c>
      <c r="AF755">
        <v>0</v>
      </c>
      <c r="AG755" t="s">
        <v>2423</v>
      </c>
    </row>
    <row r="756" spans="1:33" x14ac:dyDescent="0.25">
      <c r="A756" t="s">
        <v>1602</v>
      </c>
      <c r="B756" t="s">
        <v>1603</v>
      </c>
      <c r="C756" t="s">
        <v>5</v>
      </c>
      <c r="D756">
        <v>1973</v>
      </c>
      <c r="E756" t="s">
        <v>173</v>
      </c>
      <c r="F756" t="s">
        <v>188</v>
      </c>
      <c r="G756">
        <v>0</v>
      </c>
      <c r="H756">
        <v>0</v>
      </c>
      <c r="I756">
        <v>1</v>
      </c>
      <c r="J756">
        <v>0</v>
      </c>
      <c r="M756">
        <v>0</v>
      </c>
      <c r="N756">
        <v>1</v>
      </c>
      <c r="O756">
        <v>0</v>
      </c>
      <c r="Q756">
        <v>0</v>
      </c>
      <c r="R756">
        <v>26</v>
      </c>
      <c r="S756">
        <v>0</v>
      </c>
      <c r="T756">
        <v>0</v>
      </c>
      <c r="U756">
        <v>38</v>
      </c>
      <c r="V756">
        <v>44</v>
      </c>
      <c r="W756">
        <v>0</v>
      </c>
      <c r="X756">
        <v>0</v>
      </c>
      <c r="Y756">
        <v>0</v>
      </c>
      <c r="Z756">
        <v>26</v>
      </c>
      <c r="AA756">
        <v>0</v>
      </c>
      <c r="AB756">
        <v>0</v>
      </c>
      <c r="AC756">
        <v>38</v>
      </c>
      <c r="AD756">
        <v>44</v>
      </c>
      <c r="AE756">
        <v>0</v>
      </c>
      <c r="AF756">
        <v>0</v>
      </c>
      <c r="AG756" t="s">
        <v>2341</v>
      </c>
    </row>
    <row r="757" spans="1:33" x14ac:dyDescent="0.25">
      <c r="A757" t="s">
        <v>949</v>
      </c>
      <c r="B757" t="s">
        <v>410</v>
      </c>
      <c r="C757" t="s">
        <v>5</v>
      </c>
      <c r="D757">
        <v>1962</v>
      </c>
      <c r="E757" t="s">
        <v>17</v>
      </c>
      <c r="F757" t="s">
        <v>18</v>
      </c>
      <c r="G757">
        <v>0</v>
      </c>
      <c r="H757">
        <v>0</v>
      </c>
      <c r="I757">
        <v>1</v>
      </c>
      <c r="J757">
        <v>1</v>
      </c>
      <c r="K757">
        <v>1985</v>
      </c>
      <c r="L757">
        <v>23</v>
      </c>
      <c r="M757">
        <v>0</v>
      </c>
      <c r="N757">
        <v>0</v>
      </c>
      <c r="O757">
        <v>0</v>
      </c>
      <c r="Q757">
        <v>0</v>
      </c>
      <c r="R757">
        <v>0</v>
      </c>
      <c r="S757">
        <v>0</v>
      </c>
      <c r="T757">
        <v>35</v>
      </c>
      <c r="U757">
        <v>36</v>
      </c>
      <c r="V757">
        <v>44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12</v>
      </c>
      <c r="AC757">
        <v>13</v>
      </c>
      <c r="AD757">
        <v>21</v>
      </c>
      <c r="AE757">
        <v>0</v>
      </c>
      <c r="AF757">
        <v>0</v>
      </c>
      <c r="AG757">
        <v>0</v>
      </c>
    </row>
    <row r="758" spans="1:33" x14ac:dyDescent="0.25">
      <c r="A758" t="s">
        <v>307</v>
      </c>
      <c r="B758" t="s">
        <v>308</v>
      </c>
      <c r="C758" t="s">
        <v>5</v>
      </c>
      <c r="D758">
        <v>1964</v>
      </c>
      <c r="E758" t="s">
        <v>17</v>
      </c>
      <c r="F758" t="s">
        <v>18</v>
      </c>
      <c r="G758">
        <v>0</v>
      </c>
      <c r="H758">
        <v>1</v>
      </c>
      <c r="I758">
        <v>1</v>
      </c>
      <c r="J758">
        <v>1</v>
      </c>
      <c r="K758">
        <v>1985</v>
      </c>
      <c r="L758">
        <v>21</v>
      </c>
      <c r="M758">
        <v>0</v>
      </c>
      <c r="N758">
        <v>1</v>
      </c>
      <c r="O758">
        <v>0</v>
      </c>
      <c r="Q758">
        <v>0</v>
      </c>
      <c r="R758">
        <v>0</v>
      </c>
      <c r="S758">
        <v>24</v>
      </c>
      <c r="T758">
        <v>0</v>
      </c>
      <c r="U758">
        <v>0</v>
      </c>
      <c r="V758">
        <v>51</v>
      </c>
      <c r="W758">
        <v>53</v>
      </c>
      <c r="X758">
        <v>0</v>
      </c>
      <c r="Y758">
        <v>0</v>
      </c>
      <c r="Z758">
        <v>0</v>
      </c>
      <c r="AA758">
        <v>3</v>
      </c>
      <c r="AB758">
        <v>0</v>
      </c>
      <c r="AC758">
        <v>0</v>
      </c>
      <c r="AD758">
        <v>30</v>
      </c>
      <c r="AE758">
        <v>32</v>
      </c>
      <c r="AF758">
        <v>0</v>
      </c>
      <c r="AG758" t="s">
        <v>2084</v>
      </c>
    </row>
    <row r="759" spans="1:33" x14ac:dyDescent="0.25">
      <c r="A759" t="s">
        <v>1808</v>
      </c>
      <c r="B759" t="s">
        <v>1809</v>
      </c>
      <c r="C759" t="s">
        <v>5</v>
      </c>
      <c r="D759">
        <v>1963</v>
      </c>
      <c r="E759" t="s">
        <v>1165</v>
      </c>
      <c r="F759" t="s">
        <v>57</v>
      </c>
      <c r="G759">
        <v>0</v>
      </c>
      <c r="H759">
        <v>1</v>
      </c>
      <c r="I759">
        <v>1</v>
      </c>
      <c r="J759">
        <v>1</v>
      </c>
      <c r="K759">
        <v>1983</v>
      </c>
      <c r="L759">
        <v>20</v>
      </c>
      <c r="M759">
        <v>0</v>
      </c>
      <c r="N759">
        <v>0</v>
      </c>
      <c r="O759">
        <v>0</v>
      </c>
      <c r="Q759">
        <v>0</v>
      </c>
      <c r="R759">
        <v>23</v>
      </c>
      <c r="S759">
        <v>0</v>
      </c>
      <c r="T759">
        <v>0</v>
      </c>
      <c r="U759">
        <v>0</v>
      </c>
      <c r="V759">
        <v>41</v>
      </c>
      <c r="W759">
        <v>55</v>
      </c>
      <c r="X759">
        <v>0</v>
      </c>
      <c r="Y759">
        <v>0</v>
      </c>
      <c r="Z759">
        <v>3</v>
      </c>
      <c r="AA759">
        <v>0</v>
      </c>
      <c r="AB759">
        <v>0</v>
      </c>
      <c r="AC759">
        <v>0</v>
      </c>
      <c r="AD759">
        <v>21</v>
      </c>
      <c r="AE759">
        <v>35</v>
      </c>
      <c r="AF759">
        <v>0</v>
      </c>
      <c r="AG759">
        <v>0</v>
      </c>
    </row>
    <row r="760" spans="1:33" x14ac:dyDescent="0.25">
      <c r="A760" t="s">
        <v>864</v>
      </c>
      <c r="B760" t="s">
        <v>865</v>
      </c>
      <c r="C760" t="s">
        <v>5</v>
      </c>
      <c r="D760">
        <v>1962</v>
      </c>
      <c r="E760" t="s">
        <v>2572</v>
      </c>
      <c r="F760" t="s">
        <v>22</v>
      </c>
      <c r="G760">
        <v>0</v>
      </c>
      <c r="H760">
        <v>1</v>
      </c>
      <c r="I760">
        <v>1</v>
      </c>
      <c r="J760">
        <v>0</v>
      </c>
      <c r="K760">
        <v>1980</v>
      </c>
      <c r="L760">
        <v>18</v>
      </c>
      <c r="M760">
        <v>1</v>
      </c>
      <c r="N760">
        <v>0</v>
      </c>
      <c r="O760">
        <v>1</v>
      </c>
      <c r="Q760">
        <v>0</v>
      </c>
      <c r="R760">
        <v>0</v>
      </c>
      <c r="S760">
        <v>33</v>
      </c>
      <c r="T760">
        <v>40</v>
      </c>
      <c r="U760">
        <v>0</v>
      </c>
      <c r="V760">
        <v>54</v>
      </c>
      <c r="W760">
        <v>0</v>
      </c>
      <c r="X760">
        <v>0</v>
      </c>
      <c r="Y760">
        <v>0</v>
      </c>
      <c r="Z760">
        <v>0</v>
      </c>
      <c r="AA760">
        <v>15</v>
      </c>
      <c r="AB760">
        <v>22</v>
      </c>
      <c r="AC760">
        <v>0</v>
      </c>
      <c r="AD760">
        <v>36</v>
      </c>
      <c r="AE760">
        <v>0</v>
      </c>
      <c r="AF760">
        <v>0</v>
      </c>
      <c r="AG760">
        <v>0</v>
      </c>
    </row>
    <row r="761" spans="1:33" x14ac:dyDescent="0.25">
      <c r="A761" t="s">
        <v>494</v>
      </c>
      <c r="B761" t="s">
        <v>495</v>
      </c>
      <c r="C761" t="s">
        <v>5</v>
      </c>
      <c r="D761">
        <v>1964</v>
      </c>
      <c r="E761" t="s">
        <v>2572</v>
      </c>
      <c r="F761" t="s">
        <v>61</v>
      </c>
      <c r="G761">
        <v>1</v>
      </c>
      <c r="H761">
        <v>1</v>
      </c>
      <c r="I761">
        <v>1</v>
      </c>
      <c r="J761">
        <v>0</v>
      </c>
      <c r="K761">
        <v>1985</v>
      </c>
      <c r="L761">
        <v>21</v>
      </c>
      <c r="M761">
        <v>0</v>
      </c>
      <c r="N761">
        <v>1</v>
      </c>
      <c r="O761">
        <v>0</v>
      </c>
      <c r="Q761">
        <v>0</v>
      </c>
      <c r="R761">
        <v>0</v>
      </c>
      <c r="S761">
        <v>0</v>
      </c>
      <c r="T761">
        <v>32</v>
      </c>
      <c r="U761">
        <v>0</v>
      </c>
      <c r="V761">
        <v>47</v>
      </c>
      <c r="W761">
        <v>53</v>
      </c>
      <c r="X761">
        <v>0</v>
      </c>
      <c r="Y761">
        <v>0</v>
      </c>
      <c r="Z761">
        <v>0</v>
      </c>
      <c r="AA761">
        <v>0</v>
      </c>
      <c r="AB761">
        <v>11</v>
      </c>
      <c r="AC761">
        <v>0</v>
      </c>
      <c r="AD761">
        <v>26</v>
      </c>
      <c r="AE761">
        <v>32</v>
      </c>
      <c r="AF761">
        <v>0</v>
      </c>
      <c r="AG761" t="s">
        <v>2078</v>
      </c>
    </row>
    <row r="762" spans="1:33" x14ac:dyDescent="0.25">
      <c r="A762" t="s">
        <v>1116</v>
      </c>
      <c r="B762" t="s">
        <v>1117</v>
      </c>
      <c r="C762" t="s">
        <v>5</v>
      </c>
      <c r="D762">
        <v>1963</v>
      </c>
      <c r="E762" t="s">
        <v>2572</v>
      </c>
      <c r="F762" t="s">
        <v>120</v>
      </c>
      <c r="G762">
        <v>1</v>
      </c>
      <c r="H762">
        <v>1</v>
      </c>
      <c r="I762">
        <v>1</v>
      </c>
      <c r="J762">
        <v>0</v>
      </c>
      <c r="K762">
        <v>1986</v>
      </c>
      <c r="L762">
        <v>23</v>
      </c>
      <c r="M762">
        <v>0</v>
      </c>
      <c r="N762">
        <v>1</v>
      </c>
      <c r="O762">
        <v>0</v>
      </c>
      <c r="Q762">
        <v>0</v>
      </c>
      <c r="R762">
        <v>0</v>
      </c>
      <c r="S762">
        <v>0</v>
      </c>
      <c r="T762">
        <v>37</v>
      </c>
      <c r="U762">
        <v>0</v>
      </c>
      <c r="V762">
        <v>55</v>
      </c>
      <c r="W762">
        <v>57</v>
      </c>
      <c r="X762">
        <v>0</v>
      </c>
      <c r="Y762">
        <v>0</v>
      </c>
      <c r="Z762">
        <v>0</v>
      </c>
      <c r="AA762">
        <v>0</v>
      </c>
      <c r="AB762">
        <v>14</v>
      </c>
      <c r="AC762">
        <v>0</v>
      </c>
      <c r="AD762">
        <v>32</v>
      </c>
      <c r="AE762">
        <v>34</v>
      </c>
      <c r="AF762">
        <v>0</v>
      </c>
      <c r="AG762" t="s">
        <v>2266</v>
      </c>
    </row>
    <row r="763" spans="1:33" x14ac:dyDescent="0.25">
      <c r="A763" t="s">
        <v>1355</v>
      </c>
      <c r="B763" t="s">
        <v>1356</v>
      </c>
      <c r="C763" t="s">
        <v>5</v>
      </c>
      <c r="D763">
        <v>1966</v>
      </c>
      <c r="E763" t="s">
        <v>2572</v>
      </c>
      <c r="F763" t="s">
        <v>32</v>
      </c>
      <c r="G763">
        <v>1</v>
      </c>
      <c r="H763">
        <v>1</v>
      </c>
      <c r="I763">
        <v>1</v>
      </c>
      <c r="J763">
        <v>1</v>
      </c>
      <c r="K763">
        <v>1991</v>
      </c>
      <c r="L763">
        <v>25</v>
      </c>
      <c r="M763">
        <v>0</v>
      </c>
      <c r="N763">
        <v>1</v>
      </c>
      <c r="O763">
        <v>0</v>
      </c>
      <c r="Q763">
        <v>0</v>
      </c>
      <c r="R763">
        <v>0</v>
      </c>
      <c r="S763">
        <v>0</v>
      </c>
      <c r="T763">
        <v>33</v>
      </c>
      <c r="U763">
        <v>45</v>
      </c>
      <c r="V763">
        <v>47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8</v>
      </c>
      <c r="AC763">
        <v>20</v>
      </c>
      <c r="AD763">
        <v>22</v>
      </c>
      <c r="AE763">
        <v>0</v>
      </c>
      <c r="AF763">
        <v>0</v>
      </c>
      <c r="AG763">
        <v>0</v>
      </c>
    </row>
    <row r="764" spans="1:33" x14ac:dyDescent="0.25">
      <c r="A764" t="s">
        <v>1907</v>
      </c>
      <c r="B764" t="s">
        <v>1908</v>
      </c>
      <c r="C764" t="s">
        <v>25</v>
      </c>
      <c r="D764">
        <v>1972</v>
      </c>
      <c r="E764" t="s">
        <v>2572</v>
      </c>
      <c r="F764" t="s">
        <v>115</v>
      </c>
      <c r="G764">
        <v>0</v>
      </c>
      <c r="H764">
        <v>1</v>
      </c>
      <c r="I764">
        <v>1</v>
      </c>
      <c r="J764">
        <v>0</v>
      </c>
      <c r="K764">
        <v>1996</v>
      </c>
      <c r="L764">
        <v>24</v>
      </c>
      <c r="M764">
        <v>1</v>
      </c>
      <c r="N764">
        <v>0</v>
      </c>
      <c r="O764">
        <v>0</v>
      </c>
      <c r="Q764">
        <v>0</v>
      </c>
      <c r="R764">
        <v>0</v>
      </c>
      <c r="S764">
        <v>0</v>
      </c>
      <c r="T764">
        <v>35</v>
      </c>
      <c r="U764">
        <v>39</v>
      </c>
      <c r="V764">
        <v>39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11</v>
      </c>
      <c r="AC764">
        <v>15</v>
      </c>
      <c r="AD764">
        <v>15</v>
      </c>
      <c r="AE764">
        <v>0</v>
      </c>
      <c r="AF764">
        <v>0</v>
      </c>
      <c r="AG764" t="s">
        <v>2226</v>
      </c>
    </row>
    <row r="765" spans="1:33" x14ac:dyDescent="0.25">
      <c r="A765" t="s">
        <v>1687</v>
      </c>
      <c r="B765" t="s">
        <v>1688</v>
      </c>
      <c r="C765" t="s">
        <v>5</v>
      </c>
      <c r="D765">
        <v>1964</v>
      </c>
      <c r="E765" t="s">
        <v>2572</v>
      </c>
      <c r="F765" t="s">
        <v>61</v>
      </c>
      <c r="G765">
        <v>0</v>
      </c>
      <c r="H765">
        <v>1</v>
      </c>
      <c r="I765">
        <v>1</v>
      </c>
      <c r="J765">
        <v>0</v>
      </c>
      <c r="M765">
        <v>0</v>
      </c>
      <c r="N765">
        <v>0</v>
      </c>
      <c r="O765">
        <v>0</v>
      </c>
      <c r="Q765">
        <v>0</v>
      </c>
      <c r="R765">
        <v>0</v>
      </c>
      <c r="S765">
        <v>0</v>
      </c>
      <c r="T765">
        <v>42</v>
      </c>
      <c r="U765">
        <v>47</v>
      </c>
      <c r="V765">
        <v>56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42</v>
      </c>
      <c r="AC765">
        <v>47</v>
      </c>
      <c r="AD765">
        <v>56</v>
      </c>
      <c r="AE765">
        <v>0</v>
      </c>
      <c r="AF765">
        <v>0</v>
      </c>
      <c r="AG765" t="s">
        <v>2263</v>
      </c>
    </row>
    <row r="766" spans="1:33" x14ac:dyDescent="0.25">
      <c r="A766" t="s">
        <v>802</v>
      </c>
      <c r="B766" t="s">
        <v>803</v>
      </c>
      <c r="C766" t="s">
        <v>5</v>
      </c>
      <c r="D766">
        <v>1973</v>
      </c>
      <c r="E766" t="s">
        <v>2572</v>
      </c>
      <c r="F766" t="s">
        <v>61</v>
      </c>
      <c r="G766">
        <v>0</v>
      </c>
      <c r="H766">
        <v>1</v>
      </c>
      <c r="I766">
        <v>1</v>
      </c>
      <c r="J766">
        <v>0</v>
      </c>
      <c r="M766">
        <v>0</v>
      </c>
      <c r="N766">
        <v>1</v>
      </c>
      <c r="O766">
        <v>1</v>
      </c>
      <c r="Q766">
        <v>0</v>
      </c>
      <c r="R766">
        <v>25</v>
      </c>
      <c r="S766">
        <v>0</v>
      </c>
      <c r="T766">
        <v>35</v>
      </c>
      <c r="U766">
        <v>0</v>
      </c>
      <c r="V766">
        <v>45</v>
      </c>
      <c r="W766">
        <v>0</v>
      </c>
      <c r="X766">
        <v>0</v>
      </c>
      <c r="Y766">
        <v>0</v>
      </c>
      <c r="Z766">
        <v>25</v>
      </c>
      <c r="AA766">
        <v>0</v>
      </c>
      <c r="AB766">
        <v>35</v>
      </c>
      <c r="AC766">
        <v>0</v>
      </c>
      <c r="AD766">
        <v>45</v>
      </c>
      <c r="AE766">
        <v>0</v>
      </c>
      <c r="AF766">
        <v>0</v>
      </c>
      <c r="AG766" t="s">
        <v>2323</v>
      </c>
    </row>
    <row r="767" spans="1:33" x14ac:dyDescent="0.25">
      <c r="A767" t="s">
        <v>528</v>
      </c>
      <c r="B767" t="s">
        <v>529</v>
      </c>
      <c r="C767" t="s">
        <v>25</v>
      </c>
      <c r="D767">
        <v>1973</v>
      </c>
      <c r="E767" t="s">
        <v>2572</v>
      </c>
      <c r="F767" t="s">
        <v>87</v>
      </c>
      <c r="G767">
        <v>1</v>
      </c>
      <c r="H767">
        <v>1</v>
      </c>
      <c r="I767">
        <v>1</v>
      </c>
      <c r="J767">
        <v>1</v>
      </c>
      <c r="M767">
        <v>0</v>
      </c>
      <c r="N767">
        <v>0</v>
      </c>
      <c r="O767">
        <v>1</v>
      </c>
      <c r="Q767">
        <v>0</v>
      </c>
      <c r="R767">
        <v>0</v>
      </c>
      <c r="S767">
        <v>21</v>
      </c>
      <c r="T767">
        <v>0</v>
      </c>
      <c r="U767">
        <v>36</v>
      </c>
      <c r="V767">
        <v>39</v>
      </c>
      <c r="W767">
        <v>0</v>
      </c>
      <c r="X767">
        <v>0</v>
      </c>
      <c r="Y767">
        <v>0</v>
      </c>
      <c r="Z767">
        <v>0</v>
      </c>
      <c r="AA767">
        <v>21</v>
      </c>
      <c r="AB767">
        <v>0</v>
      </c>
      <c r="AC767">
        <v>36</v>
      </c>
      <c r="AD767">
        <v>39</v>
      </c>
      <c r="AE767">
        <v>0</v>
      </c>
      <c r="AF767">
        <v>0</v>
      </c>
      <c r="AG767" t="s">
        <v>2065</v>
      </c>
    </row>
    <row r="768" spans="1:33" x14ac:dyDescent="0.25">
      <c r="A768" t="s">
        <v>1560</v>
      </c>
      <c r="B768" t="s">
        <v>1561</v>
      </c>
      <c r="C768" t="s">
        <v>25</v>
      </c>
      <c r="D768">
        <v>1964</v>
      </c>
      <c r="E768" t="s">
        <v>1391</v>
      </c>
      <c r="F768" t="s">
        <v>188</v>
      </c>
      <c r="G768">
        <v>0</v>
      </c>
      <c r="H768">
        <v>1</v>
      </c>
      <c r="I768">
        <v>1</v>
      </c>
      <c r="J768">
        <v>0</v>
      </c>
      <c r="K768">
        <v>1985</v>
      </c>
      <c r="L768">
        <v>21</v>
      </c>
      <c r="M768">
        <v>0</v>
      </c>
      <c r="N768">
        <v>0</v>
      </c>
      <c r="O768">
        <v>0</v>
      </c>
      <c r="Q768">
        <v>0</v>
      </c>
      <c r="R768">
        <v>0</v>
      </c>
      <c r="S768">
        <v>0</v>
      </c>
      <c r="T768">
        <v>0</v>
      </c>
      <c r="U768">
        <v>47</v>
      </c>
      <c r="V768">
        <v>49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26</v>
      </c>
      <c r="AD768">
        <v>28</v>
      </c>
      <c r="AE768">
        <v>0</v>
      </c>
      <c r="AF768">
        <v>0</v>
      </c>
      <c r="AG768">
        <v>0</v>
      </c>
    </row>
    <row r="769" spans="1:33" x14ac:dyDescent="0.25">
      <c r="A769" t="s">
        <v>553</v>
      </c>
      <c r="B769" t="s">
        <v>306</v>
      </c>
      <c r="C769" t="s">
        <v>5</v>
      </c>
      <c r="D769">
        <v>1963</v>
      </c>
      <c r="E769" t="s">
        <v>13</v>
      </c>
      <c r="F769" t="s">
        <v>7</v>
      </c>
      <c r="G769">
        <v>0</v>
      </c>
      <c r="H769">
        <v>0</v>
      </c>
      <c r="I769">
        <v>1</v>
      </c>
      <c r="J769">
        <v>1</v>
      </c>
      <c r="K769">
        <v>1986</v>
      </c>
      <c r="L769">
        <v>23</v>
      </c>
      <c r="M769">
        <v>0</v>
      </c>
      <c r="N769">
        <v>1</v>
      </c>
      <c r="O769">
        <v>0</v>
      </c>
      <c r="Q769">
        <v>0</v>
      </c>
      <c r="R769">
        <v>0</v>
      </c>
      <c r="S769">
        <v>30</v>
      </c>
      <c r="T769">
        <v>0</v>
      </c>
      <c r="U769">
        <v>0</v>
      </c>
      <c r="V769">
        <v>34</v>
      </c>
      <c r="W769">
        <v>0</v>
      </c>
      <c r="X769">
        <v>0</v>
      </c>
      <c r="Y769">
        <v>0</v>
      </c>
      <c r="Z769">
        <v>0</v>
      </c>
      <c r="AA769">
        <v>7</v>
      </c>
      <c r="AB769">
        <v>0</v>
      </c>
      <c r="AC769">
        <v>0</v>
      </c>
      <c r="AD769">
        <v>11</v>
      </c>
      <c r="AE769">
        <v>0</v>
      </c>
      <c r="AF769">
        <v>0</v>
      </c>
      <c r="AG769" t="s">
        <v>2361</v>
      </c>
    </row>
    <row r="770" spans="1:33" x14ac:dyDescent="0.25">
      <c r="A770" t="s">
        <v>897</v>
      </c>
      <c r="B770" t="s">
        <v>306</v>
      </c>
      <c r="C770" t="s">
        <v>25</v>
      </c>
      <c r="D770">
        <v>1969</v>
      </c>
      <c r="E770" t="s">
        <v>13</v>
      </c>
      <c r="F770" t="s">
        <v>7</v>
      </c>
      <c r="G770">
        <v>0</v>
      </c>
      <c r="H770">
        <v>1</v>
      </c>
      <c r="I770">
        <v>1</v>
      </c>
      <c r="J770">
        <v>1</v>
      </c>
      <c r="K770">
        <v>1990</v>
      </c>
      <c r="L770">
        <v>21</v>
      </c>
      <c r="M770">
        <v>0</v>
      </c>
      <c r="N770">
        <v>0</v>
      </c>
      <c r="O770">
        <v>1</v>
      </c>
      <c r="Q770">
        <v>0</v>
      </c>
      <c r="R770">
        <v>24</v>
      </c>
      <c r="S770">
        <v>29</v>
      </c>
      <c r="T770">
        <v>31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3</v>
      </c>
      <c r="AA770">
        <v>8</v>
      </c>
      <c r="AB770">
        <v>10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25">
      <c r="A771" t="s">
        <v>1387</v>
      </c>
      <c r="B771" t="s">
        <v>502</v>
      </c>
      <c r="C771" t="s">
        <v>5</v>
      </c>
      <c r="D771">
        <v>1966</v>
      </c>
      <c r="E771" t="s">
        <v>1388</v>
      </c>
      <c r="F771" t="s">
        <v>92</v>
      </c>
      <c r="G771">
        <v>0</v>
      </c>
      <c r="H771">
        <v>1</v>
      </c>
      <c r="I771">
        <v>1</v>
      </c>
      <c r="J771">
        <v>0</v>
      </c>
      <c r="K771">
        <v>1988</v>
      </c>
      <c r="L771">
        <v>22</v>
      </c>
      <c r="M771">
        <v>0</v>
      </c>
      <c r="N771">
        <v>1</v>
      </c>
      <c r="O771">
        <v>0</v>
      </c>
      <c r="Q771">
        <v>0</v>
      </c>
      <c r="R771">
        <v>0</v>
      </c>
      <c r="S771">
        <v>0</v>
      </c>
      <c r="T771">
        <v>30</v>
      </c>
      <c r="U771">
        <v>45</v>
      </c>
      <c r="V771">
        <v>0</v>
      </c>
      <c r="W771">
        <v>52</v>
      </c>
      <c r="X771">
        <v>0</v>
      </c>
      <c r="Y771">
        <v>0</v>
      </c>
      <c r="Z771">
        <v>0</v>
      </c>
      <c r="AA771">
        <v>0</v>
      </c>
      <c r="AB771">
        <v>8</v>
      </c>
      <c r="AC771">
        <v>23</v>
      </c>
      <c r="AD771">
        <v>0</v>
      </c>
      <c r="AE771">
        <v>30</v>
      </c>
      <c r="AF771">
        <v>0</v>
      </c>
      <c r="AG771" t="s">
        <v>1941</v>
      </c>
    </row>
    <row r="772" spans="1:33" x14ac:dyDescent="0.25">
      <c r="A772" t="s">
        <v>972</v>
      </c>
      <c r="B772" t="s">
        <v>973</v>
      </c>
      <c r="C772" t="s">
        <v>5</v>
      </c>
      <c r="D772">
        <v>1968</v>
      </c>
      <c r="E772" t="s">
        <v>408</v>
      </c>
      <c r="F772" t="s">
        <v>18</v>
      </c>
      <c r="G772">
        <v>0</v>
      </c>
      <c r="H772">
        <v>1</v>
      </c>
      <c r="I772">
        <v>1</v>
      </c>
      <c r="J772">
        <v>1</v>
      </c>
      <c r="K772">
        <v>1986</v>
      </c>
      <c r="L772">
        <v>18</v>
      </c>
      <c r="M772">
        <v>0</v>
      </c>
      <c r="N772">
        <v>1</v>
      </c>
      <c r="O772">
        <v>1</v>
      </c>
      <c r="Q772">
        <v>0</v>
      </c>
      <c r="R772">
        <v>28</v>
      </c>
      <c r="S772">
        <v>0</v>
      </c>
      <c r="T772">
        <v>31</v>
      </c>
      <c r="U772">
        <v>39</v>
      </c>
      <c r="V772">
        <v>0</v>
      </c>
      <c r="W772">
        <v>0</v>
      </c>
      <c r="X772">
        <v>0</v>
      </c>
      <c r="Y772">
        <v>0</v>
      </c>
      <c r="Z772">
        <v>10</v>
      </c>
      <c r="AA772">
        <v>0</v>
      </c>
      <c r="AB772">
        <v>13</v>
      </c>
      <c r="AC772">
        <v>21</v>
      </c>
      <c r="AD772">
        <v>0</v>
      </c>
      <c r="AE772">
        <v>0</v>
      </c>
      <c r="AF772">
        <v>0</v>
      </c>
      <c r="AG772">
        <v>0</v>
      </c>
    </row>
    <row r="773" spans="1:33" x14ac:dyDescent="0.25">
      <c r="A773" t="s">
        <v>1291</v>
      </c>
      <c r="B773" t="s">
        <v>1292</v>
      </c>
      <c r="C773" t="s">
        <v>5</v>
      </c>
      <c r="D773">
        <v>1962</v>
      </c>
      <c r="E773" t="s">
        <v>21</v>
      </c>
      <c r="F773" t="s">
        <v>115</v>
      </c>
      <c r="G773">
        <v>0</v>
      </c>
      <c r="H773">
        <v>1</v>
      </c>
      <c r="I773">
        <v>1</v>
      </c>
      <c r="J773">
        <v>1</v>
      </c>
      <c r="K773">
        <v>1976</v>
      </c>
      <c r="L773">
        <v>14</v>
      </c>
      <c r="M773">
        <v>0</v>
      </c>
      <c r="N773">
        <v>1</v>
      </c>
      <c r="O773">
        <v>0</v>
      </c>
      <c r="Q773">
        <v>0</v>
      </c>
      <c r="R773">
        <v>0</v>
      </c>
      <c r="S773">
        <v>0</v>
      </c>
      <c r="T773">
        <v>23</v>
      </c>
      <c r="U773">
        <v>0</v>
      </c>
      <c r="V773">
        <v>42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9</v>
      </c>
      <c r="AC773">
        <v>0</v>
      </c>
      <c r="AD773">
        <v>28</v>
      </c>
      <c r="AE773">
        <v>0</v>
      </c>
      <c r="AF773">
        <v>0</v>
      </c>
      <c r="AG773">
        <v>0</v>
      </c>
    </row>
    <row r="774" spans="1:33" x14ac:dyDescent="0.25">
      <c r="A774" t="s">
        <v>690</v>
      </c>
      <c r="B774" t="s">
        <v>99</v>
      </c>
      <c r="C774" t="s">
        <v>5</v>
      </c>
      <c r="D774">
        <v>1962</v>
      </c>
      <c r="E774" t="s">
        <v>21</v>
      </c>
      <c r="F774" t="s">
        <v>168</v>
      </c>
      <c r="G774">
        <v>0</v>
      </c>
      <c r="H774">
        <v>1</v>
      </c>
      <c r="I774">
        <v>1</v>
      </c>
      <c r="J774">
        <v>1</v>
      </c>
      <c r="K774">
        <v>1980</v>
      </c>
      <c r="L774">
        <v>18</v>
      </c>
      <c r="M774">
        <v>1</v>
      </c>
      <c r="N774">
        <v>0</v>
      </c>
      <c r="O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36</v>
      </c>
      <c r="W774">
        <v>53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18</v>
      </c>
      <c r="AE774">
        <v>35</v>
      </c>
      <c r="AF774">
        <v>0</v>
      </c>
      <c r="AG774" t="s">
        <v>1939</v>
      </c>
    </row>
    <row r="775" spans="1:33" x14ac:dyDescent="0.25">
      <c r="A775" t="s">
        <v>1205</v>
      </c>
      <c r="B775" t="s">
        <v>1206</v>
      </c>
      <c r="C775" t="s">
        <v>5</v>
      </c>
      <c r="D775">
        <v>1963</v>
      </c>
      <c r="E775" t="s">
        <v>21</v>
      </c>
      <c r="F775" t="s">
        <v>35</v>
      </c>
      <c r="G775">
        <v>0</v>
      </c>
      <c r="H775">
        <v>1</v>
      </c>
      <c r="I775">
        <v>1</v>
      </c>
      <c r="J775">
        <v>0</v>
      </c>
      <c r="K775">
        <v>1980</v>
      </c>
      <c r="L775">
        <v>17</v>
      </c>
      <c r="M775">
        <v>1</v>
      </c>
      <c r="N775">
        <v>1</v>
      </c>
      <c r="O775">
        <v>1</v>
      </c>
      <c r="Q775">
        <v>0</v>
      </c>
      <c r="R775">
        <v>0</v>
      </c>
      <c r="S775">
        <v>42</v>
      </c>
      <c r="T775">
        <v>44</v>
      </c>
      <c r="U775">
        <v>53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25</v>
      </c>
      <c r="AB775">
        <v>27</v>
      </c>
      <c r="AC775">
        <v>36</v>
      </c>
      <c r="AD775">
        <v>0</v>
      </c>
      <c r="AE775">
        <v>0</v>
      </c>
      <c r="AF775">
        <v>0</v>
      </c>
      <c r="AG775" t="s">
        <v>2297</v>
      </c>
    </row>
    <row r="776" spans="1:33" x14ac:dyDescent="0.25">
      <c r="A776" t="s">
        <v>1631</v>
      </c>
      <c r="B776" t="s">
        <v>1632</v>
      </c>
      <c r="C776" t="s">
        <v>5</v>
      </c>
      <c r="D776">
        <v>1963</v>
      </c>
      <c r="E776" t="s">
        <v>21</v>
      </c>
      <c r="F776" t="s">
        <v>249</v>
      </c>
      <c r="G776">
        <v>0</v>
      </c>
      <c r="H776">
        <v>0</v>
      </c>
      <c r="I776">
        <v>1</v>
      </c>
      <c r="J776">
        <v>1</v>
      </c>
      <c r="K776">
        <v>1980</v>
      </c>
      <c r="L776">
        <v>17</v>
      </c>
      <c r="M776">
        <v>0</v>
      </c>
      <c r="N776">
        <v>0</v>
      </c>
      <c r="O776">
        <v>0</v>
      </c>
      <c r="Q776">
        <v>0</v>
      </c>
      <c r="R776">
        <v>0</v>
      </c>
      <c r="S776">
        <v>32</v>
      </c>
      <c r="T776">
        <v>35</v>
      </c>
      <c r="U776">
        <v>0</v>
      </c>
      <c r="V776">
        <v>0</v>
      </c>
      <c r="W776">
        <v>54</v>
      </c>
      <c r="X776">
        <v>0</v>
      </c>
      <c r="Y776">
        <v>0</v>
      </c>
      <c r="Z776">
        <v>0</v>
      </c>
      <c r="AA776">
        <v>15</v>
      </c>
      <c r="AB776">
        <v>18</v>
      </c>
      <c r="AC776">
        <v>0</v>
      </c>
      <c r="AD776">
        <v>0</v>
      </c>
      <c r="AE776">
        <v>37</v>
      </c>
      <c r="AF776">
        <v>0</v>
      </c>
      <c r="AG776">
        <v>0</v>
      </c>
    </row>
    <row r="777" spans="1:33" x14ac:dyDescent="0.25">
      <c r="A777" t="s">
        <v>1054</v>
      </c>
      <c r="B777" t="s">
        <v>1055</v>
      </c>
      <c r="C777" t="s">
        <v>5</v>
      </c>
      <c r="D777">
        <v>1959</v>
      </c>
      <c r="E777" t="s">
        <v>21</v>
      </c>
      <c r="F777" t="s">
        <v>92</v>
      </c>
      <c r="G777">
        <v>1</v>
      </c>
      <c r="H777">
        <v>1</v>
      </c>
      <c r="I777">
        <v>1</v>
      </c>
      <c r="J777">
        <v>1</v>
      </c>
      <c r="K777">
        <v>1981</v>
      </c>
      <c r="L777">
        <v>22</v>
      </c>
      <c r="M777">
        <v>0</v>
      </c>
      <c r="N777">
        <v>0</v>
      </c>
      <c r="O777">
        <v>1</v>
      </c>
      <c r="Q777">
        <v>0</v>
      </c>
      <c r="R777">
        <v>22</v>
      </c>
      <c r="S777">
        <v>30</v>
      </c>
      <c r="T777">
        <v>0</v>
      </c>
      <c r="U777">
        <v>0</v>
      </c>
      <c r="V777">
        <v>0</v>
      </c>
      <c r="W777">
        <v>57</v>
      </c>
      <c r="X777">
        <v>0</v>
      </c>
      <c r="Y777">
        <v>0</v>
      </c>
      <c r="Z777">
        <v>0</v>
      </c>
      <c r="AA777">
        <v>8</v>
      </c>
      <c r="AB777">
        <v>0</v>
      </c>
      <c r="AC777">
        <v>0</v>
      </c>
      <c r="AD777">
        <v>0</v>
      </c>
      <c r="AE777">
        <v>35</v>
      </c>
      <c r="AF777">
        <v>0</v>
      </c>
      <c r="AG777" t="s">
        <v>2457</v>
      </c>
    </row>
    <row r="778" spans="1:33" x14ac:dyDescent="0.25">
      <c r="A778" t="s">
        <v>1180</v>
      </c>
      <c r="B778" t="s">
        <v>393</v>
      </c>
      <c r="C778" t="s">
        <v>5</v>
      </c>
      <c r="D778">
        <v>1962</v>
      </c>
      <c r="E778" t="s">
        <v>21</v>
      </c>
      <c r="F778" t="s">
        <v>79</v>
      </c>
      <c r="G778">
        <v>0</v>
      </c>
      <c r="H778">
        <v>1</v>
      </c>
      <c r="I778">
        <v>1</v>
      </c>
      <c r="J778">
        <v>0</v>
      </c>
      <c r="K778">
        <v>1981</v>
      </c>
      <c r="L778">
        <v>19</v>
      </c>
      <c r="M778">
        <v>0</v>
      </c>
      <c r="N778">
        <v>1</v>
      </c>
      <c r="O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39</v>
      </c>
      <c r="W778">
        <v>56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20</v>
      </c>
      <c r="AE778">
        <v>37</v>
      </c>
      <c r="AF778">
        <v>0</v>
      </c>
      <c r="AG778" t="s">
        <v>2140</v>
      </c>
    </row>
    <row r="779" spans="1:33" x14ac:dyDescent="0.25">
      <c r="A779" t="s">
        <v>1880</v>
      </c>
      <c r="B779" t="s">
        <v>1881</v>
      </c>
      <c r="C779" t="s">
        <v>5</v>
      </c>
      <c r="D779">
        <v>1962</v>
      </c>
      <c r="E779" t="s">
        <v>21</v>
      </c>
      <c r="F779" t="s">
        <v>61</v>
      </c>
      <c r="G779">
        <v>0</v>
      </c>
      <c r="H779">
        <v>0</v>
      </c>
      <c r="I779">
        <v>1</v>
      </c>
      <c r="J779">
        <v>0</v>
      </c>
      <c r="K779">
        <v>1981</v>
      </c>
      <c r="L779">
        <v>19</v>
      </c>
      <c r="M779">
        <v>0</v>
      </c>
      <c r="N779">
        <v>0</v>
      </c>
      <c r="O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52</v>
      </c>
      <c r="W779">
        <v>54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33</v>
      </c>
      <c r="AE779">
        <v>35</v>
      </c>
      <c r="AF779">
        <v>0</v>
      </c>
      <c r="AG779" t="s">
        <v>2245</v>
      </c>
    </row>
    <row r="780" spans="1:33" x14ac:dyDescent="0.25">
      <c r="A780" t="s">
        <v>518</v>
      </c>
      <c r="B780" t="s">
        <v>519</v>
      </c>
      <c r="C780" t="s">
        <v>5</v>
      </c>
      <c r="D780">
        <v>1962</v>
      </c>
      <c r="E780" t="s">
        <v>21</v>
      </c>
      <c r="F780" t="s">
        <v>57</v>
      </c>
      <c r="G780">
        <v>0</v>
      </c>
      <c r="H780">
        <v>0</v>
      </c>
      <c r="I780">
        <v>1</v>
      </c>
      <c r="J780">
        <v>1</v>
      </c>
      <c r="K780">
        <v>1981</v>
      </c>
      <c r="L780">
        <v>19</v>
      </c>
      <c r="M780">
        <v>0</v>
      </c>
      <c r="N780">
        <v>1</v>
      </c>
      <c r="O780">
        <v>0</v>
      </c>
      <c r="Q780">
        <v>0</v>
      </c>
      <c r="R780">
        <v>19</v>
      </c>
      <c r="S780">
        <v>0</v>
      </c>
      <c r="T780">
        <v>0</v>
      </c>
      <c r="U780">
        <v>0</v>
      </c>
      <c r="V780">
        <v>39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20</v>
      </c>
      <c r="AE780">
        <v>0</v>
      </c>
      <c r="AF780">
        <v>0</v>
      </c>
      <c r="AG780">
        <v>0</v>
      </c>
    </row>
    <row r="781" spans="1:33" x14ac:dyDescent="0.25">
      <c r="A781" t="s">
        <v>540</v>
      </c>
      <c r="B781" t="s">
        <v>237</v>
      </c>
      <c r="C781" t="s">
        <v>25</v>
      </c>
      <c r="D781">
        <v>1962</v>
      </c>
      <c r="E781" t="s">
        <v>21</v>
      </c>
      <c r="F781" t="s">
        <v>32</v>
      </c>
      <c r="G781">
        <v>0</v>
      </c>
      <c r="H781">
        <v>1</v>
      </c>
      <c r="I781">
        <v>0</v>
      </c>
      <c r="J781">
        <v>1</v>
      </c>
      <c r="K781">
        <v>1981</v>
      </c>
      <c r="L781">
        <v>19</v>
      </c>
      <c r="M781">
        <v>0</v>
      </c>
      <c r="N781">
        <v>0</v>
      </c>
      <c r="O781">
        <v>1</v>
      </c>
      <c r="Q781">
        <v>0</v>
      </c>
      <c r="R781">
        <v>0</v>
      </c>
      <c r="S781">
        <v>34</v>
      </c>
      <c r="T781">
        <v>0</v>
      </c>
      <c r="U781">
        <v>37</v>
      </c>
      <c r="V781">
        <v>0</v>
      </c>
      <c r="W781">
        <v>56</v>
      </c>
      <c r="X781">
        <v>0</v>
      </c>
      <c r="Y781">
        <v>0</v>
      </c>
      <c r="Z781">
        <v>0</v>
      </c>
      <c r="AA781">
        <v>15</v>
      </c>
      <c r="AB781">
        <v>0</v>
      </c>
      <c r="AC781">
        <v>18</v>
      </c>
      <c r="AD781">
        <v>0</v>
      </c>
      <c r="AE781">
        <v>37</v>
      </c>
      <c r="AF781">
        <v>0</v>
      </c>
      <c r="AG781" t="s">
        <v>2357</v>
      </c>
    </row>
    <row r="782" spans="1:33" x14ac:dyDescent="0.25">
      <c r="A782" t="s">
        <v>445</v>
      </c>
      <c r="B782" t="s">
        <v>446</v>
      </c>
      <c r="C782" t="s">
        <v>25</v>
      </c>
      <c r="D782">
        <v>1964</v>
      </c>
      <c r="E782" t="s">
        <v>21</v>
      </c>
      <c r="F782" t="s">
        <v>238</v>
      </c>
      <c r="G782">
        <v>0</v>
      </c>
      <c r="H782">
        <v>1</v>
      </c>
      <c r="I782">
        <v>1</v>
      </c>
      <c r="J782">
        <v>1</v>
      </c>
      <c r="K782">
        <v>1981</v>
      </c>
      <c r="L782">
        <v>17</v>
      </c>
      <c r="M782">
        <v>0</v>
      </c>
      <c r="N782">
        <v>0</v>
      </c>
      <c r="O782">
        <v>0</v>
      </c>
      <c r="Q782">
        <v>0</v>
      </c>
      <c r="R782">
        <v>28</v>
      </c>
      <c r="S782">
        <v>0</v>
      </c>
      <c r="T782">
        <v>0</v>
      </c>
      <c r="U782">
        <v>38</v>
      </c>
      <c r="V782">
        <v>0</v>
      </c>
      <c r="W782">
        <v>54</v>
      </c>
      <c r="X782">
        <v>0</v>
      </c>
      <c r="Y782">
        <v>0</v>
      </c>
      <c r="Z782">
        <v>11</v>
      </c>
      <c r="AA782">
        <v>0</v>
      </c>
      <c r="AB782">
        <v>0</v>
      </c>
      <c r="AC782">
        <v>21</v>
      </c>
      <c r="AD782">
        <v>0</v>
      </c>
      <c r="AE782">
        <v>37</v>
      </c>
      <c r="AF782">
        <v>0</v>
      </c>
      <c r="AG782">
        <v>0</v>
      </c>
    </row>
    <row r="783" spans="1:33" x14ac:dyDescent="0.25">
      <c r="A783" t="s">
        <v>260</v>
      </c>
      <c r="B783" t="s">
        <v>261</v>
      </c>
      <c r="C783" t="s">
        <v>5</v>
      </c>
      <c r="D783">
        <v>1964</v>
      </c>
      <c r="E783" t="s">
        <v>21</v>
      </c>
      <c r="F783" t="s">
        <v>22</v>
      </c>
      <c r="G783">
        <v>1</v>
      </c>
      <c r="H783">
        <v>1</v>
      </c>
      <c r="I783">
        <v>1</v>
      </c>
      <c r="J783">
        <v>0</v>
      </c>
      <c r="K783">
        <v>1981</v>
      </c>
      <c r="L783">
        <v>17</v>
      </c>
      <c r="M783">
        <v>0</v>
      </c>
      <c r="N783">
        <v>0</v>
      </c>
      <c r="O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38</v>
      </c>
      <c r="W783">
        <v>52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21</v>
      </c>
      <c r="AE783">
        <v>35</v>
      </c>
      <c r="AF783">
        <v>0</v>
      </c>
      <c r="AG783" t="s">
        <v>1941</v>
      </c>
    </row>
    <row r="784" spans="1:33" x14ac:dyDescent="0.25">
      <c r="A784" t="s">
        <v>1823</v>
      </c>
      <c r="B784" t="s">
        <v>1824</v>
      </c>
      <c r="C784" t="s">
        <v>5</v>
      </c>
      <c r="D784">
        <v>1960</v>
      </c>
      <c r="E784" t="s">
        <v>21</v>
      </c>
      <c r="F784" t="s">
        <v>249</v>
      </c>
      <c r="G784">
        <v>0</v>
      </c>
      <c r="H784">
        <v>1</v>
      </c>
      <c r="I784">
        <v>1</v>
      </c>
      <c r="J784">
        <v>1</v>
      </c>
      <c r="K784">
        <v>1982</v>
      </c>
      <c r="L784">
        <v>22</v>
      </c>
      <c r="M784">
        <v>1</v>
      </c>
      <c r="N784">
        <v>0</v>
      </c>
      <c r="O784">
        <v>1</v>
      </c>
      <c r="Q784">
        <v>0</v>
      </c>
      <c r="R784">
        <v>0</v>
      </c>
      <c r="S784">
        <v>0</v>
      </c>
      <c r="T784">
        <v>29</v>
      </c>
      <c r="U784">
        <v>0</v>
      </c>
      <c r="V784">
        <v>45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7</v>
      </c>
      <c r="AC784">
        <v>0</v>
      </c>
      <c r="AD784">
        <v>23</v>
      </c>
      <c r="AE784">
        <v>0</v>
      </c>
      <c r="AF784">
        <v>0</v>
      </c>
      <c r="AG784">
        <v>0</v>
      </c>
    </row>
    <row r="785" spans="1:33" x14ac:dyDescent="0.25">
      <c r="A785" t="s">
        <v>1185</v>
      </c>
      <c r="B785" t="s">
        <v>89</v>
      </c>
      <c r="C785" t="s">
        <v>5</v>
      </c>
      <c r="D785">
        <v>1960</v>
      </c>
      <c r="E785" t="s">
        <v>21</v>
      </c>
      <c r="F785" t="s">
        <v>120</v>
      </c>
      <c r="G785">
        <v>0</v>
      </c>
      <c r="H785">
        <v>1</v>
      </c>
      <c r="I785">
        <v>1</v>
      </c>
      <c r="J785">
        <v>1</v>
      </c>
      <c r="K785">
        <v>1982</v>
      </c>
      <c r="L785">
        <v>22</v>
      </c>
      <c r="M785">
        <v>0</v>
      </c>
      <c r="N785">
        <v>0</v>
      </c>
      <c r="O785">
        <v>0</v>
      </c>
      <c r="Q785">
        <v>0</v>
      </c>
      <c r="R785">
        <v>0</v>
      </c>
      <c r="S785">
        <v>0</v>
      </c>
      <c r="T785">
        <v>34</v>
      </c>
      <c r="U785">
        <v>35</v>
      </c>
      <c r="V785">
        <v>0</v>
      </c>
      <c r="W785">
        <v>45</v>
      </c>
      <c r="X785">
        <v>0</v>
      </c>
      <c r="Y785">
        <v>0</v>
      </c>
      <c r="Z785">
        <v>0</v>
      </c>
      <c r="AA785">
        <v>0</v>
      </c>
      <c r="AB785">
        <v>12</v>
      </c>
      <c r="AC785">
        <v>13</v>
      </c>
      <c r="AD785">
        <v>0</v>
      </c>
      <c r="AE785">
        <v>23</v>
      </c>
      <c r="AF785">
        <v>0</v>
      </c>
      <c r="AG785" t="s">
        <v>2034</v>
      </c>
    </row>
    <row r="786" spans="1:33" x14ac:dyDescent="0.25">
      <c r="A786" t="s">
        <v>1721</v>
      </c>
      <c r="B786" t="s">
        <v>1722</v>
      </c>
      <c r="C786" t="s">
        <v>5</v>
      </c>
      <c r="D786">
        <v>1961</v>
      </c>
      <c r="E786" t="s">
        <v>21</v>
      </c>
      <c r="F786" t="s">
        <v>79</v>
      </c>
      <c r="G786">
        <v>0</v>
      </c>
      <c r="H786">
        <v>0</v>
      </c>
      <c r="I786">
        <v>1</v>
      </c>
      <c r="J786">
        <v>0</v>
      </c>
      <c r="K786">
        <v>1982</v>
      </c>
      <c r="L786">
        <v>21</v>
      </c>
      <c r="M786">
        <v>0</v>
      </c>
      <c r="N786">
        <v>0</v>
      </c>
      <c r="O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21</v>
      </c>
      <c r="W786">
        <v>53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32</v>
      </c>
      <c r="AF786">
        <v>0</v>
      </c>
      <c r="AG786" t="s">
        <v>1979</v>
      </c>
    </row>
    <row r="787" spans="1:33" x14ac:dyDescent="0.25">
      <c r="A787" t="s">
        <v>135</v>
      </c>
      <c r="B787" t="s">
        <v>136</v>
      </c>
      <c r="C787" t="s">
        <v>5</v>
      </c>
      <c r="D787">
        <v>1961</v>
      </c>
      <c r="E787" t="s">
        <v>21</v>
      </c>
      <c r="F787" t="s">
        <v>64</v>
      </c>
      <c r="G787">
        <v>0</v>
      </c>
      <c r="H787">
        <v>1</v>
      </c>
      <c r="I787">
        <v>1</v>
      </c>
      <c r="J787">
        <v>0</v>
      </c>
      <c r="K787">
        <v>1982</v>
      </c>
      <c r="L787">
        <v>21</v>
      </c>
      <c r="M787">
        <v>0</v>
      </c>
      <c r="N787">
        <v>0</v>
      </c>
      <c r="O787">
        <v>1</v>
      </c>
      <c r="Q787">
        <v>0</v>
      </c>
      <c r="R787">
        <v>0</v>
      </c>
      <c r="S787">
        <v>28</v>
      </c>
      <c r="T787">
        <v>0</v>
      </c>
      <c r="U787">
        <v>0</v>
      </c>
      <c r="V787">
        <v>56</v>
      </c>
      <c r="W787">
        <v>0</v>
      </c>
      <c r="X787">
        <v>0</v>
      </c>
      <c r="Y787">
        <v>0</v>
      </c>
      <c r="Z787">
        <v>0</v>
      </c>
      <c r="AA787">
        <v>7</v>
      </c>
      <c r="AB787">
        <v>0</v>
      </c>
      <c r="AC787">
        <v>0</v>
      </c>
      <c r="AD787">
        <v>35</v>
      </c>
      <c r="AE787">
        <v>0</v>
      </c>
      <c r="AF787">
        <v>0</v>
      </c>
      <c r="AG787">
        <v>0</v>
      </c>
    </row>
    <row r="788" spans="1:33" x14ac:dyDescent="0.25">
      <c r="A788" t="s">
        <v>121</v>
      </c>
      <c r="B788" t="s">
        <v>122</v>
      </c>
      <c r="C788" t="s">
        <v>25</v>
      </c>
      <c r="D788">
        <v>1962</v>
      </c>
      <c r="E788" t="s">
        <v>21</v>
      </c>
      <c r="F788" t="s">
        <v>84</v>
      </c>
      <c r="G788">
        <v>0</v>
      </c>
      <c r="H788">
        <v>1</v>
      </c>
      <c r="I788">
        <v>1</v>
      </c>
      <c r="J788">
        <v>1</v>
      </c>
      <c r="K788">
        <v>1982</v>
      </c>
      <c r="L788">
        <v>20</v>
      </c>
      <c r="M788">
        <v>0</v>
      </c>
      <c r="N788">
        <v>1</v>
      </c>
      <c r="O788">
        <v>0</v>
      </c>
      <c r="Q788">
        <v>0</v>
      </c>
      <c r="R788">
        <v>0</v>
      </c>
      <c r="S788">
        <v>0</v>
      </c>
      <c r="T788">
        <v>0</v>
      </c>
      <c r="U788">
        <v>50</v>
      </c>
      <c r="V788">
        <v>54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30</v>
      </c>
      <c r="AD788">
        <v>34</v>
      </c>
      <c r="AE788">
        <v>0</v>
      </c>
      <c r="AF788">
        <v>0</v>
      </c>
      <c r="AG788" t="s">
        <v>2492</v>
      </c>
    </row>
    <row r="789" spans="1:33" x14ac:dyDescent="0.25">
      <c r="A789" t="s">
        <v>737</v>
      </c>
      <c r="B789" t="s">
        <v>738</v>
      </c>
      <c r="C789" t="s">
        <v>5</v>
      </c>
      <c r="D789">
        <v>1962</v>
      </c>
      <c r="E789" t="s">
        <v>21</v>
      </c>
      <c r="F789" t="s">
        <v>115</v>
      </c>
      <c r="G789">
        <v>0</v>
      </c>
      <c r="H789">
        <v>1</v>
      </c>
      <c r="I789">
        <v>1</v>
      </c>
      <c r="J789">
        <v>1</v>
      </c>
      <c r="K789">
        <v>1982</v>
      </c>
      <c r="L789">
        <v>20</v>
      </c>
      <c r="M789">
        <v>0</v>
      </c>
      <c r="N789">
        <v>0</v>
      </c>
      <c r="O789">
        <v>0</v>
      </c>
      <c r="Q789">
        <v>0</v>
      </c>
      <c r="R789">
        <v>0</v>
      </c>
      <c r="S789">
        <v>0</v>
      </c>
      <c r="T789">
        <v>0</v>
      </c>
      <c r="U789">
        <v>35</v>
      </c>
      <c r="V789">
        <v>50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15</v>
      </c>
      <c r="AD789">
        <v>30</v>
      </c>
      <c r="AE789">
        <v>0</v>
      </c>
      <c r="AF789">
        <v>0</v>
      </c>
      <c r="AG789" t="s">
        <v>2449</v>
      </c>
    </row>
    <row r="790" spans="1:33" x14ac:dyDescent="0.25">
      <c r="A790" t="s">
        <v>1645</v>
      </c>
      <c r="B790" t="s">
        <v>1646</v>
      </c>
      <c r="C790" t="s">
        <v>5</v>
      </c>
      <c r="D790">
        <v>1962</v>
      </c>
      <c r="E790" t="s">
        <v>21</v>
      </c>
      <c r="F790" t="s">
        <v>92</v>
      </c>
      <c r="G790">
        <v>0</v>
      </c>
      <c r="H790">
        <v>1</v>
      </c>
      <c r="I790">
        <v>1</v>
      </c>
      <c r="J790">
        <v>0</v>
      </c>
      <c r="K790">
        <v>1982</v>
      </c>
      <c r="L790">
        <v>20</v>
      </c>
      <c r="M790">
        <v>0</v>
      </c>
      <c r="N790">
        <v>0</v>
      </c>
      <c r="O790">
        <v>0</v>
      </c>
      <c r="Q790">
        <v>0</v>
      </c>
      <c r="R790">
        <v>0</v>
      </c>
      <c r="S790">
        <v>28</v>
      </c>
      <c r="T790">
        <v>36</v>
      </c>
      <c r="U790">
        <v>0</v>
      </c>
      <c r="V790">
        <v>0</v>
      </c>
      <c r="W790">
        <v>56</v>
      </c>
      <c r="X790">
        <v>0</v>
      </c>
      <c r="Y790">
        <v>0</v>
      </c>
      <c r="Z790">
        <v>0</v>
      </c>
      <c r="AA790">
        <v>8</v>
      </c>
      <c r="AB790">
        <v>16</v>
      </c>
      <c r="AC790">
        <v>0</v>
      </c>
      <c r="AD790">
        <v>0</v>
      </c>
      <c r="AE790">
        <v>36</v>
      </c>
      <c r="AF790">
        <v>0</v>
      </c>
      <c r="AG790" t="s">
        <v>1941</v>
      </c>
    </row>
    <row r="791" spans="1:33" x14ac:dyDescent="0.25">
      <c r="A791" t="s">
        <v>1194</v>
      </c>
      <c r="B791" t="s">
        <v>1195</v>
      </c>
      <c r="C791" t="s">
        <v>5</v>
      </c>
      <c r="D791">
        <v>1962</v>
      </c>
      <c r="E791" t="s">
        <v>21</v>
      </c>
      <c r="F791" t="s">
        <v>75</v>
      </c>
      <c r="G791">
        <v>0</v>
      </c>
      <c r="H791">
        <v>1</v>
      </c>
      <c r="I791">
        <v>1</v>
      </c>
      <c r="J791">
        <v>0</v>
      </c>
      <c r="K791">
        <v>1982</v>
      </c>
      <c r="L791">
        <v>20</v>
      </c>
      <c r="M791">
        <v>0</v>
      </c>
      <c r="N791">
        <v>1</v>
      </c>
      <c r="O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54</v>
      </c>
      <c r="W791">
        <v>55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34</v>
      </c>
      <c r="AE791">
        <v>35</v>
      </c>
      <c r="AF791">
        <v>0</v>
      </c>
      <c r="AG791" t="s">
        <v>2512</v>
      </c>
    </row>
    <row r="792" spans="1:33" x14ac:dyDescent="0.25">
      <c r="A792" t="s">
        <v>1728</v>
      </c>
      <c r="B792" t="s">
        <v>1729</v>
      </c>
      <c r="C792" t="s">
        <v>5</v>
      </c>
      <c r="D792">
        <v>1962</v>
      </c>
      <c r="E792" t="s">
        <v>21</v>
      </c>
      <c r="F792" t="s">
        <v>92</v>
      </c>
      <c r="G792">
        <v>0</v>
      </c>
      <c r="H792">
        <v>0</v>
      </c>
      <c r="I792">
        <v>1</v>
      </c>
      <c r="J792">
        <v>1</v>
      </c>
      <c r="K792">
        <v>1982</v>
      </c>
      <c r="L792">
        <v>20</v>
      </c>
      <c r="M792">
        <v>0</v>
      </c>
      <c r="N792">
        <v>1</v>
      </c>
      <c r="O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44</v>
      </c>
      <c r="W792">
        <v>50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24</v>
      </c>
      <c r="AE792">
        <v>30</v>
      </c>
      <c r="AF792">
        <v>0</v>
      </c>
      <c r="AG792" t="s">
        <v>2196</v>
      </c>
    </row>
    <row r="793" spans="1:33" x14ac:dyDescent="0.25">
      <c r="A793" t="s">
        <v>141</v>
      </c>
      <c r="B793" t="s">
        <v>142</v>
      </c>
      <c r="C793" t="s">
        <v>5</v>
      </c>
      <c r="D793">
        <v>1963</v>
      </c>
      <c r="E793" t="s">
        <v>21</v>
      </c>
      <c r="F793" t="s">
        <v>143</v>
      </c>
      <c r="G793">
        <v>0</v>
      </c>
      <c r="H793">
        <v>1</v>
      </c>
      <c r="I793">
        <v>1</v>
      </c>
      <c r="J793">
        <v>0</v>
      </c>
      <c r="K793">
        <v>1982</v>
      </c>
      <c r="L793">
        <v>19</v>
      </c>
      <c r="M793">
        <v>0</v>
      </c>
      <c r="N793">
        <v>0</v>
      </c>
      <c r="O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49</v>
      </c>
      <c r="W793">
        <v>55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30</v>
      </c>
      <c r="AE793">
        <v>36</v>
      </c>
      <c r="AF793">
        <v>0</v>
      </c>
      <c r="AG793">
        <v>0</v>
      </c>
    </row>
    <row r="794" spans="1:33" x14ac:dyDescent="0.25">
      <c r="A794" t="s">
        <v>1166</v>
      </c>
      <c r="B794" t="s">
        <v>502</v>
      </c>
      <c r="C794" t="s">
        <v>5</v>
      </c>
      <c r="D794">
        <v>1963</v>
      </c>
      <c r="E794" t="s">
        <v>21</v>
      </c>
      <c r="F794" t="s">
        <v>87</v>
      </c>
      <c r="G794">
        <v>0</v>
      </c>
      <c r="H794">
        <v>1</v>
      </c>
      <c r="I794">
        <v>1</v>
      </c>
      <c r="J794">
        <v>1</v>
      </c>
      <c r="K794">
        <v>1982</v>
      </c>
      <c r="L794">
        <v>19</v>
      </c>
      <c r="M794">
        <v>0</v>
      </c>
      <c r="N794">
        <v>1</v>
      </c>
      <c r="O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32</v>
      </c>
      <c r="W794">
        <v>54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13</v>
      </c>
      <c r="AE794">
        <v>35</v>
      </c>
      <c r="AF794">
        <v>0</v>
      </c>
      <c r="AG794" t="s">
        <v>2065</v>
      </c>
    </row>
    <row r="795" spans="1:33" x14ac:dyDescent="0.25">
      <c r="A795" t="s">
        <v>538</v>
      </c>
      <c r="B795" t="s">
        <v>539</v>
      </c>
      <c r="C795" t="s">
        <v>5</v>
      </c>
      <c r="D795">
        <v>1963</v>
      </c>
      <c r="E795" t="s">
        <v>21</v>
      </c>
      <c r="F795" t="s">
        <v>32</v>
      </c>
      <c r="G795">
        <v>0</v>
      </c>
      <c r="H795">
        <v>1</v>
      </c>
      <c r="I795">
        <v>1</v>
      </c>
      <c r="J795">
        <v>0</v>
      </c>
      <c r="K795">
        <v>1982</v>
      </c>
      <c r="L795">
        <v>19</v>
      </c>
      <c r="M795">
        <v>0</v>
      </c>
      <c r="N795">
        <v>0</v>
      </c>
      <c r="O795">
        <v>1</v>
      </c>
      <c r="Q795">
        <v>0</v>
      </c>
      <c r="R795">
        <v>0</v>
      </c>
      <c r="S795">
        <v>0</v>
      </c>
      <c r="T795">
        <v>25</v>
      </c>
      <c r="U795">
        <v>0</v>
      </c>
      <c r="V795">
        <v>34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6</v>
      </c>
      <c r="AC795">
        <v>0</v>
      </c>
      <c r="AD795">
        <v>15</v>
      </c>
      <c r="AE795">
        <v>0</v>
      </c>
      <c r="AF795">
        <v>0</v>
      </c>
      <c r="AG795" t="s">
        <v>2484</v>
      </c>
    </row>
    <row r="796" spans="1:33" x14ac:dyDescent="0.25">
      <c r="A796" t="s">
        <v>1170</v>
      </c>
      <c r="B796" t="s">
        <v>1171</v>
      </c>
      <c r="C796" t="s">
        <v>25</v>
      </c>
      <c r="D796">
        <v>1964</v>
      </c>
      <c r="E796" t="s">
        <v>21</v>
      </c>
      <c r="F796" t="s">
        <v>35</v>
      </c>
      <c r="G796">
        <v>0</v>
      </c>
      <c r="H796">
        <v>1</v>
      </c>
      <c r="I796">
        <v>1</v>
      </c>
      <c r="J796">
        <v>1</v>
      </c>
      <c r="K796">
        <v>1982</v>
      </c>
      <c r="L796">
        <v>18</v>
      </c>
      <c r="M796">
        <v>0</v>
      </c>
      <c r="N796">
        <v>0</v>
      </c>
      <c r="O796">
        <v>0</v>
      </c>
      <c r="Q796">
        <v>0</v>
      </c>
      <c r="R796">
        <v>37</v>
      </c>
      <c r="S796">
        <v>0</v>
      </c>
      <c r="T796">
        <v>0</v>
      </c>
      <c r="U796">
        <v>0</v>
      </c>
      <c r="V796">
        <v>42</v>
      </c>
      <c r="W796">
        <v>0</v>
      </c>
      <c r="X796">
        <v>0</v>
      </c>
      <c r="Y796">
        <v>0</v>
      </c>
      <c r="Z796">
        <v>19</v>
      </c>
      <c r="AA796">
        <v>0</v>
      </c>
      <c r="AB796">
        <v>0</v>
      </c>
      <c r="AC796">
        <v>0</v>
      </c>
      <c r="AD796">
        <v>24</v>
      </c>
      <c r="AE796">
        <v>0</v>
      </c>
      <c r="AF796">
        <v>0</v>
      </c>
      <c r="AG796" t="s">
        <v>2411</v>
      </c>
    </row>
    <row r="797" spans="1:33" x14ac:dyDescent="0.25">
      <c r="A797" t="s">
        <v>1544</v>
      </c>
      <c r="B797" t="s">
        <v>1545</v>
      </c>
      <c r="C797" t="s">
        <v>5</v>
      </c>
      <c r="D797">
        <v>1964</v>
      </c>
      <c r="E797" t="s">
        <v>21</v>
      </c>
      <c r="F797" t="s">
        <v>390</v>
      </c>
      <c r="G797">
        <v>0</v>
      </c>
      <c r="H797">
        <v>1</v>
      </c>
      <c r="I797">
        <v>1</v>
      </c>
      <c r="J797">
        <v>1</v>
      </c>
      <c r="K797">
        <v>1982</v>
      </c>
      <c r="L797">
        <v>18</v>
      </c>
      <c r="M797">
        <v>1</v>
      </c>
      <c r="N797">
        <v>1</v>
      </c>
      <c r="O797">
        <v>0</v>
      </c>
      <c r="Q797">
        <v>0</v>
      </c>
      <c r="R797">
        <v>30</v>
      </c>
      <c r="S797">
        <v>34</v>
      </c>
      <c r="T797">
        <v>35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12</v>
      </c>
      <c r="AA797">
        <v>16</v>
      </c>
      <c r="AB797">
        <v>17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25">
      <c r="A798" t="s">
        <v>358</v>
      </c>
      <c r="B798" t="s">
        <v>359</v>
      </c>
      <c r="C798" t="s">
        <v>5</v>
      </c>
      <c r="D798">
        <v>1965</v>
      </c>
      <c r="E798" t="s">
        <v>21</v>
      </c>
      <c r="G798">
        <v>0</v>
      </c>
      <c r="H798">
        <v>0</v>
      </c>
      <c r="I798">
        <v>1</v>
      </c>
      <c r="J798">
        <v>1</v>
      </c>
      <c r="K798">
        <v>1982</v>
      </c>
      <c r="L798">
        <v>17</v>
      </c>
      <c r="M798">
        <v>0</v>
      </c>
      <c r="N798">
        <v>1</v>
      </c>
      <c r="O798">
        <v>0</v>
      </c>
      <c r="Q798">
        <v>0</v>
      </c>
      <c r="R798">
        <v>0</v>
      </c>
      <c r="S798">
        <v>0</v>
      </c>
      <c r="T798">
        <v>32</v>
      </c>
      <c r="U798">
        <v>0</v>
      </c>
      <c r="V798">
        <v>41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15</v>
      </c>
      <c r="AC798">
        <v>0</v>
      </c>
      <c r="AD798">
        <v>24</v>
      </c>
      <c r="AE798">
        <v>0</v>
      </c>
      <c r="AF798">
        <v>0</v>
      </c>
      <c r="AG798" t="s">
        <v>2065</v>
      </c>
    </row>
    <row r="799" spans="1:33" x14ac:dyDescent="0.25">
      <c r="A799" t="s">
        <v>1034</v>
      </c>
      <c r="B799" t="s">
        <v>251</v>
      </c>
      <c r="C799" t="s">
        <v>5</v>
      </c>
      <c r="D799">
        <v>1960</v>
      </c>
      <c r="E799" t="s">
        <v>21</v>
      </c>
      <c r="F799" t="s">
        <v>22</v>
      </c>
      <c r="G799">
        <v>0</v>
      </c>
      <c r="H799">
        <v>1</v>
      </c>
      <c r="I799">
        <v>0</v>
      </c>
      <c r="J799">
        <v>1</v>
      </c>
      <c r="K799">
        <v>1983</v>
      </c>
      <c r="L799">
        <v>23</v>
      </c>
      <c r="M799">
        <v>0</v>
      </c>
      <c r="N799">
        <v>0</v>
      </c>
      <c r="O799">
        <v>1</v>
      </c>
      <c r="Q799">
        <v>0</v>
      </c>
      <c r="R799">
        <v>0</v>
      </c>
      <c r="S799">
        <v>33</v>
      </c>
      <c r="T799">
        <v>0</v>
      </c>
      <c r="U799">
        <v>38</v>
      </c>
      <c r="V799">
        <v>0</v>
      </c>
      <c r="W799">
        <v>56</v>
      </c>
      <c r="X799">
        <v>0</v>
      </c>
      <c r="Y799">
        <v>0</v>
      </c>
      <c r="Z799">
        <v>0</v>
      </c>
      <c r="AA799">
        <v>10</v>
      </c>
      <c r="AB799">
        <v>0</v>
      </c>
      <c r="AC799">
        <v>15</v>
      </c>
      <c r="AD799">
        <v>0</v>
      </c>
      <c r="AE799">
        <v>33</v>
      </c>
      <c r="AF799">
        <v>0</v>
      </c>
      <c r="AG799">
        <v>0</v>
      </c>
    </row>
    <row r="800" spans="1:33" x14ac:dyDescent="0.25">
      <c r="A800" t="s">
        <v>1513</v>
      </c>
      <c r="B800" t="s">
        <v>878</v>
      </c>
      <c r="C800" t="s">
        <v>5</v>
      </c>
      <c r="D800">
        <v>1961</v>
      </c>
      <c r="E800" t="s">
        <v>21</v>
      </c>
      <c r="G800">
        <v>1</v>
      </c>
      <c r="H800">
        <v>1</v>
      </c>
      <c r="I800">
        <v>1</v>
      </c>
      <c r="J800">
        <v>0</v>
      </c>
      <c r="K800">
        <v>1983</v>
      </c>
      <c r="L800">
        <v>22</v>
      </c>
      <c r="M800">
        <v>0</v>
      </c>
      <c r="N800">
        <v>1</v>
      </c>
      <c r="O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53</v>
      </c>
      <c r="W800">
        <v>56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31</v>
      </c>
      <c r="AE800">
        <v>34</v>
      </c>
      <c r="AF800">
        <v>0</v>
      </c>
      <c r="AG800" t="s">
        <v>2147</v>
      </c>
    </row>
    <row r="801" spans="1:33" x14ac:dyDescent="0.25">
      <c r="A801" t="s">
        <v>1715</v>
      </c>
      <c r="B801" t="s">
        <v>1716</v>
      </c>
      <c r="C801" t="s">
        <v>5</v>
      </c>
      <c r="D801">
        <v>1961</v>
      </c>
      <c r="E801" t="s">
        <v>21</v>
      </c>
      <c r="F801" t="s">
        <v>29</v>
      </c>
      <c r="G801">
        <v>1</v>
      </c>
      <c r="H801">
        <v>1</v>
      </c>
      <c r="I801">
        <v>1</v>
      </c>
      <c r="J801">
        <v>0</v>
      </c>
      <c r="K801">
        <v>1983</v>
      </c>
      <c r="L801">
        <v>22</v>
      </c>
      <c r="M801">
        <v>0</v>
      </c>
      <c r="N801">
        <v>0</v>
      </c>
      <c r="O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34</v>
      </c>
      <c r="W801">
        <v>54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12</v>
      </c>
      <c r="AE801">
        <v>32</v>
      </c>
      <c r="AF801">
        <v>0</v>
      </c>
      <c r="AG801" t="s">
        <v>2008</v>
      </c>
    </row>
    <row r="802" spans="1:33" x14ac:dyDescent="0.25">
      <c r="A802" t="s">
        <v>929</v>
      </c>
      <c r="B802" t="s">
        <v>930</v>
      </c>
      <c r="C802" t="s">
        <v>5</v>
      </c>
      <c r="D802">
        <v>1961</v>
      </c>
      <c r="E802" t="s">
        <v>21</v>
      </c>
      <c r="F802" t="s">
        <v>29</v>
      </c>
      <c r="G802">
        <v>0</v>
      </c>
      <c r="H802">
        <v>1</v>
      </c>
      <c r="I802">
        <v>1</v>
      </c>
      <c r="J802">
        <v>1</v>
      </c>
      <c r="K802">
        <v>1983</v>
      </c>
      <c r="L802">
        <v>22</v>
      </c>
      <c r="M802">
        <v>0</v>
      </c>
      <c r="N802">
        <v>0</v>
      </c>
      <c r="O802">
        <v>0</v>
      </c>
      <c r="Q802">
        <v>0</v>
      </c>
      <c r="R802">
        <v>0</v>
      </c>
      <c r="S802">
        <v>30</v>
      </c>
      <c r="T802">
        <v>0</v>
      </c>
      <c r="U802">
        <v>0</v>
      </c>
      <c r="V802">
        <v>51</v>
      </c>
      <c r="W802">
        <v>0</v>
      </c>
      <c r="X802">
        <v>0</v>
      </c>
      <c r="Y802">
        <v>0</v>
      </c>
      <c r="Z802">
        <v>0</v>
      </c>
      <c r="AA802">
        <v>8</v>
      </c>
      <c r="AB802">
        <v>0</v>
      </c>
      <c r="AC802">
        <v>0</v>
      </c>
      <c r="AD802">
        <v>29</v>
      </c>
      <c r="AE802">
        <v>0</v>
      </c>
      <c r="AF802">
        <v>0</v>
      </c>
      <c r="AG802">
        <v>0</v>
      </c>
    </row>
    <row r="803" spans="1:33" x14ac:dyDescent="0.25">
      <c r="A803" t="s">
        <v>210</v>
      </c>
      <c r="B803" t="s">
        <v>211</v>
      </c>
      <c r="C803" t="s">
        <v>5</v>
      </c>
      <c r="D803">
        <v>1961</v>
      </c>
      <c r="E803" t="s">
        <v>21</v>
      </c>
      <c r="F803" t="s">
        <v>212</v>
      </c>
      <c r="G803">
        <v>1</v>
      </c>
      <c r="H803">
        <v>1</v>
      </c>
      <c r="I803">
        <v>1</v>
      </c>
      <c r="J803">
        <v>0</v>
      </c>
      <c r="K803">
        <v>1983</v>
      </c>
      <c r="L803">
        <v>22</v>
      </c>
      <c r="M803">
        <v>0</v>
      </c>
      <c r="N803">
        <v>0</v>
      </c>
      <c r="O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51</v>
      </c>
      <c r="W803">
        <v>55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29</v>
      </c>
      <c r="AE803">
        <v>33</v>
      </c>
      <c r="AF803">
        <v>0</v>
      </c>
      <c r="AG803" t="s">
        <v>1933</v>
      </c>
    </row>
    <row r="804" spans="1:33" x14ac:dyDescent="0.25">
      <c r="A804" t="s">
        <v>160</v>
      </c>
      <c r="B804" t="s">
        <v>161</v>
      </c>
      <c r="C804" t="s">
        <v>5</v>
      </c>
      <c r="D804">
        <v>1962</v>
      </c>
      <c r="E804" t="s">
        <v>21</v>
      </c>
      <c r="F804" t="s">
        <v>143</v>
      </c>
      <c r="G804">
        <v>1</v>
      </c>
      <c r="H804">
        <v>1</v>
      </c>
      <c r="I804">
        <v>1</v>
      </c>
      <c r="J804">
        <v>0</v>
      </c>
      <c r="K804">
        <v>1983</v>
      </c>
      <c r="L804">
        <v>21</v>
      </c>
      <c r="M804">
        <v>0</v>
      </c>
      <c r="N804">
        <v>1</v>
      </c>
      <c r="O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39</v>
      </c>
      <c r="W804">
        <v>55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18</v>
      </c>
      <c r="AE804">
        <v>34</v>
      </c>
      <c r="AF804">
        <v>0</v>
      </c>
      <c r="AG804">
        <v>0</v>
      </c>
    </row>
    <row r="805" spans="1:33" x14ac:dyDescent="0.25">
      <c r="A805" t="s">
        <v>330</v>
      </c>
      <c r="B805" t="s">
        <v>324</v>
      </c>
      <c r="C805" t="s">
        <v>5</v>
      </c>
      <c r="D805">
        <v>1962</v>
      </c>
      <c r="E805" t="s">
        <v>21</v>
      </c>
      <c r="F805" t="s">
        <v>79</v>
      </c>
      <c r="G805">
        <v>1</v>
      </c>
      <c r="H805">
        <v>1</v>
      </c>
      <c r="I805">
        <v>1</v>
      </c>
      <c r="J805">
        <v>0</v>
      </c>
      <c r="K805">
        <v>1983</v>
      </c>
      <c r="L805">
        <v>21</v>
      </c>
      <c r="M805">
        <v>0</v>
      </c>
      <c r="N805">
        <v>1</v>
      </c>
      <c r="O805">
        <v>0</v>
      </c>
      <c r="Q805">
        <v>0</v>
      </c>
      <c r="R805">
        <v>21</v>
      </c>
      <c r="S805">
        <v>30</v>
      </c>
      <c r="T805">
        <v>35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9</v>
      </c>
      <c r="AB805">
        <v>14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25">
      <c r="A806" t="s">
        <v>614</v>
      </c>
      <c r="B806" t="s">
        <v>324</v>
      </c>
      <c r="C806" t="s">
        <v>5</v>
      </c>
      <c r="D806">
        <v>1962</v>
      </c>
      <c r="E806" t="s">
        <v>21</v>
      </c>
      <c r="F806" t="s">
        <v>79</v>
      </c>
      <c r="G806">
        <v>1</v>
      </c>
      <c r="H806">
        <v>1</v>
      </c>
      <c r="I806">
        <v>0</v>
      </c>
      <c r="J806">
        <v>0</v>
      </c>
      <c r="K806">
        <v>1983</v>
      </c>
      <c r="L806">
        <v>21</v>
      </c>
      <c r="M806">
        <v>0</v>
      </c>
      <c r="N806">
        <v>0</v>
      </c>
      <c r="O806">
        <v>0</v>
      </c>
      <c r="Q806">
        <v>0</v>
      </c>
      <c r="R806">
        <v>0</v>
      </c>
      <c r="S806">
        <v>35</v>
      </c>
      <c r="T806">
        <v>38</v>
      </c>
      <c r="U806">
        <v>42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14</v>
      </c>
      <c r="AB806">
        <v>17</v>
      </c>
      <c r="AC806">
        <v>21</v>
      </c>
      <c r="AD806">
        <v>0</v>
      </c>
      <c r="AE806">
        <v>0</v>
      </c>
      <c r="AF806">
        <v>0</v>
      </c>
      <c r="AG806">
        <v>0</v>
      </c>
    </row>
    <row r="807" spans="1:33" x14ac:dyDescent="0.25">
      <c r="A807" t="s">
        <v>131</v>
      </c>
      <c r="B807" t="s">
        <v>132</v>
      </c>
      <c r="C807" t="s">
        <v>5</v>
      </c>
      <c r="D807">
        <v>1962</v>
      </c>
      <c r="E807" t="s">
        <v>21</v>
      </c>
      <c r="F807" t="s">
        <v>100</v>
      </c>
      <c r="G807">
        <v>0</v>
      </c>
      <c r="H807">
        <v>1</v>
      </c>
      <c r="I807">
        <v>1</v>
      </c>
      <c r="J807">
        <v>1</v>
      </c>
      <c r="K807">
        <v>1983</v>
      </c>
      <c r="L807">
        <v>21</v>
      </c>
      <c r="M807">
        <v>0</v>
      </c>
      <c r="N807">
        <v>0</v>
      </c>
      <c r="O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42</v>
      </c>
      <c r="W807">
        <v>46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21</v>
      </c>
      <c r="AE807">
        <v>25</v>
      </c>
      <c r="AF807">
        <v>0</v>
      </c>
      <c r="AG807" t="s">
        <v>1961</v>
      </c>
    </row>
    <row r="808" spans="1:33" x14ac:dyDescent="0.25">
      <c r="A808" t="s">
        <v>1303</v>
      </c>
      <c r="B808" t="s">
        <v>1304</v>
      </c>
      <c r="C808" t="s">
        <v>25</v>
      </c>
      <c r="D808">
        <v>1962</v>
      </c>
      <c r="E808" t="s">
        <v>21</v>
      </c>
      <c r="F808" t="s">
        <v>32</v>
      </c>
      <c r="G808">
        <v>1</v>
      </c>
      <c r="H808">
        <v>1</v>
      </c>
      <c r="I808">
        <v>1</v>
      </c>
      <c r="J808">
        <v>1</v>
      </c>
      <c r="K808">
        <v>1983</v>
      </c>
      <c r="L808">
        <v>21</v>
      </c>
      <c r="M808">
        <v>0</v>
      </c>
      <c r="N808">
        <v>0</v>
      </c>
      <c r="O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47</v>
      </c>
      <c r="W808">
        <v>51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26</v>
      </c>
      <c r="AE808">
        <v>30</v>
      </c>
      <c r="AF808">
        <v>0</v>
      </c>
      <c r="AG808" t="s">
        <v>2205</v>
      </c>
    </row>
    <row r="809" spans="1:33" x14ac:dyDescent="0.25">
      <c r="A809" t="s">
        <v>1713</v>
      </c>
      <c r="B809" t="s">
        <v>1714</v>
      </c>
      <c r="C809" t="s">
        <v>5</v>
      </c>
      <c r="D809">
        <v>1962</v>
      </c>
      <c r="E809" t="s">
        <v>21</v>
      </c>
      <c r="F809" t="s">
        <v>92</v>
      </c>
      <c r="G809">
        <v>1</v>
      </c>
      <c r="H809">
        <v>1</v>
      </c>
      <c r="I809">
        <v>1</v>
      </c>
      <c r="J809">
        <v>1</v>
      </c>
      <c r="K809">
        <v>1983</v>
      </c>
      <c r="L809">
        <v>21</v>
      </c>
      <c r="M809">
        <v>0</v>
      </c>
      <c r="N809">
        <v>1</v>
      </c>
      <c r="O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45</v>
      </c>
      <c r="W809">
        <v>51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24</v>
      </c>
      <c r="AE809">
        <v>30</v>
      </c>
      <c r="AF809">
        <v>0</v>
      </c>
      <c r="AG809" t="s">
        <v>2044</v>
      </c>
    </row>
    <row r="810" spans="1:33" x14ac:dyDescent="0.25">
      <c r="A810" t="s">
        <v>339</v>
      </c>
      <c r="B810" t="s">
        <v>340</v>
      </c>
      <c r="C810" t="s">
        <v>5</v>
      </c>
      <c r="D810">
        <v>1962</v>
      </c>
      <c r="E810" t="s">
        <v>21</v>
      </c>
      <c r="F810" t="s">
        <v>75</v>
      </c>
      <c r="G810">
        <v>0</v>
      </c>
      <c r="H810">
        <v>1</v>
      </c>
      <c r="I810">
        <v>1</v>
      </c>
      <c r="J810">
        <v>0</v>
      </c>
      <c r="K810">
        <v>1983</v>
      </c>
      <c r="L810">
        <v>21</v>
      </c>
      <c r="M810">
        <v>1</v>
      </c>
      <c r="N810">
        <v>0</v>
      </c>
      <c r="O810">
        <v>1</v>
      </c>
      <c r="Q810">
        <v>0</v>
      </c>
      <c r="R810">
        <v>0</v>
      </c>
      <c r="S810">
        <v>0</v>
      </c>
      <c r="T810">
        <v>24</v>
      </c>
      <c r="U810">
        <v>39</v>
      </c>
      <c r="V810">
        <v>0</v>
      </c>
      <c r="W810">
        <v>55</v>
      </c>
      <c r="X810">
        <v>0</v>
      </c>
      <c r="Y810">
        <v>0</v>
      </c>
      <c r="Z810">
        <v>0</v>
      </c>
      <c r="AA810">
        <v>0</v>
      </c>
      <c r="AB810">
        <v>3</v>
      </c>
      <c r="AC810">
        <v>18</v>
      </c>
      <c r="AD810">
        <v>0</v>
      </c>
      <c r="AE810">
        <v>34</v>
      </c>
      <c r="AF810">
        <v>0</v>
      </c>
      <c r="AG810" t="s">
        <v>2403</v>
      </c>
    </row>
    <row r="811" spans="1:33" x14ac:dyDescent="0.25">
      <c r="A811" t="s">
        <v>970</v>
      </c>
      <c r="B811" t="s">
        <v>971</v>
      </c>
      <c r="C811" t="s">
        <v>5</v>
      </c>
      <c r="D811">
        <v>1962</v>
      </c>
      <c r="E811" t="s">
        <v>21</v>
      </c>
      <c r="F811" t="s">
        <v>57</v>
      </c>
      <c r="G811">
        <v>0</v>
      </c>
      <c r="H811">
        <v>1</v>
      </c>
      <c r="I811">
        <v>1</v>
      </c>
      <c r="J811">
        <v>0</v>
      </c>
      <c r="K811">
        <v>1983</v>
      </c>
      <c r="L811">
        <v>21</v>
      </c>
      <c r="M811">
        <v>0</v>
      </c>
      <c r="N811">
        <v>1</v>
      </c>
      <c r="O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55</v>
      </c>
      <c r="W811">
        <v>56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34</v>
      </c>
      <c r="AE811">
        <v>35</v>
      </c>
      <c r="AF811">
        <v>0</v>
      </c>
      <c r="AG811">
        <v>0</v>
      </c>
    </row>
    <row r="812" spans="1:33" x14ac:dyDescent="0.25">
      <c r="A812" t="s">
        <v>1257</v>
      </c>
      <c r="B812" t="s">
        <v>342</v>
      </c>
      <c r="C812" t="s">
        <v>5</v>
      </c>
      <c r="D812">
        <v>1963</v>
      </c>
      <c r="E812" t="s">
        <v>21</v>
      </c>
      <c r="F812" t="s">
        <v>75</v>
      </c>
      <c r="G812">
        <v>1</v>
      </c>
      <c r="H812">
        <v>1</v>
      </c>
      <c r="I812">
        <v>0</v>
      </c>
      <c r="J812">
        <v>0</v>
      </c>
      <c r="K812">
        <v>1983</v>
      </c>
      <c r="L812">
        <v>20</v>
      </c>
      <c r="M812">
        <v>0</v>
      </c>
      <c r="N812">
        <v>0</v>
      </c>
      <c r="O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40</v>
      </c>
      <c r="W812">
        <v>50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20</v>
      </c>
      <c r="AE812">
        <v>30</v>
      </c>
      <c r="AF812">
        <v>0</v>
      </c>
      <c r="AG812">
        <v>0</v>
      </c>
    </row>
    <row r="813" spans="1:33" x14ac:dyDescent="0.25">
      <c r="A813" t="s">
        <v>1265</v>
      </c>
      <c r="B813" t="s">
        <v>1266</v>
      </c>
      <c r="C813" t="s">
        <v>5</v>
      </c>
      <c r="D813">
        <v>1963</v>
      </c>
      <c r="E813" t="s">
        <v>21</v>
      </c>
      <c r="F813" t="s">
        <v>35</v>
      </c>
      <c r="G813">
        <v>1</v>
      </c>
      <c r="H813">
        <v>1</v>
      </c>
      <c r="I813">
        <v>1</v>
      </c>
      <c r="J813">
        <v>1</v>
      </c>
      <c r="K813">
        <v>1983</v>
      </c>
      <c r="L813">
        <v>20</v>
      </c>
      <c r="M813">
        <v>0</v>
      </c>
      <c r="N813">
        <v>1</v>
      </c>
      <c r="O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48</v>
      </c>
      <c r="W813">
        <v>53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28</v>
      </c>
      <c r="AE813">
        <v>33</v>
      </c>
      <c r="AF813">
        <v>0</v>
      </c>
      <c r="AG813" t="s">
        <v>1953</v>
      </c>
    </row>
    <row r="814" spans="1:33" x14ac:dyDescent="0.25">
      <c r="A814" t="s">
        <v>203</v>
      </c>
      <c r="B814" t="s">
        <v>204</v>
      </c>
      <c r="C814" t="s">
        <v>5</v>
      </c>
      <c r="D814">
        <v>1963</v>
      </c>
      <c r="E814" t="s">
        <v>21</v>
      </c>
      <c r="F814" t="s">
        <v>115</v>
      </c>
      <c r="G814">
        <v>1</v>
      </c>
      <c r="H814">
        <v>1</v>
      </c>
      <c r="I814">
        <v>1</v>
      </c>
      <c r="J814">
        <v>0</v>
      </c>
      <c r="K814">
        <v>1983</v>
      </c>
      <c r="L814">
        <v>20</v>
      </c>
      <c r="M814">
        <v>0</v>
      </c>
      <c r="N814">
        <v>1</v>
      </c>
      <c r="O814">
        <v>0</v>
      </c>
      <c r="Q814">
        <v>0</v>
      </c>
      <c r="R814">
        <v>0</v>
      </c>
      <c r="S814">
        <v>0</v>
      </c>
      <c r="T814">
        <v>0</v>
      </c>
      <c r="U814">
        <v>41</v>
      </c>
      <c r="V814">
        <v>53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21</v>
      </c>
      <c r="AD814">
        <v>33</v>
      </c>
      <c r="AE814">
        <v>0</v>
      </c>
      <c r="AF814">
        <v>0</v>
      </c>
      <c r="AG814" t="s">
        <v>2488</v>
      </c>
    </row>
    <row r="815" spans="1:33" x14ac:dyDescent="0.25">
      <c r="A815" t="s">
        <v>1369</v>
      </c>
      <c r="B815" t="s">
        <v>1370</v>
      </c>
      <c r="C815" t="s">
        <v>5</v>
      </c>
      <c r="D815">
        <v>1963</v>
      </c>
      <c r="E815" t="s">
        <v>21</v>
      </c>
      <c r="F815" t="s">
        <v>61</v>
      </c>
      <c r="G815">
        <v>0</v>
      </c>
      <c r="H815">
        <v>1</v>
      </c>
      <c r="I815">
        <v>1</v>
      </c>
      <c r="J815">
        <v>1</v>
      </c>
      <c r="K815">
        <v>1983</v>
      </c>
      <c r="L815">
        <v>20</v>
      </c>
      <c r="M815">
        <v>0</v>
      </c>
      <c r="N815">
        <v>1</v>
      </c>
      <c r="O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35</v>
      </c>
      <c r="W815">
        <v>54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15</v>
      </c>
      <c r="AE815">
        <v>34</v>
      </c>
      <c r="AF815">
        <v>0</v>
      </c>
      <c r="AG815" t="s">
        <v>1973</v>
      </c>
    </row>
    <row r="816" spans="1:33" x14ac:dyDescent="0.25">
      <c r="A816" t="s">
        <v>1695</v>
      </c>
      <c r="B816" t="s">
        <v>1696</v>
      </c>
      <c r="C816" t="s">
        <v>5</v>
      </c>
      <c r="D816">
        <v>1964</v>
      </c>
      <c r="E816" t="s">
        <v>21</v>
      </c>
      <c r="F816" t="s">
        <v>29</v>
      </c>
      <c r="G816">
        <v>0</v>
      </c>
      <c r="H816">
        <v>0</v>
      </c>
      <c r="I816">
        <v>1</v>
      </c>
      <c r="J816">
        <v>0</v>
      </c>
      <c r="K816">
        <v>1983</v>
      </c>
      <c r="L816">
        <v>19</v>
      </c>
      <c r="M816">
        <v>0</v>
      </c>
      <c r="N816">
        <v>0</v>
      </c>
      <c r="O816">
        <v>0</v>
      </c>
      <c r="Q816">
        <v>0</v>
      </c>
      <c r="R816">
        <v>0</v>
      </c>
      <c r="S816">
        <v>0</v>
      </c>
      <c r="T816">
        <v>33</v>
      </c>
      <c r="U816">
        <v>38</v>
      </c>
      <c r="V816">
        <v>0</v>
      </c>
      <c r="W816">
        <v>55</v>
      </c>
      <c r="X816">
        <v>0</v>
      </c>
      <c r="Y816">
        <v>0</v>
      </c>
      <c r="Z816">
        <v>0</v>
      </c>
      <c r="AA816">
        <v>0</v>
      </c>
      <c r="AB816">
        <v>14</v>
      </c>
      <c r="AC816">
        <v>19</v>
      </c>
      <c r="AD816">
        <v>0</v>
      </c>
      <c r="AE816">
        <v>36</v>
      </c>
      <c r="AF816">
        <v>0</v>
      </c>
      <c r="AG816" t="s">
        <v>2286</v>
      </c>
    </row>
    <row r="817" spans="1:33" x14ac:dyDescent="0.25">
      <c r="A817" t="s">
        <v>743</v>
      </c>
      <c r="B817" t="s">
        <v>744</v>
      </c>
      <c r="C817" t="s">
        <v>5</v>
      </c>
      <c r="D817">
        <v>1964</v>
      </c>
      <c r="E817" t="s">
        <v>21</v>
      </c>
      <c r="F817" t="s">
        <v>168</v>
      </c>
      <c r="G817">
        <v>0</v>
      </c>
      <c r="H817">
        <v>1</v>
      </c>
      <c r="I817">
        <v>1</v>
      </c>
      <c r="J817">
        <v>1</v>
      </c>
      <c r="K817">
        <v>1983</v>
      </c>
      <c r="L817">
        <v>19</v>
      </c>
      <c r="M817">
        <v>0</v>
      </c>
      <c r="N817">
        <v>1</v>
      </c>
      <c r="O817">
        <v>0</v>
      </c>
      <c r="Q817">
        <v>32</v>
      </c>
      <c r="R817">
        <v>37</v>
      </c>
      <c r="S817">
        <v>53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13</v>
      </c>
      <c r="Z817">
        <v>18</v>
      </c>
      <c r="AA817">
        <v>34</v>
      </c>
      <c r="AB817">
        <v>0</v>
      </c>
      <c r="AC817">
        <v>0</v>
      </c>
      <c r="AD817">
        <v>0</v>
      </c>
      <c r="AE817">
        <v>0</v>
      </c>
      <c r="AF817">
        <v>0</v>
      </c>
      <c r="AG817" t="s">
        <v>2325</v>
      </c>
    </row>
    <row r="818" spans="1:33" x14ac:dyDescent="0.25">
      <c r="A818" t="s">
        <v>1347</v>
      </c>
      <c r="B818" t="s">
        <v>1348</v>
      </c>
      <c r="C818" t="s">
        <v>5</v>
      </c>
      <c r="D818">
        <v>1965</v>
      </c>
      <c r="E818" t="s">
        <v>21</v>
      </c>
      <c r="F818" t="s">
        <v>143</v>
      </c>
      <c r="G818">
        <v>0</v>
      </c>
      <c r="H818">
        <v>1</v>
      </c>
      <c r="I818">
        <v>1</v>
      </c>
      <c r="J818">
        <v>0</v>
      </c>
      <c r="K818">
        <v>1983</v>
      </c>
      <c r="L818">
        <v>18</v>
      </c>
      <c r="M818">
        <v>1</v>
      </c>
      <c r="N818">
        <v>1</v>
      </c>
      <c r="O818">
        <v>0</v>
      </c>
      <c r="Q818">
        <v>0</v>
      </c>
      <c r="R818">
        <v>0</v>
      </c>
      <c r="S818">
        <v>0</v>
      </c>
      <c r="T818">
        <v>0</v>
      </c>
      <c r="U818">
        <v>22</v>
      </c>
      <c r="V818">
        <v>53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4</v>
      </c>
      <c r="AD818">
        <v>35</v>
      </c>
      <c r="AE818">
        <v>0</v>
      </c>
      <c r="AF818">
        <v>0</v>
      </c>
      <c r="AG818">
        <v>0</v>
      </c>
    </row>
    <row r="819" spans="1:33" x14ac:dyDescent="0.25">
      <c r="A819" t="s">
        <v>1604</v>
      </c>
      <c r="B819" t="s">
        <v>1605</v>
      </c>
      <c r="C819" t="s">
        <v>5</v>
      </c>
      <c r="D819">
        <v>1961</v>
      </c>
      <c r="E819" t="s">
        <v>21</v>
      </c>
      <c r="F819" t="s">
        <v>35</v>
      </c>
      <c r="G819">
        <v>0</v>
      </c>
      <c r="H819">
        <v>1</v>
      </c>
      <c r="I819">
        <v>1</v>
      </c>
      <c r="J819">
        <v>0</v>
      </c>
      <c r="K819">
        <v>1984</v>
      </c>
      <c r="L819">
        <v>23</v>
      </c>
      <c r="M819">
        <v>0</v>
      </c>
      <c r="N819">
        <v>1</v>
      </c>
      <c r="O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50</v>
      </c>
      <c r="W819">
        <v>56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27</v>
      </c>
      <c r="AE819">
        <v>33</v>
      </c>
      <c r="AF819">
        <v>0</v>
      </c>
      <c r="AG819">
        <v>0</v>
      </c>
    </row>
    <row r="820" spans="1:33" x14ac:dyDescent="0.25">
      <c r="A820" t="s">
        <v>1552</v>
      </c>
      <c r="B820" t="s">
        <v>1553</v>
      </c>
      <c r="C820" t="s">
        <v>5</v>
      </c>
      <c r="D820">
        <v>1962</v>
      </c>
      <c r="E820" t="s">
        <v>21</v>
      </c>
      <c r="F820" t="s">
        <v>79</v>
      </c>
      <c r="G820">
        <v>1</v>
      </c>
      <c r="H820">
        <v>1</v>
      </c>
      <c r="I820">
        <v>1</v>
      </c>
      <c r="J820">
        <v>0</v>
      </c>
      <c r="K820">
        <v>1984</v>
      </c>
      <c r="L820">
        <v>22</v>
      </c>
      <c r="M820">
        <v>0</v>
      </c>
      <c r="N820">
        <v>0</v>
      </c>
      <c r="O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45</v>
      </c>
      <c r="W820">
        <v>55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23</v>
      </c>
      <c r="AE820">
        <v>33</v>
      </c>
      <c r="AF820">
        <v>0</v>
      </c>
      <c r="AG820" t="s">
        <v>2375</v>
      </c>
    </row>
    <row r="821" spans="1:33" x14ac:dyDescent="0.25">
      <c r="A821" t="s">
        <v>1814</v>
      </c>
      <c r="B821" t="s">
        <v>89</v>
      </c>
      <c r="C821" t="s">
        <v>5</v>
      </c>
      <c r="D821">
        <v>1962</v>
      </c>
      <c r="E821" t="s">
        <v>21</v>
      </c>
      <c r="F821" t="s">
        <v>35</v>
      </c>
      <c r="G821">
        <v>1</v>
      </c>
      <c r="H821">
        <v>1</v>
      </c>
      <c r="I821">
        <v>1</v>
      </c>
      <c r="J821">
        <v>1</v>
      </c>
      <c r="K821">
        <v>1984</v>
      </c>
      <c r="L821">
        <v>22</v>
      </c>
      <c r="M821">
        <v>0</v>
      </c>
      <c r="N821">
        <v>0</v>
      </c>
      <c r="O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44</v>
      </c>
      <c r="W821">
        <v>53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22</v>
      </c>
      <c r="AE821">
        <v>31</v>
      </c>
      <c r="AF821">
        <v>0</v>
      </c>
      <c r="AG821" t="s">
        <v>2528</v>
      </c>
    </row>
    <row r="822" spans="1:33" x14ac:dyDescent="0.25">
      <c r="A822" t="s">
        <v>1519</v>
      </c>
      <c r="B822" t="s">
        <v>1520</v>
      </c>
      <c r="C822" t="s">
        <v>5</v>
      </c>
      <c r="D822">
        <v>1962</v>
      </c>
      <c r="E822" t="s">
        <v>21</v>
      </c>
      <c r="F822" t="s">
        <v>29</v>
      </c>
      <c r="G822">
        <v>0</v>
      </c>
      <c r="H822">
        <v>0</v>
      </c>
      <c r="I822">
        <v>1</v>
      </c>
      <c r="J822">
        <v>0</v>
      </c>
      <c r="K822">
        <v>1984</v>
      </c>
      <c r="L822">
        <v>22</v>
      </c>
      <c r="M822">
        <v>0</v>
      </c>
      <c r="N822">
        <v>0</v>
      </c>
      <c r="O822">
        <v>0</v>
      </c>
      <c r="Q822">
        <v>0</v>
      </c>
      <c r="R822">
        <v>26</v>
      </c>
      <c r="S822">
        <v>34</v>
      </c>
      <c r="T822">
        <v>36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4</v>
      </c>
      <c r="AA822">
        <v>12</v>
      </c>
      <c r="AB822">
        <v>14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25">
      <c r="A823" t="s">
        <v>592</v>
      </c>
      <c r="B823" t="s">
        <v>593</v>
      </c>
      <c r="C823" t="s">
        <v>5</v>
      </c>
      <c r="D823">
        <v>1963</v>
      </c>
      <c r="E823" t="s">
        <v>21</v>
      </c>
      <c r="F823" t="s">
        <v>79</v>
      </c>
      <c r="G823">
        <v>0</v>
      </c>
      <c r="H823">
        <v>1</v>
      </c>
      <c r="I823">
        <v>1</v>
      </c>
      <c r="J823">
        <v>0</v>
      </c>
      <c r="K823">
        <v>1984</v>
      </c>
      <c r="L823">
        <v>21</v>
      </c>
      <c r="M823">
        <v>0</v>
      </c>
      <c r="N823">
        <v>0</v>
      </c>
      <c r="O823">
        <v>0</v>
      </c>
      <c r="Q823">
        <v>0</v>
      </c>
      <c r="R823">
        <v>0</v>
      </c>
      <c r="S823">
        <v>0</v>
      </c>
      <c r="T823">
        <v>0</v>
      </c>
      <c r="U823">
        <v>26</v>
      </c>
      <c r="V823">
        <v>48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5</v>
      </c>
      <c r="AD823">
        <v>27</v>
      </c>
      <c r="AE823">
        <v>0</v>
      </c>
      <c r="AF823">
        <v>0</v>
      </c>
      <c r="AG823" t="s">
        <v>2102</v>
      </c>
    </row>
    <row r="824" spans="1:33" x14ac:dyDescent="0.25">
      <c r="A824" t="s">
        <v>640</v>
      </c>
      <c r="B824" t="s">
        <v>641</v>
      </c>
      <c r="C824" t="s">
        <v>5</v>
      </c>
      <c r="D824">
        <v>1963</v>
      </c>
      <c r="E824" t="s">
        <v>21</v>
      </c>
      <c r="F824" t="s">
        <v>220</v>
      </c>
      <c r="G824">
        <v>1</v>
      </c>
      <c r="H824">
        <v>1</v>
      </c>
      <c r="I824">
        <v>1</v>
      </c>
      <c r="J824">
        <v>0</v>
      </c>
      <c r="K824">
        <v>1984</v>
      </c>
      <c r="L824">
        <v>21</v>
      </c>
      <c r="M824">
        <v>0</v>
      </c>
      <c r="N824">
        <v>1</v>
      </c>
      <c r="O824">
        <v>0</v>
      </c>
      <c r="Q824">
        <v>0</v>
      </c>
      <c r="R824">
        <v>29</v>
      </c>
      <c r="S824">
        <v>0</v>
      </c>
      <c r="T824">
        <v>34</v>
      </c>
      <c r="U824">
        <v>0</v>
      </c>
      <c r="V824">
        <v>0</v>
      </c>
      <c r="W824">
        <v>41</v>
      </c>
      <c r="X824">
        <v>0</v>
      </c>
      <c r="Y824">
        <v>0</v>
      </c>
      <c r="Z824">
        <v>8</v>
      </c>
      <c r="AA824">
        <v>0</v>
      </c>
      <c r="AB824">
        <v>13</v>
      </c>
      <c r="AC824">
        <v>0</v>
      </c>
      <c r="AD824">
        <v>0</v>
      </c>
      <c r="AE824">
        <v>20</v>
      </c>
      <c r="AF824">
        <v>0</v>
      </c>
      <c r="AG824" t="s">
        <v>2221</v>
      </c>
    </row>
    <row r="825" spans="1:33" x14ac:dyDescent="0.25">
      <c r="A825" t="s">
        <v>1423</v>
      </c>
      <c r="B825" t="s">
        <v>1424</v>
      </c>
      <c r="C825" t="s">
        <v>5</v>
      </c>
      <c r="D825">
        <v>1963</v>
      </c>
      <c r="E825" t="s">
        <v>21</v>
      </c>
      <c r="F825" t="s">
        <v>79</v>
      </c>
      <c r="G825">
        <v>0</v>
      </c>
      <c r="H825">
        <v>0</v>
      </c>
      <c r="I825">
        <v>1</v>
      </c>
      <c r="J825">
        <v>0</v>
      </c>
      <c r="K825">
        <v>1984</v>
      </c>
      <c r="L825">
        <v>21</v>
      </c>
      <c r="M825">
        <v>1</v>
      </c>
      <c r="N825">
        <v>1</v>
      </c>
      <c r="O825">
        <v>0</v>
      </c>
      <c r="Q825">
        <v>0</v>
      </c>
      <c r="R825">
        <v>0</v>
      </c>
      <c r="S825">
        <v>0</v>
      </c>
      <c r="T825">
        <v>0</v>
      </c>
      <c r="U825">
        <v>29</v>
      </c>
      <c r="V825">
        <v>48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8</v>
      </c>
      <c r="AD825">
        <v>27</v>
      </c>
      <c r="AE825">
        <v>0</v>
      </c>
      <c r="AF825">
        <v>0</v>
      </c>
      <c r="AG825" t="s">
        <v>2517</v>
      </c>
    </row>
    <row r="826" spans="1:33" x14ac:dyDescent="0.25">
      <c r="A826" t="s">
        <v>1084</v>
      </c>
      <c r="B826" t="s">
        <v>1085</v>
      </c>
      <c r="C826" t="s">
        <v>5</v>
      </c>
      <c r="D826">
        <v>1963</v>
      </c>
      <c r="E826" t="s">
        <v>21</v>
      </c>
      <c r="F826" t="s">
        <v>220</v>
      </c>
      <c r="G826">
        <v>1</v>
      </c>
      <c r="H826">
        <v>1</v>
      </c>
      <c r="I826">
        <v>1</v>
      </c>
      <c r="J826">
        <v>0</v>
      </c>
      <c r="K826">
        <v>1984</v>
      </c>
      <c r="L826">
        <v>21</v>
      </c>
      <c r="M826">
        <v>0</v>
      </c>
      <c r="N826">
        <v>0</v>
      </c>
      <c r="O826">
        <v>0</v>
      </c>
      <c r="Q826">
        <v>0</v>
      </c>
      <c r="R826">
        <v>0</v>
      </c>
      <c r="S826">
        <v>0</v>
      </c>
      <c r="T826">
        <v>0</v>
      </c>
      <c r="U826">
        <v>32</v>
      </c>
      <c r="V826">
        <v>53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11</v>
      </c>
      <c r="AD826">
        <v>32</v>
      </c>
      <c r="AE826">
        <v>0</v>
      </c>
      <c r="AF826">
        <v>0</v>
      </c>
      <c r="AG826" t="s">
        <v>2515</v>
      </c>
    </row>
    <row r="827" spans="1:33" x14ac:dyDescent="0.25">
      <c r="A827" t="s">
        <v>1682</v>
      </c>
      <c r="B827" t="s">
        <v>467</v>
      </c>
      <c r="C827" t="s">
        <v>5</v>
      </c>
      <c r="D827">
        <v>1963</v>
      </c>
      <c r="E827" t="s">
        <v>21</v>
      </c>
      <c r="F827" t="s">
        <v>115</v>
      </c>
      <c r="G827">
        <v>1</v>
      </c>
      <c r="H827">
        <v>1</v>
      </c>
      <c r="I827">
        <v>0</v>
      </c>
      <c r="J827">
        <v>1</v>
      </c>
      <c r="K827">
        <v>1984</v>
      </c>
      <c r="L827">
        <v>21</v>
      </c>
      <c r="M827">
        <v>0</v>
      </c>
      <c r="N827">
        <v>0</v>
      </c>
      <c r="O827">
        <v>0</v>
      </c>
      <c r="Q827">
        <v>0</v>
      </c>
      <c r="R827">
        <v>0</v>
      </c>
      <c r="S827">
        <v>35</v>
      </c>
      <c r="T827">
        <v>38</v>
      </c>
      <c r="U827">
        <v>0</v>
      </c>
      <c r="V827">
        <v>0</v>
      </c>
      <c r="W827">
        <v>50</v>
      </c>
      <c r="X827">
        <v>0</v>
      </c>
      <c r="Y827">
        <v>0</v>
      </c>
      <c r="Z827">
        <v>0</v>
      </c>
      <c r="AA827">
        <v>14</v>
      </c>
      <c r="AB827">
        <v>17</v>
      </c>
      <c r="AC827">
        <v>0</v>
      </c>
      <c r="AD827">
        <v>0</v>
      </c>
      <c r="AE827">
        <v>29</v>
      </c>
      <c r="AF827">
        <v>0</v>
      </c>
      <c r="AG827" t="s">
        <v>2187</v>
      </c>
    </row>
    <row r="828" spans="1:33" x14ac:dyDescent="0.25">
      <c r="A828" t="s">
        <v>1049</v>
      </c>
      <c r="B828" t="s">
        <v>169</v>
      </c>
      <c r="C828" t="s">
        <v>5</v>
      </c>
      <c r="D828">
        <v>1963</v>
      </c>
      <c r="E828" t="s">
        <v>21</v>
      </c>
      <c r="F828" t="s">
        <v>249</v>
      </c>
      <c r="G828">
        <v>1</v>
      </c>
      <c r="H828">
        <v>1</v>
      </c>
      <c r="I828">
        <v>1</v>
      </c>
      <c r="J828">
        <v>0</v>
      </c>
      <c r="K828">
        <v>1984</v>
      </c>
      <c r="L828">
        <v>21</v>
      </c>
      <c r="M828">
        <v>0</v>
      </c>
      <c r="N828">
        <v>0</v>
      </c>
      <c r="O828">
        <v>0</v>
      </c>
      <c r="Q828">
        <v>0</v>
      </c>
      <c r="R828">
        <v>21</v>
      </c>
      <c r="S828">
        <v>0</v>
      </c>
      <c r="T828">
        <v>34</v>
      </c>
      <c r="U828">
        <v>0</v>
      </c>
      <c r="V828">
        <v>0</v>
      </c>
      <c r="W828">
        <v>39</v>
      </c>
      <c r="X828">
        <v>0</v>
      </c>
      <c r="Y828">
        <v>0</v>
      </c>
      <c r="Z828">
        <v>0</v>
      </c>
      <c r="AA828">
        <v>0</v>
      </c>
      <c r="AB828">
        <v>13</v>
      </c>
      <c r="AC828">
        <v>0</v>
      </c>
      <c r="AD828">
        <v>0</v>
      </c>
      <c r="AE828">
        <v>18</v>
      </c>
      <c r="AF828">
        <v>0</v>
      </c>
      <c r="AG828" t="s">
        <v>2251</v>
      </c>
    </row>
    <row r="829" spans="1:33" x14ac:dyDescent="0.25">
      <c r="A829" t="s">
        <v>443</v>
      </c>
      <c r="B829" t="s">
        <v>444</v>
      </c>
      <c r="C829" t="s">
        <v>5</v>
      </c>
      <c r="D829">
        <v>1964</v>
      </c>
      <c r="E829" t="s">
        <v>21</v>
      </c>
      <c r="F829" t="s">
        <v>29</v>
      </c>
      <c r="G829">
        <v>1</v>
      </c>
      <c r="H829">
        <v>1</v>
      </c>
      <c r="I829">
        <v>1</v>
      </c>
      <c r="J829">
        <v>0</v>
      </c>
      <c r="K829">
        <v>1984</v>
      </c>
      <c r="L829">
        <v>20</v>
      </c>
      <c r="M829">
        <v>0</v>
      </c>
      <c r="N829">
        <v>0</v>
      </c>
      <c r="O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45</v>
      </c>
      <c r="W829">
        <v>49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25</v>
      </c>
      <c r="AE829">
        <v>29</v>
      </c>
      <c r="AF829">
        <v>0</v>
      </c>
      <c r="AG829" t="s">
        <v>2230</v>
      </c>
    </row>
    <row r="830" spans="1:33" x14ac:dyDescent="0.25">
      <c r="A830" t="s">
        <v>447</v>
      </c>
      <c r="B830" t="s">
        <v>448</v>
      </c>
      <c r="C830" t="s">
        <v>5</v>
      </c>
      <c r="D830">
        <v>1964</v>
      </c>
      <c r="E830" t="s">
        <v>21</v>
      </c>
      <c r="F830" t="s">
        <v>92</v>
      </c>
      <c r="G830">
        <v>0</v>
      </c>
      <c r="H830">
        <v>0</v>
      </c>
      <c r="I830">
        <v>1</v>
      </c>
      <c r="J830">
        <v>0</v>
      </c>
      <c r="K830">
        <v>1984</v>
      </c>
      <c r="L830">
        <v>20</v>
      </c>
      <c r="M830">
        <v>0</v>
      </c>
      <c r="N830">
        <v>0</v>
      </c>
      <c r="O830">
        <v>0</v>
      </c>
      <c r="Q830">
        <v>0</v>
      </c>
      <c r="R830">
        <v>26</v>
      </c>
      <c r="S830">
        <v>30</v>
      </c>
      <c r="T830">
        <v>35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6</v>
      </c>
      <c r="AA830">
        <v>10</v>
      </c>
      <c r="AB830">
        <v>15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25">
      <c r="A831" t="s">
        <v>19</v>
      </c>
      <c r="B831" t="s">
        <v>20</v>
      </c>
      <c r="C831" t="s">
        <v>5</v>
      </c>
      <c r="D831">
        <v>1965</v>
      </c>
      <c r="E831" t="s">
        <v>21</v>
      </c>
      <c r="F831" t="s">
        <v>22</v>
      </c>
      <c r="G831">
        <v>0</v>
      </c>
      <c r="H831">
        <v>1</v>
      </c>
      <c r="I831">
        <v>1</v>
      </c>
      <c r="J831">
        <v>1</v>
      </c>
      <c r="K831">
        <v>1984</v>
      </c>
      <c r="L831">
        <v>19</v>
      </c>
      <c r="M831">
        <v>0</v>
      </c>
      <c r="N831">
        <v>1</v>
      </c>
      <c r="O831">
        <v>0</v>
      </c>
      <c r="Q831">
        <v>0</v>
      </c>
      <c r="R831">
        <v>26</v>
      </c>
      <c r="S831">
        <v>30</v>
      </c>
      <c r="T831">
        <v>35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7</v>
      </c>
      <c r="AA831">
        <v>11</v>
      </c>
      <c r="AB831">
        <v>16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25">
      <c r="A832" t="s">
        <v>1013</v>
      </c>
      <c r="B832" t="s">
        <v>1014</v>
      </c>
      <c r="C832" t="s">
        <v>5</v>
      </c>
      <c r="D832">
        <v>1965</v>
      </c>
      <c r="E832" t="s">
        <v>21</v>
      </c>
      <c r="F832" t="s">
        <v>87</v>
      </c>
      <c r="G832">
        <v>0</v>
      </c>
      <c r="H832">
        <v>1</v>
      </c>
      <c r="I832">
        <v>1</v>
      </c>
      <c r="J832">
        <v>0</v>
      </c>
      <c r="K832">
        <v>1984</v>
      </c>
      <c r="L832">
        <v>19</v>
      </c>
      <c r="M832">
        <v>1</v>
      </c>
      <c r="N832">
        <v>1</v>
      </c>
      <c r="O832">
        <v>0</v>
      </c>
      <c r="Q832">
        <v>0</v>
      </c>
      <c r="R832">
        <v>24</v>
      </c>
      <c r="S832">
        <v>0</v>
      </c>
      <c r="T832">
        <v>29</v>
      </c>
      <c r="U832">
        <v>0</v>
      </c>
      <c r="V832">
        <v>0</v>
      </c>
      <c r="W832">
        <v>33</v>
      </c>
      <c r="X832">
        <v>0</v>
      </c>
      <c r="Y832">
        <v>0</v>
      </c>
      <c r="Z832">
        <v>5</v>
      </c>
      <c r="AA832">
        <v>0</v>
      </c>
      <c r="AB832">
        <v>10</v>
      </c>
      <c r="AC832">
        <v>0</v>
      </c>
      <c r="AD832">
        <v>0</v>
      </c>
      <c r="AE832">
        <v>14</v>
      </c>
      <c r="AF832">
        <v>0</v>
      </c>
      <c r="AG832">
        <v>0</v>
      </c>
    </row>
    <row r="833" spans="1:33" x14ac:dyDescent="0.25">
      <c r="A833" t="s">
        <v>1105</v>
      </c>
      <c r="B833" t="s">
        <v>1106</v>
      </c>
      <c r="C833" t="s">
        <v>25</v>
      </c>
      <c r="D833">
        <v>1966</v>
      </c>
      <c r="E833" t="s">
        <v>21</v>
      </c>
      <c r="F833" t="s">
        <v>79</v>
      </c>
      <c r="G833">
        <v>0</v>
      </c>
      <c r="H833">
        <v>1</v>
      </c>
      <c r="I833">
        <v>1</v>
      </c>
      <c r="J833">
        <v>1</v>
      </c>
      <c r="K833">
        <v>1984</v>
      </c>
      <c r="L833">
        <v>18</v>
      </c>
      <c r="M833">
        <v>0</v>
      </c>
      <c r="N833">
        <v>0</v>
      </c>
      <c r="O833">
        <v>0</v>
      </c>
      <c r="Q833">
        <v>0</v>
      </c>
      <c r="R833">
        <v>0</v>
      </c>
      <c r="S833">
        <v>0</v>
      </c>
      <c r="T833">
        <v>0</v>
      </c>
      <c r="U833">
        <v>31</v>
      </c>
      <c r="V833">
        <v>51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13</v>
      </c>
      <c r="AD833">
        <v>33</v>
      </c>
      <c r="AE833">
        <v>0</v>
      </c>
      <c r="AF833">
        <v>0</v>
      </c>
      <c r="AG833">
        <v>0</v>
      </c>
    </row>
    <row r="834" spans="1:33" x14ac:dyDescent="0.25">
      <c r="A834" t="s">
        <v>1003</v>
      </c>
      <c r="B834" t="s">
        <v>1004</v>
      </c>
      <c r="C834" t="s">
        <v>5</v>
      </c>
      <c r="D834">
        <v>1966</v>
      </c>
      <c r="E834" t="s">
        <v>21</v>
      </c>
      <c r="F834" t="s">
        <v>87</v>
      </c>
      <c r="G834">
        <v>0</v>
      </c>
      <c r="H834">
        <v>0</v>
      </c>
      <c r="I834">
        <v>1</v>
      </c>
      <c r="J834">
        <v>0</v>
      </c>
      <c r="K834">
        <v>1984</v>
      </c>
      <c r="L834">
        <v>18</v>
      </c>
      <c r="M834">
        <v>1</v>
      </c>
      <c r="N834">
        <v>1</v>
      </c>
      <c r="O834">
        <v>0</v>
      </c>
      <c r="Q834">
        <v>0</v>
      </c>
      <c r="R834">
        <v>27</v>
      </c>
      <c r="S834">
        <v>0</v>
      </c>
      <c r="T834">
        <v>0</v>
      </c>
      <c r="U834">
        <v>0</v>
      </c>
      <c r="V834">
        <v>41</v>
      </c>
      <c r="W834">
        <v>0</v>
      </c>
      <c r="X834">
        <v>0</v>
      </c>
      <c r="Y834">
        <v>0</v>
      </c>
      <c r="Z834">
        <v>9</v>
      </c>
      <c r="AA834">
        <v>0</v>
      </c>
      <c r="AB834">
        <v>0</v>
      </c>
      <c r="AC834">
        <v>0</v>
      </c>
      <c r="AD834">
        <v>23</v>
      </c>
      <c r="AE834">
        <v>0</v>
      </c>
      <c r="AF834">
        <v>0</v>
      </c>
      <c r="AG834">
        <v>0</v>
      </c>
    </row>
    <row r="835" spans="1:33" x14ac:dyDescent="0.25">
      <c r="A835" t="s">
        <v>1009</v>
      </c>
      <c r="B835" t="s">
        <v>1010</v>
      </c>
      <c r="C835" t="s">
        <v>25</v>
      </c>
      <c r="D835">
        <v>1963</v>
      </c>
      <c r="E835" t="s">
        <v>21</v>
      </c>
      <c r="F835" t="s">
        <v>84</v>
      </c>
      <c r="G835">
        <v>0</v>
      </c>
      <c r="H835">
        <v>0</v>
      </c>
      <c r="I835">
        <v>1</v>
      </c>
      <c r="J835">
        <v>0</v>
      </c>
      <c r="K835">
        <v>1985</v>
      </c>
      <c r="L835">
        <v>22</v>
      </c>
      <c r="M835">
        <v>0</v>
      </c>
      <c r="N835">
        <v>0</v>
      </c>
      <c r="O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48</v>
      </c>
      <c r="W835">
        <v>54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26</v>
      </c>
      <c r="AE835">
        <v>32</v>
      </c>
      <c r="AF835">
        <v>0</v>
      </c>
      <c r="AG835" t="s">
        <v>1936</v>
      </c>
    </row>
    <row r="836" spans="1:33" x14ac:dyDescent="0.25">
      <c r="A836" t="s">
        <v>1135</v>
      </c>
      <c r="B836" t="s">
        <v>1136</v>
      </c>
      <c r="C836" t="s">
        <v>5</v>
      </c>
      <c r="D836">
        <v>1963</v>
      </c>
      <c r="E836" t="s">
        <v>21</v>
      </c>
      <c r="F836" t="s">
        <v>29</v>
      </c>
      <c r="G836">
        <v>1</v>
      </c>
      <c r="H836">
        <v>1</v>
      </c>
      <c r="I836">
        <v>1</v>
      </c>
      <c r="J836">
        <v>0</v>
      </c>
      <c r="K836">
        <v>1985</v>
      </c>
      <c r="L836">
        <v>22</v>
      </c>
      <c r="M836">
        <v>0</v>
      </c>
      <c r="N836">
        <v>0</v>
      </c>
      <c r="O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36</v>
      </c>
      <c r="W836">
        <v>55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14</v>
      </c>
      <c r="AE836">
        <v>33</v>
      </c>
      <c r="AF836">
        <v>0</v>
      </c>
      <c r="AG836" t="s">
        <v>1971</v>
      </c>
    </row>
    <row r="837" spans="1:33" x14ac:dyDescent="0.25">
      <c r="A837" t="s">
        <v>1480</v>
      </c>
      <c r="B837" t="s">
        <v>1481</v>
      </c>
      <c r="C837" t="s">
        <v>5</v>
      </c>
      <c r="D837">
        <v>1963</v>
      </c>
      <c r="E837" t="s">
        <v>21</v>
      </c>
      <c r="F837" t="s">
        <v>84</v>
      </c>
      <c r="G837">
        <v>0</v>
      </c>
      <c r="H837">
        <v>1</v>
      </c>
      <c r="I837">
        <v>1</v>
      </c>
      <c r="J837">
        <v>0</v>
      </c>
      <c r="K837">
        <v>1985</v>
      </c>
      <c r="L837">
        <v>22</v>
      </c>
      <c r="M837">
        <v>0</v>
      </c>
      <c r="N837">
        <v>0</v>
      </c>
      <c r="O837">
        <v>0</v>
      </c>
      <c r="Q837">
        <v>0</v>
      </c>
      <c r="R837">
        <v>0</v>
      </c>
      <c r="S837">
        <v>0</v>
      </c>
      <c r="T837">
        <v>0</v>
      </c>
      <c r="U837">
        <v>39</v>
      </c>
      <c r="V837">
        <v>54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17</v>
      </c>
      <c r="AD837">
        <v>32</v>
      </c>
      <c r="AE837">
        <v>0</v>
      </c>
      <c r="AF837">
        <v>0</v>
      </c>
      <c r="AG837">
        <v>0</v>
      </c>
    </row>
    <row r="838" spans="1:33" x14ac:dyDescent="0.25">
      <c r="A838" t="s">
        <v>759</v>
      </c>
      <c r="B838" t="s">
        <v>393</v>
      </c>
      <c r="C838" t="s">
        <v>5</v>
      </c>
      <c r="D838">
        <v>1964</v>
      </c>
      <c r="E838" t="s">
        <v>21</v>
      </c>
      <c r="F838" t="s">
        <v>61</v>
      </c>
      <c r="G838">
        <v>0</v>
      </c>
      <c r="H838">
        <v>1</v>
      </c>
      <c r="I838">
        <v>1</v>
      </c>
      <c r="J838">
        <v>1</v>
      </c>
      <c r="K838">
        <v>1985</v>
      </c>
      <c r="L838">
        <v>21</v>
      </c>
      <c r="M838">
        <v>0</v>
      </c>
      <c r="N838">
        <v>1</v>
      </c>
      <c r="O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44</v>
      </c>
      <c r="W838">
        <v>55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23</v>
      </c>
      <c r="AE838">
        <v>34</v>
      </c>
      <c r="AF838">
        <v>0</v>
      </c>
      <c r="AG838" t="s">
        <v>1997</v>
      </c>
    </row>
    <row r="839" spans="1:33" x14ac:dyDescent="0.25">
      <c r="A839" t="s">
        <v>88</v>
      </c>
      <c r="B839" t="s">
        <v>89</v>
      </c>
      <c r="C839" t="s">
        <v>5</v>
      </c>
      <c r="D839">
        <v>1964</v>
      </c>
      <c r="E839" t="s">
        <v>21</v>
      </c>
      <c r="F839" t="s">
        <v>29</v>
      </c>
      <c r="G839">
        <v>1</v>
      </c>
      <c r="H839">
        <v>1</v>
      </c>
      <c r="I839">
        <v>1</v>
      </c>
      <c r="J839">
        <v>1</v>
      </c>
      <c r="K839">
        <v>1985</v>
      </c>
      <c r="L839">
        <v>21</v>
      </c>
      <c r="M839">
        <v>0</v>
      </c>
      <c r="N839">
        <v>0</v>
      </c>
      <c r="O839">
        <v>0</v>
      </c>
      <c r="Q839">
        <v>0</v>
      </c>
      <c r="R839">
        <v>0</v>
      </c>
      <c r="S839">
        <v>29</v>
      </c>
      <c r="T839">
        <v>32</v>
      </c>
      <c r="U839">
        <v>0</v>
      </c>
      <c r="V839">
        <v>0</v>
      </c>
      <c r="W839">
        <v>50</v>
      </c>
      <c r="X839">
        <v>0</v>
      </c>
      <c r="Y839">
        <v>0</v>
      </c>
      <c r="Z839">
        <v>0</v>
      </c>
      <c r="AA839">
        <v>8</v>
      </c>
      <c r="AB839">
        <v>11</v>
      </c>
      <c r="AC839">
        <v>0</v>
      </c>
      <c r="AD839">
        <v>0</v>
      </c>
      <c r="AE839">
        <v>29</v>
      </c>
      <c r="AF839">
        <v>0</v>
      </c>
      <c r="AG839" t="s">
        <v>2084</v>
      </c>
    </row>
    <row r="840" spans="1:33" x14ac:dyDescent="0.25">
      <c r="A840" t="s">
        <v>1066</v>
      </c>
      <c r="B840" t="s">
        <v>342</v>
      </c>
      <c r="C840" t="s">
        <v>5</v>
      </c>
      <c r="D840">
        <v>1965</v>
      </c>
      <c r="E840" t="s">
        <v>21</v>
      </c>
      <c r="F840" t="s">
        <v>61</v>
      </c>
      <c r="G840">
        <v>1</v>
      </c>
      <c r="H840">
        <v>1</v>
      </c>
      <c r="I840">
        <v>1</v>
      </c>
      <c r="J840">
        <v>0</v>
      </c>
      <c r="K840">
        <v>1985</v>
      </c>
      <c r="L840">
        <v>20</v>
      </c>
      <c r="M840">
        <v>0</v>
      </c>
      <c r="N840">
        <v>1</v>
      </c>
      <c r="O840">
        <v>0</v>
      </c>
      <c r="Q840">
        <v>20</v>
      </c>
      <c r="R840">
        <v>0</v>
      </c>
      <c r="S840">
        <v>0</v>
      </c>
      <c r="T840">
        <v>27</v>
      </c>
      <c r="U840">
        <v>0</v>
      </c>
      <c r="V840">
        <v>0</v>
      </c>
      <c r="W840">
        <v>53</v>
      </c>
      <c r="X840">
        <v>0</v>
      </c>
      <c r="Y840">
        <v>0</v>
      </c>
      <c r="Z840">
        <v>0</v>
      </c>
      <c r="AA840">
        <v>0</v>
      </c>
      <c r="AB840">
        <v>7</v>
      </c>
      <c r="AC840">
        <v>0</v>
      </c>
      <c r="AD840">
        <v>0</v>
      </c>
      <c r="AE840">
        <v>33</v>
      </c>
      <c r="AF840">
        <v>0</v>
      </c>
      <c r="AG840" t="s">
        <v>2321</v>
      </c>
    </row>
    <row r="841" spans="1:33" x14ac:dyDescent="0.25">
      <c r="A841" t="s">
        <v>411</v>
      </c>
      <c r="B841" t="s">
        <v>412</v>
      </c>
      <c r="C841" t="s">
        <v>5</v>
      </c>
      <c r="D841">
        <v>1965</v>
      </c>
      <c r="E841" t="s">
        <v>21</v>
      </c>
      <c r="G841">
        <v>0</v>
      </c>
      <c r="H841">
        <v>1</v>
      </c>
      <c r="I841">
        <v>1</v>
      </c>
      <c r="J841">
        <v>0</v>
      </c>
      <c r="K841">
        <v>1985</v>
      </c>
      <c r="L841">
        <v>20</v>
      </c>
      <c r="M841">
        <v>0</v>
      </c>
      <c r="N841">
        <v>0</v>
      </c>
      <c r="O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51</v>
      </c>
      <c r="W841">
        <v>55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31</v>
      </c>
      <c r="AE841">
        <v>35</v>
      </c>
      <c r="AF841">
        <v>0</v>
      </c>
      <c r="AG841" t="s">
        <v>2447</v>
      </c>
    </row>
    <row r="842" spans="1:33" x14ac:dyDescent="0.25">
      <c r="A842" t="s">
        <v>811</v>
      </c>
      <c r="B842" t="s">
        <v>812</v>
      </c>
      <c r="C842" t="s">
        <v>5</v>
      </c>
      <c r="D842">
        <v>1966</v>
      </c>
      <c r="E842" t="s">
        <v>21</v>
      </c>
      <c r="F842" t="s">
        <v>286</v>
      </c>
      <c r="G842">
        <v>0</v>
      </c>
      <c r="H842">
        <v>1</v>
      </c>
      <c r="I842">
        <v>1</v>
      </c>
      <c r="J842">
        <v>1</v>
      </c>
      <c r="K842">
        <v>1985</v>
      </c>
      <c r="L842">
        <v>19</v>
      </c>
      <c r="M842">
        <v>0</v>
      </c>
      <c r="N842">
        <v>1</v>
      </c>
      <c r="O842">
        <v>0</v>
      </c>
      <c r="Q842">
        <v>0</v>
      </c>
      <c r="R842">
        <v>0</v>
      </c>
      <c r="S842">
        <v>0</v>
      </c>
      <c r="T842">
        <v>19</v>
      </c>
      <c r="U842">
        <v>0</v>
      </c>
      <c r="V842">
        <v>38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19</v>
      </c>
      <c r="AE842">
        <v>0</v>
      </c>
      <c r="AF842">
        <v>0</v>
      </c>
      <c r="AG842" t="s">
        <v>2340</v>
      </c>
    </row>
    <row r="843" spans="1:33" x14ac:dyDescent="0.25">
      <c r="A843" t="s">
        <v>125</v>
      </c>
      <c r="B843" t="s">
        <v>126</v>
      </c>
      <c r="C843" t="s">
        <v>5</v>
      </c>
      <c r="D843">
        <v>1963</v>
      </c>
      <c r="E843" t="s">
        <v>21</v>
      </c>
      <c r="F843" t="s">
        <v>79</v>
      </c>
      <c r="G843">
        <v>0</v>
      </c>
      <c r="H843">
        <v>1</v>
      </c>
      <c r="I843">
        <v>1</v>
      </c>
      <c r="J843">
        <v>1</v>
      </c>
      <c r="K843">
        <v>1986</v>
      </c>
      <c r="L843">
        <v>23</v>
      </c>
      <c r="M843">
        <v>0</v>
      </c>
      <c r="N843">
        <v>1</v>
      </c>
      <c r="O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37</v>
      </c>
      <c r="W843">
        <v>44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14</v>
      </c>
      <c r="AE843">
        <v>21</v>
      </c>
      <c r="AF843">
        <v>0</v>
      </c>
      <c r="AG843" t="s">
        <v>2110</v>
      </c>
    </row>
    <row r="844" spans="1:33" x14ac:dyDescent="0.25">
      <c r="A844" t="s">
        <v>677</v>
      </c>
      <c r="B844" t="s">
        <v>446</v>
      </c>
      <c r="C844" t="s">
        <v>5</v>
      </c>
      <c r="D844">
        <v>1964</v>
      </c>
      <c r="E844" t="s">
        <v>21</v>
      </c>
      <c r="F844" t="s">
        <v>238</v>
      </c>
      <c r="G844">
        <v>0</v>
      </c>
      <c r="H844">
        <v>1</v>
      </c>
      <c r="I844">
        <v>1</v>
      </c>
      <c r="J844">
        <v>0</v>
      </c>
      <c r="K844">
        <v>1986</v>
      </c>
      <c r="L844">
        <v>22</v>
      </c>
      <c r="M844">
        <v>0</v>
      </c>
      <c r="N844">
        <v>0</v>
      </c>
      <c r="O844">
        <v>0</v>
      </c>
      <c r="Q844">
        <v>31</v>
      </c>
      <c r="R844">
        <v>0</v>
      </c>
      <c r="S844">
        <v>0</v>
      </c>
      <c r="T844">
        <v>0</v>
      </c>
      <c r="U844">
        <v>40</v>
      </c>
      <c r="V844">
        <v>0</v>
      </c>
      <c r="W844">
        <v>54</v>
      </c>
      <c r="X844">
        <v>0</v>
      </c>
      <c r="Y844">
        <v>9</v>
      </c>
      <c r="Z844">
        <v>0</v>
      </c>
      <c r="AA844">
        <v>0</v>
      </c>
      <c r="AB844">
        <v>0</v>
      </c>
      <c r="AC844">
        <v>18</v>
      </c>
      <c r="AD844">
        <v>0</v>
      </c>
      <c r="AE844">
        <v>32</v>
      </c>
      <c r="AF844">
        <v>0</v>
      </c>
      <c r="AG844">
        <v>0</v>
      </c>
    </row>
    <row r="845" spans="1:33" x14ac:dyDescent="0.25">
      <c r="A845" t="s">
        <v>560</v>
      </c>
      <c r="B845" t="s">
        <v>561</v>
      </c>
      <c r="C845" t="s">
        <v>5</v>
      </c>
      <c r="D845">
        <v>1964</v>
      </c>
      <c r="E845" t="s">
        <v>21</v>
      </c>
      <c r="F845" t="s">
        <v>168</v>
      </c>
      <c r="G845">
        <v>1</v>
      </c>
      <c r="H845">
        <v>1</v>
      </c>
      <c r="I845">
        <v>1</v>
      </c>
      <c r="J845">
        <v>0</v>
      </c>
      <c r="K845">
        <v>1986</v>
      </c>
      <c r="L845">
        <v>22</v>
      </c>
      <c r="M845">
        <v>0</v>
      </c>
      <c r="N845">
        <v>0</v>
      </c>
      <c r="O845">
        <v>0</v>
      </c>
      <c r="Q845">
        <v>0</v>
      </c>
      <c r="R845">
        <v>0</v>
      </c>
      <c r="S845">
        <v>0</v>
      </c>
      <c r="T845">
        <v>0</v>
      </c>
      <c r="U845">
        <v>43</v>
      </c>
      <c r="V845">
        <v>47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21</v>
      </c>
      <c r="AD845">
        <v>25</v>
      </c>
      <c r="AE845">
        <v>0</v>
      </c>
      <c r="AF845">
        <v>0</v>
      </c>
      <c r="AG845" t="s">
        <v>2328</v>
      </c>
    </row>
    <row r="846" spans="1:33" x14ac:dyDescent="0.25">
      <c r="A846" t="s">
        <v>1466</v>
      </c>
      <c r="B846" t="s">
        <v>1467</v>
      </c>
      <c r="C846" t="s">
        <v>5</v>
      </c>
      <c r="D846">
        <v>1965</v>
      </c>
      <c r="E846" t="s">
        <v>21</v>
      </c>
      <c r="F846" t="s">
        <v>249</v>
      </c>
      <c r="G846">
        <v>0</v>
      </c>
      <c r="H846">
        <v>1</v>
      </c>
      <c r="I846">
        <v>1</v>
      </c>
      <c r="J846">
        <v>1</v>
      </c>
      <c r="K846">
        <v>1986</v>
      </c>
      <c r="L846">
        <v>21</v>
      </c>
      <c r="M846">
        <v>1</v>
      </c>
      <c r="N846">
        <v>1</v>
      </c>
      <c r="O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48</v>
      </c>
      <c r="W846">
        <v>53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27</v>
      </c>
      <c r="AE846">
        <v>32</v>
      </c>
      <c r="AF846">
        <v>0</v>
      </c>
      <c r="AG846" t="s">
        <v>2068</v>
      </c>
    </row>
    <row r="847" spans="1:33" x14ac:dyDescent="0.25">
      <c r="A847" t="s">
        <v>468</v>
      </c>
      <c r="B847" t="s">
        <v>469</v>
      </c>
      <c r="C847" t="s">
        <v>5</v>
      </c>
      <c r="D847">
        <v>1965</v>
      </c>
      <c r="E847" t="s">
        <v>21</v>
      </c>
      <c r="F847" t="s">
        <v>168</v>
      </c>
      <c r="G847">
        <v>0</v>
      </c>
      <c r="H847">
        <v>1</v>
      </c>
      <c r="I847">
        <v>1</v>
      </c>
      <c r="J847">
        <v>0</v>
      </c>
      <c r="K847">
        <v>1986</v>
      </c>
      <c r="L847">
        <v>21</v>
      </c>
      <c r="M847">
        <v>0</v>
      </c>
      <c r="N847">
        <v>0</v>
      </c>
      <c r="O847">
        <v>0</v>
      </c>
      <c r="Q847">
        <v>0</v>
      </c>
      <c r="R847">
        <v>30</v>
      </c>
      <c r="S847">
        <v>0</v>
      </c>
      <c r="T847">
        <v>0</v>
      </c>
      <c r="U847">
        <v>0</v>
      </c>
      <c r="V847">
        <v>45</v>
      </c>
      <c r="W847">
        <v>0</v>
      </c>
      <c r="X847">
        <v>0</v>
      </c>
      <c r="Y847">
        <v>0</v>
      </c>
      <c r="Z847">
        <v>9</v>
      </c>
      <c r="AA847">
        <v>0</v>
      </c>
      <c r="AB847">
        <v>0</v>
      </c>
      <c r="AC847">
        <v>0</v>
      </c>
      <c r="AD847">
        <v>24</v>
      </c>
      <c r="AE847">
        <v>0</v>
      </c>
      <c r="AF847">
        <v>0</v>
      </c>
      <c r="AG847" t="s">
        <v>2333</v>
      </c>
    </row>
    <row r="848" spans="1:33" x14ac:dyDescent="0.25">
      <c r="A848" t="s">
        <v>1215</v>
      </c>
      <c r="B848" t="s">
        <v>1216</v>
      </c>
      <c r="C848" t="s">
        <v>5</v>
      </c>
      <c r="D848">
        <v>1965</v>
      </c>
      <c r="E848" t="s">
        <v>21</v>
      </c>
      <c r="F848" t="s">
        <v>32</v>
      </c>
      <c r="G848">
        <v>0</v>
      </c>
      <c r="H848">
        <v>1</v>
      </c>
      <c r="I848">
        <v>1</v>
      </c>
      <c r="J848">
        <v>1</v>
      </c>
      <c r="K848">
        <v>1986</v>
      </c>
      <c r="L848">
        <v>21</v>
      </c>
      <c r="M848">
        <v>0</v>
      </c>
      <c r="N848">
        <v>1</v>
      </c>
      <c r="O848">
        <v>0</v>
      </c>
      <c r="Q848">
        <v>0</v>
      </c>
      <c r="R848">
        <v>0</v>
      </c>
      <c r="S848">
        <v>29</v>
      </c>
      <c r="T848">
        <v>32</v>
      </c>
      <c r="U848">
        <v>51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8</v>
      </c>
      <c r="AB848">
        <v>11</v>
      </c>
      <c r="AC848">
        <v>30</v>
      </c>
      <c r="AD848">
        <v>0</v>
      </c>
      <c r="AE848">
        <v>0</v>
      </c>
      <c r="AF848">
        <v>0</v>
      </c>
      <c r="AG848">
        <v>0</v>
      </c>
    </row>
    <row r="849" spans="1:33" x14ac:dyDescent="0.25">
      <c r="A849" t="s">
        <v>1678</v>
      </c>
      <c r="B849" t="s">
        <v>1679</v>
      </c>
      <c r="C849" t="s">
        <v>5</v>
      </c>
      <c r="D849">
        <v>1965</v>
      </c>
      <c r="E849" t="s">
        <v>21</v>
      </c>
      <c r="F849" t="s">
        <v>18</v>
      </c>
      <c r="G849">
        <v>1</v>
      </c>
      <c r="H849">
        <v>1</v>
      </c>
      <c r="I849">
        <v>1</v>
      </c>
      <c r="J849">
        <v>1</v>
      </c>
      <c r="K849">
        <v>1986</v>
      </c>
      <c r="L849">
        <v>21</v>
      </c>
      <c r="M849">
        <v>0</v>
      </c>
      <c r="N849">
        <v>1</v>
      </c>
      <c r="O849">
        <v>0</v>
      </c>
      <c r="Q849">
        <v>0</v>
      </c>
      <c r="R849">
        <v>28</v>
      </c>
      <c r="S849">
        <v>29</v>
      </c>
      <c r="T849">
        <v>0</v>
      </c>
      <c r="U849">
        <v>41</v>
      </c>
      <c r="V849">
        <v>0</v>
      </c>
      <c r="W849">
        <v>0</v>
      </c>
      <c r="X849">
        <v>0</v>
      </c>
      <c r="Y849">
        <v>0</v>
      </c>
      <c r="Z849">
        <v>7</v>
      </c>
      <c r="AA849">
        <v>8</v>
      </c>
      <c r="AB849">
        <v>0</v>
      </c>
      <c r="AC849">
        <v>20</v>
      </c>
      <c r="AD849">
        <v>0</v>
      </c>
      <c r="AE849">
        <v>0</v>
      </c>
      <c r="AF849">
        <v>0</v>
      </c>
      <c r="AG849">
        <v>0</v>
      </c>
    </row>
    <row r="850" spans="1:33" x14ac:dyDescent="0.25">
      <c r="A850" t="s">
        <v>837</v>
      </c>
      <c r="B850" t="s">
        <v>601</v>
      </c>
      <c r="C850" t="s">
        <v>5</v>
      </c>
      <c r="D850">
        <v>1966</v>
      </c>
      <c r="E850" t="s">
        <v>21</v>
      </c>
      <c r="F850" t="s">
        <v>84</v>
      </c>
      <c r="G850">
        <v>0</v>
      </c>
      <c r="H850">
        <v>1</v>
      </c>
      <c r="I850">
        <v>1</v>
      </c>
      <c r="J850">
        <v>1</v>
      </c>
      <c r="K850">
        <v>1986</v>
      </c>
      <c r="L850">
        <v>20</v>
      </c>
      <c r="M850">
        <v>0</v>
      </c>
      <c r="N850">
        <v>0</v>
      </c>
      <c r="O850">
        <v>0</v>
      </c>
      <c r="Q850">
        <v>0</v>
      </c>
      <c r="R850">
        <v>0</v>
      </c>
      <c r="S850">
        <v>27</v>
      </c>
      <c r="T850">
        <v>29</v>
      </c>
      <c r="U850">
        <v>0</v>
      </c>
      <c r="V850">
        <v>0</v>
      </c>
      <c r="W850">
        <v>53</v>
      </c>
      <c r="X850">
        <v>0</v>
      </c>
      <c r="Y850">
        <v>0</v>
      </c>
      <c r="Z850">
        <v>0</v>
      </c>
      <c r="AA850">
        <v>7</v>
      </c>
      <c r="AB850">
        <v>9</v>
      </c>
      <c r="AC850">
        <v>0</v>
      </c>
      <c r="AD850">
        <v>0</v>
      </c>
      <c r="AE850">
        <v>33</v>
      </c>
      <c r="AF850">
        <v>0</v>
      </c>
      <c r="AG850">
        <v>0</v>
      </c>
    </row>
    <row r="851" spans="1:33" x14ac:dyDescent="0.25">
      <c r="A851" t="s">
        <v>356</v>
      </c>
      <c r="B851" t="s">
        <v>357</v>
      </c>
      <c r="C851" t="s">
        <v>5</v>
      </c>
      <c r="D851">
        <v>1967</v>
      </c>
      <c r="E851" t="s">
        <v>21</v>
      </c>
      <c r="F851" t="s">
        <v>35</v>
      </c>
      <c r="G851">
        <v>0</v>
      </c>
      <c r="H851">
        <v>1</v>
      </c>
      <c r="I851">
        <v>1</v>
      </c>
      <c r="J851">
        <v>0</v>
      </c>
      <c r="K851">
        <v>1986</v>
      </c>
      <c r="L851">
        <v>19</v>
      </c>
      <c r="M851">
        <v>0</v>
      </c>
      <c r="N851">
        <v>0</v>
      </c>
      <c r="O851">
        <v>0</v>
      </c>
      <c r="Q851">
        <v>0</v>
      </c>
      <c r="R851">
        <v>0</v>
      </c>
      <c r="S851">
        <v>0</v>
      </c>
      <c r="T851">
        <v>0</v>
      </c>
      <c r="U851">
        <v>34</v>
      </c>
      <c r="V851">
        <v>36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15</v>
      </c>
      <c r="AD851">
        <v>17</v>
      </c>
      <c r="AE851">
        <v>0</v>
      </c>
      <c r="AF851">
        <v>0</v>
      </c>
      <c r="AG851" t="s">
        <v>1944</v>
      </c>
    </row>
    <row r="852" spans="1:33" x14ac:dyDescent="0.25">
      <c r="A852" t="s">
        <v>1474</v>
      </c>
      <c r="B852" t="s">
        <v>1475</v>
      </c>
      <c r="C852" t="s">
        <v>5</v>
      </c>
      <c r="D852">
        <v>1967</v>
      </c>
      <c r="E852" t="s">
        <v>21</v>
      </c>
      <c r="F852" t="s">
        <v>87</v>
      </c>
      <c r="G852">
        <v>0</v>
      </c>
      <c r="H852">
        <v>1</v>
      </c>
      <c r="I852">
        <v>1</v>
      </c>
      <c r="J852">
        <v>0</v>
      </c>
      <c r="K852">
        <v>1986</v>
      </c>
      <c r="L852">
        <v>19</v>
      </c>
      <c r="M852">
        <v>0</v>
      </c>
      <c r="N852">
        <v>1</v>
      </c>
      <c r="O852">
        <v>0</v>
      </c>
      <c r="Q852">
        <v>30</v>
      </c>
      <c r="R852">
        <v>0</v>
      </c>
      <c r="S852">
        <v>0</v>
      </c>
      <c r="T852">
        <v>0</v>
      </c>
      <c r="U852">
        <v>0</v>
      </c>
      <c r="V852">
        <v>36</v>
      </c>
      <c r="W852">
        <v>0</v>
      </c>
      <c r="X852">
        <v>0</v>
      </c>
      <c r="Y852">
        <v>11</v>
      </c>
      <c r="Z852">
        <v>0</v>
      </c>
      <c r="AA852">
        <v>0</v>
      </c>
      <c r="AB852">
        <v>0</v>
      </c>
      <c r="AC852">
        <v>0</v>
      </c>
      <c r="AD852">
        <v>17</v>
      </c>
      <c r="AE852">
        <v>0</v>
      </c>
      <c r="AF852">
        <v>0</v>
      </c>
      <c r="AG852">
        <v>0</v>
      </c>
    </row>
    <row r="853" spans="1:33" x14ac:dyDescent="0.25">
      <c r="A853" t="s">
        <v>1188</v>
      </c>
      <c r="B853" t="s">
        <v>1189</v>
      </c>
      <c r="C853" t="s">
        <v>5</v>
      </c>
      <c r="D853">
        <v>1963</v>
      </c>
      <c r="E853" t="s">
        <v>21</v>
      </c>
      <c r="F853" t="s">
        <v>29</v>
      </c>
      <c r="G853">
        <v>0</v>
      </c>
      <c r="H853">
        <v>0</v>
      </c>
      <c r="I853">
        <v>1</v>
      </c>
      <c r="J853">
        <v>0</v>
      </c>
      <c r="K853">
        <v>1987</v>
      </c>
      <c r="L853">
        <v>24</v>
      </c>
      <c r="M853">
        <v>0</v>
      </c>
      <c r="N853">
        <v>0</v>
      </c>
      <c r="O853">
        <v>1</v>
      </c>
      <c r="Q853">
        <v>0</v>
      </c>
      <c r="R853">
        <v>0</v>
      </c>
      <c r="S853">
        <v>33</v>
      </c>
      <c r="T853">
        <v>0</v>
      </c>
      <c r="U853">
        <v>0</v>
      </c>
      <c r="V853">
        <v>57</v>
      </c>
      <c r="W853">
        <v>0</v>
      </c>
      <c r="X853">
        <v>0</v>
      </c>
      <c r="Y853">
        <v>0</v>
      </c>
      <c r="Z853">
        <v>0</v>
      </c>
      <c r="AA853">
        <v>9</v>
      </c>
      <c r="AB853">
        <v>0</v>
      </c>
      <c r="AC853">
        <v>0</v>
      </c>
      <c r="AD853">
        <v>33</v>
      </c>
      <c r="AE853">
        <v>0</v>
      </c>
      <c r="AF853">
        <v>0</v>
      </c>
      <c r="AG853" t="s">
        <v>2258</v>
      </c>
    </row>
    <row r="854" spans="1:33" x14ac:dyDescent="0.25">
      <c r="A854" t="s">
        <v>275</v>
      </c>
      <c r="B854" t="s">
        <v>276</v>
      </c>
      <c r="C854" t="s">
        <v>25</v>
      </c>
      <c r="D854">
        <v>1965</v>
      </c>
      <c r="E854" t="s">
        <v>21</v>
      </c>
      <c r="F854" t="s">
        <v>79</v>
      </c>
      <c r="G854">
        <v>0</v>
      </c>
      <c r="H854">
        <v>1</v>
      </c>
      <c r="I854">
        <v>1</v>
      </c>
      <c r="J854">
        <v>0</v>
      </c>
      <c r="K854">
        <v>1987</v>
      </c>
      <c r="L854">
        <v>22</v>
      </c>
      <c r="M854">
        <v>0</v>
      </c>
      <c r="N854">
        <v>0</v>
      </c>
      <c r="O854">
        <v>0</v>
      </c>
      <c r="Q854">
        <v>0</v>
      </c>
      <c r="R854">
        <v>0</v>
      </c>
      <c r="S854">
        <v>28</v>
      </c>
      <c r="T854">
        <v>34</v>
      </c>
      <c r="U854">
        <v>0</v>
      </c>
      <c r="V854">
        <v>0</v>
      </c>
      <c r="W854">
        <v>53</v>
      </c>
      <c r="X854">
        <v>0</v>
      </c>
      <c r="Y854">
        <v>0</v>
      </c>
      <c r="Z854">
        <v>0</v>
      </c>
      <c r="AA854">
        <v>6</v>
      </c>
      <c r="AB854">
        <v>12</v>
      </c>
      <c r="AC854">
        <v>0</v>
      </c>
      <c r="AD854">
        <v>0</v>
      </c>
      <c r="AE854">
        <v>31</v>
      </c>
      <c r="AF854">
        <v>0</v>
      </c>
      <c r="AG854" t="s">
        <v>2396</v>
      </c>
    </row>
    <row r="855" spans="1:33" x14ac:dyDescent="0.25">
      <c r="A855" t="s">
        <v>707</v>
      </c>
      <c r="B855" t="s">
        <v>708</v>
      </c>
      <c r="C855" t="s">
        <v>5</v>
      </c>
      <c r="D855">
        <v>1964</v>
      </c>
      <c r="E855" t="s">
        <v>21</v>
      </c>
      <c r="F855" t="s">
        <v>29</v>
      </c>
      <c r="G855">
        <v>1</v>
      </c>
      <c r="H855">
        <v>1</v>
      </c>
      <c r="I855">
        <v>1</v>
      </c>
      <c r="J855">
        <v>0</v>
      </c>
      <c r="K855">
        <v>1988</v>
      </c>
      <c r="L855">
        <v>24</v>
      </c>
      <c r="M855">
        <v>0</v>
      </c>
      <c r="N855">
        <v>1</v>
      </c>
      <c r="O855">
        <v>0</v>
      </c>
      <c r="Q855">
        <v>0</v>
      </c>
      <c r="R855">
        <v>0</v>
      </c>
      <c r="S855">
        <v>0</v>
      </c>
      <c r="T855">
        <v>0</v>
      </c>
      <c r="U855">
        <v>37</v>
      </c>
      <c r="V855">
        <v>55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13</v>
      </c>
      <c r="AD855">
        <v>31</v>
      </c>
      <c r="AE855">
        <v>0</v>
      </c>
      <c r="AF855">
        <v>0</v>
      </c>
      <c r="AG855">
        <v>0</v>
      </c>
    </row>
    <row r="856" spans="1:33" x14ac:dyDescent="0.25">
      <c r="A856" t="s">
        <v>715</v>
      </c>
      <c r="B856" t="s">
        <v>716</v>
      </c>
      <c r="C856" t="s">
        <v>5</v>
      </c>
      <c r="D856">
        <v>1965</v>
      </c>
      <c r="E856" t="s">
        <v>21</v>
      </c>
      <c r="F856" t="s">
        <v>29</v>
      </c>
      <c r="G856">
        <v>1</v>
      </c>
      <c r="H856">
        <v>1</v>
      </c>
      <c r="I856">
        <v>1</v>
      </c>
      <c r="J856">
        <v>0</v>
      </c>
      <c r="K856">
        <v>1988</v>
      </c>
      <c r="L856">
        <v>23</v>
      </c>
      <c r="M856">
        <v>0</v>
      </c>
      <c r="N856">
        <v>1</v>
      </c>
      <c r="O856">
        <v>0</v>
      </c>
      <c r="Q856">
        <v>0</v>
      </c>
      <c r="R856">
        <v>0</v>
      </c>
      <c r="S856">
        <v>0</v>
      </c>
      <c r="T856">
        <v>0</v>
      </c>
      <c r="U856">
        <v>35</v>
      </c>
      <c r="V856">
        <v>45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12</v>
      </c>
      <c r="AD856">
        <v>22</v>
      </c>
      <c r="AE856">
        <v>0</v>
      </c>
      <c r="AF856">
        <v>0</v>
      </c>
      <c r="AG856">
        <v>0</v>
      </c>
    </row>
    <row r="857" spans="1:33" x14ac:dyDescent="0.25">
      <c r="A857" t="s">
        <v>1335</v>
      </c>
      <c r="B857" t="s">
        <v>1336</v>
      </c>
      <c r="C857" t="s">
        <v>5</v>
      </c>
      <c r="D857">
        <v>1965</v>
      </c>
      <c r="E857" t="s">
        <v>21</v>
      </c>
      <c r="F857" t="s">
        <v>115</v>
      </c>
      <c r="G857">
        <v>0</v>
      </c>
      <c r="H857">
        <v>1</v>
      </c>
      <c r="I857">
        <v>1</v>
      </c>
      <c r="J857">
        <v>1</v>
      </c>
      <c r="K857">
        <v>1988</v>
      </c>
      <c r="L857">
        <v>23</v>
      </c>
      <c r="M857">
        <v>1</v>
      </c>
      <c r="N857">
        <v>0</v>
      </c>
      <c r="O857">
        <v>0</v>
      </c>
      <c r="Q857">
        <v>0</v>
      </c>
      <c r="R857">
        <v>0</v>
      </c>
      <c r="S857">
        <v>0</v>
      </c>
      <c r="T857">
        <v>0</v>
      </c>
      <c r="U857">
        <v>33</v>
      </c>
      <c r="V857">
        <v>46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10</v>
      </c>
      <c r="AD857">
        <v>23</v>
      </c>
      <c r="AE857">
        <v>0</v>
      </c>
      <c r="AF857">
        <v>0</v>
      </c>
      <c r="AG857" t="s">
        <v>2161</v>
      </c>
    </row>
    <row r="858" spans="1:33" x14ac:dyDescent="0.25">
      <c r="A858" t="s">
        <v>1144</v>
      </c>
      <c r="B858" t="s">
        <v>502</v>
      </c>
      <c r="C858" t="s">
        <v>5</v>
      </c>
      <c r="D858">
        <v>1966</v>
      </c>
      <c r="E858" t="s">
        <v>21</v>
      </c>
      <c r="F858" t="s">
        <v>120</v>
      </c>
      <c r="G858">
        <v>1</v>
      </c>
      <c r="H858">
        <v>1</v>
      </c>
      <c r="I858">
        <v>1</v>
      </c>
      <c r="J858">
        <v>1</v>
      </c>
      <c r="K858">
        <v>1988</v>
      </c>
      <c r="L858">
        <v>22</v>
      </c>
      <c r="M858">
        <v>0</v>
      </c>
      <c r="N858">
        <v>0</v>
      </c>
      <c r="O858">
        <v>0</v>
      </c>
      <c r="Q858">
        <v>24</v>
      </c>
      <c r="R858">
        <v>27</v>
      </c>
      <c r="S858">
        <v>0</v>
      </c>
      <c r="T858">
        <v>0</v>
      </c>
      <c r="U858">
        <v>0</v>
      </c>
      <c r="V858">
        <v>0</v>
      </c>
      <c r="W858">
        <v>53</v>
      </c>
      <c r="X858">
        <v>0</v>
      </c>
      <c r="Y858">
        <v>2</v>
      </c>
      <c r="Z858">
        <v>5</v>
      </c>
      <c r="AA858">
        <v>0</v>
      </c>
      <c r="AB858">
        <v>0</v>
      </c>
      <c r="AC858">
        <v>0</v>
      </c>
      <c r="AD858">
        <v>0</v>
      </c>
      <c r="AE858">
        <v>31</v>
      </c>
      <c r="AF858">
        <v>0</v>
      </c>
      <c r="AG858" t="s">
        <v>2285</v>
      </c>
    </row>
    <row r="859" spans="1:33" x14ac:dyDescent="0.25">
      <c r="A859" t="s">
        <v>1653</v>
      </c>
      <c r="B859" t="s">
        <v>1654</v>
      </c>
      <c r="C859" t="s">
        <v>25</v>
      </c>
      <c r="D859">
        <v>1968</v>
      </c>
      <c r="E859" t="s">
        <v>21</v>
      </c>
      <c r="F859" t="s">
        <v>188</v>
      </c>
      <c r="G859">
        <v>1</v>
      </c>
      <c r="H859">
        <v>1</v>
      </c>
      <c r="I859">
        <v>1</v>
      </c>
      <c r="J859">
        <v>1</v>
      </c>
      <c r="K859">
        <v>1988</v>
      </c>
      <c r="L859">
        <v>20</v>
      </c>
      <c r="M859">
        <v>0</v>
      </c>
      <c r="N859">
        <v>0</v>
      </c>
      <c r="O859">
        <v>0</v>
      </c>
      <c r="Q859">
        <v>0</v>
      </c>
      <c r="R859">
        <v>0</v>
      </c>
      <c r="S859">
        <v>0</v>
      </c>
      <c r="T859">
        <v>0</v>
      </c>
      <c r="U859">
        <v>43</v>
      </c>
      <c r="V859">
        <v>51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23</v>
      </c>
      <c r="AD859">
        <v>31</v>
      </c>
      <c r="AE859">
        <v>0</v>
      </c>
      <c r="AF859">
        <v>0</v>
      </c>
      <c r="AG859" t="s">
        <v>2290</v>
      </c>
    </row>
    <row r="860" spans="1:33" x14ac:dyDescent="0.25">
      <c r="A860" t="s">
        <v>1157</v>
      </c>
      <c r="B860" t="s">
        <v>1158</v>
      </c>
      <c r="C860" t="s">
        <v>5</v>
      </c>
      <c r="D860">
        <v>1969</v>
      </c>
      <c r="E860" t="s">
        <v>21</v>
      </c>
      <c r="F860" t="s">
        <v>87</v>
      </c>
      <c r="G860">
        <v>0</v>
      </c>
      <c r="H860">
        <v>1</v>
      </c>
      <c r="I860">
        <v>1</v>
      </c>
      <c r="J860">
        <v>0</v>
      </c>
      <c r="K860">
        <v>1988</v>
      </c>
      <c r="L860">
        <v>19</v>
      </c>
      <c r="M860">
        <v>0</v>
      </c>
      <c r="N860">
        <v>1</v>
      </c>
      <c r="O860">
        <v>0</v>
      </c>
      <c r="Q860">
        <v>0</v>
      </c>
      <c r="R860">
        <v>0</v>
      </c>
      <c r="S860">
        <v>33</v>
      </c>
      <c r="T860">
        <v>0</v>
      </c>
      <c r="U860">
        <v>0</v>
      </c>
      <c r="V860">
        <v>48</v>
      </c>
      <c r="W860">
        <v>0</v>
      </c>
      <c r="X860">
        <v>0</v>
      </c>
      <c r="Y860">
        <v>0</v>
      </c>
      <c r="Z860">
        <v>0</v>
      </c>
      <c r="AA860">
        <v>14</v>
      </c>
      <c r="AB860">
        <v>0</v>
      </c>
      <c r="AC860">
        <v>0</v>
      </c>
      <c r="AD860">
        <v>29</v>
      </c>
      <c r="AE860">
        <v>0</v>
      </c>
      <c r="AF860">
        <v>0</v>
      </c>
      <c r="AG860">
        <v>0</v>
      </c>
    </row>
    <row r="861" spans="1:33" x14ac:dyDescent="0.25">
      <c r="A861" t="s">
        <v>1704</v>
      </c>
      <c r="B861" t="s">
        <v>1705</v>
      </c>
      <c r="C861" t="s">
        <v>5</v>
      </c>
      <c r="D861">
        <v>1964</v>
      </c>
      <c r="E861" t="s">
        <v>21</v>
      </c>
      <c r="F861" t="s">
        <v>168</v>
      </c>
      <c r="G861">
        <v>1</v>
      </c>
      <c r="H861">
        <v>1</v>
      </c>
      <c r="I861">
        <v>1</v>
      </c>
      <c r="J861">
        <v>1</v>
      </c>
      <c r="K861">
        <v>1989</v>
      </c>
      <c r="L861">
        <v>25</v>
      </c>
      <c r="M861">
        <v>0</v>
      </c>
      <c r="N861">
        <v>0</v>
      </c>
      <c r="O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46</v>
      </c>
      <c r="W861">
        <v>52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21</v>
      </c>
      <c r="AE861">
        <v>27</v>
      </c>
      <c r="AF861">
        <v>0</v>
      </c>
      <c r="AG861" t="s">
        <v>1937</v>
      </c>
    </row>
    <row r="862" spans="1:33" x14ac:dyDescent="0.25">
      <c r="A862" t="s">
        <v>745</v>
      </c>
      <c r="B862" t="s">
        <v>746</v>
      </c>
      <c r="C862" t="s">
        <v>5</v>
      </c>
      <c r="D862">
        <v>1964</v>
      </c>
      <c r="E862" t="s">
        <v>21</v>
      </c>
      <c r="F862" t="s">
        <v>115</v>
      </c>
      <c r="G862">
        <v>1</v>
      </c>
      <c r="H862">
        <v>1</v>
      </c>
      <c r="I862">
        <v>1</v>
      </c>
      <c r="J862">
        <v>1</v>
      </c>
      <c r="K862">
        <v>1989</v>
      </c>
      <c r="L862">
        <v>25</v>
      </c>
      <c r="M862">
        <v>0</v>
      </c>
      <c r="N862">
        <v>1</v>
      </c>
      <c r="O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47</v>
      </c>
      <c r="W862">
        <v>52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22</v>
      </c>
      <c r="AE862">
        <v>27</v>
      </c>
      <c r="AF862">
        <v>0</v>
      </c>
      <c r="AG862" t="s">
        <v>2303</v>
      </c>
    </row>
    <row r="863" spans="1:33" x14ac:dyDescent="0.25">
      <c r="A863" t="s">
        <v>1845</v>
      </c>
      <c r="B863" t="s">
        <v>393</v>
      </c>
      <c r="C863" t="s">
        <v>5</v>
      </c>
      <c r="D863">
        <v>1965</v>
      </c>
      <c r="E863" t="s">
        <v>21</v>
      </c>
      <c r="F863" t="s">
        <v>1846</v>
      </c>
      <c r="G863">
        <v>1</v>
      </c>
      <c r="H863">
        <v>1</v>
      </c>
      <c r="I863">
        <v>0</v>
      </c>
      <c r="J863">
        <v>0</v>
      </c>
      <c r="K863">
        <v>1989</v>
      </c>
      <c r="L863">
        <v>24</v>
      </c>
      <c r="M863">
        <v>0</v>
      </c>
      <c r="N863">
        <v>0</v>
      </c>
      <c r="O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47</v>
      </c>
      <c r="W863">
        <v>53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23</v>
      </c>
      <c r="AE863">
        <v>29</v>
      </c>
      <c r="AF863">
        <v>0</v>
      </c>
      <c r="AG863" t="s">
        <v>2358</v>
      </c>
    </row>
    <row r="864" spans="1:33" x14ac:dyDescent="0.25">
      <c r="A864" t="s">
        <v>1911</v>
      </c>
      <c r="B864" t="s">
        <v>1912</v>
      </c>
      <c r="C864" t="s">
        <v>5</v>
      </c>
      <c r="D864">
        <v>1966</v>
      </c>
      <c r="E864" t="s">
        <v>21</v>
      </c>
      <c r="F864" t="s">
        <v>120</v>
      </c>
      <c r="G864">
        <v>0</v>
      </c>
      <c r="H864">
        <v>1</v>
      </c>
      <c r="I864">
        <v>1</v>
      </c>
      <c r="J864">
        <v>0</v>
      </c>
      <c r="K864">
        <v>1989</v>
      </c>
      <c r="L864">
        <v>23</v>
      </c>
      <c r="M864">
        <v>0</v>
      </c>
      <c r="N864">
        <v>1</v>
      </c>
      <c r="O864">
        <v>0</v>
      </c>
      <c r="Q864">
        <v>0</v>
      </c>
      <c r="R864">
        <v>0</v>
      </c>
      <c r="S864">
        <v>0</v>
      </c>
      <c r="T864">
        <v>0</v>
      </c>
      <c r="U864">
        <v>39</v>
      </c>
      <c r="V864">
        <v>49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16</v>
      </c>
      <c r="AD864">
        <v>26</v>
      </c>
      <c r="AE864">
        <v>0</v>
      </c>
      <c r="AF864">
        <v>0</v>
      </c>
      <c r="AG864" t="s">
        <v>2162</v>
      </c>
    </row>
    <row r="865" spans="1:33" x14ac:dyDescent="0.25">
      <c r="A865" t="s">
        <v>1608</v>
      </c>
      <c r="B865" t="s">
        <v>1609</v>
      </c>
      <c r="C865" t="s">
        <v>5</v>
      </c>
      <c r="D865">
        <v>1967</v>
      </c>
      <c r="E865" t="s">
        <v>21</v>
      </c>
      <c r="F865" t="s">
        <v>29</v>
      </c>
      <c r="G865">
        <v>0</v>
      </c>
      <c r="H865">
        <v>1</v>
      </c>
      <c r="I865">
        <v>1</v>
      </c>
      <c r="J865">
        <v>0</v>
      </c>
      <c r="K865">
        <v>1989</v>
      </c>
      <c r="L865">
        <v>22</v>
      </c>
      <c r="M865">
        <v>0</v>
      </c>
      <c r="N865">
        <v>1</v>
      </c>
      <c r="O865">
        <v>0</v>
      </c>
      <c r="Q865">
        <v>0</v>
      </c>
      <c r="R865">
        <v>0</v>
      </c>
      <c r="S865">
        <v>0</v>
      </c>
      <c r="T865">
        <v>30</v>
      </c>
      <c r="U865">
        <v>0</v>
      </c>
      <c r="V865">
        <v>31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8</v>
      </c>
      <c r="AC865">
        <v>0</v>
      </c>
      <c r="AD865">
        <v>9</v>
      </c>
      <c r="AE865">
        <v>0</v>
      </c>
      <c r="AF865">
        <v>0</v>
      </c>
      <c r="AG865" t="s">
        <v>2313</v>
      </c>
    </row>
    <row r="866" spans="1:33" x14ac:dyDescent="0.25">
      <c r="A866" t="s">
        <v>1515</v>
      </c>
      <c r="B866" t="s">
        <v>1516</v>
      </c>
      <c r="C866" t="s">
        <v>5</v>
      </c>
      <c r="D866">
        <v>1967</v>
      </c>
      <c r="E866" t="s">
        <v>21</v>
      </c>
      <c r="F866" t="s">
        <v>120</v>
      </c>
      <c r="G866">
        <v>0</v>
      </c>
      <c r="H866">
        <v>1</v>
      </c>
      <c r="I866">
        <v>1</v>
      </c>
      <c r="J866">
        <v>0</v>
      </c>
      <c r="K866">
        <v>1989</v>
      </c>
      <c r="L866">
        <v>22</v>
      </c>
      <c r="M866">
        <v>0</v>
      </c>
      <c r="N866">
        <v>0</v>
      </c>
      <c r="O866">
        <v>0</v>
      </c>
      <c r="Q866">
        <v>0</v>
      </c>
      <c r="R866">
        <v>0</v>
      </c>
      <c r="S866">
        <v>0</v>
      </c>
      <c r="T866">
        <v>36</v>
      </c>
      <c r="U866">
        <v>0</v>
      </c>
      <c r="V866">
        <v>50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14</v>
      </c>
      <c r="AC866">
        <v>0</v>
      </c>
      <c r="AD866">
        <v>28</v>
      </c>
      <c r="AE866">
        <v>0</v>
      </c>
      <c r="AF866">
        <v>0</v>
      </c>
      <c r="AG866" t="s">
        <v>2334</v>
      </c>
    </row>
    <row r="867" spans="1:33" x14ac:dyDescent="0.25">
      <c r="A867" t="s">
        <v>1751</v>
      </c>
      <c r="B867" t="s">
        <v>1752</v>
      </c>
      <c r="C867" t="s">
        <v>5</v>
      </c>
      <c r="D867">
        <v>1967</v>
      </c>
      <c r="E867" t="s">
        <v>21</v>
      </c>
      <c r="F867" t="s">
        <v>168</v>
      </c>
      <c r="G867">
        <v>0</v>
      </c>
      <c r="H867">
        <v>1</v>
      </c>
      <c r="I867">
        <v>1</v>
      </c>
      <c r="J867">
        <v>0</v>
      </c>
      <c r="K867">
        <v>1989</v>
      </c>
      <c r="L867">
        <v>22</v>
      </c>
      <c r="M867">
        <v>0</v>
      </c>
      <c r="N867">
        <v>0</v>
      </c>
      <c r="O867">
        <v>0</v>
      </c>
      <c r="Q867">
        <v>0</v>
      </c>
      <c r="R867">
        <v>28</v>
      </c>
      <c r="S867">
        <v>0</v>
      </c>
      <c r="T867">
        <v>0</v>
      </c>
      <c r="U867">
        <v>0</v>
      </c>
      <c r="V867">
        <v>44</v>
      </c>
      <c r="W867">
        <v>0</v>
      </c>
      <c r="X867">
        <v>0</v>
      </c>
      <c r="Y867">
        <v>0</v>
      </c>
      <c r="Z867">
        <v>6</v>
      </c>
      <c r="AA867">
        <v>0</v>
      </c>
      <c r="AB867">
        <v>0</v>
      </c>
      <c r="AC867">
        <v>0</v>
      </c>
      <c r="AD867">
        <v>22</v>
      </c>
      <c r="AE867">
        <v>0</v>
      </c>
      <c r="AF867">
        <v>0</v>
      </c>
      <c r="AG867" t="s">
        <v>2332</v>
      </c>
    </row>
    <row r="868" spans="1:33" x14ac:dyDescent="0.25">
      <c r="A868" t="s">
        <v>952</v>
      </c>
      <c r="B868" t="s">
        <v>953</v>
      </c>
      <c r="C868" t="s">
        <v>5</v>
      </c>
      <c r="D868">
        <v>1967</v>
      </c>
      <c r="E868" t="s">
        <v>21</v>
      </c>
      <c r="F868" t="s">
        <v>22</v>
      </c>
      <c r="G868">
        <v>0</v>
      </c>
      <c r="H868">
        <v>1</v>
      </c>
      <c r="I868">
        <v>1</v>
      </c>
      <c r="J868">
        <v>0</v>
      </c>
      <c r="K868">
        <v>1989</v>
      </c>
      <c r="L868">
        <v>22</v>
      </c>
      <c r="M868">
        <v>0</v>
      </c>
      <c r="N868">
        <v>1</v>
      </c>
      <c r="O868">
        <v>0</v>
      </c>
      <c r="Q868">
        <v>26</v>
      </c>
      <c r="R868">
        <v>0</v>
      </c>
      <c r="S868">
        <v>0</v>
      </c>
      <c r="T868">
        <v>0</v>
      </c>
      <c r="U868">
        <v>0</v>
      </c>
      <c r="V868">
        <v>40</v>
      </c>
      <c r="W868">
        <v>0</v>
      </c>
      <c r="X868">
        <v>0</v>
      </c>
      <c r="Y868">
        <v>4</v>
      </c>
      <c r="Z868">
        <v>0</v>
      </c>
      <c r="AA868">
        <v>0</v>
      </c>
      <c r="AB868">
        <v>0</v>
      </c>
      <c r="AC868">
        <v>0</v>
      </c>
      <c r="AD868">
        <v>18</v>
      </c>
      <c r="AE868">
        <v>0</v>
      </c>
      <c r="AF868">
        <v>0</v>
      </c>
      <c r="AG868" t="s">
        <v>2304</v>
      </c>
    </row>
    <row r="869" spans="1:33" x14ac:dyDescent="0.25">
      <c r="A869" t="s">
        <v>421</v>
      </c>
      <c r="B869" t="s">
        <v>422</v>
      </c>
      <c r="C869" t="s">
        <v>5</v>
      </c>
      <c r="D869">
        <v>1969</v>
      </c>
      <c r="E869" t="s">
        <v>21</v>
      </c>
      <c r="F869" t="s">
        <v>79</v>
      </c>
      <c r="G869">
        <v>0</v>
      </c>
      <c r="H869">
        <v>0</v>
      </c>
      <c r="I869">
        <v>1</v>
      </c>
      <c r="J869">
        <v>1</v>
      </c>
      <c r="K869">
        <v>1989</v>
      </c>
      <c r="L869">
        <v>20</v>
      </c>
      <c r="M869">
        <v>0</v>
      </c>
      <c r="N869">
        <v>1</v>
      </c>
      <c r="O869">
        <v>0</v>
      </c>
      <c r="Q869">
        <v>0</v>
      </c>
      <c r="R869">
        <v>0</v>
      </c>
      <c r="S869">
        <v>48</v>
      </c>
      <c r="T869">
        <v>0</v>
      </c>
      <c r="U869">
        <v>0</v>
      </c>
      <c r="V869">
        <v>48</v>
      </c>
      <c r="W869">
        <v>0</v>
      </c>
      <c r="X869">
        <v>0</v>
      </c>
      <c r="Y869">
        <v>0</v>
      </c>
      <c r="Z869">
        <v>0</v>
      </c>
      <c r="AA869">
        <v>28</v>
      </c>
      <c r="AB869">
        <v>0</v>
      </c>
      <c r="AC869">
        <v>0</v>
      </c>
      <c r="AD869">
        <v>28</v>
      </c>
      <c r="AE869">
        <v>0</v>
      </c>
      <c r="AF869">
        <v>0</v>
      </c>
      <c r="AG869" t="s">
        <v>2430</v>
      </c>
    </row>
    <row r="870" spans="1:33" x14ac:dyDescent="0.25">
      <c r="A870" t="s">
        <v>842</v>
      </c>
      <c r="B870" t="s">
        <v>843</v>
      </c>
      <c r="C870" t="s">
        <v>5</v>
      </c>
      <c r="D870">
        <v>1971</v>
      </c>
      <c r="E870" t="s">
        <v>21</v>
      </c>
      <c r="F870" t="s">
        <v>87</v>
      </c>
      <c r="G870">
        <v>0</v>
      </c>
      <c r="H870">
        <v>1</v>
      </c>
      <c r="I870">
        <v>1</v>
      </c>
      <c r="J870">
        <v>1</v>
      </c>
      <c r="K870">
        <v>1989</v>
      </c>
      <c r="L870">
        <v>18</v>
      </c>
      <c r="M870">
        <v>0</v>
      </c>
      <c r="N870">
        <v>0</v>
      </c>
      <c r="O870">
        <v>0</v>
      </c>
      <c r="Q870">
        <v>0</v>
      </c>
      <c r="R870">
        <v>30</v>
      </c>
      <c r="S870">
        <v>0</v>
      </c>
      <c r="T870">
        <v>0</v>
      </c>
      <c r="U870">
        <v>0</v>
      </c>
      <c r="V870">
        <v>36</v>
      </c>
      <c r="W870">
        <v>0</v>
      </c>
      <c r="X870">
        <v>0</v>
      </c>
      <c r="Y870">
        <v>0</v>
      </c>
      <c r="Z870">
        <v>12</v>
      </c>
      <c r="AA870">
        <v>0</v>
      </c>
      <c r="AB870">
        <v>0</v>
      </c>
      <c r="AC870">
        <v>0</v>
      </c>
      <c r="AD870">
        <v>18</v>
      </c>
      <c r="AE870">
        <v>0</v>
      </c>
      <c r="AF870">
        <v>0</v>
      </c>
      <c r="AG870">
        <v>0</v>
      </c>
    </row>
    <row r="871" spans="1:33" x14ac:dyDescent="0.25">
      <c r="A871" t="s">
        <v>1708</v>
      </c>
      <c r="B871" t="s">
        <v>878</v>
      </c>
      <c r="C871" t="s">
        <v>5</v>
      </c>
      <c r="D871">
        <v>1963</v>
      </c>
      <c r="E871" t="s">
        <v>21</v>
      </c>
      <c r="F871" t="s">
        <v>84</v>
      </c>
      <c r="G871">
        <v>0</v>
      </c>
      <c r="H871">
        <v>1</v>
      </c>
      <c r="I871">
        <v>1</v>
      </c>
      <c r="J871">
        <v>0</v>
      </c>
      <c r="K871">
        <v>1990</v>
      </c>
      <c r="L871">
        <v>27</v>
      </c>
      <c r="M871">
        <v>0</v>
      </c>
      <c r="N871">
        <v>0</v>
      </c>
      <c r="O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50</v>
      </c>
      <c r="W871">
        <v>55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23</v>
      </c>
      <c r="AE871">
        <v>28</v>
      </c>
      <c r="AF871">
        <v>0</v>
      </c>
      <c r="AG871" t="s">
        <v>1931</v>
      </c>
    </row>
    <row r="872" spans="1:33" x14ac:dyDescent="0.25">
      <c r="A872" t="s">
        <v>129</v>
      </c>
      <c r="B872" t="s">
        <v>130</v>
      </c>
      <c r="C872" t="s">
        <v>5</v>
      </c>
      <c r="D872">
        <v>1965</v>
      </c>
      <c r="E872" t="s">
        <v>21</v>
      </c>
      <c r="F872" t="s">
        <v>79</v>
      </c>
      <c r="G872">
        <v>1</v>
      </c>
      <c r="H872">
        <v>1</v>
      </c>
      <c r="I872">
        <v>1</v>
      </c>
      <c r="J872">
        <v>1</v>
      </c>
      <c r="K872">
        <v>1990</v>
      </c>
      <c r="L872">
        <v>25</v>
      </c>
      <c r="M872">
        <v>0</v>
      </c>
      <c r="N872">
        <v>0</v>
      </c>
      <c r="O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38</v>
      </c>
      <c r="W872">
        <v>47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13</v>
      </c>
      <c r="AE872">
        <v>22</v>
      </c>
      <c r="AF872">
        <v>0</v>
      </c>
      <c r="AG872" t="s">
        <v>2075</v>
      </c>
    </row>
    <row r="873" spans="1:33" x14ac:dyDescent="0.25">
      <c r="A873" t="s">
        <v>1069</v>
      </c>
      <c r="B873" t="s">
        <v>216</v>
      </c>
      <c r="C873" t="s">
        <v>25</v>
      </c>
      <c r="D873">
        <v>1965</v>
      </c>
      <c r="E873" t="s">
        <v>21</v>
      </c>
      <c r="F873" t="s">
        <v>32</v>
      </c>
      <c r="G873">
        <v>1</v>
      </c>
      <c r="H873">
        <v>1</v>
      </c>
      <c r="I873">
        <v>1</v>
      </c>
      <c r="J873">
        <v>1</v>
      </c>
      <c r="K873">
        <v>1990</v>
      </c>
      <c r="L873">
        <v>25</v>
      </c>
      <c r="M873">
        <v>0</v>
      </c>
      <c r="N873">
        <v>0</v>
      </c>
      <c r="O873">
        <v>0</v>
      </c>
      <c r="Q873">
        <v>0</v>
      </c>
      <c r="R873">
        <v>0</v>
      </c>
      <c r="S873">
        <v>0</v>
      </c>
      <c r="T873">
        <v>34</v>
      </c>
      <c r="U873">
        <v>38</v>
      </c>
      <c r="V873">
        <v>0</v>
      </c>
      <c r="W873">
        <v>53</v>
      </c>
      <c r="X873">
        <v>0</v>
      </c>
      <c r="Y873">
        <v>0</v>
      </c>
      <c r="Z873">
        <v>0</v>
      </c>
      <c r="AA873">
        <v>0</v>
      </c>
      <c r="AB873">
        <v>9</v>
      </c>
      <c r="AC873">
        <v>13</v>
      </c>
      <c r="AD873">
        <v>0</v>
      </c>
      <c r="AE873">
        <v>28</v>
      </c>
      <c r="AF873">
        <v>0</v>
      </c>
      <c r="AG873" t="s">
        <v>2306</v>
      </c>
    </row>
    <row r="874" spans="1:33" x14ac:dyDescent="0.25">
      <c r="A874" t="s">
        <v>1804</v>
      </c>
      <c r="B874" t="s">
        <v>1805</v>
      </c>
      <c r="C874" t="s">
        <v>5</v>
      </c>
      <c r="D874">
        <v>1965</v>
      </c>
      <c r="E874" t="s">
        <v>21</v>
      </c>
      <c r="F874" t="s">
        <v>10</v>
      </c>
      <c r="G874">
        <v>1</v>
      </c>
      <c r="H874">
        <v>1</v>
      </c>
      <c r="I874">
        <v>1</v>
      </c>
      <c r="J874">
        <v>1</v>
      </c>
      <c r="K874">
        <v>1990</v>
      </c>
      <c r="L874">
        <v>25</v>
      </c>
      <c r="M874">
        <v>0</v>
      </c>
      <c r="N874">
        <v>0</v>
      </c>
      <c r="O874">
        <v>0</v>
      </c>
      <c r="Q874">
        <v>0</v>
      </c>
      <c r="R874">
        <v>25</v>
      </c>
      <c r="S874">
        <v>29</v>
      </c>
      <c r="T874">
        <v>32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4</v>
      </c>
      <c r="AB874">
        <v>7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25">
      <c r="A875" t="s">
        <v>234</v>
      </c>
      <c r="B875" t="s">
        <v>235</v>
      </c>
      <c r="C875" t="s">
        <v>25</v>
      </c>
      <c r="D875">
        <v>1966</v>
      </c>
      <c r="E875" t="s">
        <v>21</v>
      </c>
      <c r="F875" t="s">
        <v>87</v>
      </c>
      <c r="G875">
        <v>0</v>
      </c>
      <c r="H875">
        <v>1</v>
      </c>
      <c r="I875">
        <v>1</v>
      </c>
      <c r="J875">
        <v>1</v>
      </c>
      <c r="K875">
        <v>1990</v>
      </c>
      <c r="L875">
        <v>24</v>
      </c>
      <c r="M875">
        <v>1</v>
      </c>
      <c r="N875">
        <v>0</v>
      </c>
      <c r="O875">
        <v>1</v>
      </c>
      <c r="Q875">
        <v>0</v>
      </c>
      <c r="R875">
        <v>0</v>
      </c>
      <c r="S875">
        <v>0</v>
      </c>
      <c r="T875">
        <v>0</v>
      </c>
      <c r="U875">
        <v>37</v>
      </c>
      <c r="V875">
        <v>49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13</v>
      </c>
      <c r="AD875">
        <v>25</v>
      </c>
      <c r="AE875">
        <v>0</v>
      </c>
      <c r="AF875">
        <v>0</v>
      </c>
      <c r="AG875" t="s">
        <v>2065</v>
      </c>
    </row>
    <row r="876" spans="1:33" x14ac:dyDescent="0.25">
      <c r="A876" t="s">
        <v>1315</v>
      </c>
      <c r="B876" t="s">
        <v>1316</v>
      </c>
      <c r="C876" t="s">
        <v>5</v>
      </c>
      <c r="D876">
        <v>1967</v>
      </c>
      <c r="E876" t="s">
        <v>21</v>
      </c>
      <c r="F876" t="s">
        <v>10</v>
      </c>
      <c r="G876">
        <v>0</v>
      </c>
      <c r="H876">
        <v>1</v>
      </c>
      <c r="I876">
        <v>1</v>
      </c>
      <c r="J876">
        <v>0</v>
      </c>
      <c r="K876">
        <v>1990</v>
      </c>
      <c r="L876">
        <v>23</v>
      </c>
      <c r="M876">
        <v>0</v>
      </c>
      <c r="N876">
        <v>0</v>
      </c>
      <c r="O876">
        <v>0</v>
      </c>
      <c r="Q876">
        <v>0</v>
      </c>
      <c r="R876">
        <v>0</v>
      </c>
      <c r="S876">
        <v>0</v>
      </c>
      <c r="T876">
        <v>23</v>
      </c>
      <c r="U876">
        <v>0</v>
      </c>
      <c r="V876">
        <v>52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29</v>
      </c>
      <c r="AE876">
        <v>0</v>
      </c>
      <c r="AF876">
        <v>0</v>
      </c>
      <c r="AG876" t="s">
        <v>2275</v>
      </c>
    </row>
    <row r="877" spans="1:33" x14ac:dyDescent="0.25">
      <c r="A877" t="s">
        <v>1626</v>
      </c>
      <c r="B877" t="s">
        <v>1627</v>
      </c>
      <c r="C877" t="s">
        <v>5</v>
      </c>
      <c r="D877">
        <v>1967</v>
      </c>
      <c r="E877" t="s">
        <v>21</v>
      </c>
      <c r="G877">
        <v>1</v>
      </c>
      <c r="H877">
        <v>1</v>
      </c>
      <c r="I877">
        <v>1</v>
      </c>
      <c r="J877">
        <v>0</v>
      </c>
      <c r="K877">
        <v>1990</v>
      </c>
      <c r="L877">
        <v>23</v>
      </c>
      <c r="M877">
        <v>0</v>
      </c>
      <c r="N877">
        <v>1</v>
      </c>
      <c r="O877">
        <v>0</v>
      </c>
      <c r="Q877">
        <v>0</v>
      </c>
      <c r="R877">
        <v>0</v>
      </c>
      <c r="S877">
        <v>0</v>
      </c>
      <c r="T877">
        <v>0</v>
      </c>
      <c r="U877">
        <v>38</v>
      </c>
      <c r="V877">
        <v>49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15</v>
      </c>
      <c r="AD877">
        <v>26</v>
      </c>
      <c r="AE877">
        <v>0</v>
      </c>
      <c r="AF877">
        <v>0</v>
      </c>
      <c r="AG877" t="s">
        <v>2468</v>
      </c>
    </row>
    <row r="878" spans="1:33" x14ac:dyDescent="0.25">
      <c r="A878" t="s">
        <v>282</v>
      </c>
      <c r="B878" t="s">
        <v>283</v>
      </c>
      <c r="C878" t="s">
        <v>5</v>
      </c>
      <c r="D878">
        <v>1968</v>
      </c>
      <c r="E878" t="s">
        <v>21</v>
      </c>
      <c r="F878" t="s">
        <v>120</v>
      </c>
      <c r="G878">
        <v>0</v>
      </c>
      <c r="H878">
        <v>1</v>
      </c>
      <c r="I878">
        <v>1</v>
      </c>
      <c r="J878">
        <v>0</v>
      </c>
      <c r="K878">
        <v>1990</v>
      </c>
      <c r="L878">
        <v>22</v>
      </c>
      <c r="M878">
        <v>0</v>
      </c>
      <c r="N878">
        <v>0</v>
      </c>
      <c r="O878">
        <v>1</v>
      </c>
      <c r="Q878">
        <v>0</v>
      </c>
      <c r="R878">
        <v>0</v>
      </c>
      <c r="S878">
        <v>0</v>
      </c>
      <c r="T878">
        <v>0</v>
      </c>
      <c r="U878">
        <v>30</v>
      </c>
      <c r="V878">
        <v>33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8</v>
      </c>
      <c r="AD878">
        <v>11</v>
      </c>
      <c r="AE878">
        <v>0</v>
      </c>
      <c r="AF878">
        <v>0</v>
      </c>
      <c r="AG878" t="s">
        <v>2137</v>
      </c>
    </row>
    <row r="879" spans="1:33" x14ac:dyDescent="0.25">
      <c r="A879" t="s">
        <v>1072</v>
      </c>
      <c r="B879" t="s">
        <v>1073</v>
      </c>
      <c r="C879" t="s">
        <v>25</v>
      </c>
      <c r="D879">
        <v>1969</v>
      </c>
      <c r="E879" t="s">
        <v>21</v>
      </c>
      <c r="F879" t="s">
        <v>75</v>
      </c>
      <c r="G879">
        <v>0</v>
      </c>
      <c r="H879">
        <v>1</v>
      </c>
      <c r="I879">
        <v>1</v>
      </c>
      <c r="J879">
        <v>0</v>
      </c>
      <c r="K879">
        <v>1990</v>
      </c>
      <c r="L879">
        <v>21</v>
      </c>
      <c r="M879">
        <v>0</v>
      </c>
      <c r="N879">
        <v>0</v>
      </c>
      <c r="O879">
        <v>0</v>
      </c>
      <c r="Q879">
        <v>0</v>
      </c>
      <c r="R879">
        <v>32</v>
      </c>
      <c r="S879">
        <v>46</v>
      </c>
      <c r="T879">
        <v>0</v>
      </c>
      <c r="U879">
        <v>0</v>
      </c>
      <c r="V879">
        <v>0</v>
      </c>
      <c r="W879">
        <v>48</v>
      </c>
      <c r="X879">
        <v>0</v>
      </c>
      <c r="Y879">
        <v>0</v>
      </c>
      <c r="Z879">
        <v>11</v>
      </c>
      <c r="AA879">
        <v>25</v>
      </c>
      <c r="AB879">
        <v>0</v>
      </c>
      <c r="AC879">
        <v>0</v>
      </c>
      <c r="AD879">
        <v>0</v>
      </c>
      <c r="AE879">
        <v>27</v>
      </c>
      <c r="AF879">
        <v>0</v>
      </c>
      <c r="AG879" t="s">
        <v>2115</v>
      </c>
    </row>
    <row r="880" spans="1:33" x14ac:dyDescent="0.25">
      <c r="A880" t="s">
        <v>1190</v>
      </c>
      <c r="B880" t="s">
        <v>1191</v>
      </c>
      <c r="C880" t="s">
        <v>5</v>
      </c>
      <c r="D880">
        <v>1970</v>
      </c>
      <c r="E880" t="s">
        <v>21</v>
      </c>
      <c r="F880" t="s">
        <v>168</v>
      </c>
      <c r="G880">
        <v>0</v>
      </c>
      <c r="H880">
        <v>1</v>
      </c>
      <c r="I880">
        <v>1</v>
      </c>
      <c r="J880">
        <v>1</v>
      </c>
      <c r="K880">
        <v>1990</v>
      </c>
      <c r="L880">
        <v>20</v>
      </c>
      <c r="M880">
        <v>0</v>
      </c>
      <c r="N880">
        <v>0</v>
      </c>
      <c r="O880">
        <v>0</v>
      </c>
      <c r="Q880">
        <v>31</v>
      </c>
      <c r="R880">
        <v>31</v>
      </c>
      <c r="S880">
        <v>41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11</v>
      </c>
      <c r="Z880">
        <v>11</v>
      </c>
      <c r="AA880">
        <v>21</v>
      </c>
      <c r="AB880">
        <v>0</v>
      </c>
      <c r="AC880">
        <v>0</v>
      </c>
      <c r="AD880">
        <v>0</v>
      </c>
      <c r="AE880">
        <v>0</v>
      </c>
      <c r="AF880">
        <v>0</v>
      </c>
      <c r="AG880" t="s">
        <v>2329</v>
      </c>
    </row>
    <row r="881" spans="1:33" x14ac:dyDescent="0.25">
      <c r="A881" t="s">
        <v>726</v>
      </c>
      <c r="B881" t="s">
        <v>727</v>
      </c>
      <c r="C881" t="s">
        <v>5</v>
      </c>
      <c r="D881">
        <v>1970</v>
      </c>
      <c r="E881" t="s">
        <v>21</v>
      </c>
      <c r="F881" t="s">
        <v>493</v>
      </c>
      <c r="G881">
        <v>0</v>
      </c>
      <c r="H881">
        <v>1</v>
      </c>
      <c r="I881">
        <v>1</v>
      </c>
      <c r="J881">
        <v>0</v>
      </c>
      <c r="K881">
        <v>1990</v>
      </c>
      <c r="L881">
        <v>20</v>
      </c>
      <c r="M881">
        <v>0</v>
      </c>
      <c r="N881">
        <v>0</v>
      </c>
      <c r="O881">
        <v>0</v>
      </c>
      <c r="Q881">
        <v>0</v>
      </c>
      <c r="R881">
        <v>0</v>
      </c>
      <c r="S881">
        <v>41</v>
      </c>
      <c r="T881">
        <v>0</v>
      </c>
      <c r="U881">
        <v>0</v>
      </c>
      <c r="V881">
        <v>49</v>
      </c>
      <c r="W881">
        <v>0</v>
      </c>
      <c r="X881">
        <v>0</v>
      </c>
      <c r="Y881">
        <v>0</v>
      </c>
      <c r="Z881">
        <v>0</v>
      </c>
      <c r="AA881">
        <v>21</v>
      </c>
      <c r="AB881">
        <v>0</v>
      </c>
      <c r="AC881">
        <v>0</v>
      </c>
      <c r="AD881">
        <v>29</v>
      </c>
      <c r="AE881">
        <v>0</v>
      </c>
      <c r="AF881">
        <v>0</v>
      </c>
      <c r="AG881" t="s">
        <v>1976</v>
      </c>
    </row>
    <row r="882" spans="1:33" x14ac:dyDescent="0.25">
      <c r="A882" t="s">
        <v>558</v>
      </c>
      <c r="B882" t="s">
        <v>559</v>
      </c>
      <c r="C882" t="s">
        <v>5</v>
      </c>
      <c r="D882">
        <v>1970</v>
      </c>
      <c r="E882" t="s">
        <v>21</v>
      </c>
      <c r="F882" t="s">
        <v>87</v>
      </c>
      <c r="G882">
        <v>0</v>
      </c>
      <c r="H882">
        <v>1</v>
      </c>
      <c r="I882">
        <v>1</v>
      </c>
      <c r="J882">
        <v>1</v>
      </c>
      <c r="K882">
        <v>1990</v>
      </c>
      <c r="L882">
        <v>20</v>
      </c>
      <c r="M882">
        <v>1</v>
      </c>
      <c r="N882">
        <v>0</v>
      </c>
      <c r="O882">
        <v>1</v>
      </c>
      <c r="Q882">
        <v>0</v>
      </c>
      <c r="R882">
        <v>0</v>
      </c>
      <c r="S882">
        <v>0</v>
      </c>
      <c r="T882">
        <v>33</v>
      </c>
      <c r="U882">
        <v>0</v>
      </c>
      <c r="V882">
        <v>40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13</v>
      </c>
      <c r="AC882">
        <v>0</v>
      </c>
      <c r="AD882">
        <v>20</v>
      </c>
      <c r="AE882">
        <v>0</v>
      </c>
      <c r="AF882">
        <v>0</v>
      </c>
      <c r="AG882">
        <v>0</v>
      </c>
    </row>
    <row r="883" spans="1:33" x14ac:dyDescent="0.25">
      <c r="A883" t="s">
        <v>1225</v>
      </c>
      <c r="B883" t="s">
        <v>1226</v>
      </c>
      <c r="C883" t="s">
        <v>5</v>
      </c>
      <c r="D883">
        <v>1965</v>
      </c>
      <c r="E883" t="s">
        <v>21</v>
      </c>
      <c r="F883" t="s">
        <v>702</v>
      </c>
      <c r="G883">
        <v>1</v>
      </c>
      <c r="H883">
        <v>1</v>
      </c>
      <c r="I883">
        <v>1</v>
      </c>
      <c r="J883">
        <v>1</v>
      </c>
      <c r="K883">
        <v>1991</v>
      </c>
      <c r="L883">
        <v>26</v>
      </c>
      <c r="M883">
        <v>0</v>
      </c>
      <c r="N883">
        <v>1</v>
      </c>
      <c r="O883">
        <v>0</v>
      </c>
      <c r="Q883">
        <v>0</v>
      </c>
      <c r="R883">
        <v>0</v>
      </c>
      <c r="S883">
        <v>29</v>
      </c>
      <c r="T883">
        <v>33</v>
      </c>
      <c r="U883">
        <v>0</v>
      </c>
      <c r="V883">
        <v>0</v>
      </c>
      <c r="W883">
        <v>52</v>
      </c>
      <c r="X883">
        <v>0</v>
      </c>
      <c r="Y883">
        <v>0</v>
      </c>
      <c r="Z883">
        <v>0</v>
      </c>
      <c r="AA883">
        <v>3</v>
      </c>
      <c r="AB883">
        <v>7</v>
      </c>
      <c r="AC883">
        <v>0</v>
      </c>
      <c r="AD883">
        <v>0</v>
      </c>
      <c r="AE883">
        <v>26</v>
      </c>
      <c r="AF883">
        <v>0</v>
      </c>
      <c r="AG883">
        <v>0</v>
      </c>
    </row>
    <row r="884" spans="1:33" x14ac:dyDescent="0.25">
      <c r="A884" t="s">
        <v>675</v>
      </c>
      <c r="B884" t="s">
        <v>676</v>
      </c>
      <c r="C884" t="s">
        <v>5</v>
      </c>
      <c r="D884">
        <v>1965</v>
      </c>
      <c r="E884" t="s">
        <v>21</v>
      </c>
      <c r="F884" t="s">
        <v>249</v>
      </c>
      <c r="G884">
        <v>1</v>
      </c>
      <c r="H884">
        <v>1</v>
      </c>
      <c r="I884">
        <v>1</v>
      </c>
      <c r="J884">
        <v>1</v>
      </c>
      <c r="K884">
        <v>1991</v>
      </c>
      <c r="L884">
        <v>26</v>
      </c>
      <c r="M884">
        <v>0</v>
      </c>
      <c r="N884">
        <v>1</v>
      </c>
      <c r="O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50</v>
      </c>
      <c r="W884">
        <v>54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24</v>
      </c>
      <c r="AE884">
        <v>28</v>
      </c>
      <c r="AF884">
        <v>0</v>
      </c>
      <c r="AG884">
        <v>0</v>
      </c>
    </row>
    <row r="885" spans="1:33" x14ac:dyDescent="0.25">
      <c r="A885" t="s">
        <v>30</v>
      </c>
      <c r="B885" t="s">
        <v>31</v>
      </c>
      <c r="C885" t="s">
        <v>5</v>
      </c>
      <c r="D885">
        <v>1966</v>
      </c>
      <c r="E885" t="s">
        <v>21</v>
      </c>
      <c r="F885" t="s">
        <v>32</v>
      </c>
      <c r="G885">
        <v>1</v>
      </c>
      <c r="H885">
        <v>1</v>
      </c>
      <c r="I885">
        <v>1</v>
      </c>
      <c r="J885">
        <v>0</v>
      </c>
      <c r="K885">
        <v>1991</v>
      </c>
      <c r="L885">
        <v>25</v>
      </c>
      <c r="M885">
        <v>0</v>
      </c>
      <c r="N885">
        <v>1</v>
      </c>
      <c r="O885">
        <v>0</v>
      </c>
      <c r="Q885">
        <v>0</v>
      </c>
      <c r="R885">
        <v>0</v>
      </c>
      <c r="S885">
        <v>0</v>
      </c>
      <c r="T885">
        <v>25</v>
      </c>
      <c r="U885">
        <v>0</v>
      </c>
      <c r="V885">
        <v>47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22</v>
      </c>
      <c r="AE885">
        <v>0</v>
      </c>
      <c r="AF885">
        <v>0</v>
      </c>
      <c r="AG885" t="s">
        <v>2518</v>
      </c>
    </row>
    <row r="886" spans="1:33" x14ac:dyDescent="0.25">
      <c r="A886" t="s">
        <v>423</v>
      </c>
      <c r="B886" t="s">
        <v>424</v>
      </c>
      <c r="C886" t="s">
        <v>5</v>
      </c>
      <c r="D886">
        <v>1968</v>
      </c>
      <c r="E886" t="s">
        <v>21</v>
      </c>
      <c r="F886" t="s">
        <v>32</v>
      </c>
      <c r="G886">
        <v>0</v>
      </c>
      <c r="H886">
        <v>1</v>
      </c>
      <c r="I886">
        <v>1</v>
      </c>
      <c r="J886">
        <v>0</v>
      </c>
      <c r="K886">
        <v>1991</v>
      </c>
      <c r="L886">
        <v>23</v>
      </c>
      <c r="M886">
        <v>0</v>
      </c>
      <c r="N886">
        <v>1</v>
      </c>
      <c r="O886">
        <v>0</v>
      </c>
      <c r="Q886">
        <v>0</v>
      </c>
      <c r="R886">
        <v>0</v>
      </c>
      <c r="S886">
        <v>0</v>
      </c>
      <c r="T886">
        <v>0</v>
      </c>
      <c r="U886">
        <v>48</v>
      </c>
      <c r="V886">
        <v>48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25</v>
      </c>
      <c r="AD886">
        <v>25</v>
      </c>
      <c r="AE886">
        <v>0</v>
      </c>
      <c r="AF886">
        <v>0</v>
      </c>
      <c r="AG886" t="s">
        <v>2464</v>
      </c>
    </row>
    <row r="887" spans="1:33" x14ac:dyDescent="0.25">
      <c r="A887" t="s">
        <v>1651</v>
      </c>
      <c r="B887" t="s">
        <v>1652</v>
      </c>
      <c r="C887" t="s">
        <v>5</v>
      </c>
      <c r="D887">
        <v>1969</v>
      </c>
      <c r="E887" t="s">
        <v>21</v>
      </c>
      <c r="F887" t="s">
        <v>84</v>
      </c>
      <c r="G887">
        <v>0</v>
      </c>
      <c r="H887">
        <v>1</v>
      </c>
      <c r="I887">
        <v>1</v>
      </c>
      <c r="J887">
        <v>1</v>
      </c>
      <c r="K887">
        <v>1991</v>
      </c>
      <c r="L887">
        <v>22</v>
      </c>
      <c r="M887">
        <v>1</v>
      </c>
      <c r="N887">
        <v>0</v>
      </c>
      <c r="O887">
        <v>0</v>
      </c>
      <c r="Q887">
        <v>0</v>
      </c>
      <c r="R887">
        <v>0</v>
      </c>
      <c r="S887">
        <v>0</v>
      </c>
      <c r="T887">
        <v>0</v>
      </c>
      <c r="U887">
        <v>34</v>
      </c>
      <c r="V887">
        <v>50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12</v>
      </c>
      <c r="AD887">
        <v>28</v>
      </c>
      <c r="AE887">
        <v>0</v>
      </c>
      <c r="AF887">
        <v>0</v>
      </c>
      <c r="AG887" t="s">
        <v>2287</v>
      </c>
    </row>
    <row r="888" spans="1:33" x14ac:dyDescent="0.25">
      <c r="A888" t="s">
        <v>1289</v>
      </c>
      <c r="B888" t="s">
        <v>1290</v>
      </c>
      <c r="C888" t="s">
        <v>5</v>
      </c>
      <c r="D888">
        <v>1969</v>
      </c>
      <c r="E888" t="s">
        <v>21</v>
      </c>
      <c r="F888" t="s">
        <v>35</v>
      </c>
      <c r="G888">
        <v>0</v>
      </c>
      <c r="H888">
        <v>1</v>
      </c>
      <c r="I888">
        <v>1</v>
      </c>
      <c r="J888">
        <v>0</v>
      </c>
      <c r="K888">
        <v>1991</v>
      </c>
      <c r="L888">
        <v>22</v>
      </c>
      <c r="M888">
        <v>1</v>
      </c>
      <c r="N888">
        <v>0</v>
      </c>
      <c r="O888">
        <v>1</v>
      </c>
      <c r="Q888">
        <v>0</v>
      </c>
      <c r="R888">
        <v>0</v>
      </c>
      <c r="S888">
        <v>28</v>
      </c>
      <c r="T888">
        <v>31</v>
      </c>
      <c r="U888">
        <v>48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6</v>
      </c>
      <c r="AB888">
        <v>9</v>
      </c>
      <c r="AC888">
        <v>26</v>
      </c>
      <c r="AD888">
        <v>0</v>
      </c>
      <c r="AE888">
        <v>0</v>
      </c>
      <c r="AF888">
        <v>0</v>
      </c>
      <c r="AG888" t="s">
        <v>2295</v>
      </c>
    </row>
    <row r="889" spans="1:33" x14ac:dyDescent="0.25">
      <c r="A889" t="s">
        <v>1183</v>
      </c>
      <c r="B889" t="s">
        <v>1184</v>
      </c>
      <c r="C889" t="s">
        <v>5</v>
      </c>
      <c r="D889">
        <v>1969</v>
      </c>
      <c r="E889" t="s">
        <v>21</v>
      </c>
      <c r="F889" t="s">
        <v>32</v>
      </c>
      <c r="G889">
        <v>0</v>
      </c>
      <c r="H889">
        <v>1</v>
      </c>
      <c r="I889">
        <v>1</v>
      </c>
      <c r="J889">
        <v>0</v>
      </c>
      <c r="K889">
        <v>1991</v>
      </c>
      <c r="L889">
        <v>22</v>
      </c>
      <c r="M889">
        <v>0</v>
      </c>
      <c r="N889">
        <v>1</v>
      </c>
      <c r="O889">
        <v>0</v>
      </c>
      <c r="Q889">
        <v>0</v>
      </c>
      <c r="R889">
        <v>0</v>
      </c>
      <c r="S889">
        <v>0</v>
      </c>
      <c r="T889">
        <v>22</v>
      </c>
      <c r="U889">
        <v>0</v>
      </c>
      <c r="V889">
        <v>41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19</v>
      </c>
      <c r="AE889">
        <v>0</v>
      </c>
      <c r="AF889">
        <v>0</v>
      </c>
      <c r="AG889" t="s">
        <v>2081</v>
      </c>
    </row>
    <row r="890" spans="1:33" x14ac:dyDescent="0.25">
      <c r="A890" t="s">
        <v>1693</v>
      </c>
      <c r="B890" t="s">
        <v>1694</v>
      </c>
      <c r="C890" t="s">
        <v>5</v>
      </c>
      <c r="D890">
        <v>1969</v>
      </c>
      <c r="E890" t="s">
        <v>21</v>
      </c>
      <c r="F890" t="s">
        <v>29</v>
      </c>
      <c r="G890">
        <v>0</v>
      </c>
      <c r="H890">
        <v>1</v>
      </c>
      <c r="I890">
        <v>1</v>
      </c>
      <c r="J890">
        <v>0</v>
      </c>
      <c r="K890">
        <v>1991</v>
      </c>
      <c r="L890">
        <v>22</v>
      </c>
      <c r="M890">
        <v>0</v>
      </c>
      <c r="N890">
        <v>0</v>
      </c>
      <c r="O890">
        <v>1</v>
      </c>
      <c r="Q890">
        <v>0</v>
      </c>
      <c r="R890">
        <v>28</v>
      </c>
      <c r="S890">
        <v>0</v>
      </c>
      <c r="T890">
        <v>0</v>
      </c>
      <c r="U890">
        <v>0</v>
      </c>
      <c r="V890">
        <v>31</v>
      </c>
      <c r="W890">
        <v>0</v>
      </c>
      <c r="X890">
        <v>0</v>
      </c>
      <c r="Y890">
        <v>0</v>
      </c>
      <c r="Z890">
        <v>6</v>
      </c>
      <c r="AA890">
        <v>0</v>
      </c>
      <c r="AB890">
        <v>0</v>
      </c>
      <c r="AC890">
        <v>0</v>
      </c>
      <c r="AD890">
        <v>9</v>
      </c>
      <c r="AE890">
        <v>0</v>
      </c>
      <c r="AF890">
        <v>0</v>
      </c>
      <c r="AG890" t="s">
        <v>2398</v>
      </c>
    </row>
    <row r="891" spans="1:33" x14ac:dyDescent="0.25">
      <c r="A891" t="s">
        <v>103</v>
      </c>
      <c r="B891" t="s">
        <v>104</v>
      </c>
      <c r="C891" t="s">
        <v>5</v>
      </c>
      <c r="D891">
        <v>1969</v>
      </c>
      <c r="E891" t="s">
        <v>21</v>
      </c>
      <c r="F891" t="s">
        <v>22</v>
      </c>
      <c r="G891">
        <v>0</v>
      </c>
      <c r="H891">
        <v>1</v>
      </c>
      <c r="I891">
        <v>1</v>
      </c>
      <c r="J891">
        <v>0</v>
      </c>
      <c r="K891">
        <v>1991</v>
      </c>
      <c r="L891">
        <v>22</v>
      </c>
      <c r="M891">
        <v>0</v>
      </c>
      <c r="N891">
        <v>1</v>
      </c>
      <c r="O891">
        <v>0</v>
      </c>
      <c r="Q891">
        <v>0</v>
      </c>
      <c r="R891">
        <v>28</v>
      </c>
      <c r="S891">
        <v>0</v>
      </c>
      <c r="T891">
        <v>0</v>
      </c>
      <c r="U891">
        <v>0</v>
      </c>
      <c r="V891">
        <v>43</v>
      </c>
      <c r="W891">
        <v>0</v>
      </c>
      <c r="X891">
        <v>0</v>
      </c>
      <c r="Y891">
        <v>0</v>
      </c>
      <c r="Z891">
        <v>6</v>
      </c>
      <c r="AA891">
        <v>0</v>
      </c>
      <c r="AB891">
        <v>0</v>
      </c>
      <c r="AC891">
        <v>0</v>
      </c>
      <c r="AD891">
        <v>21</v>
      </c>
      <c r="AE891">
        <v>0</v>
      </c>
      <c r="AF891">
        <v>0</v>
      </c>
      <c r="AG891">
        <v>0</v>
      </c>
    </row>
    <row r="892" spans="1:33" x14ac:dyDescent="0.25">
      <c r="A892" t="s">
        <v>1853</v>
      </c>
      <c r="B892" t="s">
        <v>1854</v>
      </c>
      <c r="C892" t="s">
        <v>25</v>
      </c>
      <c r="D892">
        <v>1969</v>
      </c>
      <c r="E892" t="s">
        <v>21</v>
      </c>
      <c r="F892" t="s">
        <v>29</v>
      </c>
      <c r="G892">
        <v>0</v>
      </c>
      <c r="H892">
        <v>1</v>
      </c>
      <c r="I892">
        <v>1</v>
      </c>
      <c r="J892">
        <v>0</v>
      </c>
      <c r="K892">
        <v>1991</v>
      </c>
      <c r="L892">
        <v>22</v>
      </c>
      <c r="M892">
        <v>0</v>
      </c>
      <c r="N892">
        <v>0</v>
      </c>
      <c r="O892">
        <v>0</v>
      </c>
      <c r="Q892">
        <v>0</v>
      </c>
      <c r="R892">
        <v>27</v>
      </c>
      <c r="S892">
        <v>0</v>
      </c>
      <c r="T892">
        <v>0</v>
      </c>
      <c r="U892">
        <v>0</v>
      </c>
      <c r="V892">
        <v>43</v>
      </c>
      <c r="W892">
        <v>0</v>
      </c>
      <c r="X892">
        <v>0</v>
      </c>
      <c r="Y892">
        <v>0</v>
      </c>
      <c r="Z892">
        <v>5</v>
      </c>
      <c r="AA892">
        <v>0</v>
      </c>
      <c r="AB892">
        <v>0</v>
      </c>
      <c r="AC892">
        <v>0</v>
      </c>
      <c r="AD892">
        <v>21</v>
      </c>
      <c r="AE892">
        <v>0</v>
      </c>
      <c r="AF892">
        <v>0</v>
      </c>
      <c r="AG892">
        <v>0</v>
      </c>
    </row>
    <row r="893" spans="1:33" x14ac:dyDescent="0.25">
      <c r="A893" t="s">
        <v>327</v>
      </c>
      <c r="B893" t="s">
        <v>328</v>
      </c>
      <c r="C893" t="s">
        <v>5</v>
      </c>
      <c r="D893">
        <v>1970</v>
      </c>
      <c r="E893" t="s">
        <v>21</v>
      </c>
      <c r="F893" t="s">
        <v>10</v>
      </c>
      <c r="G893">
        <v>0</v>
      </c>
      <c r="H893">
        <v>1</v>
      </c>
      <c r="I893">
        <v>1</v>
      </c>
      <c r="J893">
        <v>0</v>
      </c>
      <c r="K893">
        <v>1991</v>
      </c>
      <c r="L893">
        <v>21</v>
      </c>
      <c r="M893">
        <v>0</v>
      </c>
      <c r="N893">
        <v>0</v>
      </c>
      <c r="O893">
        <v>0</v>
      </c>
      <c r="Q893">
        <v>0</v>
      </c>
      <c r="R893">
        <v>0</v>
      </c>
      <c r="S893">
        <v>0</v>
      </c>
      <c r="T893">
        <v>0</v>
      </c>
      <c r="U893">
        <v>35</v>
      </c>
      <c r="V893">
        <v>37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14</v>
      </c>
      <c r="AD893">
        <v>16</v>
      </c>
      <c r="AE893">
        <v>0</v>
      </c>
      <c r="AF893">
        <v>0</v>
      </c>
      <c r="AG893" t="s">
        <v>2182</v>
      </c>
    </row>
    <row r="894" spans="1:33" x14ac:dyDescent="0.25">
      <c r="A894" t="s">
        <v>139</v>
      </c>
      <c r="B894" t="s">
        <v>140</v>
      </c>
      <c r="C894" t="s">
        <v>5</v>
      </c>
      <c r="D894">
        <v>1967</v>
      </c>
      <c r="E894" t="s">
        <v>21</v>
      </c>
      <c r="F894" t="s">
        <v>79</v>
      </c>
      <c r="G894">
        <v>0</v>
      </c>
      <c r="H894">
        <v>1</v>
      </c>
      <c r="I894">
        <v>1</v>
      </c>
      <c r="J894">
        <v>0</v>
      </c>
      <c r="K894">
        <v>1992</v>
      </c>
      <c r="L894">
        <v>25</v>
      </c>
      <c r="M894">
        <v>0</v>
      </c>
      <c r="N894">
        <v>1</v>
      </c>
      <c r="O894">
        <v>0</v>
      </c>
      <c r="Q894">
        <v>0</v>
      </c>
      <c r="R894">
        <v>29</v>
      </c>
      <c r="S894">
        <v>0</v>
      </c>
      <c r="T894">
        <v>33</v>
      </c>
      <c r="U894">
        <v>0</v>
      </c>
      <c r="V894">
        <v>0</v>
      </c>
      <c r="W894">
        <v>35</v>
      </c>
      <c r="X894">
        <v>0</v>
      </c>
      <c r="Y894">
        <v>0</v>
      </c>
      <c r="Z894">
        <v>4</v>
      </c>
      <c r="AA894">
        <v>0</v>
      </c>
      <c r="AB894">
        <v>8</v>
      </c>
      <c r="AC894">
        <v>0</v>
      </c>
      <c r="AD894">
        <v>0</v>
      </c>
      <c r="AE894">
        <v>10</v>
      </c>
      <c r="AF894">
        <v>0</v>
      </c>
      <c r="AG894" t="s">
        <v>2274</v>
      </c>
    </row>
    <row r="895" spans="1:33" x14ac:dyDescent="0.25">
      <c r="A895" t="s">
        <v>1273</v>
      </c>
      <c r="B895" t="s">
        <v>1274</v>
      </c>
      <c r="C895" t="s">
        <v>5</v>
      </c>
      <c r="D895">
        <v>1968</v>
      </c>
      <c r="E895" t="s">
        <v>21</v>
      </c>
      <c r="F895" t="s">
        <v>286</v>
      </c>
      <c r="G895">
        <v>0</v>
      </c>
      <c r="H895">
        <v>1</v>
      </c>
      <c r="I895">
        <v>1</v>
      </c>
      <c r="J895">
        <v>0</v>
      </c>
      <c r="K895">
        <v>1992</v>
      </c>
      <c r="L895">
        <v>24</v>
      </c>
      <c r="M895">
        <v>0</v>
      </c>
      <c r="N895">
        <v>0</v>
      </c>
      <c r="O895">
        <v>0</v>
      </c>
      <c r="Q895">
        <v>0</v>
      </c>
      <c r="R895">
        <v>0</v>
      </c>
      <c r="S895">
        <v>0</v>
      </c>
      <c r="T895">
        <v>0</v>
      </c>
      <c r="U895">
        <v>35</v>
      </c>
      <c r="V895">
        <v>40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11</v>
      </c>
      <c r="AD895">
        <v>16</v>
      </c>
      <c r="AE895">
        <v>0</v>
      </c>
      <c r="AF895">
        <v>0</v>
      </c>
      <c r="AG895" t="s">
        <v>2134</v>
      </c>
    </row>
    <row r="896" spans="1:33" x14ac:dyDescent="0.25">
      <c r="A896" t="s">
        <v>111</v>
      </c>
      <c r="B896" t="s">
        <v>112</v>
      </c>
      <c r="C896" t="s">
        <v>5</v>
      </c>
      <c r="D896">
        <v>1969</v>
      </c>
      <c r="E896" t="s">
        <v>21</v>
      </c>
      <c r="F896" t="s">
        <v>92</v>
      </c>
      <c r="G896">
        <v>0</v>
      </c>
      <c r="H896">
        <v>1</v>
      </c>
      <c r="I896">
        <v>1</v>
      </c>
      <c r="J896">
        <v>0</v>
      </c>
      <c r="K896">
        <v>1992</v>
      </c>
      <c r="L896">
        <v>23</v>
      </c>
      <c r="M896">
        <v>0</v>
      </c>
      <c r="N896">
        <v>0</v>
      </c>
      <c r="O896">
        <v>0</v>
      </c>
      <c r="Q896">
        <v>0</v>
      </c>
      <c r="R896">
        <v>0</v>
      </c>
      <c r="S896">
        <v>0</v>
      </c>
      <c r="T896">
        <v>0</v>
      </c>
      <c r="U896">
        <v>43</v>
      </c>
      <c r="V896">
        <v>45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20</v>
      </c>
      <c r="AD896">
        <v>22</v>
      </c>
      <c r="AE896">
        <v>0</v>
      </c>
      <c r="AF896">
        <v>0</v>
      </c>
      <c r="AG896" t="s">
        <v>2145</v>
      </c>
    </row>
    <row r="897" spans="1:33" x14ac:dyDescent="0.25">
      <c r="A897" t="s">
        <v>956</v>
      </c>
      <c r="B897" t="s">
        <v>957</v>
      </c>
      <c r="C897" t="s">
        <v>5</v>
      </c>
      <c r="D897">
        <v>1969</v>
      </c>
      <c r="E897" t="s">
        <v>21</v>
      </c>
      <c r="F897" t="s">
        <v>35</v>
      </c>
      <c r="G897">
        <v>0</v>
      </c>
      <c r="H897">
        <v>1</v>
      </c>
      <c r="I897">
        <v>1</v>
      </c>
      <c r="J897">
        <v>0</v>
      </c>
      <c r="K897">
        <v>1992</v>
      </c>
      <c r="L897">
        <v>23</v>
      </c>
      <c r="M897">
        <v>1</v>
      </c>
      <c r="N897">
        <v>0</v>
      </c>
      <c r="O897">
        <v>0</v>
      </c>
      <c r="Q897">
        <v>0</v>
      </c>
      <c r="R897">
        <v>0</v>
      </c>
      <c r="S897">
        <v>0</v>
      </c>
      <c r="T897">
        <v>0</v>
      </c>
      <c r="U897">
        <v>34</v>
      </c>
      <c r="V897">
        <v>42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11</v>
      </c>
      <c r="AD897">
        <v>19</v>
      </c>
      <c r="AE897">
        <v>0</v>
      </c>
      <c r="AF897">
        <v>0</v>
      </c>
      <c r="AG897" t="s">
        <v>2164</v>
      </c>
    </row>
    <row r="898" spans="1:33" x14ac:dyDescent="0.25">
      <c r="A898" t="s">
        <v>1812</v>
      </c>
      <c r="B898" t="s">
        <v>1813</v>
      </c>
      <c r="C898" t="s">
        <v>5</v>
      </c>
      <c r="D898">
        <v>1970</v>
      </c>
      <c r="E898" t="s">
        <v>21</v>
      </c>
      <c r="F898" t="s">
        <v>220</v>
      </c>
      <c r="G898">
        <v>0</v>
      </c>
      <c r="H898">
        <v>1</v>
      </c>
      <c r="I898">
        <v>1</v>
      </c>
      <c r="J898">
        <v>0</v>
      </c>
      <c r="K898">
        <v>1992</v>
      </c>
      <c r="L898">
        <v>22</v>
      </c>
      <c r="M898">
        <v>1</v>
      </c>
      <c r="N898">
        <v>1</v>
      </c>
      <c r="O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47</v>
      </c>
      <c r="W898">
        <v>49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25</v>
      </c>
      <c r="AE898">
        <v>27</v>
      </c>
      <c r="AF898">
        <v>0</v>
      </c>
      <c r="AG898" t="s">
        <v>2171</v>
      </c>
    </row>
    <row r="899" spans="1:33" x14ac:dyDescent="0.25">
      <c r="A899" t="s">
        <v>85</v>
      </c>
      <c r="B899" t="s">
        <v>86</v>
      </c>
      <c r="C899" t="s">
        <v>5</v>
      </c>
      <c r="D899">
        <v>1973</v>
      </c>
      <c r="E899" t="s">
        <v>21</v>
      </c>
      <c r="F899" t="s">
        <v>87</v>
      </c>
      <c r="G899">
        <v>0</v>
      </c>
      <c r="H899">
        <v>1</v>
      </c>
      <c r="I899">
        <v>1</v>
      </c>
      <c r="J899">
        <v>0</v>
      </c>
      <c r="K899">
        <v>1992</v>
      </c>
      <c r="L899">
        <v>19</v>
      </c>
      <c r="M899">
        <v>1</v>
      </c>
      <c r="N899">
        <v>1</v>
      </c>
      <c r="O899">
        <v>1</v>
      </c>
      <c r="Q899">
        <v>0</v>
      </c>
      <c r="R899">
        <v>25</v>
      </c>
      <c r="S899">
        <v>37</v>
      </c>
      <c r="T899">
        <v>42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6</v>
      </c>
      <c r="AA899">
        <v>18</v>
      </c>
      <c r="AB899">
        <v>23</v>
      </c>
      <c r="AC899">
        <v>0</v>
      </c>
      <c r="AD899">
        <v>0</v>
      </c>
      <c r="AE899">
        <v>0</v>
      </c>
      <c r="AF899">
        <v>0</v>
      </c>
      <c r="AG899" t="s">
        <v>2123</v>
      </c>
    </row>
    <row r="900" spans="1:33" x14ac:dyDescent="0.25">
      <c r="A900" t="s">
        <v>968</v>
      </c>
      <c r="B900" t="s">
        <v>969</v>
      </c>
      <c r="C900" t="s">
        <v>5</v>
      </c>
      <c r="D900">
        <v>1971</v>
      </c>
      <c r="E900" t="s">
        <v>21</v>
      </c>
      <c r="F900" t="s">
        <v>493</v>
      </c>
      <c r="G900">
        <v>0</v>
      </c>
      <c r="H900">
        <v>1</v>
      </c>
      <c r="I900">
        <v>1</v>
      </c>
      <c r="J900">
        <v>0</v>
      </c>
      <c r="K900">
        <v>1993</v>
      </c>
      <c r="L900">
        <v>22</v>
      </c>
      <c r="M900">
        <v>0</v>
      </c>
      <c r="N900">
        <v>0</v>
      </c>
      <c r="O900">
        <v>0</v>
      </c>
      <c r="Q900">
        <v>0</v>
      </c>
      <c r="R900">
        <v>0</v>
      </c>
      <c r="S900">
        <v>0</v>
      </c>
      <c r="T900">
        <v>0</v>
      </c>
      <c r="U900">
        <v>48</v>
      </c>
      <c r="V900">
        <v>49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26</v>
      </c>
      <c r="AD900">
        <v>27</v>
      </c>
      <c r="AE900">
        <v>0</v>
      </c>
      <c r="AF900">
        <v>0</v>
      </c>
      <c r="AG900" t="s">
        <v>2267</v>
      </c>
    </row>
    <row r="901" spans="1:33" x14ac:dyDescent="0.25">
      <c r="A901" t="s">
        <v>1909</v>
      </c>
      <c r="B901" t="s">
        <v>1910</v>
      </c>
      <c r="C901" t="s">
        <v>5</v>
      </c>
      <c r="D901">
        <v>1972</v>
      </c>
      <c r="E901" t="s">
        <v>21</v>
      </c>
      <c r="F901" t="s">
        <v>75</v>
      </c>
      <c r="G901">
        <v>0</v>
      </c>
      <c r="H901">
        <v>1</v>
      </c>
      <c r="I901">
        <v>1</v>
      </c>
      <c r="J901">
        <v>1</v>
      </c>
      <c r="K901">
        <v>1993</v>
      </c>
      <c r="L901">
        <v>21</v>
      </c>
      <c r="M901">
        <v>0</v>
      </c>
      <c r="N901">
        <v>0</v>
      </c>
      <c r="O901">
        <v>0</v>
      </c>
      <c r="Q901">
        <v>0</v>
      </c>
      <c r="R901">
        <v>26</v>
      </c>
      <c r="S901">
        <v>0</v>
      </c>
      <c r="T901">
        <v>0</v>
      </c>
      <c r="U901">
        <v>33</v>
      </c>
      <c r="V901">
        <v>0</v>
      </c>
      <c r="W901">
        <v>48</v>
      </c>
      <c r="X901">
        <v>0</v>
      </c>
      <c r="Y901">
        <v>0</v>
      </c>
      <c r="Z901">
        <v>5</v>
      </c>
      <c r="AA901">
        <v>0</v>
      </c>
      <c r="AB901">
        <v>0</v>
      </c>
      <c r="AC901">
        <v>12</v>
      </c>
      <c r="AD901">
        <v>0</v>
      </c>
      <c r="AE901">
        <v>27</v>
      </c>
      <c r="AF901">
        <v>0</v>
      </c>
      <c r="AG901" t="s">
        <v>2255</v>
      </c>
    </row>
    <row r="902" spans="1:33" x14ac:dyDescent="0.25">
      <c r="A902" t="s">
        <v>608</v>
      </c>
      <c r="B902" t="s">
        <v>609</v>
      </c>
      <c r="C902" t="s">
        <v>5</v>
      </c>
      <c r="D902">
        <v>1966</v>
      </c>
      <c r="E902" t="s">
        <v>21</v>
      </c>
      <c r="F902" t="s">
        <v>87</v>
      </c>
      <c r="G902">
        <v>1</v>
      </c>
      <c r="H902">
        <v>1</v>
      </c>
      <c r="I902">
        <v>1</v>
      </c>
      <c r="J902">
        <v>0</v>
      </c>
      <c r="K902">
        <v>1994</v>
      </c>
      <c r="L902">
        <v>28</v>
      </c>
      <c r="M902">
        <v>1</v>
      </c>
      <c r="N902">
        <v>0</v>
      </c>
      <c r="O902">
        <v>0</v>
      </c>
      <c r="Q902">
        <v>0</v>
      </c>
      <c r="R902">
        <v>0</v>
      </c>
      <c r="S902">
        <v>0</v>
      </c>
      <c r="T902">
        <v>0</v>
      </c>
      <c r="U902">
        <v>34</v>
      </c>
      <c r="V902">
        <v>52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6</v>
      </c>
      <c r="AD902">
        <v>24</v>
      </c>
      <c r="AE902">
        <v>0</v>
      </c>
      <c r="AF902">
        <v>0</v>
      </c>
      <c r="AG902">
        <v>0</v>
      </c>
    </row>
    <row r="903" spans="1:33" x14ac:dyDescent="0.25">
      <c r="A903" t="s">
        <v>703</v>
      </c>
      <c r="B903" t="s">
        <v>704</v>
      </c>
      <c r="C903" t="s">
        <v>5</v>
      </c>
      <c r="D903">
        <v>1971</v>
      </c>
      <c r="E903" t="s">
        <v>21</v>
      </c>
      <c r="F903" t="s">
        <v>168</v>
      </c>
      <c r="G903">
        <v>0</v>
      </c>
      <c r="H903">
        <v>1</v>
      </c>
      <c r="I903">
        <v>1</v>
      </c>
      <c r="J903">
        <v>1</v>
      </c>
      <c r="K903">
        <v>1994</v>
      </c>
      <c r="L903">
        <v>23</v>
      </c>
      <c r="M903">
        <v>0</v>
      </c>
      <c r="N903">
        <v>0</v>
      </c>
      <c r="O903">
        <v>0</v>
      </c>
      <c r="Q903">
        <v>0</v>
      </c>
      <c r="R903">
        <v>27</v>
      </c>
      <c r="S903">
        <v>0</v>
      </c>
      <c r="T903">
        <v>0</v>
      </c>
      <c r="U903">
        <v>0</v>
      </c>
      <c r="V903">
        <v>45</v>
      </c>
      <c r="W903">
        <v>0</v>
      </c>
      <c r="X903">
        <v>0</v>
      </c>
      <c r="Y903">
        <v>0</v>
      </c>
      <c r="Z903">
        <v>4</v>
      </c>
      <c r="AA903">
        <v>0</v>
      </c>
      <c r="AB903">
        <v>0</v>
      </c>
      <c r="AC903">
        <v>0</v>
      </c>
      <c r="AD903">
        <v>22</v>
      </c>
      <c r="AE903">
        <v>0</v>
      </c>
      <c r="AF903">
        <v>0</v>
      </c>
      <c r="AG903" t="s">
        <v>2412</v>
      </c>
    </row>
    <row r="904" spans="1:33" x14ac:dyDescent="0.25">
      <c r="A904" t="s">
        <v>1691</v>
      </c>
      <c r="B904" t="s">
        <v>1692</v>
      </c>
      <c r="C904" t="s">
        <v>5</v>
      </c>
      <c r="D904">
        <v>1971</v>
      </c>
      <c r="E904" t="s">
        <v>21</v>
      </c>
      <c r="F904" t="s">
        <v>22</v>
      </c>
      <c r="G904">
        <v>1</v>
      </c>
      <c r="H904">
        <v>1</v>
      </c>
      <c r="I904">
        <v>1</v>
      </c>
      <c r="J904">
        <v>0</v>
      </c>
      <c r="K904">
        <v>1994</v>
      </c>
      <c r="L904">
        <v>23</v>
      </c>
      <c r="M904">
        <v>0</v>
      </c>
      <c r="N904">
        <v>1</v>
      </c>
      <c r="O904">
        <v>0</v>
      </c>
      <c r="Q904">
        <v>0</v>
      </c>
      <c r="R904">
        <v>0</v>
      </c>
      <c r="S904">
        <v>0</v>
      </c>
      <c r="T904">
        <v>34</v>
      </c>
      <c r="U904">
        <v>0</v>
      </c>
      <c r="V904">
        <v>41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11</v>
      </c>
      <c r="AC904">
        <v>0</v>
      </c>
      <c r="AD904">
        <v>18</v>
      </c>
      <c r="AE904">
        <v>0</v>
      </c>
      <c r="AF904">
        <v>0</v>
      </c>
      <c r="AG904">
        <v>0</v>
      </c>
    </row>
    <row r="905" spans="1:33" x14ac:dyDescent="0.25">
      <c r="A905" t="s">
        <v>982</v>
      </c>
      <c r="B905" t="s">
        <v>983</v>
      </c>
      <c r="C905" t="s">
        <v>5</v>
      </c>
      <c r="D905">
        <v>1972</v>
      </c>
      <c r="E905" t="s">
        <v>21</v>
      </c>
      <c r="F905" t="s">
        <v>38</v>
      </c>
      <c r="G905">
        <v>1</v>
      </c>
      <c r="H905">
        <v>1</v>
      </c>
      <c r="I905">
        <v>1</v>
      </c>
      <c r="J905">
        <v>1</v>
      </c>
      <c r="K905">
        <v>1994</v>
      </c>
      <c r="L905">
        <v>22</v>
      </c>
      <c r="M905">
        <v>1</v>
      </c>
      <c r="N905">
        <v>1</v>
      </c>
      <c r="O905">
        <v>0</v>
      </c>
      <c r="Q905">
        <v>0</v>
      </c>
      <c r="R905">
        <v>0</v>
      </c>
      <c r="S905">
        <v>0</v>
      </c>
      <c r="T905">
        <v>28</v>
      </c>
      <c r="U905">
        <v>0</v>
      </c>
      <c r="V905">
        <v>33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6</v>
      </c>
      <c r="AC905">
        <v>0</v>
      </c>
      <c r="AD905">
        <v>11</v>
      </c>
      <c r="AE905">
        <v>0</v>
      </c>
      <c r="AF905">
        <v>0</v>
      </c>
      <c r="AG905" t="s">
        <v>2233</v>
      </c>
    </row>
    <row r="906" spans="1:33" x14ac:dyDescent="0.25">
      <c r="A906" t="s">
        <v>269</v>
      </c>
      <c r="B906" t="s">
        <v>270</v>
      </c>
      <c r="C906" t="s">
        <v>5</v>
      </c>
      <c r="D906">
        <v>1970</v>
      </c>
      <c r="E906" t="s">
        <v>21</v>
      </c>
      <c r="F906" t="s">
        <v>79</v>
      </c>
      <c r="G906">
        <v>0</v>
      </c>
      <c r="H906">
        <v>1</v>
      </c>
      <c r="I906">
        <v>1</v>
      </c>
      <c r="J906">
        <v>0</v>
      </c>
      <c r="K906">
        <v>1995</v>
      </c>
      <c r="L906">
        <v>25</v>
      </c>
      <c r="M906">
        <v>0</v>
      </c>
      <c r="N906">
        <v>0</v>
      </c>
      <c r="O906">
        <v>0</v>
      </c>
      <c r="Q906">
        <v>0</v>
      </c>
      <c r="R906">
        <v>0</v>
      </c>
      <c r="S906">
        <v>0</v>
      </c>
      <c r="T906">
        <v>0</v>
      </c>
      <c r="U906">
        <v>33</v>
      </c>
      <c r="V906">
        <v>47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8</v>
      </c>
      <c r="AD906">
        <v>22</v>
      </c>
      <c r="AE906">
        <v>0</v>
      </c>
      <c r="AF906">
        <v>0</v>
      </c>
      <c r="AG906" t="s">
        <v>2425</v>
      </c>
    </row>
    <row r="907" spans="1:33" x14ac:dyDescent="0.25">
      <c r="A907" t="s">
        <v>602</v>
      </c>
      <c r="B907" t="s">
        <v>603</v>
      </c>
      <c r="C907" t="s">
        <v>5</v>
      </c>
      <c r="D907">
        <v>1972</v>
      </c>
      <c r="E907" t="s">
        <v>21</v>
      </c>
      <c r="F907" t="s">
        <v>87</v>
      </c>
      <c r="G907">
        <v>0</v>
      </c>
      <c r="H907">
        <v>1</v>
      </c>
      <c r="I907">
        <v>1</v>
      </c>
      <c r="J907">
        <v>0</v>
      </c>
      <c r="K907">
        <v>1995</v>
      </c>
      <c r="L907">
        <v>23</v>
      </c>
      <c r="M907">
        <v>1</v>
      </c>
      <c r="N907">
        <v>0</v>
      </c>
      <c r="O907">
        <v>0</v>
      </c>
      <c r="Q907">
        <v>0</v>
      </c>
      <c r="R907">
        <v>0</v>
      </c>
      <c r="S907">
        <v>0</v>
      </c>
      <c r="T907">
        <v>26</v>
      </c>
      <c r="U907">
        <v>0</v>
      </c>
      <c r="V907">
        <v>41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3</v>
      </c>
      <c r="AC907">
        <v>0</v>
      </c>
      <c r="AD907">
        <v>18</v>
      </c>
      <c r="AE907">
        <v>0</v>
      </c>
      <c r="AF907">
        <v>0</v>
      </c>
      <c r="AG907">
        <v>0</v>
      </c>
    </row>
    <row r="908" spans="1:33" x14ac:dyDescent="0.25">
      <c r="A908" t="s">
        <v>277</v>
      </c>
      <c r="B908" t="s">
        <v>278</v>
      </c>
      <c r="C908" t="s">
        <v>5</v>
      </c>
      <c r="D908">
        <v>1972</v>
      </c>
      <c r="E908" t="s">
        <v>21</v>
      </c>
      <c r="F908" t="s">
        <v>79</v>
      </c>
      <c r="G908">
        <v>1</v>
      </c>
      <c r="H908">
        <v>1</v>
      </c>
      <c r="I908">
        <v>1</v>
      </c>
      <c r="J908">
        <v>1</v>
      </c>
      <c r="K908">
        <v>1995</v>
      </c>
      <c r="L908">
        <v>23</v>
      </c>
      <c r="M908">
        <v>0</v>
      </c>
      <c r="N908">
        <v>0</v>
      </c>
      <c r="O908">
        <v>0</v>
      </c>
      <c r="Q908">
        <v>0</v>
      </c>
      <c r="R908">
        <v>0</v>
      </c>
      <c r="S908">
        <v>0</v>
      </c>
      <c r="T908">
        <v>0</v>
      </c>
      <c r="U908">
        <v>32</v>
      </c>
      <c r="V908">
        <v>35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9</v>
      </c>
      <c r="AD908">
        <v>12</v>
      </c>
      <c r="AE908">
        <v>0</v>
      </c>
      <c r="AF908">
        <v>0</v>
      </c>
      <c r="AG908" t="s">
        <v>2039</v>
      </c>
    </row>
    <row r="909" spans="1:33" x14ac:dyDescent="0.25">
      <c r="A909" t="s">
        <v>41</v>
      </c>
      <c r="B909" t="s">
        <v>42</v>
      </c>
      <c r="C909" t="s">
        <v>5</v>
      </c>
      <c r="D909">
        <v>1972</v>
      </c>
      <c r="E909" t="s">
        <v>21</v>
      </c>
      <c r="F909" t="s">
        <v>168</v>
      </c>
      <c r="G909">
        <v>0</v>
      </c>
      <c r="H909">
        <v>1</v>
      </c>
      <c r="I909">
        <v>1</v>
      </c>
      <c r="J909">
        <v>0</v>
      </c>
      <c r="K909">
        <v>1995</v>
      </c>
      <c r="L909">
        <v>23</v>
      </c>
      <c r="M909">
        <v>0</v>
      </c>
      <c r="N909">
        <v>0</v>
      </c>
      <c r="O909">
        <v>0</v>
      </c>
      <c r="Q909">
        <v>0</v>
      </c>
      <c r="R909">
        <v>0</v>
      </c>
      <c r="S909">
        <v>35</v>
      </c>
      <c r="T909">
        <v>0</v>
      </c>
      <c r="U909">
        <v>0</v>
      </c>
      <c r="V909">
        <v>41</v>
      </c>
      <c r="W909">
        <v>0</v>
      </c>
      <c r="X909">
        <v>0</v>
      </c>
      <c r="Y909">
        <v>0</v>
      </c>
      <c r="Z909">
        <v>0</v>
      </c>
      <c r="AA909">
        <v>12</v>
      </c>
      <c r="AB909">
        <v>0</v>
      </c>
      <c r="AC909">
        <v>0</v>
      </c>
      <c r="AD909">
        <v>18</v>
      </c>
      <c r="AE909">
        <v>0</v>
      </c>
      <c r="AF909">
        <v>0</v>
      </c>
      <c r="AG909" t="s">
        <v>2330</v>
      </c>
    </row>
    <row r="910" spans="1:33" x14ac:dyDescent="0.25">
      <c r="A910" t="s">
        <v>1213</v>
      </c>
      <c r="B910" t="s">
        <v>1214</v>
      </c>
      <c r="C910" t="s">
        <v>5</v>
      </c>
      <c r="D910">
        <v>1973</v>
      </c>
      <c r="E910" t="s">
        <v>21</v>
      </c>
      <c r="F910" t="s">
        <v>32</v>
      </c>
      <c r="G910">
        <v>0</v>
      </c>
      <c r="H910">
        <v>0</v>
      </c>
      <c r="I910">
        <v>1</v>
      </c>
      <c r="J910">
        <v>0</v>
      </c>
      <c r="K910">
        <v>1995</v>
      </c>
      <c r="L910">
        <v>22</v>
      </c>
      <c r="M910">
        <v>0</v>
      </c>
      <c r="N910">
        <v>1</v>
      </c>
      <c r="O910">
        <v>0</v>
      </c>
      <c r="Q910">
        <v>0</v>
      </c>
      <c r="R910">
        <v>0</v>
      </c>
      <c r="S910">
        <v>0</v>
      </c>
      <c r="T910">
        <v>0</v>
      </c>
      <c r="U910">
        <v>43</v>
      </c>
      <c r="V910">
        <v>44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21</v>
      </c>
      <c r="AD910">
        <v>22</v>
      </c>
      <c r="AE910">
        <v>0</v>
      </c>
      <c r="AF910">
        <v>0</v>
      </c>
      <c r="AG910">
        <v>0</v>
      </c>
    </row>
    <row r="911" spans="1:33" x14ac:dyDescent="0.25">
      <c r="A911" t="s">
        <v>1803</v>
      </c>
      <c r="B911" t="s">
        <v>444</v>
      </c>
      <c r="C911" t="s">
        <v>5</v>
      </c>
      <c r="D911">
        <v>1971</v>
      </c>
      <c r="E911" t="s">
        <v>21</v>
      </c>
      <c r="F911" t="s">
        <v>75</v>
      </c>
      <c r="G911">
        <v>1</v>
      </c>
      <c r="H911">
        <v>1</v>
      </c>
      <c r="I911">
        <v>1</v>
      </c>
      <c r="J911">
        <v>1</v>
      </c>
      <c r="K911">
        <v>1996</v>
      </c>
      <c r="L911">
        <v>25</v>
      </c>
      <c r="M911">
        <v>0</v>
      </c>
      <c r="N911">
        <v>1</v>
      </c>
      <c r="O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43</v>
      </c>
      <c r="W911">
        <v>49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18</v>
      </c>
      <c r="AE911">
        <v>24</v>
      </c>
      <c r="AF911">
        <v>0</v>
      </c>
      <c r="AG911" t="s">
        <v>2319</v>
      </c>
    </row>
    <row r="912" spans="1:33" x14ac:dyDescent="0.25">
      <c r="A912" t="s">
        <v>1143</v>
      </c>
      <c r="B912" t="s">
        <v>142</v>
      </c>
      <c r="C912" t="s">
        <v>5</v>
      </c>
      <c r="D912">
        <v>1971</v>
      </c>
      <c r="E912" t="s">
        <v>21</v>
      </c>
      <c r="F912" t="s">
        <v>57</v>
      </c>
      <c r="G912">
        <v>1</v>
      </c>
      <c r="H912">
        <v>1</v>
      </c>
      <c r="I912">
        <v>1</v>
      </c>
      <c r="J912">
        <v>0</v>
      </c>
      <c r="K912">
        <v>1996</v>
      </c>
      <c r="L912">
        <v>25</v>
      </c>
      <c r="M912">
        <v>0</v>
      </c>
      <c r="N912">
        <v>0</v>
      </c>
      <c r="O912">
        <v>0</v>
      </c>
      <c r="Q912">
        <v>0</v>
      </c>
      <c r="R912">
        <v>0</v>
      </c>
      <c r="S912">
        <v>27</v>
      </c>
      <c r="T912">
        <v>29</v>
      </c>
      <c r="U912">
        <v>0</v>
      </c>
      <c r="V912">
        <v>0</v>
      </c>
      <c r="W912">
        <v>48</v>
      </c>
      <c r="X912">
        <v>0</v>
      </c>
      <c r="Y912">
        <v>0</v>
      </c>
      <c r="Z912">
        <v>0</v>
      </c>
      <c r="AA912">
        <v>2</v>
      </c>
      <c r="AB912">
        <v>4</v>
      </c>
      <c r="AC912">
        <v>0</v>
      </c>
      <c r="AD912">
        <v>0</v>
      </c>
      <c r="AE912">
        <v>23</v>
      </c>
      <c r="AF912">
        <v>0</v>
      </c>
      <c r="AG912" t="s">
        <v>2298</v>
      </c>
    </row>
    <row r="913" spans="1:33" x14ac:dyDescent="0.25">
      <c r="A913" t="s">
        <v>205</v>
      </c>
      <c r="B913" t="s">
        <v>206</v>
      </c>
      <c r="C913" t="s">
        <v>5</v>
      </c>
      <c r="D913">
        <v>1974</v>
      </c>
      <c r="E913" t="s">
        <v>21</v>
      </c>
      <c r="F913" t="s">
        <v>22</v>
      </c>
      <c r="G913">
        <v>0</v>
      </c>
      <c r="H913">
        <v>0</v>
      </c>
      <c r="I913">
        <v>1</v>
      </c>
      <c r="J913">
        <v>0</v>
      </c>
      <c r="K913">
        <v>1996</v>
      </c>
      <c r="L913">
        <v>22</v>
      </c>
      <c r="M913">
        <v>0</v>
      </c>
      <c r="N913">
        <v>0</v>
      </c>
      <c r="O913">
        <v>0</v>
      </c>
      <c r="Q913">
        <v>0</v>
      </c>
      <c r="R913">
        <v>0</v>
      </c>
      <c r="S913">
        <v>45</v>
      </c>
      <c r="T913">
        <v>0</v>
      </c>
      <c r="U913">
        <v>0</v>
      </c>
      <c r="V913">
        <v>45</v>
      </c>
      <c r="W913">
        <v>0</v>
      </c>
      <c r="X913">
        <v>0</v>
      </c>
      <c r="Y913">
        <v>0</v>
      </c>
      <c r="Z913">
        <v>0</v>
      </c>
      <c r="AA913">
        <v>23</v>
      </c>
      <c r="AB913">
        <v>0</v>
      </c>
      <c r="AC913">
        <v>0</v>
      </c>
      <c r="AD913">
        <v>23</v>
      </c>
      <c r="AE913">
        <v>0</v>
      </c>
      <c r="AF913">
        <v>0</v>
      </c>
      <c r="AG913" t="s">
        <v>2326</v>
      </c>
    </row>
    <row r="914" spans="1:33" x14ac:dyDescent="0.25">
      <c r="A914" t="s">
        <v>378</v>
      </c>
      <c r="B914" t="s">
        <v>379</v>
      </c>
      <c r="C914" t="s">
        <v>5</v>
      </c>
      <c r="D914">
        <v>1974</v>
      </c>
      <c r="E914" t="s">
        <v>21</v>
      </c>
      <c r="F914" t="s">
        <v>84</v>
      </c>
      <c r="G914">
        <v>1</v>
      </c>
      <c r="H914">
        <v>1</v>
      </c>
      <c r="I914">
        <v>1</v>
      </c>
      <c r="J914">
        <v>0</v>
      </c>
      <c r="K914">
        <v>1996</v>
      </c>
      <c r="L914">
        <v>22</v>
      </c>
      <c r="M914">
        <v>0</v>
      </c>
      <c r="N914">
        <v>0</v>
      </c>
      <c r="O914">
        <v>0</v>
      </c>
      <c r="Q914">
        <v>0</v>
      </c>
      <c r="R914">
        <v>0</v>
      </c>
      <c r="S914">
        <v>0</v>
      </c>
      <c r="T914">
        <v>0</v>
      </c>
      <c r="U914">
        <v>40</v>
      </c>
      <c r="V914">
        <v>41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18</v>
      </c>
      <c r="AD914">
        <v>19</v>
      </c>
      <c r="AE914">
        <v>0</v>
      </c>
      <c r="AF914">
        <v>0</v>
      </c>
      <c r="AG914">
        <v>0</v>
      </c>
    </row>
    <row r="915" spans="1:33" x14ac:dyDescent="0.25">
      <c r="A915" t="s">
        <v>1901</v>
      </c>
      <c r="B915" t="s">
        <v>1902</v>
      </c>
      <c r="C915" t="s">
        <v>5</v>
      </c>
      <c r="D915">
        <v>1975</v>
      </c>
      <c r="E915" t="s">
        <v>21</v>
      </c>
      <c r="F915" t="s">
        <v>79</v>
      </c>
      <c r="G915">
        <v>1</v>
      </c>
      <c r="H915">
        <v>1</v>
      </c>
      <c r="I915">
        <v>1</v>
      </c>
      <c r="J915">
        <v>0</v>
      </c>
      <c r="K915">
        <v>1997</v>
      </c>
      <c r="L915">
        <v>22</v>
      </c>
      <c r="M915">
        <v>0</v>
      </c>
      <c r="N915">
        <v>1</v>
      </c>
      <c r="O915">
        <v>0</v>
      </c>
      <c r="Q915">
        <v>0</v>
      </c>
      <c r="R915">
        <v>27</v>
      </c>
      <c r="S915">
        <v>0</v>
      </c>
      <c r="T915">
        <v>34</v>
      </c>
      <c r="U915">
        <v>0</v>
      </c>
      <c r="V915">
        <v>0</v>
      </c>
      <c r="W915">
        <v>42</v>
      </c>
      <c r="X915">
        <v>0</v>
      </c>
      <c r="Y915">
        <v>0</v>
      </c>
      <c r="Z915">
        <v>5</v>
      </c>
      <c r="AA915">
        <v>0</v>
      </c>
      <c r="AB915">
        <v>12</v>
      </c>
      <c r="AC915">
        <v>0</v>
      </c>
      <c r="AD915">
        <v>0</v>
      </c>
      <c r="AE915">
        <v>20</v>
      </c>
      <c r="AF915">
        <v>0</v>
      </c>
      <c r="AG915" t="s">
        <v>2264</v>
      </c>
    </row>
    <row r="916" spans="1:33" x14ac:dyDescent="0.25">
      <c r="A916" t="s">
        <v>125</v>
      </c>
      <c r="B916" t="s">
        <v>128</v>
      </c>
      <c r="C916" t="s">
        <v>5</v>
      </c>
      <c r="D916">
        <v>1975</v>
      </c>
      <c r="E916" t="s">
        <v>21</v>
      </c>
      <c r="F916" t="s">
        <v>29</v>
      </c>
      <c r="G916">
        <v>1</v>
      </c>
      <c r="H916">
        <v>1</v>
      </c>
      <c r="I916">
        <v>1</v>
      </c>
      <c r="J916">
        <v>0</v>
      </c>
      <c r="K916">
        <v>1997</v>
      </c>
      <c r="L916">
        <v>22</v>
      </c>
      <c r="M916">
        <v>0</v>
      </c>
      <c r="N916">
        <v>0</v>
      </c>
      <c r="O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25</v>
      </c>
      <c r="W916">
        <v>32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3</v>
      </c>
      <c r="AE916">
        <v>10</v>
      </c>
      <c r="AF916">
        <v>0</v>
      </c>
      <c r="AG916" t="s">
        <v>2110</v>
      </c>
    </row>
    <row r="917" spans="1:33" x14ac:dyDescent="0.25">
      <c r="A917" t="s">
        <v>391</v>
      </c>
      <c r="B917" t="s">
        <v>392</v>
      </c>
      <c r="C917" t="s">
        <v>5</v>
      </c>
      <c r="D917">
        <v>1968</v>
      </c>
      <c r="E917" t="s">
        <v>21</v>
      </c>
      <c r="F917" t="s">
        <v>115</v>
      </c>
      <c r="G917">
        <v>0</v>
      </c>
      <c r="H917">
        <v>1</v>
      </c>
      <c r="I917">
        <v>1</v>
      </c>
      <c r="J917">
        <v>1</v>
      </c>
      <c r="K917">
        <v>1998</v>
      </c>
      <c r="L917">
        <v>30</v>
      </c>
      <c r="M917">
        <v>0</v>
      </c>
      <c r="N917">
        <v>0</v>
      </c>
      <c r="O917">
        <v>0</v>
      </c>
      <c r="Q917">
        <v>0</v>
      </c>
      <c r="R917">
        <v>0</v>
      </c>
      <c r="S917">
        <v>32</v>
      </c>
      <c r="T917">
        <v>0</v>
      </c>
      <c r="U917">
        <v>0</v>
      </c>
      <c r="V917">
        <v>48</v>
      </c>
      <c r="W917">
        <v>0</v>
      </c>
      <c r="X917">
        <v>0</v>
      </c>
      <c r="Y917">
        <v>0</v>
      </c>
      <c r="Z917">
        <v>0</v>
      </c>
      <c r="AA917">
        <v>2</v>
      </c>
      <c r="AB917">
        <v>0</v>
      </c>
      <c r="AC917">
        <v>0</v>
      </c>
      <c r="AD917">
        <v>18</v>
      </c>
      <c r="AE917">
        <v>0</v>
      </c>
      <c r="AF917">
        <v>0</v>
      </c>
      <c r="AG917" t="s">
        <v>2335</v>
      </c>
    </row>
    <row r="918" spans="1:33" x14ac:dyDescent="0.25">
      <c r="A918" t="s">
        <v>1670</v>
      </c>
      <c r="B918" t="s">
        <v>1671</v>
      </c>
      <c r="C918" t="s">
        <v>5</v>
      </c>
      <c r="D918">
        <v>1968</v>
      </c>
      <c r="E918" t="s">
        <v>21</v>
      </c>
      <c r="F918" t="s">
        <v>220</v>
      </c>
      <c r="G918">
        <v>0</v>
      </c>
      <c r="H918">
        <v>1</v>
      </c>
      <c r="I918">
        <v>1</v>
      </c>
      <c r="J918">
        <v>0</v>
      </c>
      <c r="K918">
        <v>1998</v>
      </c>
      <c r="L918">
        <v>30</v>
      </c>
      <c r="M918">
        <v>0</v>
      </c>
      <c r="N918">
        <v>1</v>
      </c>
      <c r="O918">
        <v>0</v>
      </c>
      <c r="Q918">
        <v>0</v>
      </c>
      <c r="R918">
        <v>30</v>
      </c>
      <c r="S918">
        <v>0</v>
      </c>
      <c r="T918">
        <v>0</v>
      </c>
      <c r="U918">
        <v>0</v>
      </c>
      <c r="V918">
        <v>35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5</v>
      </c>
      <c r="AE918">
        <v>0</v>
      </c>
      <c r="AF918">
        <v>0</v>
      </c>
      <c r="AG918" t="s">
        <v>2182</v>
      </c>
    </row>
    <row r="919" spans="1:33" x14ac:dyDescent="0.25">
      <c r="A919" t="s">
        <v>484</v>
      </c>
      <c r="B919" t="s">
        <v>485</v>
      </c>
      <c r="C919" t="s">
        <v>5</v>
      </c>
      <c r="D919">
        <v>1972</v>
      </c>
      <c r="E919" t="s">
        <v>21</v>
      </c>
      <c r="F919" t="s">
        <v>84</v>
      </c>
      <c r="G919">
        <v>0</v>
      </c>
      <c r="H919">
        <v>1</v>
      </c>
      <c r="I919">
        <v>1</v>
      </c>
      <c r="J919">
        <v>0</v>
      </c>
      <c r="K919">
        <v>1998</v>
      </c>
      <c r="L919">
        <v>26</v>
      </c>
      <c r="M919">
        <v>0</v>
      </c>
      <c r="N919">
        <v>0</v>
      </c>
      <c r="O919">
        <v>0</v>
      </c>
      <c r="Q919">
        <v>0</v>
      </c>
      <c r="R919">
        <v>0</v>
      </c>
      <c r="S919">
        <v>0</v>
      </c>
      <c r="T919">
        <v>0</v>
      </c>
      <c r="U919">
        <v>41</v>
      </c>
      <c r="V919">
        <v>44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15</v>
      </c>
      <c r="AD919">
        <v>18</v>
      </c>
      <c r="AE919">
        <v>0</v>
      </c>
      <c r="AF919">
        <v>0</v>
      </c>
      <c r="AG919" t="s">
        <v>2502</v>
      </c>
    </row>
    <row r="920" spans="1:33" x14ac:dyDescent="0.25">
      <c r="A920" t="s">
        <v>1629</v>
      </c>
      <c r="B920" t="s">
        <v>1630</v>
      </c>
      <c r="C920" t="s">
        <v>5</v>
      </c>
      <c r="D920">
        <v>1976</v>
      </c>
      <c r="E920" t="s">
        <v>21</v>
      </c>
      <c r="F920" t="s">
        <v>286</v>
      </c>
      <c r="G920">
        <v>0</v>
      </c>
      <c r="H920">
        <v>1</v>
      </c>
      <c r="I920">
        <v>1</v>
      </c>
      <c r="J920">
        <v>0</v>
      </c>
      <c r="K920">
        <v>1998</v>
      </c>
      <c r="L920">
        <v>22</v>
      </c>
      <c r="M920">
        <v>1</v>
      </c>
      <c r="N920">
        <v>0</v>
      </c>
      <c r="O920">
        <v>1</v>
      </c>
      <c r="Q920">
        <v>0</v>
      </c>
      <c r="R920">
        <v>31</v>
      </c>
      <c r="S920">
        <v>0</v>
      </c>
      <c r="T920">
        <v>35</v>
      </c>
      <c r="U920">
        <v>42</v>
      </c>
      <c r="V920">
        <v>0</v>
      </c>
      <c r="W920">
        <v>0</v>
      </c>
      <c r="X920">
        <v>0</v>
      </c>
      <c r="Y920">
        <v>0</v>
      </c>
      <c r="Z920">
        <v>9</v>
      </c>
      <c r="AA920">
        <v>0</v>
      </c>
      <c r="AB920">
        <v>13</v>
      </c>
      <c r="AC920">
        <v>20</v>
      </c>
      <c r="AD920">
        <v>0</v>
      </c>
      <c r="AE920">
        <v>0</v>
      </c>
      <c r="AF920">
        <v>0</v>
      </c>
      <c r="AG920" t="s">
        <v>2157</v>
      </c>
    </row>
    <row r="921" spans="1:33" x14ac:dyDescent="0.25">
      <c r="A921" t="s">
        <v>455</v>
      </c>
      <c r="B921" t="s">
        <v>456</v>
      </c>
      <c r="C921" t="s">
        <v>5</v>
      </c>
      <c r="D921">
        <v>1975</v>
      </c>
      <c r="E921" t="s">
        <v>21</v>
      </c>
      <c r="F921" t="s">
        <v>92</v>
      </c>
      <c r="G921">
        <v>1</v>
      </c>
      <c r="H921">
        <v>1</v>
      </c>
      <c r="I921">
        <v>1</v>
      </c>
      <c r="J921">
        <v>0</v>
      </c>
      <c r="K921">
        <v>1999</v>
      </c>
      <c r="L921">
        <v>24</v>
      </c>
      <c r="M921">
        <v>0</v>
      </c>
      <c r="N921">
        <v>0</v>
      </c>
      <c r="O921">
        <v>0</v>
      </c>
      <c r="Q921">
        <v>0</v>
      </c>
      <c r="R921">
        <v>0</v>
      </c>
      <c r="S921">
        <v>0</v>
      </c>
      <c r="T921">
        <v>0</v>
      </c>
      <c r="U921">
        <v>43</v>
      </c>
      <c r="V921">
        <v>44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19</v>
      </c>
      <c r="AD921">
        <v>20</v>
      </c>
      <c r="AE921">
        <v>0</v>
      </c>
      <c r="AF921">
        <v>0</v>
      </c>
      <c r="AG921" t="s">
        <v>2277</v>
      </c>
    </row>
    <row r="922" spans="1:33" x14ac:dyDescent="0.25">
      <c r="A922" t="s">
        <v>243</v>
      </c>
      <c r="B922" t="s">
        <v>244</v>
      </c>
      <c r="C922" t="s">
        <v>5</v>
      </c>
      <c r="D922">
        <v>1960</v>
      </c>
      <c r="E922" t="s">
        <v>21</v>
      </c>
      <c r="F922" t="s">
        <v>212</v>
      </c>
      <c r="G922">
        <v>0</v>
      </c>
      <c r="H922">
        <v>1</v>
      </c>
      <c r="I922">
        <v>1</v>
      </c>
      <c r="J922">
        <v>0</v>
      </c>
      <c r="M922">
        <v>1</v>
      </c>
      <c r="N922">
        <v>1</v>
      </c>
      <c r="O922">
        <v>1</v>
      </c>
      <c r="Q922">
        <v>0</v>
      </c>
      <c r="R922">
        <v>0</v>
      </c>
      <c r="S922">
        <v>0</v>
      </c>
      <c r="T922">
        <v>35</v>
      </c>
      <c r="U922">
        <v>0</v>
      </c>
      <c r="V922">
        <v>41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35</v>
      </c>
      <c r="AC922">
        <v>0</v>
      </c>
      <c r="AD922">
        <v>41</v>
      </c>
      <c r="AE922">
        <v>0</v>
      </c>
      <c r="AF922">
        <v>0</v>
      </c>
      <c r="AG922">
        <v>0</v>
      </c>
    </row>
    <row r="923" spans="1:33" x14ac:dyDescent="0.25">
      <c r="A923" t="s">
        <v>1305</v>
      </c>
      <c r="B923" t="s">
        <v>1306</v>
      </c>
      <c r="C923" t="s">
        <v>5</v>
      </c>
      <c r="D923">
        <v>1962</v>
      </c>
      <c r="E923" t="s">
        <v>21</v>
      </c>
      <c r="F923" t="s">
        <v>115</v>
      </c>
      <c r="G923">
        <v>0</v>
      </c>
      <c r="H923">
        <v>1</v>
      </c>
      <c r="I923">
        <v>1</v>
      </c>
      <c r="J923">
        <v>0</v>
      </c>
      <c r="M923">
        <v>0</v>
      </c>
      <c r="N923">
        <v>0</v>
      </c>
      <c r="O923">
        <v>0</v>
      </c>
      <c r="Q923">
        <v>0</v>
      </c>
      <c r="R923">
        <v>24</v>
      </c>
      <c r="S923">
        <v>0</v>
      </c>
      <c r="T923">
        <v>35</v>
      </c>
      <c r="U923">
        <v>0</v>
      </c>
      <c r="V923">
        <v>0</v>
      </c>
      <c r="W923">
        <v>56</v>
      </c>
      <c r="X923">
        <v>0</v>
      </c>
      <c r="Y923">
        <v>0</v>
      </c>
      <c r="Z923">
        <v>24</v>
      </c>
      <c r="AA923">
        <v>0</v>
      </c>
      <c r="AB923">
        <v>35</v>
      </c>
      <c r="AC923">
        <v>0</v>
      </c>
      <c r="AD923">
        <v>0</v>
      </c>
      <c r="AE923">
        <v>56</v>
      </c>
      <c r="AF923">
        <v>0</v>
      </c>
      <c r="AG923">
        <v>0</v>
      </c>
    </row>
    <row r="924" spans="1:33" x14ac:dyDescent="0.25">
      <c r="A924" t="s">
        <v>838</v>
      </c>
      <c r="B924" t="s">
        <v>839</v>
      </c>
      <c r="C924" t="s">
        <v>5</v>
      </c>
      <c r="D924">
        <v>1962</v>
      </c>
      <c r="E924" t="s">
        <v>21</v>
      </c>
      <c r="F924" t="s">
        <v>32</v>
      </c>
      <c r="G924">
        <v>0</v>
      </c>
      <c r="H924">
        <v>1</v>
      </c>
      <c r="I924">
        <v>1</v>
      </c>
      <c r="J924">
        <v>1</v>
      </c>
      <c r="M924">
        <v>0</v>
      </c>
      <c r="N924">
        <v>0</v>
      </c>
      <c r="O924">
        <v>0</v>
      </c>
      <c r="Q924">
        <v>0</v>
      </c>
      <c r="R924">
        <v>0</v>
      </c>
      <c r="S924">
        <v>25</v>
      </c>
      <c r="T924">
        <v>0</v>
      </c>
      <c r="U924">
        <v>0</v>
      </c>
      <c r="V924">
        <v>54</v>
      </c>
      <c r="W924">
        <v>0</v>
      </c>
      <c r="X924">
        <v>0</v>
      </c>
      <c r="Y924">
        <v>0</v>
      </c>
      <c r="Z924">
        <v>0</v>
      </c>
      <c r="AA924">
        <v>25</v>
      </c>
      <c r="AB924">
        <v>0</v>
      </c>
      <c r="AC924">
        <v>0</v>
      </c>
      <c r="AD924">
        <v>54</v>
      </c>
      <c r="AE924">
        <v>0</v>
      </c>
      <c r="AF924">
        <v>0</v>
      </c>
      <c r="AG924" t="s">
        <v>2469</v>
      </c>
    </row>
    <row r="925" spans="1:33" x14ac:dyDescent="0.25">
      <c r="A925" t="s">
        <v>331</v>
      </c>
      <c r="B925" t="s">
        <v>332</v>
      </c>
      <c r="C925" t="s">
        <v>5</v>
      </c>
      <c r="D925">
        <v>1962</v>
      </c>
      <c r="E925" t="s">
        <v>21</v>
      </c>
      <c r="F925" t="s">
        <v>286</v>
      </c>
      <c r="G925">
        <v>1</v>
      </c>
      <c r="H925">
        <v>1</v>
      </c>
      <c r="I925">
        <v>1</v>
      </c>
      <c r="J925">
        <v>0</v>
      </c>
      <c r="M925">
        <v>0</v>
      </c>
      <c r="N925">
        <v>0</v>
      </c>
      <c r="O925">
        <v>0</v>
      </c>
      <c r="Q925">
        <v>0</v>
      </c>
      <c r="R925">
        <v>0</v>
      </c>
      <c r="S925">
        <v>33</v>
      </c>
      <c r="T925">
        <v>35</v>
      </c>
      <c r="U925">
        <v>0</v>
      </c>
      <c r="V925">
        <v>0</v>
      </c>
      <c r="W925">
        <v>54</v>
      </c>
      <c r="X925">
        <v>0</v>
      </c>
      <c r="Y925">
        <v>0</v>
      </c>
      <c r="Z925">
        <v>0</v>
      </c>
      <c r="AA925">
        <v>33</v>
      </c>
      <c r="AB925">
        <v>35</v>
      </c>
      <c r="AC925">
        <v>0</v>
      </c>
      <c r="AD925">
        <v>0</v>
      </c>
      <c r="AE925">
        <v>54</v>
      </c>
      <c r="AF925">
        <v>0</v>
      </c>
      <c r="AG925" t="s">
        <v>2106</v>
      </c>
    </row>
    <row r="926" spans="1:33" x14ac:dyDescent="0.25">
      <c r="A926" t="s">
        <v>1445</v>
      </c>
      <c r="B926" t="s">
        <v>1446</v>
      </c>
      <c r="C926" t="s">
        <v>5</v>
      </c>
      <c r="D926">
        <v>1963</v>
      </c>
      <c r="E926" t="s">
        <v>21</v>
      </c>
      <c r="F926" t="s">
        <v>29</v>
      </c>
      <c r="G926">
        <v>0</v>
      </c>
      <c r="H926">
        <v>1</v>
      </c>
      <c r="I926">
        <v>0</v>
      </c>
      <c r="J926">
        <v>1</v>
      </c>
      <c r="M926">
        <v>0</v>
      </c>
      <c r="N926">
        <v>0</v>
      </c>
      <c r="O926">
        <v>0</v>
      </c>
      <c r="Q926">
        <v>0</v>
      </c>
      <c r="R926">
        <v>0</v>
      </c>
      <c r="S926">
        <v>28</v>
      </c>
      <c r="T926">
        <v>31</v>
      </c>
      <c r="U926">
        <v>0</v>
      </c>
      <c r="V926">
        <v>0</v>
      </c>
      <c r="W926">
        <v>53</v>
      </c>
      <c r="X926">
        <v>0</v>
      </c>
      <c r="Y926">
        <v>0</v>
      </c>
      <c r="Z926">
        <v>0</v>
      </c>
      <c r="AA926">
        <v>28</v>
      </c>
      <c r="AB926">
        <v>31</v>
      </c>
      <c r="AC926">
        <v>0</v>
      </c>
      <c r="AD926">
        <v>0</v>
      </c>
      <c r="AE926">
        <v>53</v>
      </c>
      <c r="AF926">
        <v>0</v>
      </c>
      <c r="AG926" t="s">
        <v>2073</v>
      </c>
    </row>
    <row r="927" spans="1:33" x14ac:dyDescent="0.25">
      <c r="A927" t="s">
        <v>137</v>
      </c>
      <c r="B927" t="s">
        <v>138</v>
      </c>
      <c r="C927" t="s">
        <v>5</v>
      </c>
      <c r="D927">
        <v>1963</v>
      </c>
      <c r="E927" t="s">
        <v>21</v>
      </c>
      <c r="F927" t="s">
        <v>75</v>
      </c>
      <c r="G927">
        <v>0</v>
      </c>
      <c r="H927">
        <v>1</v>
      </c>
      <c r="I927">
        <v>1</v>
      </c>
      <c r="J927">
        <v>0</v>
      </c>
      <c r="M927">
        <v>0</v>
      </c>
      <c r="N927">
        <v>1</v>
      </c>
      <c r="O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52</v>
      </c>
      <c r="W927">
        <v>53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52</v>
      </c>
      <c r="AE927">
        <v>53</v>
      </c>
      <c r="AF927">
        <v>0</v>
      </c>
      <c r="AG927" t="s">
        <v>1981</v>
      </c>
    </row>
    <row r="928" spans="1:33" x14ac:dyDescent="0.25">
      <c r="A928" t="s">
        <v>1443</v>
      </c>
      <c r="B928" t="s">
        <v>1444</v>
      </c>
      <c r="C928" t="s">
        <v>5</v>
      </c>
      <c r="D928">
        <v>1963</v>
      </c>
      <c r="E928" t="s">
        <v>21</v>
      </c>
      <c r="F928" t="s">
        <v>87</v>
      </c>
      <c r="G928">
        <v>0</v>
      </c>
      <c r="H928">
        <v>1</v>
      </c>
      <c r="I928">
        <v>1</v>
      </c>
      <c r="J928">
        <v>0</v>
      </c>
      <c r="M928">
        <v>1</v>
      </c>
      <c r="N928">
        <v>0</v>
      </c>
      <c r="O928">
        <v>1</v>
      </c>
      <c r="Q928">
        <v>0</v>
      </c>
      <c r="R928">
        <v>0</v>
      </c>
      <c r="S928">
        <v>0</v>
      </c>
      <c r="T928">
        <v>0</v>
      </c>
      <c r="U928">
        <v>40</v>
      </c>
      <c r="V928">
        <v>44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40</v>
      </c>
      <c r="AD928">
        <v>44</v>
      </c>
      <c r="AE928">
        <v>0</v>
      </c>
      <c r="AF928">
        <v>0</v>
      </c>
      <c r="AG928" t="s">
        <v>2066</v>
      </c>
    </row>
    <row r="929" spans="1:33" x14ac:dyDescent="0.25">
      <c r="A929" t="s">
        <v>1299</v>
      </c>
      <c r="B929" t="s">
        <v>1300</v>
      </c>
      <c r="C929" t="s">
        <v>25</v>
      </c>
      <c r="D929">
        <v>1964</v>
      </c>
      <c r="E929" t="s">
        <v>21</v>
      </c>
      <c r="F929" t="s">
        <v>120</v>
      </c>
      <c r="G929">
        <v>0</v>
      </c>
      <c r="H929">
        <v>1</v>
      </c>
      <c r="I929">
        <v>1</v>
      </c>
      <c r="J929">
        <v>0</v>
      </c>
      <c r="M929">
        <v>0</v>
      </c>
      <c r="N929">
        <v>0</v>
      </c>
      <c r="O929">
        <v>0</v>
      </c>
      <c r="Q929">
        <v>0</v>
      </c>
      <c r="R929">
        <v>0</v>
      </c>
      <c r="S929">
        <v>32</v>
      </c>
      <c r="T929">
        <v>34</v>
      </c>
      <c r="U929">
        <v>0</v>
      </c>
      <c r="V929">
        <v>0</v>
      </c>
      <c r="W929">
        <v>53</v>
      </c>
      <c r="X929">
        <v>0</v>
      </c>
      <c r="Y929">
        <v>0</v>
      </c>
      <c r="Z929">
        <v>0</v>
      </c>
      <c r="AA929">
        <v>32</v>
      </c>
      <c r="AB929">
        <v>34</v>
      </c>
      <c r="AC929">
        <v>0</v>
      </c>
      <c r="AD929">
        <v>0</v>
      </c>
      <c r="AE929">
        <v>53</v>
      </c>
      <c r="AF929">
        <v>0</v>
      </c>
      <c r="AG929" t="s">
        <v>2184</v>
      </c>
    </row>
    <row r="930" spans="1:33" x14ac:dyDescent="0.25">
      <c r="A930" t="s">
        <v>1186</v>
      </c>
      <c r="B930" t="s">
        <v>1187</v>
      </c>
      <c r="C930" t="s">
        <v>5</v>
      </c>
      <c r="D930">
        <v>1965</v>
      </c>
      <c r="E930" t="s">
        <v>21</v>
      </c>
      <c r="F930" t="s">
        <v>84</v>
      </c>
      <c r="G930">
        <v>0</v>
      </c>
      <c r="H930">
        <v>0</v>
      </c>
      <c r="I930">
        <v>1</v>
      </c>
      <c r="J930">
        <v>0</v>
      </c>
      <c r="M930">
        <v>1</v>
      </c>
      <c r="N930">
        <v>0</v>
      </c>
      <c r="O930">
        <v>0</v>
      </c>
      <c r="Q930">
        <v>0</v>
      </c>
      <c r="R930">
        <v>0</v>
      </c>
      <c r="S930">
        <v>0</v>
      </c>
      <c r="T930">
        <v>0</v>
      </c>
      <c r="U930">
        <v>41</v>
      </c>
      <c r="V930">
        <v>49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41</v>
      </c>
      <c r="AD930">
        <v>49</v>
      </c>
      <c r="AE930">
        <v>0</v>
      </c>
      <c r="AF930">
        <v>0</v>
      </c>
      <c r="AG930" t="s">
        <v>2217</v>
      </c>
    </row>
    <row r="931" spans="1:33" x14ac:dyDescent="0.25">
      <c r="A931" t="s">
        <v>1151</v>
      </c>
      <c r="B931" t="s">
        <v>1152</v>
      </c>
      <c r="C931" t="s">
        <v>5</v>
      </c>
      <c r="D931">
        <v>1965</v>
      </c>
      <c r="E931" t="s">
        <v>21</v>
      </c>
      <c r="F931" t="s">
        <v>22</v>
      </c>
      <c r="G931">
        <v>0</v>
      </c>
      <c r="H931">
        <v>0</v>
      </c>
      <c r="I931">
        <v>0</v>
      </c>
      <c r="J931">
        <v>0</v>
      </c>
      <c r="M931">
        <v>0</v>
      </c>
      <c r="N931">
        <v>1</v>
      </c>
      <c r="O931">
        <v>0</v>
      </c>
      <c r="Q931">
        <v>0</v>
      </c>
      <c r="R931">
        <v>27</v>
      </c>
      <c r="S931">
        <v>28</v>
      </c>
      <c r="T931">
        <v>34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27</v>
      </c>
      <c r="AA931">
        <v>28</v>
      </c>
      <c r="AB931">
        <v>34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25">
      <c r="A932" t="s">
        <v>1486</v>
      </c>
      <c r="B932" t="s">
        <v>159</v>
      </c>
      <c r="C932" t="s">
        <v>5</v>
      </c>
      <c r="D932">
        <v>1965</v>
      </c>
      <c r="E932" t="s">
        <v>21</v>
      </c>
      <c r="F932" t="s">
        <v>61</v>
      </c>
      <c r="G932">
        <v>0</v>
      </c>
      <c r="H932">
        <v>0</v>
      </c>
      <c r="I932">
        <v>0</v>
      </c>
      <c r="J932">
        <v>0</v>
      </c>
      <c r="M932">
        <v>0</v>
      </c>
      <c r="N932">
        <v>1</v>
      </c>
      <c r="O932">
        <v>0</v>
      </c>
      <c r="Q932">
        <v>0</v>
      </c>
      <c r="R932">
        <v>0</v>
      </c>
      <c r="S932">
        <v>21</v>
      </c>
      <c r="T932">
        <v>31</v>
      </c>
      <c r="U932">
        <v>0</v>
      </c>
      <c r="V932">
        <v>0</v>
      </c>
      <c r="W932">
        <v>52</v>
      </c>
      <c r="X932">
        <v>0</v>
      </c>
      <c r="Y932">
        <v>0</v>
      </c>
      <c r="Z932">
        <v>0</v>
      </c>
      <c r="AA932">
        <v>21</v>
      </c>
      <c r="AB932">
        <v>31</v>
      </c>
      <c r="AC932">
        <v>0</v>
      </c>
      <c r="AD932">
        <v>0</v>
      </c>
      <c r="AE932">
        <v>52</v>
      </c>
      <c r="AF932">
        <v>0</v>
      </c>
      <c r="AG932" t="s">
        <v>2419</v>
      </c>
    </row>
    <row r="933" spans="1:33" x14ac:dyDescent="0.25">
      <c r="A933" t="s">
        <v>1588</v>
      </c>
      <c r="B933" t="s">
        <v>1589</v>
      </c>
      <c r="C933" t="s">
        <v>5</v>
      </c>
      <c r="D933">
        <v>1965</v>
      </c>
      <c r="E933" t="s">
        <v>21</v>
      </c>
      <c r="F933" t="s">
        <v>120</v>
      </c>
      <c r="G933">
        <v>1</v>
      </c>
      <c r="H933">
        <v>1</v>
      </c>
      <c r="I933">
        <v>0</v>
      </c>
      <c r="J933">
        <v>0</v>
      </c>
      <c r="M933">
        <v>0</v>
      </c>
      <c r="N933">
        <v>1</v>
      </c>
      <c r="O933">
        <v>0</v>
      </c>
      <c r="Q933">
        <v>0</v>
      </c>
      <c r="R933">
        <v>0</v>
      </c>
      <c r="S933">
        <v>0</v>
      </c>
      <c r="T933">
        <v>36</v>
      </c>
      <c r="U933">
        <v>0</v>
      </c>
      <c r="V933">
        <v>48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36</v>
      </c>
      <c r="AC933">
        <v>0</v>
      </c>
      <c r="AD933">
        <v>48</v>
      </c>
      <c r="AE933">
        <v>0</v>
      </c>
      <c r="AF933">
        <v>0</v>
      </c>
      <c r="AG933" t="s">
        <v>2130</v>
      </c>
    </row>
    <row r="934" spans="1:33" x14ac:dyDescent="0.25">
      <c r="A934" t="s">
        <v>998</v>
      </c>
      <c r="B934" t="s">
        <v>192</v>
      </c>
      <c r="C934" t="s">
        <v>5</v>
      </c>
      <c r="D934">
        <v>1965</v>
      </c>
      <c r="E934" t="s">
        <v>21</v>
      </c>
      <c r="F934" t="s">
        <v>84</v>
      </c>
      <c r="G934">
        <v>0</v>
      </c>
      <c r="H934">
        <v>1</v>
      </c>
      <c r="I934">
        <v>1</v>
      </c>
      <c r="J934">
        <v>0</v>
      </c>
      <c r="M934">
        <v>0</v>
      </c>
      <c r="N934">
        <v>0</v>
      </c>
      <c r="O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</v>
      </c>
      <c r="W934">
        <v>53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50</v>
      </c>
      <c r="AE934">
        <v>53</v>
      </c>
      <c r="AF934">
        <v>0</v>
      </c>
      <c r="AG934" t="s">
        <v>2533</v>
      </c>
    </row>
    <row r="935" spans="1:33" x14ac:dyDescent="0.25">
      <c r="A935" t="s">
        <v>370</v>
      </c>
      <c r="B935" t="s">
        <v>371</v>
      </c>
      <c r="C935" t="s">
        <v>5</v>
      </c>
      <c r="D935">
        <v>1965</v>
      </c>
      <c r="E935" t="s">
        <v>21</v>
      </c>
      <c r="F935" t="s">
        <v>87</v>
      </c>
      <c r="G935">
        <v>0</v>
      </c>
      <c r="H935">
        <v>1</v>
      </c>
      <c r="I935">
        <v>1</v>
      </c>
      <c r="J935">
        <v>0</v>
      </c>
      <c r="M935">
        <v>1</v>
      </c>
      <c r="N935">
        <v>0</v>
      </c>
      <c r="O935">
        <v>1</v>
      </c>
      <c r="Q935">
        <v>24</v>
      </c>
      <c r="R935">
        <v>26</v>
      </c>
      <c r="S935">
        <v>0</v>
      </c>
      <c r="T935">
        <v>38</v>
      </c>
      <c r="U935">
        <v>0</v>
      </c>
      <c r="V935">
        <v>0</v>
      </c>
      <c r="W935">
        <v>0</v>
      </c>
      <c r="X935">
        <v>0</v>
      </c>
      <c r="Y935">
        <v>24</v>
      </c>
      <c r="Z935">
        <v>26</v>
      </c>
      <c r="AA935">
        <v>0</v>
      </c>
      <c r="AB935">
        <v>38</v>
      </c>
      <c r="AC935">
        <v>0</v>
      </c>
      <c r="AD935">
        <v>0</v>
      </c>
      <c r="AE935">
        <v>0</v>
      </c>
      <c r="AF935">
        <v>0</v>
      </c>
      <c r="AG935" t="s">
        <v>2068</v>
      </c>
    </row>
    <row r="936" spans="1:33" x14ac:dyDescent="0.25">
      <c r="A936" t="s">
        <v>170</v>
      </c>
      <c r="B936" t="s">
        <v>171</v>
      </c>
      <c r="C936" t="s">
        <v>5</v>
      </c>
      <c r="D936">
        <v>1966</v>
      </c>
      <c r="E936" t="s">
        <v>21</v>
      </c>
      <c r="F936" t="s">
        <v>75</v>
      </c>
      <c r="G936">
        <v>0</v>
      </c>
      <c r="H936">
        <v>1</v>
      </c>
      <c r="I936">
        <v>1</v>
      </c>
      <c r="J936">
        <v>1</v>
      </c>
      <c r="M936">
        <v>1</v>
      </c>
      <c r="N936">
        <v>1</v>
      </c>
      <c r="O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48</v>
      </c>
      <c r="W936">
        <v>52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48</v>
      </c>
      <c r="AE936">
        <v>52</v>
      </c>
      <c r="AF936">
        <v>0</v>
      </c>
      <c r="AG936" t="s">
        <v>2099</v>
      </c>
    </row>
    <row r="937" spans="1:33" x14ac:dyDescent="0.25">
      <c r="A937" t="s">
        <v>474</v>
      </c>
      <c r="B937" t="s">
        <v>475</v>
      </c>
      <c r="C937" t="s">
        <v>25</v>
      </c>
      <c r="D937">
        <v>1967</v>
      </c>
      <c r="E937" t="s">
        <v>21</v>
      </c>
      <c r="F937" t="s">
        <v>32</v>
      </c>
      <c r="G937">
        <v>0</v>
      </c>
      <c r="H937">
        <v>1</v>
      </c>
      <c r="I937">
        <v>1</v>
      </c>
      <c r="J937">
        <v>1</v>
      </c>
      <c r="M937">
        <v>0</v>
      </c>
      <c r="N937">
        <v>1</v>
      </c>
      <c r="O937">
        <v>0</v>
      </c>
      <c r="Q937">
        <v>0</v>
      </c>
      <c r="R937">
        <v>0</v>
      </c>
      <c r="S937">
        <v>0</v>
      </c>
      <c r="T937">
        <v>0</v>
      </c>
      <c r="U937">
        <v>39</v>
      </c>
      <c r="V937">
        <v>43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39</v>
      </c>
      <c r="AD937">
        <v>43</v>
      </c>
      <c r="AE937">
        <v>0</v>
      </c>
      <c r="AF937">
        <v>0</v>
      </c>
      <c r="AG937" t="s">
        <v>2127</v>
      </c>
    </row>
    <row r="938" spans="1:33" x14ac:dyDescent="0.25">
      <c r="A938" t="s">
        <v>1614</v>
      </c>
      <c r="B938" t="s">
        <v>1615</v>
      </c>
      <c r="C938" t="s">
        <v>5</v>
      </c>
      <c r="D938">
        <v>1967</v>
      </c>
      <c r="E938" t="s">
        <v>21</v>
      </c>
      <c r="F938" t="s">
        <v>10</v>
      </c>
      <c r="G938">
        <v>0</v>
      </c>
      <c r="H938">
        <v>1</v>
      </c>
      <c r="I938">
        <v>1</v>
      </c>
      <c r="J938">
        <v>0</v>
      </c>
      <c r="M938">
        <v>1</v>
      </c>
      <c r="N938">
        <v>0</v>
      </c>
      <c r="O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49</v>
      </c>
      <c r="W938">
        <v>52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49</v>
      </c>
      <c r="AE938">
        <v>52</v>
      </c>
      <c r="AF938">
        <v>0</v>
      </c>
      <c r="AG938" t="s">
        <v>2300</v>
      </c>
    </row>
    <row r="939" spans="1:33" x14ac:dyDescent="0.25">
      <c r="A939" t="s">
        <v>612</v>
      </c>
      <c r="B939" t="s">
        <v>613</v>
      </c>
      <c r="C939" t="s">
        <v>25</v>
      </c>
      <c r="D939">
        <v>1968</v>
      </c>
      <c r="E939" t="s">
        <v>21</v>
      </c>
      <c r="F939" t="s">
        <v>92</v>
      </c>
      <c r="G939">
        <v>0</v>
      </c>
      <c r="H939">
        <v>1</v>
      </c>
      <c r="I939">
        <v>1</v>
      </c>
      <c r="J939">
        <v>0</v>
      </c>
      <c r="M939">
        <v>0</v>
      </c>
      <c r="N939">
        <v>0</v>
      </c>
      <c r="O939">
        <v>0</v>
      </c>
      <c r="Q939">
        <v>0</v>
      </c>
      <c r="R939">
        <v>0</v>
      </c>
      <c r="S939">
        <v>0</v>
      </c>
      <c r="T939">
        <v>0</v>
      </c>
      <c r="U939">
        <v>48</v>
      </c>
      <c r="V939">
        <v>50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48</v>
      </c>
      <c r="AD939">
        <v>50</v>
      </c>
      <c r="AE939">
        <v>0</v>
      </c>
      <c r="AF939">
        <v>0</v>
      </c>
      <c r="AG939" t="s">
        <v>2354</v>
      </c>
    </row>
    <row r="940" spans="1:33" x14ac:dyDescent="0.25">
      <c r="A940" t="s">
        <v>890</v>
      </c>
      <c r="B940" t="s">
        <v>891</v>
      </c>
      <c r="C940" t="s">
        <v>5</v>
      </c>
      <c r="D940">
        <v>1971</v>
      </c>
      <c r="E940" t="s">
        <v>21</v>
      </c>
      <c r="F940" t="s">
        <v>87</v>
      </c>
      <c r="G940">
        <v>0</v>
      </c>
      <c r="H940">
        <v>1</v>
      </c>
      <c r="I940">
        <v>1</v>
      </c>
      <c r="J940">
        <v>0</v>
      </c>
      <c r="M940">
        <v>0</v>
      </c>
      <c r="N940">
        <v>0</v>
      </c>
      <c r="O940">
        <v>1</v>
      </c>
      <c r="Q940">
        <v>0</v>
      </c>
      <c r="R940">
        <v>23</v>
      </c>
      <c r="S940">
        <v>32</v>
      </c>
      <c r="T940">
        <v>39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23</v>
      </c>
      <c r="AA940">
        <v>32</v>
      </c>
      <c r="AB940">
        <v>39</v>
      </c>
      <c r="AC940">
        <v>0</v>
      </c>
      <c r="AD940">
        <v>0</v>
      </c>
      <c r="AE940">
        <v>0</v>
      </c>
      <c r="AF940">
        <v>0</v>
      </c>
      <c r="AG940" t="s">
        <v>2067</v>
      </c>
    </row>
    <row r="941" spans="1:33" x14ac:dyDescent="0.25">
      <c r="A941" t="s">
        <v>1382</v>
      </c>
      <c r="B941" t="s">
        <v>178</v>
      </c>
      <c r="C941" t="s">
        <v>5</v>
      </c>
      <c r="D941">
        <v>1972</v>
      </c>
      <c r="E941" t="s">
        <v>21</v>
      </c>
      <c r="F941" t="s">
        <v>32</v>
      </c>
      <c r="G941">
        <v>0</v>
      </c>
      <c r="H941">
        <v>0</v>
      </c>
      <c r="I941">
        <v>1</v>
      </c>
      <c r="J941">
        <v>0</v>
      </c>
      <c r="M941">
        <v>0</v>
      </c>
      <c r="N941">
        <v>1</v>
      </c>
      <c r="O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44</v>
      </c>
      <c r="W941">
        <v>48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44</v>
      </c>
      <c r="AE941">
        <v>48</v>
      </c>
      <c r="AF941">
        <v>0</v>
      </c>
      <c r="AG941" t="s">
        <v>2261</v>
      </c>
    </row>
    <row r="942" spans="1:33" x14ac:dyDescent="0.25">
      <c r="A942" t="s">
        <v>47</v>
      </c>
      <c r="B942" t="s">
        <v>48</v>
      </c>
      <c r="C942" t="s">
        <v>5</v>
      </c>
      <c r="D942">
        <v>1962</v>
      </c>
      <c r="E942" t="s">
        <v>6</v>
      </c>
      <c r="F942" t="s">
        <v>32</v>
      </c>
      <c r="G942">
        <v>0</v>
      </c>
      <c r="H942">
        <v>1</v>
      </c>
      <c r="I942">
        <v>1</v>
      </c>
      <c r="J942">
        <v>1</v>
      </c>
      <c r="K942">
        <v>1980</v>
      </c>
      <c r="L942">
        <v>18</v>
      </c>
      <c r="M942">
        <v>0</v>
      </c>
      <c r="N942">
        <v>0</v>
      </c>
      <c r="O942">
        <v>0</v>
      </c>
      <c r="Q942">
        <v>0</v>
      </c>
      <c r="R942">
        <v>0</v>
      </c>
      <c r="S942">
        <v>0</v>
      </c>
      <c r="T942">
        <v>0</v>
      </c>
      <c r="U942">
        <v>33</v>
      </c>
      <c r="V942">
        <v>44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15</v>
      </c>
      <c r="AD942">
        <v>26</v>
      </c>
      <c r="AE942">
        <v>0</v>
      </c>
      <c r="AF942">
        <v>0</v>
      </c>
      <c r="AG942">
        <v>0</v>
      </c>
    </row>
    <row r="943" spans="1:33" x14ac:dyDescent="0.25">
      <c r="A943" t="s">
        <v>1562</v>
      </c>
      <c r="B943" t="s">
        <v>1563</v>
      </c>
      <c r="C943" t="s">
        <v>5</v>
      </c>
      <c r="D943">
        <v>1963</v>
      </c>
      <c r="E943" t="s">
        <v>6</v>
      </c>
      <c r="F943" t="s">
        <v>702</v>
      </c>
      <c r="G943">
        <v>0</v>
      </c>
      <c r="H943">
        <v>1</v>
      </c>
      <c r="I943">
        <v>1</v>
      </c>
      <c r="J943">
        <v>1</v>
      </c>
      <c r="K943">
        <v>1981</v>
      </c>
      <c r="L943">
        <v>18</v>
      </c>
      <c r="M943">
        <v>0</v>
      </c>
      <c r="N943">
        <v>0</v>
      </c>
      <c r="O943">
        <v>0</v>
      </c>
      <c r="Q943">
        <v>0</v>
      </c>
      <c r="R943">
        <v>39</v>
      </c>
      <c r="S943">
        <v>0</v>
      </c>
      <c r="T943">
        <v>0</v>
      </c>
      <c r="U943">
        <v>0</v>
      </c>
      <c r="V943">
        <v>43</v>
      </c>
      <c r="W943">
        <v>0</v>
      </c>
      <c r="X943">
        <v>0</v>
      </c>
      <c r="Y943">
        <v>0</v>
      </c>
      <c r="Z943">
        <v>21</v>
      </c>
      <c r="AA943">
        <v>0</v>
      </c>
      <c r="AB943">
        <v>0</v>
      </c>
      <c r="AC943">
        <v>0</v>
      </c>
      <c r="AD943">
        <v>25</v>
      </c>
      <c r="AE943">
        <v>0</v>
      </c>
      <c r="AF943">
        <v>0</v>
      </c>
      <c r="AG943">
        <v>0</v>
      </c>
    </row>
    <row r="944" spans="1:33" x14ac:dyDescent="0.25">
      <c r="A944" t="s">
        <v>266</v>
      </c>
      <c r="B944" t="s">
        <v>267</v>
      </c>
      <c r="C944" t="s">
        <v>5</v>
      </c>
      <c r="D944">
        <v>1966</v>
      </c>
      <c r="E944" t="s">
        <v>268</v>
      </c>
      <c r="F944" t="s">
        <v>18</v>
      </c>
      <c r="G944">
        <v>0</v>
      </c>
      <c r="H944">
        <v>1</v>
      </c>
      <c r="I944">
        <v>1</v>
      </c>
      <c r="J944">
        <v>1</v>
      </c>
      <c r="K944">
        <v>1990</v>
      </c>
      <c r="L944">
        <v>24</v>
      </c>
      <c r="M944">
        <v>0</v>
      </c>
      <c r="N944">
        <v>0</v>
      </c>
      <c r="O944">
        <v>0</v>
      </c>
      <c r="Q944">
        <v>0</v>
      </c>
      <c r="R944">
        <v>0</v>
      </c>
      <c r="S944">
        <v>29</v>
      </c>
      <c r="T944">
        <v>0</v>
      </c>
      <c r="U944">
        <v>0</v>
      </c>
      <c r="V944">
        <v>35</v>
      </c>
      <c r="W944">
        <v>0</v>
      </c>
      <c r="X944">
        <v>0</v>
      </c>
      <c r="Y944">
        <v>0</v>
      </c>
      <c r="Z944">
        <v>0</v>
      </c>
      <c r="AA944">
        <v>5</v>
      </c>
      <c r="AB944">
        <v>0</v>
      </c>
      <c r="AC944">
        <v>0</v>
      </c>
      <c r="AD944">
        <v>11</v>
      </c>
      <c r="AE944">
        <v>0</v>
      </c>
      <c r="AF944">
        <v>0</v>
      </c>
      <c r="AG944" t="s">
        <v>2454</v>
      </c>
    </row>
    <row r="945" spans="1:33" x14ac:dyDescent="0.25">
      <c r="A945" t="s">
        <v>906</v>
      </c>
      <c r="B945" t="s">
        <v>907</v>
      </c>
      <c r="C945" t="s">
        <v>5</v>
      </c>
      <c r="D945">
        <v>1966</v>
      </c>
      <c r="E945" t="s">
        <v>908</v>
      </c>
      <c r="G945">
        <v>1</v>
      </c>
      <c r="H945">
        <v>1</v>
      </c>
      <c r="I945">
        <v>1</v>
      </c>
      <c r="J945">
        <v>1</v>
      </c>
      <c r="K945">
        <v>1988</v>
      </c>
      <c r="L945">
        <v>22</v>
      </c>
      <c r="M945">
        <v>1</v>
      </c>
      <c r="N945">
        <v>0</v>
      </c>
      <c r="O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29</v>
      </c>
      <c r="W945">
        <v>31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7</v>
      </c>
      <c r="AE945">
        <v>9</v>
      </c>
      <c r="AF945">
        <v>0</v>
      </c>
      <c r="AG945" t="s">
        <v>2244</v>
      </c>
    </row>
    <row r="946" spans="1:33" x14ac:dyDescent="0.25">
      <c r="A946" t="s">
        <v>343</v>
      </c>
      <c r="B946" t="s">
        <v>342</v>
      </c>
      <c r="C946" t="s">
        <v>25</v>
      </c>
      <c r="D946">
        <v>1963</v>
      </c>
      <c r="E946" t="s">
        <v>344</v>
      </c>
      <c r="F946" t="s">
        <v>345</v>
      </c>
      <c r="G946">
        <v>0</v>
      </c>
      <c r="H946">
        <v>0</v>
      </c>
      <c r="I946">
        <v>1</v>
      </c>
      <c r="J946">
        <v>0</v>
      </c>
      <c r="K946">
        <v>1983</v>
      </c>
      <c r="L946">
        <v>20</v>
      </c>
      <c r="M946">
        <v>0</v>
      </c>
      <c r="N946">
        <v>1</v>
      </c>
      <c r="O946">
        <v>0</v>
      </c>
      <c r="Q946">
        <v>26</v>
      </c>
      <c r="R946">
        <v>29</v>
      </c>
      <c r="S946">
        <v>0</v>
      </c>
      <c r="T946">
        <v>0</v>
      </c>
      <c r="U946">
        <v>0</v>
      </c>
      <c r="V946">
        <v>0</v>
      </c>
      <c r="W946">
        <v>55</v>
      </c>
      <c r="X946">
        <v>0</v>
      </c>
      <c r="Y946">
        <v>6</v>
      </c>
      <c r="Z946">
        <v>9</v>
      </c>
      <c r="AA946">
        <v>0</v>
      </c>
      <c r="AB946">
        <v>0</v>
      </c>
      <c r="AC946">
        <v>0</v>
      </c>
      <c r="AD946">
        <v>0</v>
      </c>
      <c r="AE946">
        <v>35</v>
      </c>
      <c r="AF946">
        <v>0</v>
      </c>
      <c r="AG946">
        <v>0</v>
      </c>
    </row>
    <row r="947" spans="1:33" x14ac:dyDescent="0.25">
      <c r="A947" t="s">
        <v>1899</v>
      </c>
      <c r="B947" t="s">
        <v>1900</v>
      </c>
      <c r="C947" t="s">
        <v>5</v>
      </c>
      <c r="D947">
        <v>1971</v>
      </c>
      <c r="E947" t="s">
        <v>344</v>
      </c>
      <c r="F947" t="s">
        <v>345</v>
      </c>
      <c r="G947">
        <v>0</v>
      </c>
      <c r="H947">
        <v>1</v>
      </c>
      <c r="I947">
        <v>1</v>
      </c>
      <c r="J947">
        <v>1</v>
      </c>
      <c r="K947">
        <v>1994</v>
      </c>
      <c r="L947">
        <v>23</v>
      </c>
      <c r="M947">
        <v>0</v>
      </c>
      <c r="N947">
        <v>0</v>
      </c>
      <c r="O947">
        <v>0</v>
      </c>
      <c r="Q947">
        <v>0</v>
      </c>
      <c r="R947">
        <v>0</v>
      </c>
      <c r="S947">
        <v>0</v>
      </c>
      <c r="T947">
        <v>0</v>
      </c>
      <c r="U947">
        <v>38</v>
      </c>
      <c r="V947">
        <v>44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15</v>
      </c>
      <c r="AD947">
        <v>21</v>
      </c>
      <c r="AE947">
        <v>0</v>
      </c>
      <c r="AF947">
        <v>0</v>
      </c>
      <c r="AG947" t="s">
        <v>2421</v>
      </c>
    </row>
    <row r="948" spans="1:33" x14ac:dyDescent="0.25">
      <c r="A948" t="s">
        <v>978</v>
      </c>
      <c r="B948" t="s">
        <v>979</v>
      </c>
      <c r="C948" t="s">
        <v>5</v>
      </c>
      <c r="D948">
        <v>1968</v>
      </c>
      <c r="E948" t="s">
        <v>693</v>
      </c>
      <c r="G948">
        <v>0</v>
      </c>
      <c r="H948">
        <v>1</v>
      </c>
      <c r="I948">
        <v>1</v>
      </c>
      <c r="J948">
        <v>0</v>
      </c>
      <c r="K948">
        <v>1986</v>
      </c>
      <c r="L948">
        <v>18</v>
      </c>
      <c r="M948">
        <v>1</v>
      </c>
      <c r="N948">
        <v>0</v>
      </c>
      <c r="O948">
        <v>1</v>
      </c>
      <c r="Q948">
        <v>0</v>
      </c>
      <c r="R948">
        <v>0</v>
      </c>
      <c r="S948">
        <v>0</v>
      </c>
      <c r="T948">
        <v>0</v>
      </c>
      <c r="U948">
        <v>47</v>
      </c>
      <c r="V948">
        <v>48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29</v>
      </c>
      <c r="AD948">
        <v>30</v>
      </c>
      <c r="AE948">
        <v>0</v>
      </c>
      <c r="AF948">
        <v>0</v>
      </c>
      <c r="AG948">
        <v>0</v>
      </c>
    </row>
    <row r="949" spans="1:33" x14ac:dyDescent="0.25">
      <c r="A949" t="s">
        <v>1253</v>
      </c>
      <c r="B949" t="s">
        <v>1254</v>
      </c>
      <c r="C949" t="s">
        <v>25</v>
      </c>
      <c r="D949">
        <v>1964</v>
      </c>
      <c r="E949" t="s">
        <v>26</v>
      </c>
      <c r="F949" t="s">
        <v>10</v>
      </c>
      <c r="G949">
        <v>1</v>
      </c>
      <c r="H949">
        <v>1</v>
      </c>
      <c r="I949">
        <v>1</v>
      </c>
      <c r="J949">
        <v>1</v>
      </c>
      <c r="K949">
        <v>1985</v>
      </c>
      <c r="L949">
        <v>21</v>
      </c>
      <c r="M949">
        <v>0</v>
      </c>
      <c r="N949">
        <v>0</v>
      </c>
      <c r="O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47</v>
      </c>
      <c r="W949">
        <v>49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26</v>
      </c>
      <c r="AE949">
        <v>28</v>
      </c>
      <c r="AF949">
        <v>0</v>
      </c>
      <c r="AG949" t="s">
        <v>2182</v>
      </c>
    </row>
    <row r="950" spans="1:33" x14ac:dyDescent="0.25">
      <c r="A950" t="s">
        <v>23</v>
      </c>
      <c r="B950" t="s">
        <v>24</v>
      </c>
      <c r="C950" t="s">
        <v>25</v>
      </c>
      <c r="D950">
        <v>1964</v>
      </c>
      <c r="E950" t="s">
        <v>26</v>
      </c>
      <c r="F950" t="s">
        <v>10</v>
      </c>
      <c r="G950">
        <v>0</v>
      </c>
      <c r="H950">
        <v>1</v>
      </c>
      <c r="I950">
        <v>1</v>
      </c>
      <c r="J950">
        <v>0</v>
      </c>
      <c r="K950">
        <v>1987</v>
      </c>
      <c r="L950">
        <v>23</v>
      </c>
      <c r="M950">
        <v>0</v>
      </c>
      <c r="N950">
        <v>0</v>
      </c>
      <c r="O950">
        <v>0</v>
      </c>
      <c r="Q950">
        <v>0</v>
      </c>
      <c r="R950">
        <v>0</v>
      </c>
      <c r="S950">
        <v>0</v>
      </c>
      <c r="T950">
        <v>0</v>
      </c>
      <c r="U950">
        <v>38</v>
      </c>
      <c r="V950">
        <v>51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15</v>
      </c>
      <c r="AD950">
        <v>28</v>
      </c>
      <c r="AE950">
        <v>0</v>
      </c>
      <c r="AF950">
        <v>0</v>
      </c>
      <c r="AG950" t="s">
        <v>2129</v>
      </c>
    </row>
    <row r="951" spans="1:33" x14ac:dyDescent="0.25">
      <c r="A951" t="s">
        <v>426</v>
      </c>
      <c r="B951" t="s">
        <v>427</v>
      </c>
      <c r="C951" t="s">
        <v>5</v>
      </c>
      <c r="D951">
        <v>1963</v>
      </c>
      <c r="E951" t="s">
        <v>26</v>
      </c>
      <c r="F951" t="s">
        <v>38</v>
      </c>
      <c r="G951">
        <v>1</v>
      </c>
      <c r="H951">
        <v>1</v>
      </c>
      <c r="I951">
        <v>1</v>
      </c>
      <c r="J951">
        <v>1</v>
      </c>
      <c r="K951">
        <v>1988</v>
      </c>
      <c r="L951">
        <v>25</v>
      </c>
      <c r="M951">
        <v>0</v>
      </c>
      <c r="N951">
        <v>1</v>
      </c>
      <c r="O951">
        <v>0</v>
      </c>
      <c r="Q951">
        <v>29</v>
      </c>
      <c r="R951">
        <v>0</v>
      </c>
      <c r="S951">
        <v>33</v>
      </c>
      <c r="T951">
        <v>0</v>
      </c>
      <c r="U951">
        <v>0</v>
      </c>
      <c r="V951">
        <v>0</v>
      </c>
      <c r="W951">
        <v>38</v>
      </c>
      <c r="X951">
        <v>0</v>
      </c>
      <c r="Y951">
        <v>4</v>
      </c>
      <c r="Z951">
        <v>0</v>
      </c>
      <c r="AA951">
        <v>8</v>
      </c>
      <c r="AB951">
        <v>0</v>
      </c>
      <c r="AC951">
        <v>0</v>
      </c>
      <c r="AD951">
        <v>0</v>
      </c>
      <c r="AE951">
        <v>13</v>
      </c>
      <c r="AF951">
        <v>0</v>
      </c>
      <c r="AG951" t="s">
        <v>2433</v>
      </c>
    </row>
    <row r="952" spans="1:33" x14ac:dyDescent="0.25">
      <c r="A952" t="s">
        <v>541</v>
      </c>
      <c r="B952" t="s">
        <v>542</v>
      </c>
      <c r="C952" t="s">
        <v>5</v>
      </c>
      <c r="D952">
        <v>1967</v>
      </c>
      <c r="E952" t="s">
        <v>26</v>
      </c>
      <c r="F952" t="s">
        <v>10</v>
      </c>
      <c r="G952">
        <v>0</v>
      </c>
      <c r="H952">
        <v>1</v>
      </c>
      <c r="I952">
        <v>1</v>
      </c>
      <c r="J952">
        <v>1</v>
      </c>
      <c r="K952">
        <v>1990</v>
      </c>
      <c r="L952">
        <v>23</v>
      </c>
      <c r="M952">
        <v>0</v>
      </c>
      <c r="N952">
        <v>1</v>
      </c>
      <c r="O952">
        <v>0</v>
      </c>
      <c r="Q952">
        <v>0</v>
      </c>
      <c r="R952">
        <v>29</v>
      </c>
      <c r="S952">
        <v>0</v>
      </c>
      <c r="T952">
        <v>37</v>
      </c>
      <c r="U952">
        <v>44</v>
      </c>
      <c r="V952">
        <v>0</v>
      </c>
      <c r="W952">
        <v>0</v>
      </c>
      <c r="X952">
        <v>0</v>
      </c>
      <c r="Y952">
        <v>0</v>
      </c>
      <c r="Z952">
        <v>6</v>
      </c>
      <c r="AA952">
        <v>0</v>
      </c>
      <c r="AB952">
        <v>14</v>
      </c>
      <c r="AC952">
        <v>21</v>
      </c>
      <c r="AD952">
        <v>0</v>
      </c>
      <c r="AE952">
        <v>0</v>
      </c>
      <c r="AF952">
        <v>0</v>
      </c>
      <c r="AG952" t="s">
        <v>2395</v>
      </c>
    </row>
    <row r="953" spans="1:33" x14ac:dyDescent="0.25">
      <c r="A953" t="s">
        <v>1077</v>
      </c>
      <c r="B953" t="s">
        <v>1078</v>
      </c>
      <c r="C953" t="s">
        <v>5</v>
      </c>
      <c r="D953">
        <v>1965</v>
      </c>
      <c r="E953" t="s">
        <v>156</v>
      </c>
      <c r="F953" t="s">
        <v>92</v>
      </c>
      <c r="G953">
        <v>0</v>
      </c>
      <c r="H953">
        <v>1</v>
      </c>
      <c r="I953">
        <v>1</v>
      </c>
      <c r="J953">
        <v>1</v>
      </c>
      <c r="K953">
        <v>1989</v>
      </c>
      <c r="L953">
        <v>24</v>
      </c>
      <c r="M953">
        <v>0</v>
      </c>
      <c r="N953">
        <v>1</v>
      </c>
      <c r="O953">
        <v>1</v>
      </c>
      <c r="Q953">
        <v>0</v>
      </c>
      <c r="R953">
        <v>24</v>
      </c>
      <c r="S953">
        <v>32</v>
      </c>
      <c r="T953">
        <v>0</v>
      </c>
      <c r="U953">
        <v>0</v>
      </c>
      <c r="V953">
        <v>0</v>
      </c>
      <c r="W953">
        <v>53</v>
      </c>
      <c r="X953">
        <v>0</v>
      </c>
      <c r="Y953">
        <v>0</v>
      </c>
      <c r="Z953">
        <v>0</v>
      </c>
      <c r="AA953">
        <v>8</v>
      </c>
      <c r="AB953">
        <v>0</v>
      </c>
      <c r="AC953">
        <v>0</v>
      </c>
      <c r="AD953">
        <v>0</v>
      </c>
      <c r="AE953">
        <v>29</v>
      </c>
      <c r="AF953">
        <v>0</v>
      </c>
      <c r="AG953" t="s">
        <v>2184</v>
      </c>
    </row>
    <row r="954" spans="1:33" x14ac:dyDescent="0.25">
      <c r="A954" t="s">
        <v>1592</v>
      </c>
      <c r="B954" t="s">
        <v>1593</v>
      </c>
      <c r="C954" t="s">
        <v>5</v>
      </c>
      <c r="D954">
        <v>1969</v>
      </c>
      <c r="E954" t="s">
        <v>464</v>
      </c>
      <c r="F954" t="s">
        <v>212</v>
      </c>
      <c r="G954">
        <v>1</v>
      </c>
      <c r="H954">
        <v>1</v>
      </c>
      <c r="I954">
        <v>1</v>
      </c>
      <c r="J954">
        <v>0</v>
      </c>
      <c r="K954">
        <v>1991</v>
      </c>
      <c r="L954">
        <v>22</v>
      </c>
      <c r="M954">
        <v>1</v>
      </c>
      <c r="N954">
        <v>0</v>
      </c>
      <c r="O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44</v>
      </c>
      <c r="W954">
        <v>49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22</v>
      </c>
      <c r="AE954">
        <v>27</v>
      </c>
      <c r="AF954">
        <v>0</v>
      </c>
      <c r="AG954" t="s">
        <v>2068</v>
      </c>
    </row>
    <row r="955" spans="1:33" x14ac:dyDescent="0.25">
      <c r="A955" t="s">
        <v>1045</v>
      </c>
      <c r="B955" t="s">
        <v>1046</v>
      </c>
      <c r="C955" t="s">
        <v>5</v>
      </c>
      <c r="D955">
        <v>1966</v>
      </c>
      <c r="E955" t="s">
        <v>173</v>
      </c>
      <c r="F955" t="s">
        <v>87</v>
      </c>
      <c r="G955">
        <v>0</v>
      </c>
      <c r="H955">
        <v>1</v>
      </c>
      <c r="I955">
        <v>1</v>
      </c>
      <c r="J955">
        <v>0</v>
      </c>
      <c r="K955">
        <v>1983</v>
      </c>
      <c r="L955">
        <v>17</v>
      </c>
      <c r="M955">
        <v>0</v>
      </c>
      <c r="N955">
        <v>1</v>
      </c>
      <c r="O955">
        <v>1</v>
      </c>
      <c r="Q955">
        <v>0</v>
      </c>
      <c r="R955">
        <v>0</v>
      </c>
      <c r="S955">
        <v>37</v>
      </c>
      <c r="T955">
        <v>0</v>
      </c>
      <c r="U955">
        <v>0</v>
      </c>
      <c r="V955">
        <v>45</v>
      </c>
      <c r="W955">
        <v>0</v>
      </c>
      <c r="X955">
        <v>0</v>
      </c>
      <c r="Y955">
        <v>0</v>
      </c>
      <c r="Z955">
        <v>0</v>
      </c>
      <c r="AA955">
        <v>20</v>
      </c>
      <c r="AB955">
        <v>0</v>
      </c>
      <c r="AC955">
        <v>0</v>
      </c>
      <c r="AD955">
        <v>28</v>
      </c>
      <c r="AE955">
        <v>0</v>
      </c>
      <c r="AF955">
        <v>0</v>
      </c>
      <c r="AG955">
        <v>0</v>
      </c>
    </row>
    <row r="956" spans="1:33" x14ac:dyDescent="0.25">
      <c r="A956" t="s">
        <v>1927</v>
      </c>
      <c r="B956" t="s">
        <v>1928</v>
      </c>
      <c r="C956" t="s">
        <v>5</v>
      </c>
      <c r="D956">
        <v>1968</v>
      </c>
      <c r="E956" t="s">
        <v>173</v>
      </c>
      <c r="F956" t="s">
        <v>87</v>
      </c>
      <c r="G956">
        <v>0</v>
      </c>
      <c r="H956">
        <v>1</v>
      </c>
      <c r="I956">
        <v>1</v>
      </c>
      <c r="J956">
        <v>0</v>
      </c>
      <c r="K956">
        <v>1983</v>
      </c>
      <c r="L956">
        <v>15</v>
      </c>
      <c r="M956">
        <v>0</v>
      </c>
      <c r="N956">
        <v>0</v>
      </c>
      <c r="O956">
        <v>1</v>
      </c>
      <c r="Q956">
        <v>23</v>
      </c>
      <c r="R956">
        <v>29</v>
      </c>
      <c r="S956">
        <v>0</v>
      </c>
      <c r="T956">
        <v>37</v>
      </c>
      <c r="U956">
        <v>0</v>
      </c>
      <c r="V956">
        <v>0</v>
      </c>
      <c r="W956">
        <v>0</v>
      </c>
      <c r="X956">
        <v>0</v>
      </c>
      <c r="Y956">
        <v>8</v>
      </c>
      <c r="Z956">
        <v>14</v>
      </c>
      <c r="AA956">
        <v>0</v>
      </c>
      <c r="AB956">
        <v>22</v>
      </c>
      <c r="AC956">
        <v>0</v>
      </c>
      <c r="AD956">
        <v>0</v>
      </c>
      <c r="AE956">
        <v>0</v>
      </c>
      <c r="AF956">
        <v>0</v>
      </c>
      <c r="AG956" t="s">
        <v>2068</v>
      </c>
    </row>
    <row r="957" spans="1:33" x14ac:dyDescent="0.25">
      <c r="A957" t="s">
        <v>1537</v>
      </c>
      <c r="B957" t="s">
        <v>1538</v>
      </c>
      <c r="C957" t="s">
        <v>5</v>
      </c>
      <c r="D957">
        <v>1965</v>
      </c>
      <c r="E957" t="s">
        <v>173</v>
      </c>
      <c r="F957" t="s">
        <v>87</v>
      </c>
      <c r="G957">
        <v>0</v>
      </c>
      <c r="H957">
        <v>1</v>
      </c>
      <c r="I957">
        <v>1</v>
      </c>
      <c r="J957">
        <v>0</v>
      </c>
      <c r="K957">
        <v>1986</v>
      </c>
      <c r="L957">
        <v>21</v>
      </c>
      <c r="M957">
        <v>1</v>
      </c>
      <c r="N957">
        <v>1</v>
      </c>
      <c r="O957">
        <v>0</v>
      </c>
      <c r="Q957">
        <v>0</v>
      </c>
      <c r="R957">
        <v>0</v>
      </c>
      <c r="S957">
        <v>29</v>
      </c>
      <c r="T957">
        <v>0</v>
      </c>
      <c r="U957">
        <v>0</v>
      </c>
      <c r="V957">
        <v>30</v>
      </c>
      <c r="W957">
        <v>0</v>
      </c>
      <c r="X957">
        <v>0</v>
      </c>
      <c r="Y957">
        <v>0</v>
      </c>
      <c r="Z957">
        <v>0</v>
      </c>
      <c r="AA957">
        <v>8</v>
      </c>
      <c r="AB957">
        <v>0</v>
      </c>
      <c r="AC957">
        <v>0</v>
      </c>
      <c r="AD957">
        <v>9</v>
      </c>
      <c r="AE957">
        <v>0</v>
      </c>
      <c r="AF957">
        <v>0</v>
      </c>
      <c r="AG957">
        <v>0</v>
      </c>
    </row>
    <row r="958" spans="1:33" x14ac:dyDescent="0.25">
      <c r="A958" t="s">
        <v>1725</v>
      </c>
      <c r="B958" t="s">
        <v>145</v>
      </c>
      <c r="C958" t="s">
        <v>5</v>
      </c>
      <c r="D958">
        <v>1971</v>
      </c>
      <c r="E958" t="s">
        <v>173</v>
      </c>
      <c r="F958" t="s">
        <v>92</v>
      </c>
      <c r="G958">
        <v>1</v>
      </c>
      <c r="H958">
        <v>1</v>
      </c>
      <c r="I958">
        <v>1</v>
      </c>
      <c r="J958">
        <v>0</v>
      </c>
      <c r="K958">
        <v>1997</v>
      </c>
      <c r="L958">
        <v>26</v>
      </c>
      <c r="M958">
        <v>0</v>
      </c>
      <c r="N958">
        <v>0</v>
      </c>
      <c r="O958">
        <v>0</v>
      </c>
      <c r="Q958">
        <v>0</v>
      </c>
      <c r="R958">
        <v>0</v>
      </c>
      <c r="S958">
        <v>29</v>
      </c>
      <c r="T958">
        <v>30</v>
      </c>
      <c r="U958">
        <v>0</v>
      </c>
      <c r="V958">
        <v>0</v>
      </c>
      <c r="W958">
        <v>48</v>
      </c>
      <c r="X958">
        <v>0</v>
      </c>
      <c r="Y958">
        <v>0</v>
      </c>
      <c r="Z958">
        <v>0</v>
      </c>
      <c r="AA958">
        <v>3</v>
      </c>
      <c r="AB958">
        <v>4</v>
      </c>
      <c r="AC958">
        <v>0</v>
      </c>
      <c r="AD958">
        <v>0</v>
      </c>
      <c r="AE958">
        <v>22</v>
      </c>
      <c r="AF958">
        <v>0</v>
      </c>
      <c r="AG958" t="s">
        <v>2288</v>
      </c>
    </row>
    <row r="959" spans="1:33" x14ac:dyDescent="0.25">
      <c r="A959" t="s">
        <v>792</v>
      </c>
      <c r="B959" t="s">
        <v>793</v>
      </c>
      <c r="C959" t="s">
        <v>5</v>
      </c>
      <c r="D959">
        <v>1962</v>
      </c>
      <c r="E959" t="s">
        <v>173</v>
      </c>
      <c r="F959" t="s">
        <v>120</v>
      </c>
      <c r="G959">
        <v>0</v>
      </c>
      <c r="H959">
        <v>0</v>
      </c>
      <c r="I959">
        <v>1</v>
      </c>
      <c r="J959">
        <v>1</v>
      </c>
      <c r="M959">
        <v>1</v>
      </c>
      <c r="N959">
        <v>0</v>
      </c>
      <c r="O959">
        <v>1</v>
      </c>
      <c r="Q959">
        <v>0</v>
      </c>
      <c r="R959">
        <v>0</v>
      </c>
      <c r="S959">
        <v>0</v>
      </c>
      <c r="T959">
        <v>0</v>
      </c>
      <c r="U959">
        <v>53</v>
      </c>
      <c r="V959">
        <v>53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53</v>
      </c>
      <c r="AD959">
        <v>53</v>
      </c>
      <c r="AE959">
        <v>0</v>
      </c>
      <c r="AF959">
        <v>0</v>
      </c>
      <c r="AG959" t="s">
        <v>2100</v>
      </c>
    </row>
    <row r="960" spans="1:33" x14ac:dyDescent="0.25">
      <c r="A960" t="s">
        <v>1925</v>
      </c>
      <c r="B960" t="s">
        <v>1926</v>
      </c>
      <c r="C960" t="s">
        <v>25</v>
      </c>
      <c r="D960">
        <v>1965</v>
      </c>
      <c r="E960" t="s">
        <v>17</v>
      </c>
      <c r="F960" t="s">
        <v>18</v>
      </c>
      <c r="G960">
        <v>0</v>
      </c>
      <c r="H960">
        <v>0</v>
      </c>
      <c r="I960">
        <v>1</v>
      </c>
      <c r="J960">
        <v>1</v>
      </c>
      <c r="K960">
        <v>1982</v>
      </c>
      <c r="L960">
        <v>17</v>
      </c>
      <c r="M960">
        <v>0</v>
      </c>
      <c r="N960">
        <v>0</v>
      </c>
      <c r="O960">
        <v>1</v>
      </c>
      <c r="Q960">
        <v>0</v>
      </c>
      <c r="R960">
        <v>0</v>
      </c>
      <c r="S960">
        <v>0</v>
      </c>
      <c r="T960">
        <v>36</v>
      </c>
      <c r="U960">
        <v>0</v>
      </c>
      <c r="V960">
        <v>51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19</v>
      </c>
      <c r="AC960">
        <v>0</v>
      </c>
      <c r="AD960">
        <v>34</v>
      </c>
      <c r="AE960">
        <v>0</v>
      </c>
      <c r="AF960">
        <v>0</v>
      </c>
      <c r="AG960" t="s">
        <v>2399</v>
      </c>
    </row>
    <row r="961" spans="1:33" x14ac:dyDescent="0.25">
      <c r="A961" t="s">
        <v>15</v>
      </c>
      <c r="B961" t="s">
        <v>16</v>
      </c>
      <c r="C961" t="s">
        <v>5</v>
      </c>
      <c r="D961">
        <v>1961</v>
      </c>
      <c r="E961" t="s">
        <v>17</v>
      </c>
      <c r="F961" t="s">
        <v>18</v>
      </c>
      <c r="G961">
        <v>0</v>
      </c>
      <c r="H961">
        <v>1</v>
      </c>
      <c r="I961">
        <v>1</v>
      </c>
      <c r="J961">
        <v>1</v>
      </c>
      <c r="K961">
        <v>1983</v>
      </c>
      <c r="L961">
        <v>22</v>
      </c>
      <c r="M961">
        <v>0</v>
      </c>
      <c r="N961">
        <v>0</v>
      </c>
      <c r="O961">
        <v>0</v>
      </c>
      <c r="Q961">
        <v>0</v>
      </c>
      <c r="R961">
        <v>0</v>
      </c>
      <c r="S961">
        <v>30</v>
      </c>
      <c r="T961">
        <v>32</v>
      </c>
      <c r="U961">
        <v>44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8</v>
      </c>
      <c r="AB961">
        <v>10</v>
      </c>
      <c r="AC961">
        <v>22</v>
      </c>
      <c r="AD961">
        <v>0</v>
      </c>
      <c r="AE961">
        <v>0</v>
      </c>
      <c r="AF961">
        <v>0</v>
      </c>
      <c r="AG961">
        <v>0</v>
      </c>
    </row>
    <row r="962" spans="1:33" x14ac:dyDescent="0.25">
      <c r="A962" t="s">
        <v>1806</v>
      </c>
      <c r="B962" t="s">
        <v>1807</v>
      </c>
      <c r="C962" t="s">
        <v>5</v>
      </c>
      <c r="D962">
        <v>1962</v>
      </c>
      <c r="E962" t="s">
        <v>219</v>
      </c>
      <c r="G962">
        <v>0</v>
      </c>
      <c r="H962">
        <v>1</v>
      </c>
      <c r="I962">
        <v>1</v>
      </c>
      <c r="J962">
        <v>0</v>
      </c>
      <c r="K962">
        <v>1982</v>
      </c>
      <c r="L962">
        <v>20</v>
      </c>
      <c r="M962">
        <v>1</v>
      </c>
      <c r="N962">
        <v>0</v>
      </c>
      <c r="O962">
        <v>1</v>
      </c>
      <c r="Q962">
        <v>0</v>
      </c>
      <c r="R962">
        <v>0</v>
      </c>
      <c r="S962">
        <v>0</v>
      </c>
      <c r="T962">
        <v>0</v>
      </c>
      <c r="U962">
        <v>53</v>
      </c>
      <c r="V962">
        <v>53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33</v>
      </c>
      <c r="AD962">
        <v>33</v>
      </c>
      <c r="AE962">
        <v>0</v>
      </c>
      <c r="AF962">
        <v>0</v>
      </c>
      <c r="AG962">
        <v>0</v>
      </c>
    </row>
    <row r="963" spans="1:33" x14ac:dyDescent="0.25">
      <c r="A963" t="s">
        <v>1103</v>
      </c>
      <c r="B963" t="s">
        <v>1104</v>
      </c>
      <c r="C963" t="s">
        <v>5</v>
      </c>
      <c r="D963">
        <v>1964</v>
      </c>
      <c r="E963" t="s">
        <v>219</v>
      </c>
      <c r="F963" t="s">
        <v>22</v>
      </c>
      <c r="G963">
        <v>0</v>
      </c>
      <c r="H963">
        <v>1</v>
      </c>
      <c r="I963">
        <v>1</v>
      </c>
      <c r="J963">
        <v>1</v>
      </c>
      <c r="K963">
        <v>1985</v>
      </c>
      <c r="L963">
        <v>21</v>
      </c>
      <c r="M963">
        <v>1</v>
      </c>
      <c r="N963">
        <v>1</v>
      </c>
      <c r="O963">
        <v>1</v>
      </c>
      <c r="Q963">
        <v>0</v>
      </c>
      <c r="R963">
        <v>0</v>
      </c>
      <c r="S963">
        <v>0</v>
      </c>
      <c r="T963">
        <v>0</v>
      </c>
      <c r="U963">
        <v>47</v>
      </c>
      <c r="V963">
        <v>52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26</v>
      </c>
      <c r="AD963">
        <v>31</v>
      </c>
      <c r="AE963">
        <v>0</v>
      </c>
      <c r="AF963">
        <v>0</v>
      </c>
      <c r="AG963">
        <v>0</v>
      </c>
    </row>
    <row r="964" spans="1:33" x14ac:dyDescent="0.25">
      <c r="A964" t="s">
        <v>217</v>
      </c>
      <c r="B964" t="s">
        <v>218</v>
      </c>
      <c r="C964" t="s">
        <v>5</v>
      </c>
      <c r="D964">
        <v>1967</v>
      </c>
      <c r="E964" t="s">
        <v>219</v>
      </c>
      <c r="G964">
        <v>0</v>
      </c>
      <c r="H964">
        <v>1</v>
      </c>
      <c r="I964">
        <v>1</v>
      </c>
      <c r="J964">
        <v>0</v>
      </c>
      <c r="K964">
        <v>1990</v>
      </c>
      <c r="L964">
        <v>23</v>
      </c>
      <c r="M964">
        <v>0</v>
      </c>
      <c r="N964">
        <v>1</v>
      </c>
      <c r="O964">
        <v>0</v>
      </c>
      <c r="Q964">
        <v>0</v>
      </c>
      <c r="R964">
        <v>0</v>
      </c>
      <c r="S964">
        <v>0</v>
      </c>
      <c r="T964">
        <v>0</v>
      </c>
      <c r="U964">
        <v>50</v>
      </c>
      <c r="V964">
        <v>50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27</v>
      </c>
      <c r="AD964">
        <v>27</v>
      </c>
      <c r="AE964">
        <v>0</v>
      </c>
      <c r="AF964">
        <v>0</v>
      </c>
      <c r="AG964">
        <v>0</v>
      </c>
    </row>
    <row r="965" spans="1:33" x14ac:dyDescent="0.25">
      <c r="A965" t="s">
        <v>1513</v>
      </c>
      <c r="B965" t="s">
        <v>1514</v>
      </c>
      <c r="C965" t="s">
        <v>5</v>
      </c>
      <c r="D965">
        <v>1966</v>
      </c>
      <c r="E965" t="s">
        <v>219</v>
      </c>
      <c r="F965" t="s">
        <v>120</v>
      </c>
      <c r="G965">
        <v>0</v>
      </c>
      <c r="H965">
        <v>1</v>
      </c>
      <c r="I965">
        <v>1</v>
      </c>
      <c r="J965">
        <v>0</v>
      </c>
      <c r="K965">
        <v>1991</v>
      </c>
      <c r="L965">
        <v>25</v>
      </c>
      <c r="M965">
        <v>0</v>
      </c>
      <c r="N965">
        <v>0</v>
      </c>
      <c r="O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48</v>
      </c>
      <c r="W965">
        <v>51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23</v>
      </c>
      <c r="AE965">
        <v>26</v>
      </c>
      <c r="AF965">
        <v>0</v>
      </c>
      <c r="AG965" t="s">
        <v>2147</v>
      </c>
    </row>
    <row r="966" spans="1:33" x14ac:dyDescent="0.25">
      <c r="A966" t="s">
        <v>507</v>
      </c>
      <c r="B966" t="s">
        <v>324</v>
      </c>
      <c r="C966" t="s">
        <v>5</v>
      </c>
      <c r="D966">
        <v>1963</v>
      </c>
      <c r="E966" t="s">
        <v>56</v>
      </c>
      <c r="F966" t="s">
        <v>57</v>
      </c>
      <c r="G966">
        <v>1</v>
      </c>
      <c r="H966">
        <v>1</v>
      </c>
      <c r="I966">
        <v>1</v>
      </c>
      <c r="J966">
        <v>0</v>
      </c>
      <c r="K966">
        <v>1983</v>
      </c>
      <c r="L966">
        <v>20</v>
      </c>
      <c r="M966">
        <v>0</v>
      </c>
      <c r="N966">
        <v>0</v>
      </c>
      <c r="O966">
        <v>0</v>
      </c>
      <c r="Q966">
        <v>0</v>
      </c>
      <c r="R966">
        <v>0</v>
      </c>
      <c r="S966">
        <v>0</v>
      </c>
      <c r="T966">
        <v>0</v>
      </c>
      <c r="U966">
        <v>45</v>
      </c>
      <c r="V966">
        <v>50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25</v>
      </c>
      <c r="AD966">
        <v>30</v>
      </c>
      <c r="AE966">
        <v>0</v>
      </c>
      <c r="AF966">
        <v>0</v>
      </c>
      <c r="AG966">
        <v>0</v>
      </c>
    </row>
    <row r="967" spans="1:33" x14ac:dyDescent="0.25">
      <c r="A967" t="s">
        <v>1418</v>
      </c>
      <c r="B967" t="s">
        <v>1419</v>
      </c>
      <c r="C967" t="s">
        <v>5</v>
      </c>
      <c r="D967">
        <v>1963</v>
      </c>
      <c r="E967" t="s">
        <v>2572</v>
      </c>
      <c r="F967" t="s">
        <v>32</v>
      </c>
      <c r="G967">
        <v>0</v>
      </c>
      <c r="H967">
        <v>1</v>
      </c>
      <c r="I967">
        <v>1</v>
      </c>
      <c r="J967">
        <v>0</v>
      </c>
      <c r="K967">
        <v>1983</v>
      </c>
      <c r="L967">
        <v>20</v>
      </c>
      <c r="M967">
        <v>0</v>
      </c>
      <c r="N967">
        <v>0</v>
      </c>
      <c r="O967">
        <v>1</v>
      </c>
      <c r="Q967">
        <v>0</v>
      </c>
      <c r="R967">
        <v>0</v>
      </c>
      <c r="S967">
        <v>0</v>
      </c>
      <c r="T967">
        <v>20</v>
      </c>
      <c r="U967">
        <v>0</v>
      </c>
      <c r="V967">
        <v>52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32</v>
      </c>
      <c r="AE967">
        <v>0</v>
      </c>
      <c r="AF967">
        <v>0</v>
      </c>
      <c r="AG967" t="s">
        <v>2496</v>
      </c>
    </row>
    <row r="968" spans="1:33" x14ac:dyDescent="0.25">
      <c r="A968" t="s">
        <v>1439</v>
      </c>
      <c r="B968" t="s">
        <v>1440</v>
      </c>
      <c r="C968" t="s">
        <v>5</v>
      </c>
      <c r="D968">
        <v>1967</v>
      </c>
      <c r="E968" t="s">
        <v>2572</v>
      </c>
      <c r="F968" t="s">
        <v>286</v>
      </c>
      <c r="G968">
        <v>1</v>
      </c>
      <c r="H968">
        <v>1</v>
      </c>
      <c r="I968">
        <v>1</v>
      </c>
      <c r="J968">
        <v>1</v>
      </c>
      <c r="K968">
        <v>1987</v>
      </c>
      <c r="L968">
        <v>20</v>
      </c>
      <c r="M968">
        <v>0</v>
      </c>
      <c r="N968">
        <v>0</v>
      </c>
      <c r="O968">
        <v>0</v>
      </c>
      <c r="Q968">
        <v>0</v>
      </c>
      <c r="R968">
        <v>0</v>
      </c>
      <c r="S968">
        <v>0</v>
      </c>
      <c r="T968">
        <v>0</v>
      </c>
      <c r="U968">
        <v>46</v>
      </c>
      <c r="V968">
        <v>51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26</v>
      </c>
      <c r="AD968">
        <v>31</v>
      </c>
      <c r="AE968">
        <v>0</v>
      </c>
      <c r="AF968">
        <v>0</v>
      </c>
      <c r="AG968" t="s">
        <v>2374</v>
      </c>
    </row>
    <row r="969" spans="1:33" x14ac:dyDescent="0.25">
      <c r="A969" t="s">
        <v>572</v>
      </c>
      <c r="B969" t="s">
        <v>573</v>
      </c>
      <c r="C969" t="s">
        <v>5</v>
      </c>
      <c r="D969">
        <v>1968</v>
      </c>
      <c r="E969" t="s">
        <v>2572</v>
      </c>
      <c r="F969" t="s">
        <v>84</v>
      </c>
      <c r="G969">
        <v>0</v>
      </c>
      <c r="H969">
        <v>0</v>
      </c>
      <c r="I969">
        <v>1</v>
      </c>
      <c r="J969">
        <v>1</v>
      </c>
      <c r="K969">
        <v>1988</v>
      </c>
      <c r="L969">
        <v>20</v>
      </c>
      <c r="M969">
        <v>0</v>
      </c>
      <c r="N969">
        <v>0</v>
      </c>
      <c r="O969">
        <v>0</v>
      </c>
      <c r="Q969">
        <v>0</v>
      </c>
      <c r="R969">
        <v>0</v>
      </c>
      <c r="S969">
        <v>0</v>
      </c>
      <c r="T969">
        <v>0</v>
      </c>
      <c r="U969">
        <v>32</v>
      </c>
      <c r="V969">
        <v>43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12</v>
      </c>
      <c r="AD969">
        <v>23</v>
      </c>
      <c r="AE969">
        <v>0</v>
      </c>
      <c r="AF969">
        <v>0</v>
      </c>
      <c r="AG969" t="s">
        <v>2006</v>
      </c>
    </row>
    <row r="970" spans="1:33" x14ac:dyDescent="0.25">
      <c r="A970" t="s">
        <v>1351</v>
      </c>
      <c r="B970" t="s">
        <v>1352</v>
      </c>
      <c r="C970" t="s">
        <v>25</v>
      </c>
      <c r="D970">
        <v>1968</v>
      </c>
      <c r="E970" t="s">
        <v>2572</v>
      </c>
      <c r="F970" t="s">
        <v>32</v>
      </c>
      <c r="G970">
        <v>0</v>
      </c>
      <c r="H970">
        <v>0</v>
      </c>
      <c r="I970">
        <v>1</v>
      </c>
      <c r="J970">
        <v>0</v>
      </c>
      <c r="K970">
        <v>1991</v>
      </c>
      <c r="L970">
        <v>23</v>
      </c>
      <c r="M970">
        <v>0</v>
      </c>
      <c r="N970">
        <v>0</v>
      </c>
      <c r="O970">
        <v>0</v>
      </c>
      <c r="Q970">
        <v>0</v>
      </c>
      <c r="R970">
        <v>0</v>
      </c>
      <c r="S970">
        <v>0</v>
      </c>
      <c r="T970">
        <v>34</v>
      </c>
      <c r="U970">
        <v>0</v>
      </c>
      <c r="V970">
        <v>37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11</v>
      </c>
      <c r="AC970">
        <v>0</v>
      </c>
      <c r="AD970">
        <v>14</v>
      </c>
      <c r="AE970">
        <v>0</v>
      </c>
      <c r="AF970">
        <v>0</v>
      </c>
      <c r="AG970">
        <v>0</v>
      </c>
    </row>
    <row r="971" spans="1:33" x14ac:dyDescent="0.25">
      <c r="A971" t="s">
        <v>1895</v>
      </c>
      <c r="B971" t="s">
        <v>1896</v>
      </c>
      <c r="C971" t="s">
        <v>25</v>
      </c>
      <c r="D971">
        <v>1971</v>
      </c>
      <c r="E971" t="s">
        <v>2572</v>
      </c>
      <c r="F971" t="s">
        <v>120</v>
      </c>
      <c r="G971">
        <v>0</v>
      </c>
      <c r="H971">
        <v>1</v>
      </c>
      <c r="I971">
        <v>1</v>
      </c>
      <c r="J971">
        <v>0</v>
      </c>
      <c r="K971">
        <v>1993</v>
      </c>
      <c r="L971">
        <v>22</v>
      </c>
      <c r="M971">
        <v>1</v>
      </c>
      <c r="N971">
        <v>1</v>
      </c>
      <c r="O971">
        <v>1</v>
      </c>
      <c r="Q971">
        <v>0</v>
      </c>
      <c r="R971">
        <v>0</v>
      </c>
      <c r="S971">
        <v>31</v>
      </c>
      <c r="T971">
        <v>40</v>
      </c>
      <c r="U971">
        <v>46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9</v>
      </c>
      <c r="AB971">
        <v>18</v>
      </c>
      <c r="AC971">
        <v>24</v>
      </c>
      <c r="AD971">
        <v>0</v>
      </c>
      <c r="AE971">
        <v>0</v>
      </c>
      <c r="AF971">
        <v>0</v>
      </c>
      <c r="AG971" t="s">
        <v>2159</v>
      </c>
    </row>
    <row r="972" spans="1:33" x14ac:dyDescent="0.25">
      <c r="A972" t="s">
        <v>166</v>
      </c>
      <c r="B972" t="s">
        <v>167</v>
      </c>
      <c r="C972" t="s">
        <v>5</v>
      </c>
      <c r="D972">
        <v>1971</v>
      </c>
      <c r="E972" t="s">
        <v>2572</v>
      </c>
      <c r="F972" t="s">
        <v>168</v>
      </c>
      <c r="G972">
        <v>1</v>
      </c>
      <c r="H972">
        <v>1</v>
      </c>
      <c r="I972">
        <v>1</v>
      </c>
      <c r="J972">
        <v>0</v>
      </c>
      <c r="K972">
        <v>1994</v>
      </c>
      <c r="L972">
        <v>23</v>
      </c>
      <c r="M972">
        <v>0</v>
      </c>
      <c r="N972">
        <v>0</v>
      </c>
      <c r="O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44</v>
      </c>
      <c r="W972">
        <v>49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21</v>
      </c>
      <c r="AE972">
        <v>26</v>
      </c>
      <c r="AF972">
        <v>0</v>
      </c>
      <c r="AG972" t="s">
        <v>2519</v>
      </c>
    </row>
    <row r="973" spans="1:33" x14ac:dyDescent="0.25">
      <c r="A973" t="s">
        <v>419</v>
      </c>
      <c r="B973" t="s">
        <v>420</v>
      </c>
      <c r="C973" t="s">
        <v>5</v>
      </c>
      <c r="D973">
        <v>1962</v>
      </c>
      <c r="E973" t="s">
        <v>2572</v>
      </c>
      <c r="F973" t="s">
        <v>10</v>
      </c>
      <c r="G973">
        <v>0</v>
      </c>
      <c r="H973">
        <v>0</v>
      </c>
      <c r="I973">
        <v>1</v>
      </c>
      <c r="J973">
        <v>0</v>
      </c>
      <c r="M973">
        <v>0</v>
      </c>
      <c r="N973">
        <v>1</v>
      </c>
      <c r="O973">
        <v>0</v>
      </c>
      <c r="Q973">
        <v>0</v>
      </c>
      <c r="R973">
        <v>0</v>
      </c>
      <c r="S973">
        <v>0</v>
      </c>
      <c r="T973">
        <v>23</v>
      </c>
      <c r="U973">
        <v>0</v>
      </c>
      <c r="V973">
        <v>56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23</v>
      </c>
      <c r="AC973">
        <v>0</v>
      </c>
      <c r="AD973">
        <v>56</v>
      </c>
      <c r="AE973">
        <v>0</v>
      </c>
      <c r="AF973">
        <v>0</v>
      </c>
      <c r="AG973" t="s">
        <v>2314</v>
      </c>
    </row>
    <row r="974" spans="1:33" x14ac:dyDescent="0.25">
      <c r="A974" t="s">
        <v>1242</v>
      </c>
      <c r="B974" t="s">
        <v>601</v>
      </c>
      <c r="C974" t="s">
        <v>5</v>
      </c>
      <c r="D974">
        <v>1962</v>
      </c>
      <c r="E974" t="s">
        <v>2572</v>
      </c>
      <c r="F974" t="s">
        <v>238</v>
      </c>
      <c r="G974">
        <v>0</v>
      </c>
      <c r="H974">
        <v>1</v>
      </c>
      <c r="I974">
        <v>1</v>
      </c>
      <c r="J974">
        <v>0</v>
      </c>
      <c r="M974">
        <v>0</v>
      </c>
      <c r="N974">
        <v>1</v>
      </c>
      <c r="O974">
        <v>0</v>
      </c>
      <c r="Q974">
        <v>0</v>
      </c>
      <c r="R974">
        <v>20</v>
      </c>
      <c r="S974">
        <v>0</v>
      </c>
      <c r="T974">
        <v>29</v>
      </c>
      <c r="U974">
        <v>0</v>
      </c>
      <c r="V974">
        <v>0</v>
      </c>
      <c r="W974">
        <v>53</v>
      </c>
      <c r="X974">
        <v>0</v>
      </c>
      <c r="Y974">
        <v>0</v>
      </c>
      <c r="Z974">
        <v>20</v>
      </c>
      <c r="AA974">
        <v>0</v>
      </c>
      <c r="AB974">
        <v>29</v>
      </c>
      <c r="AC974">
        <v>0</v>
      </c>
      <c r="AD974">
        <v>0</v>
      </c>
      <c r="AE974">
        <v>53</v>
      </c>
      <c r="AF974">
        <v>0</v>
      </c>
      <c r="AG974">
        <v>0</v>
      </c>
    </row>
    <row r="975" spans="1:33" x14ac:dyDescent="0.25">
      <c r="A975" t="s">
        <v>1508</v>
      </c>
      <c r="B975" t="s">
        <v>1509</v>
      </c>
      <c r="C975" t="s">
        <v>5</v>
      </c>
      <c r="D975">
        <v>1968</v>
      </c>
      <c r="E975" t="s">
        <v>2572</v>
      </c>
      <c r="F975" t="s">
        <v>92</v>
      </c>
      <c r="G975">
        <v>1</v>
      </c>
      <c r="H975">
        <v>1</v>
      </c>
      <c r="I975">
        <v>1</v>
      </c>
      <c r="J975">
        <v>1</v>
      </c>
      <c r="M975">
        <v>0</v>
      </c>
      <c r="N975">
        <v>0</v>
      </c>
      <c r="O975">
        <v>0</v>
      </c>
      <c r="Q975">
        <v>0</v>
      </c>
      <c r="R975">
        <v>0</v>
      </c>
      <c r="S975">
        <v>0</v>
      </c>
      <c r="T975">
        <v>0</v>
      </c>
      <c r="U975">
        <v>34</v>
      </c>
      <c r="V975">
        <v>51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34</v>
      </c>
      <c r="AD975">
        <v>51</v>
      </c>
      <c r="AE975">
        <v>0</v>
      </c>
      <c r="AF975">
        <v>0</v>
      </c>
      <c r="AG975" t="s">
        <v>2052</v>
      </c>
    </row>
    <row r="976" spans="1:33" x14ac:dyDescent="0.25">
      <c r="A976" t="s">
        <v>76</v>
      </c>
      <c r="B976" t="s">
        <v>9</v>
      </c>
      <c r="C976" t="s">
        <v>25</v>
      </c>
      <c r="D976">
        <v>1968</v>
      </c>
      <c r="E976" t="s">
        <v>2572</v>
      </c>
      <c r="G976">
        <v>1</v>
      </c>
      <c r="H976">
        <v>1</v>
      </c>
      <c r="I976">
        <v>0</v>
      </c>
      <c r="J976">
        <v>0</v>
      </c>
      <c r="M976">
        <v>0</v>
      </c>
      <c r="N976">
        <v>0</v>
      </c>
      <c r="O976">
        <v>0</v>
      </c>
      <c r="Q976">
        <v>0</v>
      </c>
      <c r="R976">
        <v>0</v>
      </c>
      <c r="S976">
        <v>32</v>
      </c>
      <c r="T976">
        <v>34</v>
      </c>
      <c r="U976">
        <v>0</v>
      </c>
      <c r="V976">
        <v>0</v>
      </c>
      <c r="W976">
        <v>51</v>
      </c>
      <c r="X976">
        <v>0</v>
      </c>
      <c r="Y976">
        <v>0</v>
      </c>
      <c r="Z976">
        <v>0</v>
      </c>
      <c r="AA976">
        <v>32</v>
      </c>
      <c r="AB976">
        <v>34</v>
      </c>
      <c r="AC976">
        <v>0</v>
      </c>
      <c r="AD976">
        <v>0</v>
      </c>
      <c r="AE976">
        <v>51</v>
      </c>
      <c r="AF976">
        <v>0</v>
      </c>
      <c r="AG976" t="s">
        <v>2284</v>
      </c>
    </row>
  </sheetData>
  <sortState ref="A2:AG976">
    <sortCondition descending="1" ref="X4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79"/>
  <sheetViews>
    <sheetView workbookViewId="0">
      <selection activeCell="X2" sqref="X2"/>
    </sheetView>
  </sheetViews>
  <sheetFormatPr defaultRowHeight="13.8" x14ac:dyDescent="0.25"/>
  <cols>
    <col min="2" max="2" width="30.21875" customWidth="1"/>
    <col min="26" max="26" width="9.10937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2542</v>
      </c>
      <c r="E1" t="s">
        <v>2543</v>
      </c>
      <c r="F1" t="s">
        <v>2544</v>
      </c>
      <c r="G1" t="s">
        <v>2545</v>
      </c>
      <c r="H1" t="s">
        <v>2546</v>
      </c>
      <c r="I1" t="s">
        <v>2547</v>
      </c>
      <c r="J1" t="s">
        <v>2548</v>
      </c>
      <c r="K1" t="s">
        <v>2549</v>
      </c>
      <c r="L1" t="s">
        <v>2550</v>
      </c>
      <c r="M1" t="s">
        <v>2551</v>
      </c>
      <c r="N1" t="s">
        <v>2552</v>
      </c>
      <c r="O1" t="s">
        <v>2553</v>
      </c>
      <c r="P1" t="s">
        <v>2554</v>
      </c>
      <c r="Q1" t="s">
        <v>2556</v>
      </c>
      <c r="R1" t="s">
        <v>2557</v>
      </c>
      <c r="S1" t="s">
        <v>2558</v>
      </c>
      <c r="T1" t="s">
        <v>2563</v>
      </c>
      <c r="U1" t="s">
        <v>2559</v>
      </c>
      <c r="V1" t="s">
        <v>2560</v>
      </c>
      <c r="W1" t="s">
        <v>2561</v>
      </c>
      <c r="X1" t="s">
        <v>2562</v>
      </c>
      <c r="Y1" t="s">
        <v>2564</v>
      </c>
      <c r="Z1" t="s">
        <v>2565</v>
      </c>
      <c r="AA1" t="s">
        <v>2566</v>
      </c>
      <c r="AB1" t="s">
        <v>2567</v>
      </c>
      <c r="AC1" t="s">
        <v>2568</v>
      </c>
      <c r="AD1" t="s">
        <v>2569</v>
      </c>
      <c r="AE1" t="s">
        <v>2570</v>
      </c>
      <c r="AF1" t="s">
        <v>2571</v>
      </c>
      <c r="AG1" t="s">
        <v>2555</v>
      </c>
      <c r="AH1" t="s">
        <v>2582</v>
      </c>
    </row>
    <row r="2" spans="1:34" x14ac:dyDescent="0.25">
      <c r="A2" t="s">
        <v>80</v>
      </c>
      <c r="B2" t="s">
        <v>81</v>
      </c>
      <c r="C2" t="s">
        <v>5</v>
      </c>
      <c r="D2">
        <v>1955</v>
      </c>
      <c r="E2" t="s">
        <v>21</v>
      </c>
      <c r="F2" t="s">
        <v>61</v>
      </c>
      <c r="G2">
        <v>1</v>
      </c>
      <c r="H2">
        <v>1</v>
      </c>
      <c r="I2">
        <v>1</v>
      </c>
      <c r="J2">
        <v>1</v>
      </c>
      <c r="K2">
        <v>1973</v>
      </c>
      <c r="L2">
        <v>18</v>
      </c>
      <c r="M2">
        <v>0</v>
      </c>
      <c r="N2">
        <v>1</v>
      </c>
      <c r="O2">
        <v>0</v>
      </c>
      <c r="Q2">
        <v>0</v>
      </c>
      <c r="R2">
        <v>0</v>
      </c>
      <c r="S2">
        <v>28</v>
      </c>
      <c r="T2">
        <v>32</v>
      </c>
      <c r="U2">
        <v>38</v>
      </c>
      <c r="V2">
        <v>42</v>
      </c>
      <c r="W2">
        <v>52</v>
      </c>
      <c r="X2">
        <v>61</v>
      </c>
      <c r="Y2">
        <v>0</v>
      </c>
      <c r="Z2">
        <v>0</v>
      </c>
      <c r="AA2">
        <v>10</v>
      </c>
      <c r="AB2">
        <v>14</v>
      </c>
      <c r="AC2">
        <v>20</v>
      </c>
      <c r="AD2">
        <v>24</v>
      </c>
      <c r="AE2">
        <v>34</v>
      </c>
      <c r="AF2">
        <v>43</v>
      </c>
      <c r="AG2" t="s">
        <v>2450</v>
      </c>
      <c r="AH2">
        <v>2</v>
      </c>
    </row>
    <row r="3" spans="1:34" x14ac:dyDescent="0.25">
      <c r="A3" t="s">
        <v>1139</v>
      </c>
      <c r="B3" t="s">
        <v>1140</v>
      </c>
      <c r="C3" t="s">
        <v>5</v>
      </c>
      <c r="D3">
        <v>1954</v>
      </c>
      <c r="E3" t="s">
        <v>21</v>
      </c>
      <c r="F3" t="s">
        <v>32</v>
      </c>
      <c r="G3">
        <v>1</v>
      </c>
      <c r="H3">
        <v>1</v>
      </c>
      <c r="I3">
        <v>1</v>
      </c>
      <c r="J3">
        <v>1</v>
      </c>
      <c r="K3">
        <v>1971</v>
      </c>
      <c r="L3">
        <v>17</v>
      </c>
      <c r="M3">
        <v>0</v>
      </c>
      <c r="N3">
        <v>1</v>
      </c>
      <c r="O3">
        <v>0</v>
      </c>
      <c r="Q3">
        <v>0</v>
      </c>
      <c r="R3">
        <v>0</v>
      </c>
      <c r="S3">
        <v>0</v>
      </c>
      <c r="T3">
        <v>0</v>
      </c>
      <c r="U3">
        <v>38</v>
      </c>
      <c r="V3">
        <v>39</v>
      </c>
      <c r="W3">
        <v>48</v>
      </c>
      <c r="X3">
        <v>61</v>
      </c>
      <c r="Y3">
        <v>0</v>
      </c>
      <c r="Z3">
        <v>0</v>
      </c>
      <c r="AA3">
        <v>0</v>
      </c>
      <c r="AB3">
        <v>0</v>
      </c>
      <c r="AC3">
        <v>21</v>
      </c>
      <c r="AD3">
        <v>22</v>
      </c>
      <c r="AE3">
        <v>31</v>
      </c>
      <c r="AF3">
        <v>44</v>
      </c>
      <c r="AG3" t="s">
        <v>2532</v>
      </c>
      <c r="AH3">
        <v>4</v>
      </c>
    </row>
    <row r="4" spans="1:34" x14ac:dyDescent="0.25">
      <c r="A4" t="s">
        <v>790</v>
      </c>
      <c r="B4" t="s">
        <v>791</v>
      </c>
      <c r="C4" t="s">
        <v>5</v>
      </c>
      <c r="D4">
        <v>1955</v>
      </c>
      <c r="E4" t="s">
        <v>21</v>
      </c>
      <c r="F4" t="s">
        <v>61</v>
      </c>
      <c r="G4">
        <v>0</v>
      </c>
      <c r="H4">
        <v>1</v>
      </c>
      <c r="I4">
        <v>1</v>
      </c>
      <c r="J4">
        <v>1</v>
      </c>
      <c r="K4">
        <v>1973</v>
      </c>
      <c r="L4">
        <v>18</v>
      </c>
      <c r="M4">
        <v>1</v>
      </c>
      <c r="N4">
        <v>0</v>
      </c>
      <c r="O4">
        <v>0</v>
      </c>
      <c r="Q4">
        <v>0</v>
      </c>
      <c r="R4">
        <v>0</v>
      </c>
      <c r="S4">
        <v>0</v>
      </c>
      <c r="T4">
        <v>28</v>
      </c>
      <c r="U4">
        <v>38</v>
      </c>
      <c r="V4">
        <v>47</v>
      </c>
      <c r="W4">
        <v>52</v>
      </c>
      <c r="X4">
        <v>60</v>
      </c>
      <c r="Y4">
        <v>0</v>
      </c>
      <c r="Z4">
        <v>0</v>
      </c>
      <c r="AA4">
        <v>0</v>
      </c>
      <c r="AB4">
        <v>10</v>
      </c>
      <c r="AC4">
        <v>20</v>
      </c>
      <c r="AD4">
        <v>29</v>
      </c>
      <c r="AE4">
        <v>34</v>
      </c>
      <c r="AF4">
        <v>42</v>
      </c>
      <c r="AG4" t="s">
        <v>2139</v>
      </c>
      <c r="AH4">
        <v>3</v>
      </c>
    </row>
    <row r="5" spans="1:34" x14ac:dyDescent="0.25">
      <c r="A5" t="s">
        <v>762</v>
      </c>
      <c r="B5" t="s">
        <v>763</v>
      </c>
      <c r="C5" t="s">
        <v>5</v>
      </c>
      <c r="D5">
        <v>1956</v>
      </c>
      <c r="E5" t="s">
        <v>21</v>
      </c>
      <c r="F5" t="s">
        <v>29</v>
      </c>
      <c r="G5">
        <v>0</v>
      </c>
      <c r="H5">
        <v>1</v>
      </c>
      <c r="I5">
        <v>1</v>
      </c>
      <c r="J5">
        <v>1</v>
      </c>
      <c r="K5">
        <v>1974</v>
      </c>
      <c r="L5">
        <v>18</v>
      </c>
      <c r="M5">
        <v>0</v>
      </c>
      <c r="N5">
        <v>1</v>
      </c>
      <c r="O5">
        <v>0</v>
      </c>
      <c r="Q5">
        <v>0</v>
      </c>
      <c r="R5">
        <v>0</v>
      </c>
      <c r="S5">
        <v>0</v>
      </c>
      <c r="T5">
        <v>35</v>
      </c>
      <c r="U5">
        <v>0</v>
      </c>
      <c r="V5">
        <v>44</v>
      </c>
      <c r="W5">
        <v>54</v>
      </c>
      <c r="X5">
        <v>60</v>
      </c>
      <c r="Y5">
        <v>0</v>
      </c>
      <c r="Z5">
        <v>0</v>
      </c>
      <c r="AA5">
        <v>0</v>
      </c>
      <c r="AB5">
        <v>17</v>
      </c>
      <c r="AC5">
        <v>0</v>
      </c>
      <c r="AD5">
        <v>26</v>
      </c>
      <c r="AE5">
        <v>36</v>
      </c>
      <c r="AF5">
        <v>42</v>
      </c>
      <c r="AG5" t="s">
        <v>2500</v>
      </c>
      <c r="AH5">
        <v>4</v>
      </c>
    </row>
    <row r="6" spans="1:34" x14ac:dyDescent="0.25">
      <c r="A6" t="s">
        <v>1598</v>
      </c>
      <c r="B6" t="s">
        <v>1599</v>
      </c>
      <c r="C6" t="s">
        <v>5</v>
      </c>
      <c r="D6">
        <v>1957</v>
      </c>
      <c r="E6" t="s">
        <v>21</v>
      </c>
      <c r="F6" t="s">
        <v>75</v>
      </c>
      <c r="G6">
        <v>0</v>
      </c>
      <c r="H6">
        <v>1</v>
      </c>
      <c r="I6">
        <v>1</v>
      </c>
      <c r="J6">
        <v>0</v>
      </c>
      <c r="K6">
        <v>1976</v>
      </c>
      <c r="L6">
        <v>19</v>
      </c>
      <c r="M6">
        <v>0</v>
      </c>
      <c r="N6">
        <v>0</v>
      </c>
      <c r="O6">
        <v>0</v>
      </c>
      <c r="Q6">
        <v>0</v>
      </c>
      <c r="R6">
        <v>26</v>
      </c>
      <c r="S6">
        <v>26</v>
      </c>
      <c r="T6">
        <v>29</v>
      </c>
      <c r="U6">
        <v>35</v>
      </c>
      <c r="V6">
        <v>42</v>
      </c>
      <c r="W6">
        <v>56</v>
      </c>
      <c r="X6">
        <v>60</v>
      </c>
      <c r="Y6">
        <v>0</v>
      </c>
      <c r="Z6">
        <v>7</v>
      </c>
      <c r="AA6">
        <v>7</v>
      </c>
      <c r="AB6">
        <v>10</v>
      </c>
      <c r="AC6">
        <v>16</v>
      </c>
      <c r="AD6">
        <v>23</v>
      </c>
      <c r="AE6">
        <v>37</v>
      </c>
      <c r="AF6">
        <v>41</v>
      </c>
      <c r="AG6" t="s">
        <v>2220</v>
      </c>
      <c r="AH6">
        <v>1</v>
      </c>
    </row>
    <row r="7" spans="1:34" x14ac:dyDescent="0.25">
      <c r="A7" t="s">
        <v>1056</v>
      </c>
      <c r="B7" t="s">
        <v>1057</v>
      </c>
      <c r="C7" t="s">
        <v>5</v>
      </c>
      <c r="D7">
        <v>1957</v>
      </c>
      <c r="E7" t="s">
        <v>21</v>
      </c>
      <c r="F7" t="s">
        <v>120</v>
      </c>
      <c r="G7">
        <v>1</v>
      </c>
      <c r="H7">
        <v>1</v>
      </c>
      <c r="I7">
        <v>1</v>
      </c>
      <c r="J7">
        <v>0</v>
      </c>
      <c r="K7">
        <v>1975</v>
      </c>
      <c r="L7">
        <v>18</v>
      </c>
      <c r="M7">
        <v>0</v>
      </c>
      <c r="N7">
        <v>1</v>
      </c>
      <c r="O7">
        <v>0</v>
      </c>
      <c r="Q7">
        <v>0</v>
      </c>
      <c r="R7">
        <v>28</v>
      </c>
      <c r="S7">
        <v>0</v>
      </c>
      <c r="T7">
        <v>30</v>
      </c>
      <c r="U7">
        <v>38</v>
      </c>
      <c r="V7">
        <v>41</v>
      </c>
      <c r="W7">
        <v>47</v>
      </c>
      <c r="X7">
        <v>59</v>
      </c>
      <c r="Y7">
        <v>0</v>
      </c>
      <c r="Z7">
        <v>10</v>
      </c>
      <c r="AA7">
        <v>0</v>
      </c>
      <c r="AB7">
        <v>12</v>
      </c>
      <c r="AC7">
        <v>20</v>
      </c>
      <c r="AD7">
        <v>23</v>
      </c>
      <c r="AE7">
        <v>29</v>
      </c>
      <c r="AF7">
        <v>41</v>
      </c>
      <c r="AG7" t="s">
        <v>2027</v>
      </c>
      <c r="AH7">
        <v>2</v>
      </c>
    </row>
    <row r="8" spans="1:34" x14ac:dyDescent="0.25">
      <c r="A8" t="s">
        <v>162</v>
      </c>
      <c r="B8" t="s">
        <v>163</v>
      </c>
      <c r="C8" t="s">
        <v>5</v>
      </c>
      <c r="D8">
        <v>1957</v>
      </c>
      <c r="E8" t="s">
        <v>21</v>
      </c>
      <c r="F8" t="s">
        <v>92</v>
      </c>
      <c r="G8">
        <v>0</v>
      </c>
      <c r="H8">
        <v>1</v>
      </c>
      <c r="I8">
        <v>1</v>
      </c>
      <c r="J8">
        <v>1</v>
      </c>
      <c r="K8">
        <v>1975</v>
      </c>
      <c r="L8">
        <v>18</v>
      </c>
      <c r="M8">
        <v>1</v>
      </c>
      <c r="N8">
        <v>1</v>
      </c>
      <c r="O8">
        <v>1</v>
      </c>
      <c r="Q8">
        <v>0</v>
      </c>
      <c r="R8">
        <v>0</v>
      </c>
      <c r="S8">
        <v>28</v>
      </c>
      <c r="T8">
        <v>30</v>
      </c>
      <c r="U8">
        <v>37</v>
      </c>
      <c r="V8">
        <v>43</v>
      </c>
      <c r="W8">
        <v>49</v>
      </c>
      <c r="X8">
        <v>59</v>
      </c>
      <c r="Y8">
        <v>0</v>
      </c>
      <c r="Z8">
        <v>0</v>
      </c>
      <c r="AA8">
        <v>10</v>
      </c>
      <c r="AB8">
        <v>12</v>
      </c>
      <c r="AC8">
        <v>19</v>
      </c>
      <c r="AD8">
        <v>25</v>
      </c>
      <c r="AE8">
        <v>31</v>
      </c>
      <c r="AF8">
        <v>41</v>
      </c>
      <c r="AG8" t="s">
        <v>2222</v>
      </c>
      <c r="AH8">
        <v>2</v>
      </c>
    </row>
    <row r="9" spans="1:34" x14ac:dyDescent="0.25">
      <c r="A9" t="s">
        <v>1582</v>
      </c>
      <c r="B9" t="s">
        <v>1583</v>
      </c>
      <c r="C9" t="s">
        <v>5</v>
      </c>
      <c r="D9">
        <v>1959</v>
      </c>
      <c r="E9" t="s">
        <v>21</v>
      </c>
      <c r="F9" t="s">
        <v>92</v>
      </c>
      <c r="G9">
        <v>0</v>
      </c>
      <c r="H9">
        <v>1</v>
      </c>
      <c r="I9">
        <v>1</v>
      </c>
      <c r="J9">
        <v>0</v>
      </c>
      <c r="K9">
        <v>1976</v>
      </c>
      <c r="L9">
        <v>17</v>
      </c>
      <c r="M9">
        <v>0</v>
      </c>
      <c r="N9">
        <v>1</v>
      </c>
      <c r="O9">
        <v>1</v>
      </c>
      <c r="Q9">
        <v>0</v>
      </c>
      <c r="R9">
        <v>0</v>
      </c>
      <c r="S9">
        <v>33</v>
      </c>
      <c r="T9">
        <v>0</v>
      </c>
      <c r="U9">
        <v>0</v>
      </c>
      <c r="V9">
        <v>45</v>
      </c>
      <c r="W9">
        <v>52</v>
      </c>
      <c r="X9">
        <v>59</v>
      </c>
      <c r="Y9">
        <v>0</v>
      </c>
      <c r="Z9">
        <v>0</v>
      </c>
      <c r="AA9">
        <v>16</v>
      </c>
      <c r="AB9">
        <v>0</v>
      </c>
      <c r="AC9">
        <v>0</v>
      </c>
      <c r="AD9">
        <v>28</v>
      </c>
      <c r="AE9">
        <v>35</v>
      </c>
      <c r="AF9">
        <v>42</v>
      </c>
      <c r="AG9" t="s">
        <v>2043</v>
      </c>
      <c r="AH9">
        <v>4</v>
      </c>
    </row>
    <row r="10" spans="1:34" x14ac:dyDescent="0.25">
      <c r="A10" t="s">
        <v>822</v>
      </c>
      <c r="B10" t="s">
        <v>823</v>
      </c>
      <c r="C10" t="s">
        <v>5</v>
      </c>
      <c r="D10">
        <v>1957</v>
      </c>
      <c r="E10" t="s">
        <v>21</v>
      </c>
      <c r="F10" t="s">
        <v>29</v>
      </c>
      <c r="G10">
        <v>1</v>
      </c>
      <c r="H10">
        <v>1</v>
      </c>
      <c r="I10">
        <v>1</v>
      </c>
      <c r="J10">
        <v>1</v>
      </c>
      <c r="K10">
        <v>1974</v>
      </c>
      <c r="L10">
        <v>17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41</v>
      </c>
      <c r="V10">
        <v>46</v>
      </c>
      <c r="W10">
        <v>54</v>
      </c>
      <c r="X10">
        <v>59</v>
      </c>
      <c r="Y10">
        <v>0</v>
      </c>
      <c r="Z10">
        <v>0</v>
      </c>
      <c r="AA10">
        <v>0</v>
      </c>
      <c r="AB10">
        <v>0</v>
      </c>
      <c r="AC10">
        <v>24</v>
      </c>
      <c r="AD10">
        <v>29</v>
      </c>
      <c r="AE10">
        <v>37</v>
      </c>
      <c r="AF10">
        <v>42</v>
      </c>
      <c r="AG10" t="s">
        <v>1980</v>
      </c>
      <c r="AH10">
        <v>4</v>
      </c>
    </row>
    <row r="11" spans="1:34" x14ac:dyDescent="0.25">
      <c r="A11" t="s">
        <v>696</v>
      </c>
      <c r="B11" t="s">
        <v>697</v>
      </c>
      <c r="C11" t="s">
        <v>5</v>
      </c>
      <c r="D11">
        <v>1956</v>
      </c>
      <c r="E11" t="s">
        <v>21</v>
      </c>
      <c r="F11" t="s">
        <v>238</v>
      </c>
      <c r="G11">
        <v>0</v>
      </c>
      <c r="H11">
        <v>1</v>
      </c>
      <c r="I11">
        <v>1</v>
      </c>
      <c r="J11">
        <v>1</v>
      </c>
      <c r="K11">
        <v>1975</v>
      </c>
      <c r="L11">
        <v>19</v>
      </c>
      <c r="M11">
        <v>0</v>
      </c>
      <c r="N11">
        <v>1</v>
      </c>
      <c r="O11">
        <v>0</v>
      </c>
      <c r="Q11">
        <v>0</v>
      </c>
      <c r="R11">
        <v>0</v>
      </c>
      <c r="S11">
        <v>29</v>
      </c>
      <c r="T11">
        <v>34</v>
      </c>
      <c r="U11">
        <v>40</v>
      </c>
      <c r="V11">
        <v>45</v>
      </c>
      <c r="W11">
        <v>48</v>
      </c>
      <c r="X11">
        <v>58</v>
      </c>
      <c r="Y11">
        <v>0</v>
      </c>
      <c r="Z11">
        <v>0</v>
      </c>
      <c r="AA11">
        <v>10</v>
      </c>
      <c r="AB11">
        <v>15</v>
      </c>
      <c r="AC11">
        <v>21</v>
      </c>
      <c r="AD11">
        <v>26</v>
      </c>
      <c r="AE11">
        <v>29</v>
      </c>
      <c r="AF11">
        <v>39</v>
      </c>
      <c r="AG11" t="s">
        <v>2219</v>
      </c>
      <c r="AH11">
        <v>2</v>
      </c>
    </row>
    <row r="12" spans="1:34" x14ac:dyDescent="0.25">
      <c r="A12" t="s">
        <v>207</v>
      </c>
      <c r="B12" t="s">
        <v>208</v>
      </c>
      <c r="C12" t="s">
        <v>25</v>
      </c>
      <c r="D12">
        <v>1959</v>
      </c>
      <c r="E12" t="s">
        <v>209</v>
      </c>
      <c r="F12" t="s">
        <v>188</v>
      </c>
      <c r="G12">
        <v>0</v>
      </c>
      <c r="H12">
        <v>1</v>
      </c>
      <c r="I12">
        <v>1</v>
      </c>
      <c r="J12">
        <v>1</v>
      </c>
      <c r="K12">
        <v>1977</v>
      </c>
      <c r="L12">
        <v>18</v>
      </c>
      <c r="M12">
        <v>0</v>
      </c>
      <c r="N12">
        <v>0</v>
      </c>
      <c r="O12">
        <v>0</v>
      </c>
      <c r="Q12">
        <v>0</v>
      </c>
      <c r="R12">
        <v>0</v>
      </c>
      <c r="S12">
        <v>23</v>
      </c>
      <c r="T12">
        <v>34</v>
      </c>
      <c r="U12">
        <v>0</v>
      </c>
      <c r="V12">
        <v>42</v>
      </c>
      <c r="W12">
        <v>48</v>
      </c>
      <c r="X12">
        <v>58</v>
      </c>
      <c r="Y12">
        <v>0</v>
      </c>
      <c r="Z12">
        <v>0</v>
      </c>
      <c r="AA12">
        <v>5</v>
      </c>
      <c r="AB12">
        <v>16</v>
      </c>
      <c r="AC12">
        <v>0</v>
      </c>
      <c r="AD12">
        <v>24</v>
      </c>
      <c r="AE12">
        <v>30</v>
      </c>
      <c r="AF12">
        <v>40</v>
      </c>
      <c r="AG12">
        <v>0</v>
      </c>
      <c r="AH12">
        <v>3</v>
      </c>
    </row>
    <row r="13" spans="1:34" x14ac:dyDescent="0.25">
      <c r="A13" t="s">
        <v>1153</v>
      </c>
      <c r="B13" t="s">
        <v>1154</v>
      </c>
      <c r="C13" t="s">
        <v>5</v>
      </c>
      <c r="D13">
        <v>1960</v>
      </c>
      <c r="E13" t="s">
        <v>21</v>
      </c>
      <c r="F13" t="s">
        <v>120</v>
      </c>
      <c r="G13">
        <v>1</v>
      </c>
      <c r="H13">
        <v>1</v>
      </c>
      <c r="I13">
        <v>1</v>
      </c>
      <c r="J13">
        <v>1</v>
      </c>
      <c r="K13">
        <v>1983</v>
      </c>
      <c r="L13">
        <v>23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T13">
        <v>27</v>
      </c>
      <c r="U13">
        <v>41</v>
      </c>
      <c r="V13">
        <v>43</v>
      </c>
      <c r="W13">
        <v>51</v>
      </c>
      <c r="X13">
        <v>58</v>
      </c>
      <c r="Y13">
        <v>0</v>
      </c>
      <c r="Z13">
        <v>0</v>
      </c>
      <c r="AA13">
        <v>0</v>
      </c>
      <c r="AB13">
        <v>4</v>
      </c>
      <c r="AC13">
        <v>18</v>
      </c>
      <c r="AD13">
        <v>20</v>
      </c>
      <c r="AE13">
        <v>28</v>
      </c>
      <c r="AF13">
        <v>35</v>
      </c>
      <c r="AG13" t="s">
        <v>2028</v>
      </c>
      <c r="AH13">
        <v>3</v>
      </c>
    </row>
    <row r="14" spans="1:34" x14ac:dyDescent="0.25">
      <c r="A14" t="s">
        <v>1203</v>
      </c>
      <c r="B14" t="s">
        <v>1204</v>
      </c>
      <c r="C14" t="s">
        <v>5</v>
      </c>
      <c r="D14">
        <v>1958</v>
      </c>
      <c r="E14" t="s">
        <v>21</v>
      </c>
      <c r="F14" t="s">
        <v>249</v>
      </c>
      <c r="G14">
        <v>0</v>
      </c>
      <c r="H14">
        <v>1</v>
      </c>
      <c r="I14">
        <v>1</v>
      </c>
      <c r="J14">
        <v>1</v>
      </c>
      <c r="K14">
        <v>1981</v>
      </c>
      <c r="L14">
        <v>23</v>
      </c>
      <c r="M14">
        <v>0</v>
      </c>
      <c r="N14">
        <v>1</v>
      </c>
      <c r="O14">
        <v>0</v>
      </c>
      <c r="Q14">
        <v>26</v>
      </c>
      <c r="R14">
        <v>0</v>
      </c>
      <c r="S14">
        <v>29</v>
      </c>
      <c r="T14">
        <v>31</v>
      </c>
      <c r="U14">
        <v>0</v>
      </c>
      <c r="V14">
        <v>43</v>
      </c>
      <c r="W14">
        <v>55</v>
      </c>
      <c r="X14">
        <v>58</v>
      </c>
      <c r="Y14">
        <v>3</v>
      </c>
      <c r="Z14">
        <v>0</v>
      </c>
      <c r="AA14">
        <v>6</v>
      </c>
      <c r="AB14">
        <v>8</v>
      </c>
      <c r="AC14">
        <v>0</v>
      </c>
      <c r="AD14">
        <v>20</v>
      </c>
      <c r="AE14">
        <v>32</v>
      </c>
      <c r="AF14">
        <v>35</v>
      </c>
      <c r="AG14" t="s">
        <v>2231</v>
      </c>
      <c r="AH14">
        <v>2</v>
      </c>
    </row>
    <row r="15" spans="1:34" x14ac:dyDescent="0.25">
      <c r="A15" t="s">
        <v>293</v>
      </c>
      <c r="B15" t="s">
        <v>294</v>
      </c>
      <c r="C15" t="s">
        <v>5</v>
      </c>
      <c r="D15">
        <v>1955</v>
      </c>
      <c r="E15" t="s">
        <v>21</v>
      </c>
      <c r="F15" t="s">
        <v>75</v>
      </c>
      <c r="G15">
        <v>0</v>
      </c>
      <c r="H15">
        <v>1</v>
      </c>
      <c r="I15">
        <v>1</v>
      </c>
      <c r="J15">
        <v>1</v>
      </c>
      <c r="K15">
        <v>1973</v>
      </c>
      <c r="L15">
        <v>18</v>
      </c>
      <c r="M15">
        <v>1</v>
      </c>
      <c r="N15">
        <v>1</v>
      </c>
      <c r="O15">
        <v>0</v>
      </c>
      <c r="Q15">
        <v>0</v>
      </c>
      <c r="R15">
        <v>0</v>
      </c>
      <c r="S15">
        <v>0</v>
      </c>
      <c r="T15">
        <v>30</v>
      </c>
      <c r="U15">
        <v>0</v>
      </c>
      <c r="V15">
        <v>43</v>
      </c>
      <c r="W15">
        <v>49</v>
      </c>
      <c r="X15">
        <v>58</v>
      </c>
      <c r="Y15">
        <v>0</v>
      </c>
      <c r="Z15">
        <v>0</v>
      </c>
      <c r="AA15">
        <v>0</v>
      </c>
      <c r="AB15">
        <v>12</v>
      </c>
      <c r="AC15">
        <v>0</v>
      </c>
      <c r="AD15">
        <v>25</v>
      </c>
      <c r="AE15">
        <v>31</v>
      </c>
      <c r="AF15">
        <v>40</v>
      </c>
      <c r="AG15" t="s">
        <v>2092</v>
      </c>
      <c r="AH15">
        <v>4</v>
      </c>
    </row>
    <row r="16" spans="1:34" x14ac:dyDescent="0.25">
      <c r="A16" t="s">
        <v>872</v>
      </c>
      <c r="B16" t="s">
        <v>873</v>
      </c>
      <c r="C16" t="s">
        <v>5</v>
      </c>
      <c r="D16">
        <v>1959</v>
      </c>
      <c r="E16" t="s">
        <v>21</v>
      </c>
      <c r="F16" t="s">
        <v>75</v>
      </c>
      <c r="G16">
        <v>0</v>
      </c>
      <c r="H16">
        <v>1</v>
      </c>
      <c r="I16">
        <v>1</v>
      </c>
      <c r="J16">
        <v>1</v>
      </c>
      <c r="K16">
        <v>1976</v>
      </c>
      <c r="L16">
        <v>17</v>
      </c>
      <c r="M16">
        <v>1</v>
      </c>
      <c r="N16">
        <v>0</v>
      </c>
      <c r="O16">
        <v>0</v>
      </c>
      <c r="Q16">
        <v>0</v>
      </c>
      <c r="R16">
        <v>25</v>
      </c>
      <c r="S16">
        <v>27</v>
      </c>
      <c r="T16">
        <v>30</v>
      </c>
      <c r="U16">
        <v>32</v>
      </c>
      <c r="V16">
        <v>37</v>
      </c>
      <c r="W16">
        <v>50</v>
      </c>
      <c r="X16">
        <v>57</v>
      </c>
      <c r="Y16">
        <v>0</v>
      </c>
      <c r="Z16">
        <v>8</v>
      </c>
      <c r="AA16">
        <v>10</v>
      </c>
      <c r="AB16">
        <v>13</v>
      </c>
      <c r="AC16">
        <v>15</v>
      </c>
      <c r="AD16">
        <v>20</v>
      </c>
      <c r="AE16">
        <v>33</v>
      </c>
      <c r="AF16">
        <v>40</v>
      </c>
      <c r="AG16" t="s">
        <v>2228</v>
      </c>
      <c r="AH16">
        <v>1</v>
      </c>
    </row>
    <row r="17" spans="1:34" x14ac:dyDescent="0.25">
      <c r="A17" t="s">
        <v>631</v>
      </c>
      <c r="B17" t="s">
        <v>632</v>
      </c>
      <c r="C17" t="s">
        <v>5</v>
      </c>
      <c r="D17">
        <v>1964</v>
      </c>
      <c r="E17" t="s">
        <v>21</v>
      </c>
      <c r="F17" t="s">
        <v>92</v>
      </c>
      <c r="G17">
        <v>0</v>
      </c>
      <c r="H17">
        <v>1</v>
      </c>
      <c r="I17">
        <v>1</v>
      </c>
      <c r="J17">
        <v>1</v>
      </c>
      <c r="K17">
        <v>1989</v>
      </c>
      <c r="L17">
        <v>25</v>
      </c>
      <c r="M17">
        <v>0</v>
      </c>
      <c r="N17">
        <v>1</v>
      </c>
      <c r="O17">
        <v>0</v>
      </c>
      <c r="Q17">
        <v>0</v>
      </c>
      <c r="R17">
        <v>29</v>
      </c>
      <c r="S17">
        <v>30</v>
      </c>
      <c r="T17">
        <v>32</v>
      </c>
      <c r="U17">
        <v>0</v>
      </c>
      <c r="V17">
        <v>37</v>
      </c>
      <c r="W17">
        <v>52</v>
      </c>
      <c r="X17">
        <v>56</v>
      </c>
      <c r="Y17">
        <v>0</v>
      </c>
      <c r="Z17">
        <v>4</v>
      </c>
      <c r="AA17">
        <v>5</v>
      </c>
      <c r="AB17">
        <v>7</v>
      </c>
      <c r="AC17">
        <v>0</v>
      </c>
      <c r="AD17">
        <v>12</v>
      </c>
      <c r="AE17">
        <v>27</v>
      </c>
      <c r="AF17">
        <v>31</v>
      </c>
      <c r="AG17" t="s">
        <v>2451</v>
      </c>
      <c r="AH17">
        <v>2</v>
      </c>
    </row>
    <row r="18" spans="1:34" x14ac:dyDescent="0.25">
      <c r="A18" t="s">
        <v>819</v>
      </c>
      <c r="B18" t="s">
        <v>820</v>
      </c>
      <c r="C18" t="s">
        <v>5</v>
      </c>
      <c r="D18">
        <v>1962</v>
      </c>
      <c r="E18" t="s">
        <v>21</v>
      </c>
      <c r="F18" t="s">
        <v>100</v>
      </c>
      <c r="G18">
        <v>1</v>
      </c>
      <c r="H18">
        <v>1</v>
      </c>
      <c r="I18">
        <v>1</v>
      </c>
      <c r="J18">
        <v>1</v>
      </c>
      <c r="K18">
        <v>1983</v>
      </c>
      <c r="L18">
        <v>21</v>
      </c>
      <c r="M18">
        <v>0</v>
      </c>
      <c r="N18">
        <v>1</v>
      </c>
      <c r="O18">
        <v>0</v>
      </c>
      <c r="Q18">
        <v>0</v>
      </c>
      <c r="R18">
        <v>0</v>
      </c>
      <c r="S18">
        <v>21</v>
      </c>
      <c r="T18">
        <v>34</v>
      </c>
      <c r="U18">
        <v>36</v>
      </c>
      <c r="V18">
        <v>0</v>
      </c>
      <c r="W18">
        <v>55</v>
      </c>
      <c r="X18">
        <v>56</v>
      </c>
      <c r="Y18">
        <v>0</v>
      </c>
      <c r="Z18">
        <v>0</v>
      </c>
      <c r="AA18">
        <v>0</v>
      </c>
      <c r="AB18">
        <v>13</v>
      </c>
      <c r="AC18">
        <v>15</v>
      </c>
      <c r="AD18">
        <v>0</v>
      </c>
      <c r="AE18">
        <v>34</v>
      </c>
      <c r="AF18">
        <v>35</v>
      </c>
      <c r="AG18">
        <v>0</v>
      </c>
      <c r="AH18">
        <v>4</v>
      </c>
    </row>
    <row r="19" spans="1:34" x14ac:dyDescent="0.25">
      <c r="A19" t="s">
        <v>1491</v>
      </c>
      <c r="B19" t="s">
        <v>1492</v>
      </c>
      <c r="C19" t="s">
        <v>5</v>
      </c>
      <c r="D19">
        <v>1961</v>
      </c>
      <c r="E19" t="s">
        <v>21</v>
      </c>
      <c r="F19" t="s">
        <v>79</v>
      </c>
      <c r="G19">
        <v>1</v>
      </c>
      <c r="H19">
        <v>1</v>
      </c>
      <c r="I19">
        <v>1</v>
      </c>
      <c r="J19">
        <v>0</v>
      </c>
      <c r="K19">
        <v>1982</v>
      </c>
      <c r="L19">
        <v>21</v>
      </c>
      <c r="M19">
        <v>0</v>
      </c>
      <c r="N19">
        <v>0</v>
      </c>
      <c r="O19">
        <v>0</v>
      </c>
      <c r="Q19">
        <v>0</v>
      </c>
      <c r="R19">
        <v>27</v>
      </c>
      <c r="S19">
        <v>31</v>
      </c>
      <c r="T19">
        <v>36</v>
      </c>
      <c r="U19">
        <v>0</v>
      </c>
      <c r="V19">
        <v>47</v>
      </c>
      <c r="W19">
        <v>49</v>
      </c>
      <c r="X19">
        <v>56</v>
      </c>
      <c r="Y19">
        <v>0</v>
      </c>
      <c r="Z19">
        <v>6</v>
      </c>
      <c r="AA19">
        <v>10</v>
      </c>
      <c r="AB19">
        <v>15</v>
      </c>
      <c r="AC19">
        <v>0</v>
      </c>
      <c r="AD19">
        <v>26</v>
      </c>
      <c r="AE19">
        <v>28</v>
      </c>
      <c r="AF19">
        <v>35</v>
      </c>
      <c r="AG19" t="s">
        <v>2055</v>
      </c>
      <c r="AH19">
        <v>2</v>
      </c>
    </row>
    <row r="20" spans="1:34" x14ac:dyDescent="0.25">
      <c r="A20" t="s">
        <v>1297</v>
      </c>
      <c r="B20" t="s">
        <v>1298</v>
      </c>
      <c r="C20" t="s">
        <v>5</v>
      </c>
      <c r="D20">
        <v>1960</v>
      </c>
      <c r="E20" t="s">
        <v>21</v>
      </c>
      <c r="F20" t="s">
        <v>286</v>
      </c>
      <c r="G20">
        <v>0</v>
      </c>
      <c r="H20">
        <v>1</v>
      </c>
      <c r="I20">
        <v>1</v>
      </c>
      <c r="J20">
        <v>1</v>
      </c>
      <c r="K20">
        <v>1983</v>
      </c>
      <c r="L20">
        <v>23</v>
      </c>
      <c r="M20">
        <v>0</v>
      </c>
      <c r="N20">
        <v>1</v>
      </c>
      <c r="O20">
        <v>0</v>
      </c>
      <c r="Q20">
        <v>0</v>
      </c>
      <c r="R20">
        <v>0</v>
      </c>
      <c r="S20">
        <v>23</v>
      </c>
      <c r="T20">
        <v>32</v>
      </c>
      <c r="U20">
        <v>0</v>
      </c>
      <c r="V20">
        <v>40</v>
      </c>
      <c r="W20">
        <v>40</v>
      </c>
      <c r="X20">
        <v>56</v>
      </c>
      <c r="Y20">
        <v>0</v>
      </c>
      <c r="Z20">
        <v>0</v>
      </c>
      <c r="AA20">
        <v>0</v>
      </c>
      <c r="AB20">
        <v>9</v>
      </c>
      <c r="AC20">
        <v>0</v>
      </c>
      <c r="AD20">
        <v>17</v>
      </c>
      <c r="AE20">
        <v>17</v>
      </c>
      <c r="AF20">
        <v>33</v>
      </c>
      <c r="AG20" t="s">
        <v>2204</v>
      </c>
      <c r="AH20">
        <v>3</v>
      </c>
    </row>
    <row r="21" spans="1:34" x14ac:dyDescent="0.25">
      <c r="A21" t="s">
        <v>1155</v>
      </c>
      <c r="B21" t="s">
        <v>1156</v>
      </c>
      <c r="C21" t="s">
        <v>5</v>
      </c>
      <c r="D21">
        <v>1962</v>
      </c>
      <c r="E21" t="s">
        <v>21</v>
      </c>
      <c r="F21" t="s">
        <v>87</v>
      </c>
      <c r="G21">
        <v>1</v>
      </c>
      <c r="H21">
        <v>1</v>
      </c>
      <c r="I21">
        <v>1</v>
      </c>
      <c r="J21">
        <v>0</v>
      </c>
      <c r="K21">
        <v>1983</v>
      </c>
      <c r="L21">
        <v>21</v>
      </c>
      <c r="M21">
        <v>0</v>
      </c>
      <c r="N21">
        <v>0</v>
      </c>
      <c r="O21">
        <v>0</v>
      </c>
      <c r="Q21">
        <v>0</v>
      </c>
      <c r="R21">
        <v>25</v>
      </c>
      <c r="S21">
        <v>27</v>
      </c>
      <c r="T21">
        <v>28</v>
      </c>
      <c r="U21">
        <v>0</v>
      </c>
      <c r="V21">
        <v>0</v>
      </c>
      <c r="W21">
        <v>55</v>
      </c>
      <c r="X21">
        <v>55</v>
      </c>
      <c r="Y21">
        <v>0</v>
      </c>
      <c r="Z21">
        <v>4</v>
      </c>
      <c r="AA21">
        <v>6</v>
      </c>
      <c r="AB21">
        <v>7</v>
      </c>
      <c r="AC21">
        <v>0</v>
      </c>
      <c r="AD21">
        <v>0</v>
      </c>
      <c r="AE21">
        <v>34</v>
      </c>
      <c r="AF21">
        <v>34</v>
      </c>
      <c r="AG21" t="s">
        <v>2105</v>
      </c>
      <c r="AH21">
        <v>4</v>
      </c>
    </row>
    <row r="22" spans="1:34" x14ac:dyDescent="0.25">
      <c r="A22" t="s">
        <v>157</v>
      </c>
      <c r="B22" t="s">
        <v>158</v>
      </c>
      <c r="C22" t="s">
        <v>5</v>
      </c>
      <c r="D22">
        <v>1955</v>
      </c>
      <c r="E22" t="s">
        <v>21</v>
      </c>
      <c r="F22" t="s">
        <v>32</v>
      </c>
      <c r="G22">
        <v>1</v>
      </c>
      <c r="H22">
        <v>1</v>
      </c>
      <c r="I22">
        <v>1</v>
      </c>
      <c r="J22">
        <v>0</v>
      </c>
      <c r="K22">
        <v>1973</v>
      </c>
      <c r="L22">
        <v>18</v>
      </c>
      <c r="M22">
        <v>1</v>
      </c>
      <c r="N22">
        <v>1</v>
      </c>
      <c r="O22">
        <v>0</v>
      </c>
      <c r="Q22">
        <v>0</v>
      </c>
      <c r="R22">
        <v>0</v>
      </c>
      <c r="S22">
        <v>28</v>
      </c>
      <c r="T22">
        <v>33</v>
      </c>
      <c r="U22">
        <v>39</v>
      </c>
      <c r="V22">
        <v>41</v>
      </c>
      <c r="W22">
        <v>43</v>
      </c>
      <c r="X22">
        <v>54</v>
      </c>
      <c r="Y22">
        <v>0</v>
      </c>
      <c r="Z22">
        <v>0</v>
      </c>
      <c r="AA22">
        <v>10</v>
      </c>
      <c r="AB22">
        <v>15</v>
      </c>
      <c r="AC22">
        <v>21</v>
      </c>
      <c r="AD22">
        <v>23</v>
      </c>
      <c r="AE22">
        <v>25</v>
      </c>
      <c r="AF22">
        <v>36</v>
      </c>
      <c r="AG22" t="s">
        <v>2095</v>
      </c>
      <c r="AH22">
        <v>2</v>
      </c>
    </row>
    <row r="23" spans="1:34" x14ac:dyDescent="0.25">
      <c r="A23" t="s">
        <v>1287</v>
      </c>
      <c r="B23" t="s">
        <v>1288</v>
      </c>
      <c r="C23" t="s">
        <v>5</v>
      </c>
      <c r="D23">
        <v>1964</v>
      </c>
      <c r="E23" t="s">
        <v>21</v>
      </c>
      <c r="F23" t="s">
        <v>79</v>
      </c>
      <c r="G23">
        <v>0</v>
      </c>
      <c r="H23">
        <v>1</v>
      </c>
      <c r="I23">
        <v>1</v>
      </c>
      <c r="J23">
        <v>1</v>
      </c>
      <c r="K23">
        <v>1985</v>
      </c>
      <c r="L23">
        <v>21</v>
      </c>
      <c r="M23">
        <v>0</v>
      </c>
      <c r="N23">
        <v>0</v>
      </c>
      <c r="O23">
        <v>0</v>
      </c>
      <c r="Q23">
        <v>27</v>
      </c>
      <c r="R23">
        <v>28</v>
      </c>
      <c r="S23">
        <v>0</v>
      </c>
      <c r="T23">
        <v>0</v>
      </c>
      <c r="U23">
        <v>38</v>
      </c>
      <c r="V23">
        <v>41</v>
      </c>
      <c r="W23">
        <v>47</v>
      </c>
      <c r="X23">
        <v>54</v>
      </c>
      <c r="Y23">
        <v>6</v>
      </c>
      <c r="Z23">
        <v>7</v>
      </c>
      <c r="AA23">
        <v>0</v>
      </c>
      <c r="AB23">
        <v>0</v>
      </c>
      <c r="AC23">
        <v>17</v>
      </c>
      <c r="AD23">
        <v>20</v>
      </c>
      <c r="AE23">
        <v>26</v>
      </c>
      <c r="AF23">
        <v>33</v>
      </c>
      <c r="AG23" t="s">
        <v>1998</v>
      </c>
      <c r="AH23">
        <v>2</v>
      </c>
    </row>
    <row r="24" spans="1:34" x14ac:dyDescent="0.25">
      <c r="A24" t="s">
        <v>1217</v>
      </c>
      <c r="B24" t="s">
        <v>1218</v>
      </c>
      <c r="C24" t="s">
        <v>5</v>
      </c>
      <c r="D24">
        <v>1956</v>
      </c>
      <c r="E24" t="s">
        <v>21</v>
      </c>
      <c r="F24" t="s">
        <v>29</v>
      </c>
      <c r="G24">
        <v>0</v>
      </c>
      <c r="H24">
        <v>1</v>
      </c>
      <c r="I24">
        <v>1</v>
      </c>
      <c r="J24">
        <v>1</v>
      </c>
      <c r="K24">
        <v>1974</v>
      </c>
      <c r="L24">
        <v>18</v>
      </c>
      <c r="M24">
        <v>1</v>
      </c>
      <c r="N24">
        <v>1</v>
      </c>
      <c r="O24">
        <v>0</v>
      </c>
      <c r="Q24">
        <v>0</v>
      </c>
      <c r="R24">
        <v>27</v>
      </c>
      <c r="S24">
        <v>0</v>
      </c>
      <c r="T24">
        <v>29</v>
      </c>
      <c r="U24">
        <v>35</v>
      </c>
      <c r="V24">
        <v>44</v>
      </c>
      <c r="W24">
        <v>45</v>
      </c>
      <c r="X24">
        <v>54</v>
      </c>
      <c r="Y24">
        <v>0</v>
      </c>
      <c r="Z24">
        <v>9</v>
      </c>
      <c r="AA24">
        <v>0</v>
      </c>
      <c r="AB24">
        <v>11</v>
      </c>
      <c r="AC24">
        <v>17</v>
      </c>
      <c r="AD24">
        <v>26</v>
      </c>
      <c r="AE24">
        <v>27</v>
      </c>
      <c r="AF24">
        <v>36</v>
      </c>
      <c r="AG24" t="s">
        <v>2091</v>
      </c>
      <c r="AH24">
        <v>2</v>
      </c>
    </row>
    <row r="25" spans="1:34" x14ac:dyDescent="0.25">
      <c r="A25" t="s">
        <v>1596</v>
      </c>
      <c r="B25" t="s">
        <v>1597</v>
      </c>
      <c r="C25" t="s">
        <v>5</v>
      </c>
      <c r="D25">
        <v>1962</v>
      </c>
      <c r="E25" t="s">
        <v>21</v>
      </c>
      <c r="F25" t="s">
        <v>29</v>
      </c>
      <c r="G25">
        <v>1</v>
      </c>
      <c r="H25">
        <v>1</v>
      </c>
      <c r="I25">
        <v>1</v>
      </c>
      <c r="J25">
        <v>1</v>
      </c>
      <c r="K25">
        <v>1987</v>
      </c>
      <c r="L25">
        <v>25</v>
      </c>
      <c r="M25">
        <v>0</v>
      </c>
      <c r="N25">
        <v>0</v>
      </c>
      <c r="O25">
        <v>0</v>
      </c>
      <c r="Q25">
        <v>0</v>
      </c>
      <c r="R25">
        <v>0</v>
      </c>
      <c r="S25">
        <v>32</v>
      </c>
      <c r="T25">
        <v>35</v>
      </c>
      <c r="U25">
        <v>0</v>
      </c>
      <c r="V25">
        <v>41</v>
      </c>
      <c r="W25">
        <v>53</v>
      </c>
      <c r="X25">
        <v>54</v>
      </c>
      <c r="Y25">
        <v>0</v>
      </c>
      <c r="Z25">
        <v>0</v>
      </c>
      <c r="AA25">
        <v>7</v>
      </c>
      <c r="AB25">
        <v>10</v>
      </c>
      <c r="AC25">
        <v>0</v>
      </c>
      <c r="AD25">
        <v>16</v>
      </c>
      <c r="AE25">
        <v>28</v>
      </c>
      <c r="AF25">
        <v>29</v>
      </c>
      <c r="AG25">
        <v>0</v>
      </c>
      <c r="AH25">
        <v>3</v>
      </c>
    </row>
    <row r="26" spans="1:34" x14ac:dyDescent="0.25">
      <c r="A26" t="s">
        <v>1404</v>
      </c>
      <c r="B26" t="s">
        <v>1405</v>
      </c>
      <c r="C26" t="s">
        <v>5</v>
      </c>
      <c r="D26">
        <v>1964</v>
      </c>
      <c r="E26" t="s">
        <v>21</v>
      </c>
      <c r="F26" t="s">
        <v>79</v>
      </c>
      <c r="G26">
        <v>0</v>
      </c>
      <c r="H26">
        <v>0</v>
      </c>
      <c r="I26">
        <v>1</v>
      </c>
      <c r="J26">
        <v>1</v>
      </c>
      <c r="K26">
        <v>1984</v>
      </c>
      <c r="L26">
        <v>20</v>
      </c>
      <c r="M26">
        <v>0</v>
      </c>
      <c r="N26">
        <v>1</v>
      </c>
      <c r="O26">
        <v>0</v>
      </c>
      <c r="Q26">
        <v>0</v>
      </c>
      <c r="R26">
        <v>0</v>
      </c>
      <c r="S26">
        <v>29</v>
      </c>
      <c r="T26">
        <v>32</v>
      </c>
      <c r="U26">
        <v>35</v>
      </c>
      <c r="V26">
        <v>38</v>
      </c>
      <c r="W26">
        <v>43</v>
      </c>
      <c r="X26">
        <v>53</v>
      </c>
      <c r="Y26">
        <v>0</v>
      </c>
      <c r="Z26">
        <v>0</v>
      </c>
      <c r="AA26">
        <v>9</v>
      </c>
      <c r="AB26">
        <v>12</v>
      </c>
      <c r="AC26">
        <v>15</v>
      </c>
      <c r="AD26">
        <v>18</v>
      </c>
      <c r="AE26">
        <v>23</v>
      </c>
      <c r="AF26">
        <v>33</v>
      </c>
      <c r="AG26" t="s">
        <v>2201</v>
      </c>
      <c r="AH26">
        <v>2</v>
      </c>
    </row>
    <row r="27" spans="1:34" x14ac:dyDescent="0.25">
      <c r="A27" t="s">
        <v>846</v>
      </c>
      <c r="B27" t="s">
        <v>847</v>
      </c>
      <c r="C27" t="s">
        <v>5</v>
      </c>
      <c r="D27">
        <v>1965</v>
      </c>
      <c r="E27" t="s">
        <v>21</v>
      </c>
      <c r="F27" t="s">
        <v>249</v>
      </c>
      <c r="G27">
        <v>1</v>
      </c>
      <c r="H27">
        <v>1</v>
      </c>
      <c r="I27">
        <v>1</v>
      </c>
      <c r="J27">
        <v>0</v>
      </c>
      <c r="K27">
        <v>1987</v>
      </c>
      <c r="L27">
        <v>22</v>
      </c>
      <c r="M27">
        <v>0</v>
      </c>
      <c r="N27">
        <v>0</v>
      </c>
      <c r="O27">
        <v>0</v>
      </c>
      <c r="Q27">
        <v>28</v>
      </c>
      <c r="R27">
        <v>30</v>
      </c>
      <c r="S27">
        <v>30</v>
      </c>
      <c r="T27">
        <v>0</v>
      </c>
      <c r="U27">
        <v>40</v>
      </c>
      <c r="V27">
        <v>47</v>
      </c>
      <c r="W27">
        <v>53</v>
      </c>
      <c r="X27">
        <v>53</v>
      </c>
      <c r="Y27">
        <v>6</v>
      </c>
      <c r="Z27">
        <v>8</v>
      </c>
      <c r="AA27">
        <v>8</v>
      </c>
      <c r="AB27">
        <v>0</v>
      </c>
      <c r="AC27">
        <v>18</v>
      </c>
      <c r="AD27">
        <v>25</v>
      </c>
      <c r="AE27">
        <v>31</v>
      </c>
      <c r="AF27">
        <v>31</v>
      </c>
      <c r="AG27" t="s">
        <v>2098</v>
      </c>
      <c r="AH27">
        <v>1</v>
      </c>
    </row>
    <row r="28" spans="1:34" x14ac:dyDescent="0.25">
      <c r="A28" t="s">
        <v>684</v>
      </c>
      <c r="B28" t="s">
        <v>685</v>
      </c>
      <c r="C28" t="s">
        <v>5</v>
      </c>
      <c r="D28">
        <v>1959</v>
      </c>
      <c r="E28" t="s">
        <v>21</v>
      </c>
      <c r="F28" t="s">
        <v>75</v>
      </c>
      <c r="G28">
        <v>0</v>
      </c>
      <c r="H28">
        <v>1</v>
      </c>
      <c r="I28">
        <v>1</v>
      </c>
      <c r="J28">
        <v>1</v>
      </c>
      <c r="K28">
        <v>1976</v>
      </c>
      <c r="L28">
        <v>17</v>
      </c>
      <c r="M28">
        <v>1</v>
      </c>
      <c r="N28">
        <v>1</v>
      </c>
      <c r="O28">
        <v>0</v>
      </c>
      <c r="Q28">
        <v>0</v>
      </c>
      <c r="R28">
        <v>25</v>
      </c>
      <c r="S28">
        <v>26</v>
      </c>
      <c r="T28">
        <v>29</v>
      </c>
      <c r="U28">
        <v>0</v>
      </c>
      <c r="V28">
        <v>37</v>
      </c>
      <c r="W28">
        <v>46</v>
      </c>
      <c r="X28">
        <v>53</v>
      </c>
      <c r="Y28">
        <v>0</v>
      </c>
      <c r="Z28">
        <v>8</v>
      </c>
      <c r="AA28">
        <v>9</v>
      </c>
      <c r="AB28">
        <v>12</v>
      </c>
      <c r="AC28">
        <v>0</v>
      </c>
      <c r="AD28">
        <v>20</v>
      </c>
      <c r="AE28">
        <v>29</v>
      </c>
      <c r="AF28">
        <v>36</v>
      </c>
      <c r="AG28" t="s">
        <v>2088</v>
      </c>
      <c r="AH28">
        <v>2</v>
      </c>
    </row>
    <row r="29" spans="1:34" x14ac:dyDescent="0.25">
      <c r="A29" t="s">
        <v>148</v>
      </c>
      <c r="B29" t="s">
        <v>149</v>
      </c>
      <c r="C29" t="s">
        <v>5</v>
      </c>
      <c r="D29">
        <v>1960</v>
      </c>
      <c r="E29" t="s">
        <v>21</v>
      </c>
      <c r="F29" t="s">
        <v>75</v>
      </c>
      <c r="G29">
        <v>0</v>
      </c>
      <c r="H29">
        <v>1</v>
      </c>
      <c r="I29">
        <v>1</v>
      </c>
      <c r="J29">
        <v>1</v>
      </c>
      <c r="K29">
        <v>1981</v>
      </c>
      <c r="L29">
        <v>21</v>
      </c>
      <c r="M29">
        <v>1</v>
      </c>
      <c r="N29">
        <v>0</v>
      </c>
      <c r="O29">
        <v>1</v>
      </c>
      <c r="Q29">
        <v>24</v>
      </c>
      <c r="R29">
        <v>0</v>
      </c>
      <c r="S29">
        <v>30</v>
      </c>
      <c r="T29">
        <v>31</v>
      </c>
      <c r="U29">
        <v>36</v>
      </c>
      <c r="V29">
        <v>37</v>
      </c>
      <c r="W29">
        <v>42</v>
      </c>
      <c r="X29">
        <v>52</v>
      </c>
      <c r="Y29">
        <v>3</v>
      </c>
      <c r="Z29">
        <v>0</v>
      </c>
      <c r="AA29">
        <v>9</v>
      </c>
      <c r="AB29">
        <v>10</v>
      </c>
      <c r="AC29">
        <v>15</v>
      </c>
      <c r="AD29">
        <v>16</v>
      </c>
      <c r="AE29">
        <v>21</v>
      </c>
      <c r="AF29">
        <v>31</v>
      </c>
      <c r="AG29" t="s">
        <v>2094</v>
      </c>
      <c r="AH29">
        <v>1</v>
      </c>
    </row>
    <row r="30" spans="1:34" x14ac:dyDescent="0.25">
      <c r="A30" t="s">
        <v>284</v>
      </c>
      <c r="B30" t="s">
        <v>285</v>
      </c>
      <c r="C30" t="s">
        <v>5</v>
      </c>
      <c r="D30">
        <v>1962</v>
      </c>
      <c r="E30" t="s">
        <v>21</v>
      </c>
      <c r="F30" t="s">
        <v>286</v>
      </c>
      <c r="G30">
        <v>0</v>
      </c>
      <c r="H30">
        <v>1</v>
      </c>
      <c r="I30">
        <v>1</v>
      </c>
      <c r="J30">
        <v>1</v>
      </c>
      <c r="K30">
        <v>1984</v>
      </c>
      <c r="L30">
        <v>22</v>
      </c>
      <c r="M30">
        <v>1</v>
      </c>
      <c r="N30">
        <v>0</v>
      </c>
      <c r="O30">
        <v>0</v>
      </c>
      <c r="Q30">
        <v>22</v>
      </c>
      <c r="R30">
        <v>23</v>
      </c>
      <c r="S30">
        <v>0</v>
      </c>
      <c r="T30">
        <v>0</v>
      </c>
      <c r="U30">
        <v>30</v>
      </c>
      <c r="V30">
        <v>34</v>
      </c>
      <c r="W30">
        <v>0</v>
      </c>
      <c r="X30">
        <v>51</v>
      </c>
      <c r="Y30">
        <v>0</v>
      </c>
      <c r="Z30">
        <v>1</v>
      </c>
      <c r="AA30">
        <v>0</v>
      </c>
      <c r="AB30">
        <v>0</v>
      </c>
      <c r="AC30">
        <v>8</v>
      </c>
      <c r="AD30">
        <v>12</v>
      </c>
      <c r="AE30">
        <v>0</v>
      </c>
      <c r="AF30">
        <v>29</v>
      </c>
      <c r="AG30" t="s">
        <v>2144</v>
      </c>
      <c r="AH30">
        <v>3</v>
      </c>
    </row>
    <row r="31" spans="1:34" x14ac:dyDescent="0.25">
      <c r="A31" t="s">
        <v>646</v>
      </c>
      <c r="B31" t="s">
        <v>647</v>
      </c>
      <c r="C31" t="s">
        <v>5</v>
      </c>
      <c r="D31">
        <v>1956</v>
      </c>
      <c r="E31" t="s">
        <v>21</v>
      </c>
      <c r="F31" t="s">
        <v>29</v>
      </c>
      <c r="G31">
        <v>0</v>
      </c>
      <c r="H31">
        <v>0</v>
      </c>
      <c r="I31">
        <v>1</v>
      </c>
      <c r="J31">
        <v>1</v>
      </c>
      <c r="K31">
        <v>1975</v>
      </c>
      <c r="L31">
        <v>19</v>
      </c>
      <c r="M31">
        <v>0</v>
      </c>
      <c r="N31">
        <v>1</v>
      </c>
      <c r="O31">
        <v>0</v>
      </c>
      <c r="Q31">
        <v>0</v>
      </c>
      <c r="R31">
        <v>0</v>
      </c>
      <c r="S31">
        <v>29</v>
      </c>
      <c r="T31">
        <v>31</v>
      </c>
      <c r="U31">
        <v>32</v>
      </c>
      <c r="V31">
        <v>39</v>
      </c>
      <c r="W31">
        <v>45</v>
      </c>
      <c r="X31">
        <v>51</v>
      </c>
      <c r="Y31">
        <v>0</v>
      </c>
      <c r="Z31">
        <v>0</v>
      </c>
      <c r="AA31">
        <v>10</v>
      </c>
      <c r="AB31">
        <v>12</v>
      </c>
      <c r="AC31">
        <v>13</v>
      </c>
      <c r="AD31">
        <v>20</v>
      </c>
      <c r="AE31">
        <v>26</v>
      </c>
      <c r="AF31">
        <v>32</v>
      </c>
      <c r="AG31" t="s">
        <v>2090</v>
      </c>
      <c r="AH31">
        <v>2</v>
      </c>
    </row>
    <row r="32" spans="1:34" x14ac:dyDescent="0.25">
      <c r="A32" t="s">
        <v>1810</v>
      </c>
      <c r="B32" t="s">
        <v>1811</v>
      </c>
      <c r="C32" t="s">
        <v>5</v>
      </c>
      <c r="D32">
        <v>1964</v>
      </c>
      <c r="E32" t="s">
        <v>21</v>
      </c>
      <c r="F32" t="s">
        <v>120</v>
      </c>
      <c r="G32">
        <v>0</v>
      </c>
      <c r="H32">
        <v>1</v>
      </c>
      <c r="I32">
        <v>1</v>
      </c>
      <c r="J32">
        <v>0</v>
      </c>
      <c r="K32">
        <v>1984</v>
      </c>
      <c r="L32">
        <v>20</v>
      </c>
      <c r="M32">
        <v>0</v>
      </c>
      <c r="N32">
        <v>0</v>
      </c>
      <c r="O32">
        <v>0</v>
      </c>
      <c r="Q32">
        <v>0</v>
      </c>
      <c r="R32">
        <v>0</v>
      </c>
      <c r="S32">
        <v>28</v>
      </c>
      <c r="T32">
        <v>35</v>
      </c>
      <c r="U32">
        <v>0</v>
      </c>
      <c r="V32">
        <v>47</v>
      </c>
      <c r="W32">
        <v>0</v>
      </c>
      <c r="X32">
        <v>50</v>
      </c>
      <c r="Y32">
        <v>0</v>
      </c>
      <c r="Z32">
        <v>0</v>
      </c>
      <c r="AA32">
        <v>8</v>
      </c>
      <c r="AB32">
        <v>15</v>
      </c>
      <c r="AC32">
        <v>0</v>
      </c>
      <c r="AD32">
        <v>27</v>
      </c>
      <c r="AE32">
        <v>0</v>
      </c>
      <c r="AF32">
        <v>30</v>
      </c>
      <c r="AG32" t="s">
        <v>2498</v>
      </c>
      <c r="AH32">
        <v>4</v>
      </c>
    </row>
    <row r="33" spans="1:34" x14ac:dyDescent="0.25">
      <c r="A33" t="s">
        <v>1199</v>
      </c>
      <c r="B33" t="s">
        <v>1200</v>
      </c>
      <c r="C33" t="s">
        <v>5</v>
      </c>
      <c r="D33">
        <v>1964</v>
      </c>
      <c r="E33" t="s">
        <v>21</v>
      </c>
      <c r="F33" t="s">
        <v>220</v>
      </c>
      <c r="G33">
        <v>1</v>
      </c>
      <c r="H33">
        <v>1</v>
      </c>
      <c r="I33">
        <v>1</v>
      </c>
      <c r="J33">
        <v>0</v>
      </c>
      <c r="K33">
        <v>1990</v>
      </c>
      <c r="L33">
        <v>26</v>
      </c>
      <c r="M33">
        <v>0</v>
      </c>
      <c r="N33">
        <v>1</v>
      </c>
      <c r="O33">
        <v>0</v>
      </c>
      <c r="Q33">
        <v>0</v>
      </c>
      <c r="R33">
        <v>28</v>
      </c>
      <c r="S33">
        <v>30</v>
      </c>
      <c r="T33">
        <v>33</v>
      </c>
      <c r="U33">
        <v>0</v>
      </c>
      <c r="V33">
        <v>37</v>
      </c>
      <c r="W33">
        <v>0</v>
      </c>
      <c r="X33">
        <v>49</v>
      </c>
      <c r="Y33">
        <v>0</v>
      </c>
      <c r="Z33">
        <v>2</v>
      </c>
      <c r="AA33">
        <v>4</v>
      </c>
      <c r="AB33">
        <v>7</v>
      </c>
      <c r="AC33">
        <v>0</v>
      </c>
      <c r="AD33">
        <v>11</v>
      </c>
      <c r="AE33">
        <v>0</v>
      </c>
      <c r="AF33">
        <v>23</v>
      </c>
      <c r="AG33" t="s">
        <v>2424</v>
      </c>
      <c r="AH33">
        <v>3</v>
      </c>
    </row>
    <row r="34" spans="1:34" x14ac:dyDescent="0.25">
      <c r="A34" t="s">
        <v>1247</v>
      </c>
      <c r="B34" t="s">
        <v>1248</v>
      </c>
      <c r="C34" t="s">
        <v>5</v>
      </c>
      <c r="D34">
        <v>1964</v>
      </c>
      <c r="E34" t="s">
        <v>51</v>
      </c>
      <c r="F34" t="s">
        <v>29</v>
      </c>
      <c r="G34">
        <v>0</v>
      </c>
      <c r="H34">
        <v>1</v>
      </c>
      <c r="I34">
        <v>1</v>
      </c>
      <c r="J34">
        <v>1</v>
      </c>
      <c r="K34">
        <v>1980</v>
      </c>
      <c r="L34">
        <v>16</v>
      </c>
      <c r="M34">
        <v>0</v>
      </c>
      <c r="N34">
        <v>0</v>
      </c>
      <c r="O34">
        <v>0</v>
      </c>
      <c r="Q34">
        <v>0</v>
      </c>
      <c r="R34">
        <v>29</v>
      </c>
      <c r="S34">
        <v>34</v>
      </c>
      <c r="T34">
        <v>38</v>
      </c>
      <c r="U34">
        <v>43</v>
      </c>
      <c r="V34">
        <v>46</v>
      </c>
      <c r="W34">
        <v>0</v>
      </c>
      <c r="X34">
        <v>49</v>
      </c>
      <c r="Y34">
        <v>0</v>
      </c>
      <c r="Z34">
        <v>13</v>
      </c>
      <c r="AA34">
        <v>18</v>
      </c>
      <c r="AB34">
        <v>22</v>
      </c>
      <c r="AC34">
        <v>27</v>
      </c>
      <c r="AD34">
        <v>30</v>
      </c>
      <c r="AE34">
        <v>0</v>
      </c>
      <c r="AF34">
        <v>33</v>
      </c>
      <c r="AG34" t="s">
        <v>2214</v>
      </c>
      <c r="AH34">
        <v>2</v>
      </c>
    </row>
    <row r="35" spans="1:34" x14ac:dyDescent="0.25">
      <c r="A35" t="s">
        <v>109</v>
      </c>
      <c r="B35" t="s">
        <v>110</v>
      </c>
      <c r="C35" t="s">
        <v>5</v>
      </c>
      <c r="D35">
        <v>1966</v>
      </c>
      <c r="E35" t="s">
        <v>21</v>
      </c>
      <c r="F35" t="s">
        <v>92</v>
      </c>
      <c r="G35">
        <v>0</v>
      </c>
      <c r="H35">
        <v>1</v>
      </c>
      <c r="I35">
        <v>1</v>
      </c>
      <c r="J35">
        <v>1</v>
      </c>
      <c r="K35">
        <v>1987</v>
      </c>
      <c r="L35">
        <v>21</v>
      </c>
      <c r="M35">
        <v>0</v>
      </c>
      <c r="N35">
        <v>0</v>
      </c>
      <c r="O35">
        <v>0</v>
      </c>
      <c r="Q35">
        <v>26</v>
      </c>
      <c r="R35">
        <v>27</v>
      </c>
      <c r="S35">
        <v>30</v>
      </c>
      <c r="T35">
        <v>32</v>
      </c>
      <c r="U35">
        <v>0</v>
      </c>
      <c r="V35">
        <v>42</v>
      </c>
      <c r="W35">
        <v>0</v>
      </c>
      <c r="X35">
        <v>46</v>
      </c>
      <c r="Y35">
        <v>5</v>
      </c>
      <c r="Z35">
        <v>6</v>
      </c>
      <c r="AA35">
        <v>9</v>
      </c>
      <c r="AB35">
        <v>11</v>
      </c>
      <c r="AC35">
        <v>0</v>
      </c>
      <c r="AD35">
        <v>21</v>
      </c>
      <c r="AE35">
        <v>0</v>
      </c>
      <c r="AF35">
        <v>25</v>
      </c>
      <c r="AG35" t="s">
        <v>2202</v>
      </c>
      <c r="AH35">
        <v>2</v>
      </c>
    </row>
    <row r="36" spans="1:34" x14ac:dyDescent="0.25">
      <c r="A36" t="s">
        <v>1414</v>
      </c>
      <c r="B36" t="s">
        <v>1415</v>
      </c>
      <c r="C36" t="s">
        <v>5</v>
      </c>
      <c r="D36">
        <v>1961</v>
      </c>
      <c r="E36" t="s">
        <v>21</v>
      </c>
      <c r="F36" t="s">
        <v>120</v>
      </c>
      <c r="G36">
        <v>0</v>
      </c>
      <c r="H36">
        <v>0</v>
      </c>
      <c r="I36">
        <v>1</v>
      </c>
      <c r="J36">
        <v>1</v>
      </c>
      <c r="K36">
        <v>1982</v>
      </c>
      <c r="L36">
        <v>21</v>
      </c>
      <c r="M36">
        <v>0</v>
      </c>
      <c r="N36">
        <v>1</v>
      </c>
      <c r="O36">
        <v>0</v>
      </c>
      <c r="Q36">
        <v>0</v>
      </c>
      <c r="R36">
        <v>0</v>
      </c>
      <c r="S36">
        <v>23</v>
      </c>
      <c r="T36">
        <v>31</v>
      </c>
      <c r="U36">
        <v>32</v>
      </c>
      <c r="V36">
        <v>39</v>
      </c>
      <c r="W36">
        <v>0</v>
      </c>
      <c r="X36">
        <v>45</v>
      </c>
      <c r="Y36">
        <v>0</v>
      </c>
      <c r="Z36">
        <v>0</v>
      </c>
      <c r="AA36">
        <v>2</v>
      </c>
      <c r="AB36">
        <v>10</v>
      </c>
      <c r="AC36">
        <v>11</v>
      </c>
      <c r="AD36">
        <v>18</v>
      </c>
      <c r="AE36">
        <v>0</v>
      </c>
      <c r="AF36">
        <v>24</v>
      </c>
      <c r="AG36" t="s">
        <v>2084</v>
      </c>
      <c r="AH36">
        <v>3</v>
      </c>
    </row>
    <row r="37" spans="1:34" x14ac:dyDescent="0.25">
      <c r="A37" t="s">
        <v>1111</v>
      </c>
      <c r="B37" t="s">
        <v>126</v>
      </c>
      <c r="C37" t="s">
        <v>5</v>
      </c>
      <c r="D37">
        <v>1967</v>
      </c>
      <c r="E37" t="s">
        <v>21</v>
      </c>
      <c r="F37" t="s">
        <v>100</v>
      </c>
      <c r="G37">
        <v>1</v>
      </c>
      <c r="H37">
        <v>1</v>
      </c>
      <c r="I37">
        <v>1</v>
      </c>
      <c r="J37">
        <v>0</v>
      </c>
      <c r="K37">
        <v>1988</v>
      </c>
      <c r="L37">
        <v>21</v>
      </c>
      <c r="M37">
        <v>0</v>
      </c>
      <c r="N37">
        <v>0</v>
      </c>
      <c r="O37">
        <v>1</v>
      </c>
      <c r="Q37">
        <v>0</v>
      </c>
      <c r="R37">
        <v>25</v>
      </c>
      <c r="S37">
        <v>0</v>
      </c>
      <c r="T37">
        <v>27</v>
      </c>
      <c r="U37">
        <v>34</v>
      </c>
      <c r="V37">
        <v>37</v>
      </c>
      <c r="W37">
        <v>0</v>
      </c>
      <c r="X37">
        <v>42</v>
      </c>
      <c r="Y37">
        <v>0</v>
      </c>
      <c r="Z37">
        <v>4</v>
      </c>
      <c r="AA37">
        <v>0</v>
      </c>
      <c r="AB37">
        <v>6</v>
      </c>
      <c r="AC37">
        <v>13</v>
      </c>
      <c r="AD37">
        <v>16</v>
      </c>
      <c r="AE37">
        <v>0</v>
      </c>
      <c r="AF37">
        <v>21</v>
      </c>
      <c r="AG37" t="s">
        <v>2223</v>
      </c>
      <c r="AH37">
        <v>3</v>
      </c>
    </row>
    <row r="38" spans="1:34" x14ac:dyDescent="0.25">
      <c r="A38" t="s">
        <v>1489</v>
      </c>
      <c r="B38" t="s">
        <v>1490</v>
      </c>
      <c r="C38" t="s">
        <v>5</v>
      </c>
      <c r="D38">
        <v>1975</v>
      </c>
      <c r="E38" t="s">
        <v>21</v>
      </c>
      <c r="F38" t="s">
        <v>75</v>
      </c>
      <c r="G38">
        <v>0</v>
      </c>
      <c r="H38">
        <v>1</v>
      </c>
      <c r="I38">
        <v>1</v>
      </c>
      <c r="J38">
        <v>0</v>
      </c>
      <c r="K38">
        <v>1997</v>
      </c>
      <c r="L38">
        <v>22</v>
      </c>
      <c r="M38">
        <v>0</v>
      </c>
      <c r="N38">
        <v>0</v>
      </c>
      <c r="O38">
        <v>0</v>
      </c>
      <c r="Q38">
        <v>27</v>
      </c>
      <c r="R38">
        <v>30</v>
      </c>
      <c r="S38">
        <v>35</v>
      </c>
      <c r="T38">
        <v>0</v>
      </c>
      <c r="U38">
        <v>39</v>
      </c>
      <c r="V38">
        <v>40</v>
      </c>
      <c r="W38">
        <v>0</v>
      </c>
      <c r="X38">
        <v>41</v>
      </c>
      <c r="Y38">
        <v>5</v>
      </c>
      <c r="Z38">
        <v>8</v>
      </c>
      <c r="AA38">
        <v>13</v>
      </c>
      <c r="AB38">
        <v>0</v>
      </c>
      <c r="AC38">
        <v>17</v>
      </c>
      <c r="AD38">
        <v>18</v>
      </c>
      <c r="AE38">
        <v>0</v>
      </c>
      <c r="AF38">
        <v>19</v>
      </c>
      <c r="AG38" t="s">
        <v>2142</v>
      </c>
      <c r="AH38">
        <v>2</v>
      </c>
    </row>
    <row r="39" spans="1:34" x14ac:dyDescent="0.25">
      <c r="A39" t="s">
        <v>574</v>
      </c>
      <c r="B39" t="s">
        <v>575</v>
      </c>
      <c r="C39" t="s">
        <v>5</v>
      </c>
      <c r="D39">
        <v>1974</v>
      </c>
      <c r="E39" t="s">
        <v>21</v>
      </c>
      <c r="F39" t="s">
        <v>87</v>
      </c>
      <c r="G39">
        <v>1</v>
      </c>
      <c r="H39">
        <v>1</v>
      </c>
      <c r="I39">
        <v>1</v>
      </c>
      <c r="J39">
        <v>0</v>
      </c>
      <c r="K39">
        <v>1997</v>
      </c>
      <c r="L39">
        <v>23</v>
      </c>
      <c r="M39">
        <v>0</v>
      </c>
      <c r="N39">
        <v>1</v>
      </c>
      <c r="O39">
        <v>0</v>
      </c>
      <c r="Q39">
        <v>0</v>
      </c>
      <c r="R39">
        <v>26</v>
      </c>
      <c r="S39">
        <v>31</v>
      </c>
      <c r="T39">
        <v>32</v>
      </c>
      <c r="U39">
        <v>0</v>
      </c>
      <c r="V39">
        <v>37</v>
      </c>
      <c r="W39">
        <v>0</v>
      </c>
      <c r="X39">
        <v>41</v>
      </c>
      <c r="Y39">
        <v>0</v>
      </c>
      <c r="Z39">
        <v>3</v>
      </c>
      <c r="AA39">
        <v>8</v>
      </c>
      <c r="AB39">
        <v>9</v>
      </c>
      <c r="AC39">
        <v>0</v>
      </c>
      <c r="AD39">
        <v>14</v>
      </c>
      <c r="AE39">
        <v>0</v>
      </c>
      <c r="AF39">
        <v>18</v>
      </c>
      <c r="AG39">
        <v>0</v>
      </c>
      <c r="AH39">
        <v>3</v>
      </c>
    </row>
    <row r="40" spans="1:34" x14ac:dyDescent="0.25">
      <c r="A40" t="s">
        <v>530</v>
      </c>
      <c r="B40" t="s">
        <v>531</v>
      </c>
      <c r="C40" t="s">
        <v>5</v>
      </c>
      <c r="D40">
        <v>1961</v>
      </c>
      <c r="E40" t="s">
        <v>6</v>
      </c>
      <c r="F40" t="s">
        <v>35</v>
      </c>
      <c r="G40">
        <v>1</v>
      </c>
      <c r="H40">
        <v>1</v>
      </c>
      <c r="I40">
        <v>1</v>
      </c>
      <c r="J40">
        <v>0</v>
      </c>
      <c r="K40">
        <v>1981</v>
      </c>
      <c r="L40">
        <v>20</v>
      </c>
      <c r="M40">
        <v>1</v>
      </c>
      <c r="N40">
        <v>0</v>
      </c>
      <c r="O40">
        <v>1</v>
      </c>
      <c r="Q40">
        <v>0</v>
      </c>
      <c r="R40">
        <v>24</v>
      </c>
      <c r="S40">
        <v>30</v>
      </c>
      <c r="T40">
        <v>32</v>
      </c>
      <c r="U40">
        <v>37</v>
      </c>
      <c r="V40">
        <v>0</v>
      </c>
      <c r="W40">
        <v>0</v>
      </c>
      <c r="X40">
        <v>38</v>
      </c>
      <c r="Y40">
        <v>0</v>
      </c>
      <c r="Z40">
        <v>4</v>
      </c>
      <c r="AA40">
        <v>10</v>
      </c>
      <c r="AB40">
        <v>12</v>
      </c>
      <c r="AC40">
        <v>17</v>
      </c>
      <c r="AD40">
        <v>0</v>
      </c>
      <c r="AE40">
        <v>0</v>
      </c>
      <c r="AF40">
        <v>18</v>
      </c>
      <c r="AG40" t="s">
        <v>1945</v>
      </c>
      <c r="AH40">
        <v>4</v>
      </c>
    </row>
    <row r="41" spans="1:34" x14ac:dyDescent="0.25">
      <c r="A41" t="s">
        <v>2583</v>
      </c>
      <c r="B41" t="s">
        <v>1134</v>
      </c>
      <c r="C41" t="s">
        <v>5</v>
      </c>
      <c r="D41">
        <v>1962</v>
      </c>
      <c r="E41" t="s">
        <v>21</v>
      </c>
      <c r="F41" t="s">
        <v>84</v>
      </c>
      <c r="G41">
        <v>0</v>
      </c>
      <c r="H41">
        <v>1</v>
      </c>
      <c r="I41">
        <v>1</v>
      </c>
      <c r="J41">
        <v>0</v>
      </c>
      <c r="K41">
        <v>1984</v>
      </c>
      <c r="L41">
        <v>22</v>
      </c>
      <c r="M41">
        <v>0</v>
      </c>
      <c r="N41">
        <v>0</v>
      </c>
      <c r="O41">
        <v>0</v>
      </c>
      <c r="Q41">
        <v>0</v>
      </c>
      <c r="R41">
        <v>22</v>
      </c>
      <c r="S41">
        <v>31</v>
      </c>
      <c r="T41">
        <v>36</v>
      </c>
      <c r="U41">
        <v>39</v>
      </c>
      <c r="V41">
        <v>43</v>
      </c>
      <c r="W41">
        <v>54</v>
      </c>
      <c r="X41">
        <v>0</v>
      </c>
      <c r="Y41">
        <v>0</v>
      </c>
      <c r="Z41">
        <v>0</v>
      </c>
      <c r="AA41">
        <v>9</v>
      </c>
      <c r="AB41">
        <v>14</v>
      </c>
      <c r="AC41">
        <v>17</v>
      </c>
      <c r="AD41">
        <v>21</v>
      </c>
      <c r="AE41">
        <v>32</v>
      </c>
      <c r="AF41">
        <v>0</v>
      </c>
      <c r="AG41" t="s">
        <v>1994</v>
      </c>
      <c r="AH41">
        <v>1</v>
      </c>
    </row>
    <row r="42" spans="1:34" x14ac:dyDescent="0.25">
      <c r="A42" t="s">
        <v>221</v>
      </c>
      <c r="B42" t="s">
        <v>222</v>
      </c>
      <c r="C42" t="s">
        <v>5</v>
      </c>
      <c r="D42">
        <v>1968</v>
      </c>
      <c r="E42" t="s">
        <v>21</v>
      </c>
      <c r="F42" t="s">
        <v>84</v>
      </c>
      <c r="G42">
        <v>1</v>
      </c>
      <c r="H42">
        <v>1</v>
      </c>
      <c r="I42">
        <v>1</v>
      </c>
      <c r="J42">
        <v>1</v>
      </c>
      <c r="K42">
        <v>1986</v>
      </c>
      <c r="L42">
        <v>18</v>
      </c>
      <c r="M42">
        <v>0</v>
      </c>
      <c r="N42">
        <v>1</v>
      </c>
      <c r="O42">
        <v>0</v>
      </c>
      <c r="Q42">
        <v>28</v>
      </c>
      <c r="R42">
        <v>31</v>
      </c>
      <c r="S42">
        <v>33</v>
      </c>
      <c r="T42">
        <v>37</v>
      </c>
      <c r="U42">
        <v>43</v>
      </c>
      <c r="V42">
        <v>52</v>
      </c>
      <c r="W42">
        <v>0</v>
      </c>
      <c r="X42">
        <v>0</v>
      </c>
      <c r="Y42">
        <v>10</v>
      </c>
      <c r="Z42">
        <v>13</v>
      </c>
      <c r="AA42">
        <v>15</v>
      </c>
      <c r="AB42">
        <v>19</v>
      </c>
      <c r="AC42">
        <v>25</v>
      </c>
      <c r="AD42">
        <v>34</v>
      </c>
      <c r="AE42">
        <v>0</v>
      </c>
      <c r="AF42">
        <v>0</v>
      </c>
      <c r="AG42" t="s">
        <v>2260</v>
      </c>
      <c r="AH42">
        <v>1</v>
      </c>
    </row>
    <row r="43" spans="1:34" x14ac:dyDescent="0.25">
      <c r="A43" t="s">
        <v>239</v>
      </c>
      <c r="B43" t="s">
        <v>240</v>
      </c>
      <c r="C43" t="s">
        <v>5</v>
      </c>
      <c r="D43">
        <v>1963</v>
      </c>
      <c r="E43" t="s">
        <v>21</v>
      </c>
      <c r="F43" t="s">
        <v>84</v>
      </c>
      <c r="G43">
        <v>0</v>
      </c>
      <c r="H43">
        <v>1</v>
      </c>
      <c r="I43">
        <v>1</v>
      </c>
      <c r="J43">
        <v>0</v>
      </c>
      <c r="K43">
        <v>1982</v>
      </c>
      <c r="L43">
        <v>19</v>
      </c>
      <c r="M43">
        <v>0</v>
      </c>
      <c r="N43">
        <v>1</v>
      </c>
      <c r="O43">
        <v>1</v>
      </c>
      <c r="Q43">
        <v>23</v>
      </c>
      <c r="R43">
        <v>0</v>
      </c>
      <c r="S43">
        <v>33</v>
      </c>
      <c r="T43">
        <v>39</v>
      </c>
      <c r="U43">
        <v>40</v>
      </c>
      <c r="V43">
        <v>53</v>
      </c>
      <c r="W43">
        <v>0</v>
      </c>
      <c r="X43">
        <v>0</v>
      </c>
      <c r="Y43">
        <v>4</v>
      </c>
      <c r="Z43">
        <v>0</v>
      </c>
      <c r="AA43">
        <v>14</v>
      </c>
      <c r="AB43">
        <v>20</v>
      </c>
      <c r="AC43">
        <v>21</v>
      </c>
      <c r="AD43">
        <v>34</v>
      </c>
      <c r="AE43">
        <v>0</v>
      </c>
      <c r="AF43">
        <v>0</v>
      </c>
      <c r="AG43" t="s">
        <v>2466</v>
      </c>
      <c r="AH43">
        <v>2</v>
      </c>
    </row>
    <row r="44" spans="1:34" x14ac:dyDescent="0.25">
      <c r="A44" t="s">
        <v>1732</v>
      </c>
      <c r="B44" t="s">
        <v>1733</v>
      </c>
      <c r="C44" t="s">
        <v>5</v>
      </c>
      <c r="D44">
        <v>1963</v>
      </c>
      <c r="E44" t="s">
        <v>21</v>
      </c>
      <c r="F44" t="s">
        <v>84</v>
      </c>
      <c r="G44">
        <v>1</v>
      </c>
      <c r="H44">
        <v>1</v>
      </c>
      <c r="I44">
        <v>1</v>
      </c>
      <c r="J44">
        <v>1</v>
      </c>
      <c r="K44">
        <v>1983</v>
      </c>
      <c r="L44">
        <v>20</v>
      </c>
      <c r="M44">
        <v>0</v>
      </c>
      <c r="N44">
        <v>1</v>
      </c>
      <c r="O44">
        <v>0</v>
      </c>
      <c r="Q44">
        <v>20</v>
      </c>
      <c r="R44">
        <v>26</v>
      </c>
      <c r="S44">
        <v>30</v>
      </c>
      <c r="T44">
        <v>32</v>
      </c>
      <c r="U44">
        <v>0</v>
      </c>
      <c r="V44">
        <v>44</v>
      </c>
      <c r="W44">
        <v>0</v>
      </c>
      <c r="X44">
        <v>0</v>
      </c>
      <c r="Y44">
        <v>0</v>
      </c>
      <c r="Z44">
        <v>6</v>
      </c>
      <c r="AA44">
        <v>10</v>
      </c>
      <c r="AB44">
        <v>12</v>
      </c>
      <c r="AC44">
        <v>0</v>
      </c>
      <c r="AD44">
        <v>24</v>
      </c>
      <c r="AE44">
        <v>0</v>
      </c>
      <c r="AF44">
        <v>0</v>
      </c>
      <c r="AG44" t="s">
        <v>2369</v>
      </c>
      <c r="AH44">
        <v>2</v>
      </c>
    </row>
    <row r="45" spans="1:34" x14ac:dyDescent="0.25">
      <c r="A45" t="s">
        <v>1396</v>
      </c>
      <c r="B45" t="s">
        <v>1397</v>
      </c>
      <c r="C45" t="s">
        <v>5</v>
      </c>
      <c r="D45">
        <v>1965</v>
      </c>
      <c r="E45" t="s">
        <v>21</v>
      </c>
      <c r="F45" t="s">
        <v>84</v>
      </c>
      <c r="G45">
        <v>0</v>
      </c>
      <c r="H45">
        <v>1</v>
      </c>
      <c r="I45">
        <v>1</v>
      </c>
      <c r="J45">
        <v>0</v>
      </c>
      <c r="K45">
        <v>1983</v>
      </c>
      <c r="L45">
        <v>18</v>
      </c>
      <c r="M45">
        <v>0</v>
      </c>
      <c r="N45">
        <v>1</v>
      </c>
      <c r="O45">
        <v>0</v>
      </c>
      <c r="Q45">
        <v>30</v>
      </c>
      <c r="R45">
        <v>31</v>
      </c>
      <c r="S45">
        <v>33</v>
      </c>
      <c r="T45">
        <v>39</v>
      </c>
      <c r="U45">
        <v>0</v>
      </c>
      <c r="V45">
        <v>48</v>
      </c>
      <c r="W45">
        <v>0</v>
      </c>
      <c r="X45">
        <v>0</v>
      </c>
      <c r="Y45">
        <v>12</v>
      </c>
      <c r="Z45">
        <v>13</v>
      </c>
      <c r="AA45">
        <v>15</v>
      </c>
      <c r="AB45">
        <v>21</v>
      </c>
      <c r="AC45">
        <v>0</v>
      </c>
      <c r="AD45">
        <v>30</v>
      </c>
      <c r="AE45">
        <v>0</v>
      </c>
      <c r="AF45">
        <v>0</v>
      </c>
      <c r="AG45" t="s">
        <v>2308</v>
      </c>
      <c r="AH45">
        <v>2</v>
      </c>
    </row>
    <row r="46" spans="1:34" x14ac:dyDescent="0.25">
      <c r="A46" t="s">
        <v>1385</v>
      </c>
      <c r="B46" t="s">
        <v>1386</v>
      </c>
      <c r="C46" t="s">
        <v>5</v>
      </c>
      <c r="D46">
        <v>1963</v>
      </c>
      <c r="E46" t="s">
        <v>21</v>
      </c>
      <c r="F46" t="s">
        <v>84</v>
      </c>
      <c r="G46">
        <v>1</v>
      </c>
      <c r="H46">
        <v>1</v>
      </c>
      <c r="I46">
        <v>1</v>
      </c>
      <c r="J46">
        <v>1</v>
      </c>
      <c r="K46">
        <v>1984</v>
      </c>
      <c r="L46">
        <v>21</v>
      </c>
      <c r="M46">
        <v>1</v>
      </c>
      <c r="N46">
        <v>1</v>
      </c>
      <c r="O46">
        <v>0</v>
      </c>
      <c r="Q46">
        <v>0</v>
      </c>
      <c r="R46">
        <v>0</v>
      </c>
      <c r="S46">
        <v>28</v>
      </c>
      <c r="T46">
        <v>30</v>
      </c>
      <c r="U46">
        <v>37</v>
      </c>
      <c r="V46">
        <v>40</v>
      </c>
      <c r="W46">
        <v>49</v>
      </c>
      <c r="X46">
        <v>0</v>
      </c>
      <c r="Y46">
        <v>0</v>
      </c>
      <c r="Z46">
        <v>0</v>
      </c>
      <c r="AA46">
        <v>7</v>
      </c>
      <c r="AB46">
        <v>9</v>
      </c>
      <c r="AC46">
        <v>16</v>
      </c>
      <c r="AD46">
        <v>19</v>
      </c>
      <c r="AE46">
        <v>28</v>
      </c>
      <c r="AF46">
        <v>0</v>
      </c>
      <c r="AG46" t="s">
        <v>2194</v>
      </c>
      <c r="AH46">
        <v>2</v>
      </c>
    </row>
    <row r="47" spans="1:34" x14ac:dyDescent="0.25">
      <c r="A47" t="s">
        <v>1550</v>
      </c>
      <c r="B47" t="s">
        <v>1551</v>
      </c>
      <c r="C47" t="s">
        <v>5</v>
      </c>
      <c r="D47">
        <v>1964</v>
      </c>
      <c r="E47" t="s">
        <v>21</v>
      </c>
      <c r="F47" t="s">
        <v>84</v>
      </c>
      <c r="G47">
        <v>0</v>
      </c>
      <c r="H47">
        <v>1</v>
      </c>
      <c r="I47">
        <v>1</v>
      </c>
      <c r="J47">
        <v>1</v>
      </c>
      <c r="K47">
        <v>1985</v>
      </c>
      <c r="L47">
        <v>21</v>
      </c>
      <c r="M47">
        <v>1</v>
      </c>
      <c r="N47">
        <v>1</v>
      </c>
      <c r="O47">
        <v>1</v>
      </c>
      <c r="Q47">
        <v>0</v>
      </c>
      <c r="R47">
        <v>21</v>
      </c>
      <c r="S47">
        <v>33</v>
      </c>
      <c r="T47">
        <v>37</v>
      </c>
      <c r="U47">
        <v>42</v>
      </c>
      <c r="V47">
        <v>51</v>
      </c>
      <c r="W47">
        <v>0</v>
      </c>
      <c r="X47">
        <v>0</v>
      </c>
      <c r="Y47">
        <v>0</v>
      </c>
      <c r="Z47">
        <v>0</v>
      </c>
      <c r="AA47">
        <v>12</v>
      </c>
      <c r="AB47">
        <v>16</v>
      </c>
      <c r="AC47">
        <v>21</v>
      </c>
      <c r="AD47">
        <v>30</v>
      </c>
      <c r="AE47">
        <v>0</v>
      </c>
      <c r="AF47">
        <v>0</v>
      </c>
      <c r="AG47" t="s">
        <v>2521</v>
      </c>
      <c r="AH47">
        <v>2</v>
      </c>
    </row>
    <row r="48" spans="1:34" x14ac:dyDescent="0.25">
      <c r="A48" t="s">
        <v>82</v>
      </c>
      <c r="B48" t="s">
        <v>83</v>
      </c>
      <c r="C48" t="s">
        <v>5</v>
      </c>
      <c r="D48">
        <v>1965</v>
      </c>
      <c r="E48" t="s">
        <v>21</v>
      </c>
      <c r="F48" t="s">
        <v>84</v>
      </c>
      <c r="G48">
        <v>1</v>
      </c>
      <c r="H48">
        <v>1</v>
      </c>
      <c r="I48">
        <v>1</v>
      </c>
      <c r="J48">
        <v>1</v>
      </c>
      <c r="K48">
        <v>1986</v>
      </c>
      <c r="L48">
        <v>21</v>
      </c>
      <c r="M48">
        <v>0</v>
      </c>
      <c r="N48">
        <v>0</v>
      </c>
      <c r="O48">
        <v>0</v>
      </c>
      <c r="Q48">
        <v>0</v>
      </c>
      <c r="R48">
        <v>26</v>
      </c>
      <c r="S48">
        <v>32</v>
      </c>
      <c r="T48">
        <v>34</v>
      </c>
      <c r="U48">
        <v>44</v>
      </c>
      <c r="V48">
        <v>54</v>
      </c>
      <c r="W48">
        <v>0</v>
      </c>
      <c r="X48">
        <v>0</v>
      </c>
      <c r="Y48">
        <v>0</v>
      </c>
      <c r="Z48">
        <v>5</v>
      </c>
      <c r="AA48">
        <v>11</v>
      </c>
      <c r="AB48">
        <v>13</v>
      </c>
      <c r="AC48">
        <v>23</v>
      </c>
      <c r="AD48">
        <v>33</v>
      </c>
      <c r="AE48">
        <v>0</v>
      </c>
      <c r="AF48">
        <v>0</v>
      </c>
      <c r="AG48" t="s">
        <v>2282</v>
      </c>
      <c r="AH48">
        <v>2</v>
      </c>
    </row>
    <row r="49" spans="1:34" x14ac:dyDescent="0.25">
      <c r="A49" t="s">
        <v>1639</v>
      </c>
      <c r="B49" t="s">
        <v>1640</v>
      </c>
      <c r="C49" t="s">
        <v>5</v>
      </c>
      <c r="D49">
        <v>1965</v>
      </c>
      <c r="E49" t="s">
        <v>21</v>
      </c>
      <c r="F49" t="s">
        <v>84</v>
      </c>
      <c r="G49">
        <v>0</v>
      </c>
      <c r="H49">
        <v>1</v>
      </c>
      <c r="I49">
        <v>1</v>
      </c>
      <c r="J49">
        <v>1</v>
      </c>
      <c r="K49">
        <v>1989</v>
      </c>
      <c r="L49">
        <v>24</v>
      </c>
      <c r="M49">
        <v>0</v>
      </c>
      <c r="N49">
        <v>1</v>
      </c>
      <c r="O49">
        <v>0</v>
      </c>
      <c r="Q49">
        <v>0</v>
      </c>
      <c r="R49">
        <v>27</v>
      </c>
      <c r="S49">
        <v>33</v>
      </c>
      <c r="T49">
        <v>0</v>
      </c>
      <c r="U49">
        <v>43</v>
      </c>
      <c r="V49">
        <v>43</v>
      </c>
      <c r="W49">
        <v>51</v>
      </c>
      <c r="X49">
        <v>0</v>
      </c>
      <c r="Y49">
        <v>0</v>
      </c>
      <c r="Z49">
        <v>3</v>
      </c>
      <c r="AA49">
        <v>9</v>
      </c>
      <c r="AB49">
        <v>0</v>
      </c>
      <c r="AC49">
        <v>19</v>
      </c>
      <c r="AD49">
        <v>19</v>
      </c>
      <c r="AE49">
        <v>27</v>
      </c>
      <c r="AF49">
        <v>0</v>
      </c>
      <c r="AG49" t="s">
        <v>1988</v>
      </c>
      <c r="AH49">
        <v>2</v>
      </c>
    </row>
    <row r="50" spans="1:34" x14ac:dyDescent="0.25">
      <c r="A50" t="s">
        <v>1131</v>
      </c>
      <c r="B50" t="s">
        <v>1132</v>
      </c>
      <c r="C50" t="s">
        <v>5</v>
      </c>
      <c r="D50">
        <v>1966</v>
      </c>
      <c r="E50" t="s">
        <v>21</v>
      </c>
      <c r="F50" t="s">
        <v>84</v>
      </c>
      <c r="G50">
        <v>1</v>
      </c>
      <c r="H50">
        <v>1</v>
      </c>
      <c r="I50">
        <v>1</v>
      </c>
      <c r="J50">
        <v>0</v>
      </c>
      <c r="K50">
        <v>1991</v>
      </c>
      <c r="L50">
        <v>25</v>
      </c>
      <c r="M50">
        <v>0</v>
      </c>
      <c r="N50">
        <v>1</v>
      </c>
      <c r="O50">
        <v>0</v>
      </c>
      <c r="Q50">
        <v>0</v>
      </c>
      <c r="R50">
        <v>0</v>
      </c>
      <c r="S50">
        <v>28</v>
      </c>
      <c r="T50">
        <v>31</v>
      </c>
      <c r="U50">
        <v>34</v>
      </c>
      <c r="V50">
        <v>45</v>
      </c>
      <c r="W50">
        <v>54</v>
      </c>
      <c r="X50">
        <v>0</v>
      </c>
      <c r="Y50">
        <v>0</v>
      </c>
      <c r="Z50">
        <v>0</v>
      </c>
      <c r="AA50">
        <v>3</v>
      </c>
      <c r="AB50">
        <v>6</v>
      </c>
      <c r="AC50">
        <v>9</v>
      </c>
      <c r="AD50">
        <v>20</v>
      </c>
      <c r="AE50">
        <v>29</v>
      </c>
      <c r="AF50">
        <v>0</v>
      </c>
      <c r="AG50">
        <v>0</v>
      </c>
      <c r="AH50">
        <v>2</v>
      </c>
    </row>
    <row r="51" spans="1:34" x14ac:dyDescent="0.25">
      <c r="A51" t="s">
        <v>2584</v>
      </c>
      <c r="B51" t="s">
        <v>1138</v>
      </c>
      <c r="C51" t="s">
        <v>5</v>
      </c>
      <c r="D51">
        <v>1963</v>
      </c>
      <c r="E51" t="s">
        <v>21</v>
      </c>
      <c r="F51" t="s">
        <v>84</v>
      </c>
      <c r="G51">
        <v>1</v>
      </c>
      <c r="H51">
        <v>1</v>
      </c>
      <c r="I51">
        <v>0</v>
      </c>
      <c r="J51">
        <v>1</v>
      </c>
      <c r="K51">
        <v>1981</v>
      </c>
      <c r="L51">
        <v>18</v>
      </c>
      <c r="M51">
        <v>0</v>
      </c>
      <c r="N51">
        <v>1</v>
      </c>
      <c r="O51">
        <v>1</v>
      </c>
      <c r="Q51">
        <v>0</v>
      </c>
      <c r="R51">
        <v>29</v>
      </c>
      <c r="S51">
        <v>0</v>
      </c>
      <c r="T51">
        <v>32</v>
      </c>
      <c r="U51">
        <v>40</v>
      </c>
      <c r="V51">
        <v>46</v>
      </c>
      <c r="W51">
        <v>0</v>
      </c>
      <c r="X51">
        <v>0</v>
      </c>
      <c r="Y51">
        <v>0</v>
      </c>
      <c r="Z51">
        <v>11</v>
      </c>
      <c r="AA51">
        <v>0</v>
      </c>
      <c r="AB51">
        <v>14</v>
      </c>
      <c r="AC51">
        <v>22</v>
      </c>
      <c r="AD51">
        <v>28</v>
      </c>
      <c r="AE51">
        <v>0</v>
      </c>
      <c r="AF51">
        <v>0</v>
      </c>
      <c r="AG51" t="s">
        <v>2441</v>
      </c>
      <c r="AH51">
        <v>3</v>
      </c>
    </row>
    <row r="52" spans="1:34" x14ac:dyDescent="0.25">
      <c r="A52" t="s">
        <v>1088</v>
      </c>
      <c r="B52" t="s">
        <v>1089</v>
      </c>
      <c r="C52" t="s">
        <v>5</v>
      </c>
      <c r="D52">
        <v>1963</v>
      </c>
      <c r="E52" t="s">
        <v>21</v>
      </c>
      <c r="F52" t="s">
        <v>84</v>
      </c>
      <c r="G52">
        <v>0</v>
      </c>
      <c r="H52">
        <v>1</v>
      </c>
      <c r="I52">
        <v>1</v>
      </c>
      <c r="J52">
        <v>1</v>
      </c>
      <c r="K52">
        <v>1982</v>
      </c>
      <c r="L52">
        <v>19</v>
      </c>
      <c r="M52">
        <v>0</v>
      </c>
      <c r="N52">
        <v>0</v>
      </c>
      <c r="O52">
        <v>0</v>
      </c>
      <c r="Q52">
        <v>27</v>
      </c>
      <c r="R52">
        <v>29</v>
      </c>
      <c r="S52">
        <v>0</v>
      </c>
      <c r="T52">
        <v>0</v>
      </c>
      <c r="U52">
        <v>45</v>
      </c>
      <c r="V52">
        <v>50</v>
      </c>
      <c r="W52">
        <v>0</v>
      </c>
      <c r="X52">
        <v>0</v>
      </c>
      <c r="Y52">
        <v>8</v>
      </c>
      <c r="Z52">
        <v>10</v>
      </c>
      <c r="AA52">
        <v>0</v>
      </c>
      <c r="AB52">
        <v>0</v>
      </c>
      <c r="AC52">
        <v>26</v>
      </c>
      <c r="AD52">
        <v>31</v>
      </c>
      <c r="AE52">
        <v>0</v>
      </c>
      <c r="AF52">
        <v>0</v>
      </c>
      <c r="AG52" t="s">
        <v>1993</v>
      </c>
      <c r="AH52">
        <v>3</v>
      </c>
    </row>
    <row r="53" spans="1:34" x14ac:dyDescent="0.25">
      <c r="A53" t="s">
        <v>241</v>
      </c>
      <c r="B53" t="s">
        <v>242</v>
      </c>
      <c r="C53" t="s">
        <v>5</v>
      </c>
      <c r="D53">
        <v>1962</v>
      </c>
      <c r="E53" t="s">
        <v>2572</v>
      </c>
      <c r="F53" t="s">
        <v>84</v>
      </c>
      <c r="G53">
        <v>0</v>
      </c>
      <c r="H53">
        <v>0</v>
      </c>
      <c r="I53">
        <v>1</v>
      </c>
      <c r="J53">
        <v>0</v>
      </c>
      <c r="K53">
        <v>1982</v>
      </c>
      <c r="L53">
        <v>20</v>
      </c>
      <c r="M53">
        <v>0</v>
      </c>
      <c r="N53">
        <v>1</v>
      </c>
      <c r="O53">
        <v>0</v>
      </c>
      <c r="Q53">
        <v>0</v>
      </c>
      <c r="R53">
        <v>0</v>
      </c>
      <c r="S53">
        <v>27</v>
      </c>
      <c r="T53">
        <v>30</v>
      </c>
      <c r="U53">
        <v>39</v>
      </c>
      <c r="V53">
        <v>54</v>
      </c>
      <c r="W53">
        <v>0</v>
      </c>
      <c r="X53">
        <v>0</v>
      </c>
      <c r="Y53">
        <v>0</v>
      </c>
      <c r="Z53">
        <v>0</v>
      </c>
      <c r="AA53">
        <v>7</v>
      </c>
      <c r="AB53">
        <v>10</v>
      </c>
      <c r="AC53">
        <v>19</v>
      </c>
      <c r="AD53">
        <v>34</v>
      </c>
      <c r="AE53">
        <v>0</v>
      </c>
      <c r="AF53">
        <v>0</v>
      </c>
      <c r="AG53" t="s">
        <v>2461</v>
      </c>
      <c r="AH53">
        <v>3</v>
      </c>
    </row>
    <row r="54" spans="1:34" x14ac:dyDescent="0.25">
      <c r="A54" t="s">
        <v>1067</v>
      </c>
      <c r="B54" t="s">
        <v>1068</v>
      </c>
      <c r="C54" t="s">
        <v>5</v>
      </c>
      <c r="D54">
        <v>1961</v>
      </c>
      <c r="E54" t="s">
        <v>21</v>
      </c>
      <c r="F54" t="s">
        <v>84</v>
      </c>
      <c r="G54">
        <v>0</v>
      </c>
      <c r="H54">
        <v>1</v>
      </c>
      <c r="I54">
        <v>1</v>
      </c>
      <c r="J54">
        <v>1</v>
      </c>
      <c r="K54">
        <v>1983</v>
      </c>
      <c r="L54">
        <v>22</v>
      </c>
      <c r="M54">
        <v>1</v>
      </c>
      <c r="N54">
        <v>1</v>
      </c>
      <c r="O54">
        <v>1</v>
      </c>
      <c r="Q54">
        <v>0</v>
      </c>
      <c r="R54">
        <v>18</v>
      </c>
      <c r="S54">
        <v>0</v>
      </c>
      <c r="T54">
        <v>38</v>
      </c>
      <c r="U54">
        <v>42</v>
      </c>
      <c r="V54">
        <v>49</v>
      </c>
      <c r="W54">
        <v>0</v>
      </c>
      <c r="X54">
        <v>0</v>
      </c>
      <c r="Y54">
        <v>0</v>
      </c>
      <c r="Z54">
        <v>0</v>
      </c>
      <c r="AA54">
        <v>0</v>
      </c>
      <c r="AB54">
        <v>16</v>
      </c>
      <c r="AC54">
        <v>20</v>
      </c>
      <c r="AD54">
        <v>27</v>
      </c>
      <c r="AE54">
        <v>0</v>
      </c>
      <c r="AF54">
        <v>0</v>
      </c>
      <c r="AG54" t="s">
        <v>1995</v>
      </c>
      <c r="AH54">
        <v>3</v>
      </c>
    </row>
    <row r="55" spans="1:34" x14ac:dyDescent="0.25">
      <c r="A55" t="s">
        <v>522</v>
      </c>
      <c r="B55" t="s">
        <v>523</v>
      </c>
      <c r="C55" t="s">
        <v>5</v>
      </c>
      <c r="D55">
        <v>1965</v>
      </c>
      <c r="E55" t="s">
        <v>21</v>
      </c>
      <c r="F55" t="s">
        <v>84</v>
      </c>
      <c r="G55">
        <v>0</v>
      </c>
      <c r="H55">
        <v>1</v>
      </c>
      <c r="I55">
        <v>1</v>
      </c>
      <c r="J55">
        <v>1</v>
      </c>
      <c r="K55">
        <v>1983</v>
      </c>
      <c r="L55">
        <v>18</v>
      </c>
      <c r="M55">
        <v>1</v>
      </c>
      <c r="N55">
        <v>1</v>
      </c>
      <c r="O55">
        <v>1</v>
      </c>
      <c r="Q55">
        <v>0</v>
      </c>
      <c r="R55">
        <v>26</v>
      </c>
      <c r="S55">
        <v>33</v>
      </c>
      <c r="T55">
        <v>36</v>
      </c>
      <c r="U55">
        <v>0</v>
      </c>
      <c r="V55">
        <v>48</v>
      </c>
      <c r="W55">
        <v>0</v>
      </c>
      <c r="X55">
        <v>0</v>
      </c>
      <c r="Y55">
        <v>0</v>
      </c>
      <c r="Z55">
        <v>8</v>
      </c>
      <c r="AA55">
        <v>15</v>
      </c>
      <c r="AB55">
        <v>18</v>
      </c>
      <c r="AC55">
        <v>0</v>
      </c>
      <c r="AD55">
        <v>30</v>
      </c>
      <c r="AE55">
        <v>0</v>
      </c>
      <c r="AF55">
        <v>0</v>
      </c>
      <c r="AG55" t="s">
        <v>1986</v>
      </c>
      <c r="AH55">
        <v>3</v>
      </c>
    </row>
    <row r="56" spans="1:34" x14ac:dyDescent="0.25">
      <c r="A56" t="s">
        <v>1373</v>
      </c>
      <c r="B56" t="s">
        <v>1374</v>
      </c>
      <c r="C56" t="s">
        <v>5</v>
      </c>
      <c r="D56">
        <v>1963</v>
      </c>
      <c r="E56" t="s">
        <v>21</v>
      </c>
      <c r="F56" t="s">
        <v>84</v>
      </c>
      <c r="G56">
        <v>0</v>
      </c>
      <c r="H56">
        <v>1</v>
      </c>
      <c r="I56">
        <v>1</v>
      </c>
      <c r="J56">
        <v>0</v>
      </c>
      <c r="K56">
        <v>1985</v>
      </c>
      <c r="L56">
        <v>22</v>
      </c>
      <c r="M56">
        <v>1</v>
      </c>
      <c r="N56">
        <v>0</v>
      </c>
      <c r="O56">
        <v>1</v>
      </c>
      <c r="Q56">
        <v>0</v>
      </c>
      <c r="R56">
        <v>28</v>
      </c>
      <c r="S56">
        <v>0</v>
      </c>
      <c r="T56">
        <v>32</v>
      </c>
      <c r="U56">
        <v>0</v>
      </c>
      <c r="V56">
        <v>42</v>
      </c>
      <c r="W56">
        <v>48</v>
      </c>
      <c r="X56">
        <v>0</v>
      </c>
      <c r="Y56">
        <v>0</v>
      </c>
      <c r="Z56">
        <v>6</v>
      </c>
      <c r="AA56">
        <v>0</v>
      </c>
      <c r="AB56">
        <v>10</v>
      </c>
      <c r="AC56">
        <v>0</v>
      </c>
      <c r="AD56">
        <v>20</v>
      </c>
      <c r="AE56">
        <v>26</v>
      </c>
      <c r="AF56">
        <v>0</v>
      </c>
      <c r="AG56" t="s">
        <v>1984</v>
      </c>
      <c r="AH56">
        <v>3</v>
      </c>
    </row>
    <row r="57" spans="1:34" x14ac:dyDescent="0.25">
      <c r="A57" t="s">
        <v>1761</v>
      </c>
      <c r="B57" t="s">
        <v>1762</v>
      </c>
      <c r="C57" t="s">
        <v>5</v>
      </c>
      <c r="D57">
        <v>1964</v>
      </c>
      <c r="E57" t="s">
        <v>21</v>
      </c>
      <c r="F57" t="s">
        <v>84</v>
      </c>
      <c r="G57">
        <v>0</v>
      </c>
      <c r="H57">
        <v>1</v>
      </c>
      <c r="I57">
        <v>1</v>
      </c>
      <c r="J57">
        <v>0</v>
      </c>
      <c r="K57">
        <v>1985</v>
      </c>
      <c r="L57">
        <v>21</v>
      </c>
      <c r="M57">
        <v>0</v>
      </c>
      <c r="N57">
        <v>1</v>
      </c>
      <c r="O57">
        <v>1</v>
      </c>
      <c r="Q57">
        <v>0</v>
      </c>
      <c r="R57">
        <v>26</v>
      </c>
      <c r="S57">
        <v>31</v>
      </c>
      <c r="T57">
        <v>0</v>
      </c>
      <c r="U57">
        <v>38</v>
      </c>
      <c r="V57">
        <v>48</v>
      </c>
      <c r="W57">
        <v>0</v>
      </c>
      <c r="X57">
        <v>0</v>
      </c>
      <c r="Y57">
        <v>0</v>
      </c>
      <c r="Z57">
        <v>5</v>
      </c>
      <c r="AA57">
        <v>10</v>
      </c>
      <c r="AB57">
        <v>0</v>
      </c>
      <c r="AC57">
        <v>17</v>
      </c>
      <c r="AD57">
        <v>27</v>
      </c>
      <c r="AE57">
        <v>0</v>
      </c>
      <c r="AF57">
        <v>0</v>
      </c>
      <c r="AG57" t="s">
        <v>1990</v>
      </c>
      <c r="AH57">
        <v>3</v>
      </c>
    </row>
    <row r="58" spans="1:34" x14ac:dyDescent="0.25">
      <c r="A58" t="s">
        <v>1484</v>
      </c>
      <c r="B58" t="s">
        <v>1485</v>
      </c>
      <c r="C58" t="s">
        <v>5</v>
      </c>
      <c r="D58">
        <v>1964</v>
      </c>
      <c r="E58" t="s">
        <v>21</v>
      </c>
      <c r="F58" t="s">
        <v>84</v>
      </c>
      <c r="G58">
        <v>0</v>
      </c>
      <c r="H58">
        <v>1</v>
      </c>
      <c r="I58">
        <v>1</v>
      </c>
      <c r="J58">
        <v>0</v>
      </c>
      <c r="K58">
        <v>1985</v>
      </c>
      <c r="L58">
        <v>21</v>
      </c>
      <c r="M58">
        <v>0</v>
      </c>
      <c r="N58">
        <v>1</v>
      </c>
      <c r="O58">
        <v>0</v>
      </c>
      <c r="Q58">
        <v>23</v>
      </c>
      <c r="R58">
        <v>26</v>
      </c>
      <c r="S58">
        <v>0</v>
      </c>
      <c r="T58">
        <v>0</v>
      </c>
      <c r="U58">
        <v>42</v>
      </c>
      <c r="V58">
        <v>53</v>
      </c>
      <c r="W58">
        <v>0</v>
      </c>
      <c r="X58">
        <v>0</v>
      </c>
      <c r="Y58">
        <v>2</v>
      </c>
      <c r="Z58">
        <v>5</v>
      </c>
      <c r="AA58">
        <v>0</v>
      </c>
      <c r="AB58">
        <v>0</v>
      </c>
      <c r="AC58">
        <v>21</v>
      </c>
      <c r="AD58">
        <v>32</v>
      </c>
      <c r="AE58">
        <v>0</v>
      </c>
      <c r="AF58">
        <v>0</v>
      </c>
      <c r="AG58" t="s">
        <v>2378</v>
      </c>
      <c r="AH58">
        <v>3</v>
      </c>
    </row>
    <row r="59" spans="1:34" x14ac:dyDescent="0.25">
      <c r="A59" t="s">
        <v>1578</v>
      </c>
      <c r="B59" t="s">
        <v>1579</v>
      </c>
      <c r="C59" t="s">
        <v>5</v>
      </c>
      <c r="D59">
        <v>1963</v>
      </c>
      <c r="E59" t="s">
        <v>21</v>
      </c>
      <c r="F59" t="s">
        <v>84</v>
      </c>
      <c r="G59">
        <v>0</v>
      </c>
      <c r="H59">
        <v>1</v>
      </c>
      <c r="I59">
        <v>1</v>
      </c>
      <c r="J59">
        <v>0</v>
      </c>
      <c r="K59">
        <v>1986</v>
      </c>
      <c r="L59">
        <v>23</v>
      </c>
      <c r="M59">
        <v>0</v>
      </c>
      <c r="N59">
        <v>0</v>
      </c>
      <c r="O59">
        <v>1</v>
      </c>
      <c r="Q59">
        <v>0</v>
      </c>
      <c r="R59">
        <v>0</v>
      </c>
      <c r="S59">
        <v>36</v>
      </c>
      <c r="T59">
        <v>38</v>
      </c>
      <c r="U59">
        <v>41</v>
      </c>
      <c r="V59">
        <v>54</v>
      </c>
      <c r="W59">
        <v>0</v>
      </c>
      <c r="X59">
        <v>0</v>
      </c>
      <c r="Y59">
        <v>0</v>
      </c>
      <c r="Z59">
        <v>0</v>
      </c>
      <c r="AA59">
        <v>13</v>
      </c>
      <c r="AB59">
        <v>15</v>
      </c>
      <c r="AC59">
        <v>18</v>
      </c>
      <c r="AD59">
        <v>31</v>
      </c>
      <c r="AE59">
        <v>0</v>
      </c>
      <c r="AF59">
        <v>0</v>
      </c>
      <c r="AG59" t="s">
        <v>2380</v>
      </c>
      <c r="AH59">
        <v>3</v>
      </c>
    </row>
    <row r="60" spans="1:34" x14ac:dyDescent="0.25">
      <c r="A60" t="s">
        <v>1835</v>
      </c>
      <c r="B60" t="s">
        <v>1836</v>
      </c>
      <c r="C60" t="s">
        <v>5</v>
      </c>
      <c r="D60">
        <v>1963</v>
      </c>
      <c r="E60" t="s">
        <v>21</v>
      </c>
      <c r="F60" t="s">
        <v>84</v>
      </c>
      <c r="G60">
        <v>0</v>
      </c>
      <c r="H60">
        <v>0</v>
      </c>
      <c r="I60">
        <v>1</v>
      </c>
      <c r="J60">
        <v>0</v>
      </c>
      <c r="K60">
        <v>1986</v>
      </c>
      <c r="L60">
        <v>23</v>
      </c>
      <c r="M60">
        <v>1</v>
      </c>
      <c r="N60">
        <v>1</v>
      </c>
      <c r="O60">
        <v>0</v>
      </c>
      <c r="Q60">
        <v>0</v>
      </c>
      <c r="R60">
        <v>29</v>
      </c>
      <c r="S60">
        <v>0</v>
      </c>
      <c r="T60">
        <v>41</v>
      </c>
      <c r="U60">
        <v>52</v>
      </c>
      <c r="V60">
        <v>54</v>
      </c>
      <c r="W60">
        <v>0</v>
      </c>
      <c r="X60">
        <v>0</v>
      </c>
      <c r="Y60">
        <v>0</v>
      </c>
      <c r="Z60">
        <v>6</v>
      </c>
      <c r="AA60">
        <v>0</v>
      </c>
      <c r="AB60">
        <v>18</v>
      </c>
      <c r="AC60">
        <v>29</v>
      </c>
      <c r="AD60">
        <v>31</v>
      </c>
      <c r="AE60">
        <v>0</v>
      </c>
      <c r="AF60">
        <v>0</v>
      </c>
      <c r="AG60">
        <v>0</v>
      </c>
      <c r="AH60">
        <v>3</v>
      </c>
    </row>
    <row r="61" spans="1:34" x14ac:dyDescent="0.25">
      <c r="A61" t="s">
        <v>297</v>
      </c>
      <c r="B61" t="s">
        <v>298</v>
      </c>
      <c r="C61" t="s">
        <v>5</v>
      </c>
      <c r="D61">
        <v>1966</v>
      </c>
      <c r="E61" t="s">
        <v>21</v>
      </c>
      <c r="F61" t="s">
        <v>84</v>
      </c>
      <c r="G61">
        <v>0</v>
      </c>
      <c r="H61">
        <v>1</v>
      </c>
      <c r="I61">
        <v>1</v>
      </c>
      <c r="J61">
        <v>0</v>
      </c>
      <c r="K61">
        <v>1988</v>
      </c>
      <c r="L61">
        <v>22</v>
      </c>
      <c r="M61">
        <v>0</v>
      </c>
      <c r="N61">
        <v>1</v>
      </c>
      <c r="O61">
        <v>0</v>
      </c>
      <c r="Q61">
        <v>0</v>
      </c>
      <c r="R61">
        <v>0</v>
      </c>
      <c r="S61">
        <v>31</v>
      </c>
      <c r="T61">
        <v>34</v>
      </c>
      <c r="U61">
        <v>43</v>
      </c>
      <c r="V61">
        <v>45</v>
      </c>
      <c r="W61">
        <v>0</v>
      </c>
      <c r="X61">
        <v>0</v>
      </c>
      <c r="Y61">
        <v>0</v>
      </c>
      <c r="Z61">
        <v>0</v>
      </c>
      <c r="AA61">
        <v>9</v>
      </c>
      <c r="AB61">
        <v>12</v>
      </c>
      <c r="AC61">
        <v>21</v>
      </c>
      <c r="AD61">
        <v>23</v>
      </c>
      <c r="AE61">
        <v>0</v>
      </c>
      <c r="AF61">
        <v>0</v>
      </c>
      <c r="AG61" t="s">
        <v>2493</v>
      </c>
      <c r="AH61">
        <v>3</v>
      </c>
    </row>
    <row r="62" spans="1:34" x14ac:dyDescent="0.25">
      <c r="A62" t="s">
        <v>1735</v>
      </c>
      <c r="B62" t="s">
        <v>444</v>
      </c>
      <c r="C62" t="s">
        <v>5</v>
      </c>
      <c r="D62">
        <v>1966</v>
      </c>
      <c r="E62" t="s">
        <v>21</v>
      </c>
      <c r="F62" t="s">
        <v>84</v>
      </c>
      <c r="G62">
        <v>0</v>
      </c>
      <c r="H62">
        <v>1</v>
      </c>
      <c r="I62">
        <v>1</v>
      </c>
      <c r="J62">
        <v>0</v>
      </c>
      <c r="K62">
        <v>1988</v>
      </c>
      <c r="L62">
        <v>22</v>
      </c>
      <c r="M62">
        <v>0</v>
      </c>
      <c r="N62">
        <v>0</v>
      </c>
      <c r="O62">
        <v>0</v>
      </c>
      <c r="Q62">
        <v>0</v>
      </c>
      <c r="R62">
        <v>0</v>
      </c>
      <c r="S62">
        <v>0</v>
      </c>
      <c r="T62">
        <v>35</v>
      </c>
      <c r="U62">
        <v>37</v>
      </c>
      <c r="V62">
        <v>44</v>
      </c>
      <c r="W62">
        <v>50</v>
      </c>
      <c r="X62">
        <v>0</v>
      </c>
      <c r="Y62">
        <v>0</v>
      </c>
      <c r="Z62">
        <v>0</v>
      </c>
      <c r="AA62">
        <v>0</v>
      </c>
      <c r="AB62">
        <v>13</v>
      </c>
      <c r="AC62">
        <v>15</v>
      </c>
      <c r="AD62">
        <v>22</v>
      </c>
      <c r="AE62">
        <v>28</v>
      </c>
      <c r="AF62">
        <v>0</v>
      </c>
      <c r="AG62" t="s">
        <v>1992</v>
      </c>
      <c r="AH62">
        <v>3</v>
      </c>
    </row>
    <row r="63" spans="1:34" x14ac:dyDescent="0.25">
      <c r="A63" t="s">
        <v>881</v>
      </c>
      <c r="B63" t="s">
        <v>251</v>
      </c>
      <c r="C63" t="s">
        <v>5</v>
      </c>
      <c r="D63">
        <v>1964</v>
      </c>
      <c r="E63" t="s">
        <v>21</v>
      </c>
      <c r="F63" t="s">
        <v>84</v>
      </c>
      <c r="G63">
        <v>0</v>
      </c>
      <c r="H63">
        <v>1</v>
      </c>
      <c r="I63">
        <v>1</v>
      </c>
      <c r="J63">
        <v>1</v>
      </c>
      <c r="K63">
        <v>1989</v>
      </c>
      <c r="L63">
        <v>25</v>
      </c>
      <c r="M63">
        <v>0</v>
      </c>
      <c r="N63">
        <v>0</v>
      </c>
      <c r="O63">
        <v>0</v>
      </c>
      <c r="Q63">
        <v>0</v>
      </c>
      <c r="R63">
        <v>25</v>
      </c>
      <c r="S63">
        <v>30</v>
      </c>
      <c r="T63">
        <v>0</v>
      </c>
      <c r="U63">
        <v>0</v>
      </c>
      <c r="V63">
        <v>32</v>
      </c>
      <c r="W63">
        <v>54</v>
      </c>
      <c r="X63">
        <v>0</v>
      </c>
      <c r="Y63">
        <v>0</v>
      </c>
      <c r="Z63">
        <v>0</v>
      </c>
      <c r="AA63">
        <v>5</v>
      </c>
      <c r="AB63">
        <v>0</v>
      </c>
      <c r="AC63">
        <v>0</v>
      </c>
      <c r="AD63">
        <v>7</v>
      </c>
      <c r="AE63">
        <v>29</v>
      </c>
      <c r="AF63">
        <v>0</v>
      </c>
      <c r="AG63">
        <v>0</v>
      </c>
      <c r="AH63">
        <v>3</v>
      </c>
    </row>
    <row r="64" spans="1:34" x14ac:dyDescent="0.25">
      <c r="A64" t="s">
        <v>596</v>
      </c>
      <c r="B64" t="s">
        <v>597</v>
      </c>
      <c r="C64" t="s">
        <v>5</v>
      </c>
      <c r="D64">
        <v>1966</v>
      </c>
      <c r="E64" t="s">
        <v>21</v>
      </c>
      <c r="F64" t="s">
        <v>84</v>
      </c>
      <c r="G64">
        <v>0</v>
      </c>
      <c r="H64">
        <v>1</v>
      </c>
      <c r="I64">
        <v>1</v>
      </c>
      <c r="J64">
        <v>0</v>
      </c>
      <c r="K64">
        <v>1989</v>
      </c>
      <c r="L64">
        <v>23</v>
      </c>
      <c r="M64">
        <v>0</v>
      </c>
      <c r="N64">
        <v>0</v>
      </c>
      <c r="O64">
        <v>1</v>
      </c>
      <c r="Q64">
        <v>0</v>
      </c>
      <c r="R64">
        <v>27</v>
      </c>
      <c r="S64">
        <v>30</v>
      </c>
      <c r="T64">
        <v>0</v>
      </c>
      <c r="U64">
        <v>37</v>
      </c>
      <c r="V64">
        <v>49</v>
      </c>
      <c r="W64">
        <v>0</v>
      </c>
      <c r="X64">
        <v>0</v>
      </c>
      <c r="Y64">
        <v>0</v>
      </c>
      <c r="Z64">
        <v>4</v>
      </c>
      <c r="AA64">
        <v>7</v>
      </c>
      <c r="AB64">
        <v>0</v>
      </c>
      <c r="AC64">
        <v>14</v>
      </c>
      <c r="AD64">
        <v>26</v>
      </c>
      <c r="AE64">
        <v>0</v>
      </c>
      <c r="AF64">
        <v>0</v>
      </c>
      <c r="AG64" t="s">
        <v>2122</v>
      </c>
      <c r="AH64">
        <v>3</v>
      </c>
    </row>
    <row r="65" spans="1:34" x14ac:dyDescent="0.25">
      <c r="A65" t="s">
        <v>1079</v>
      </c>
      <c r="B65" t="s">
        <v>1080</v>
      </c>
      <c r="C65" t="s">
        <v>5</v>
      </c>
      <c r="D65">
        <v>1970</v>
      </c>
      <c r="E65" t="s">
        <v>21</v>
      </c>
      <c r="F65" t="s">
        <v>84</v>
      </c>
      <c r="G65">
        <v>0</v>
      </c>
      <c r="H65">
        <v>0</v>
      </c>
      <c r="I65">
        <v>1</v>
      </c>
      <c r="J65">
        <v>0</v>
      </c>
      <c r="K65">
        <v>1991</v>
      </c>
      <c r="L65">
        <v>21</v>
      </c>
      <c r="M65">
        <v>0</v>
      </c>
      <c r="N65">
        <v>0</v>
      </c>
      <c r="O65">
        <v>0</v>
      </c>
      <c r="Q65">
        <v>0</v>
      </c>
      <c r="R65">
        <v>23</v>
      </c>
      <c r="S65">
        <v>0</v>
      </c>
      <c r="T65">
        <v>31</v>
      </c>
      <c r="U65">
        <v>0</v>
      </c>
      <c r="V65">
        <v>36</v>
      </c>
      <c r="W65">
        <v>43</v>
      </c>
      <c r="X65">
        <v>0</v>
      </c>
      <c r="Y65">
        <v>0</v>
      </c>
      <c r="Z65">
        <v>2</v>
      </c>
      <c r="AA65">
        <v>0</v>
      </c>
      <c r="AB65">
        <v>10</v>
      </c>
      <c r="AC65">
        <v>0</v>
      </c>
      <c r="AD65">
        <v>15</v>
      </c>
      <c r="AE65">
        <v>22</v>
      </c>
      <c r="AF65">
        <v>0</v>
      </c>
      <c r="AG65" t="s">
        <v>2218</v>
      </c>
      <c r="AH65">
        <v>3</v>
      </c>
    </row>
    <row r="66" spans="1:34" x14ac:dyDescent="0.25">
      <c r="A66" t="s">
        <v>465</v>
      </c>
      <c r="B66" t="s">
        <v>466</v>
      </c>
      <c r="C66" t="s">
        <v>5</v>
      </c>
      <c r="D66">
        <v>1963</v>
      </c>
      <c r="E66" t="s">
        <v>21</v>
      </c>
      <c r="F66" t="s">
        <v>84</v>
      </c>
      <c r="G66">
        <v>0</v>
      </c>
      <c r="H66">
        <v>1</v>
      </c>
      <c r="I66">
        <v>1</v>
      </c>
      <c r="J66">
        <v>0</v>
      </c>
      <c r="K66">
        <v>1984</v>
      </c>
      <c r="L66">
        <v>21</v>
      </c>
      <c r="M66">
        <v>0</v>
      </c>
      <c r="N66">
        <v>0</v>
      </c>
      <c r="O66">
        <v>0</v>
      </c>
      <c r="Q66">
        <v>0</v>
      </c>
      <c r="R66">
        <v>0</v>
      </c>
      <c r="S66">
        <v>0</v>
      </c>
      <c r="T66">
        <v>27</v>
      </c>
      <c r="U66">
        <v>46</v>
      </c>
      <c r="V66">
        <v>54</v>
      </c>
      <c r="W66">
        <v>0</v>
      </c>
      <c r="X66">
        <v>0</v>
      </c>
      <c r="Y66">
        <v>0</v>
      </c>
      <c r="Z66">
        <v>0</v>
      </c>
      <c r="AA66">
        <v>0</v>
      </c>
      <c r="AB66">
        <v>6</v>
      </c>
      <c r="AC66">
        <v>25</v>
      </c>
      <c r="AD66">
        <v>33</v>
      </c>
      <c r="AE66">
        <v>0</v>
      </c>
      <c r="AF66">
        <v>0</v>
      </c>
      <c r="AG66" t="s">
        <v>2406</v>
      </c>
      <c r="AH66">
        <v>4</v>
      </c>
    </row>
    <row r="67" spans="1:34" x14ac:dyDescent="0.25">
      <c r="A67" t="s">
        <v>747</v>
      </c>
      <c r="B67" t="s">
        <v>748</v>
      </c>
      <c r="C67" t="s">
        <v>5</v>
      </c>
      <c r="D67">
        <v>1964</v>
      </c>
      <c r="E67" t="s">
        <v>21</v>
      </c>
      <c r="F67" t="s">
        <v>84</v>
      </c>
      <c r="G67">
        <v>1</v>
      </c>
      <c r="H67">
        <v>1</v>
      </c>
      <c r="I67">
        <v>1</v>
      </c>
      <c r="J67">
        <v>0</v>
      </c>
      <c r="K67">
        <v>1984</v>
      </c>
      <c r="L67">
        <v>20</v>
      </c>
      <c r="M67">
        <v>0</v>
      </c>
      <c r="N67">
        <v>0</v>
      </c>
      <c r="O67">
        <v>0</v>
      </c>
      <c r="Q67">
        <v>0</v>
      </c>
      <c r="R67">
        <v>0</v>
      </c>
      <c r="S67">
        <v>32</v>
      </c>
      <c r="T67">
        <v>34</v>
      </c>
      <c r="U67">
        <v>38</v>
      </c>
      <c r="V67">
        <v>0</v>
      </c>
      <c r="W67">
        <v>51</v>
      </c>
      <c r="X67">
        <v>0</v>
      </c>
      <c r="Y67">
        <v>0</v>
      </c>
      <c r="Z67">
        <v>0</v>
      </c>
      <c r="AA67">
        <v>12</v>
      </c>
      <c r="AB67">
        <v>14</v>
      </c>
      <c r="AC67">
        <v>18</v>
      </c>
      <c r="AD67">
        <v>0</v>
      </c>
      <c r="AE67">
        <v>31</v>
      </c>
      <c r="AF67">
        <v>0</v>
      </c>
      <c r="AG67" t="s">
        <v>1975</v>
      </c>
      <c r="AH67">
        <v>4</v>
      </c>
    </row>
    <row r="68" spans="1:34" x14ac:dyDescent="0.25">
      <c r="A68" t="s">
        <v>323</v>
      </c>
      <c r="B68" t="s">
        <v>324</v>
      </c>
      <c r="C68" t="s">
        <v>5</v>
      </c>
      <c r="D68">
        <v>1964</v>
      </c>
      <c r="E68" t="s">
        <v>21</v>
      </c>
      <c r="F68" t="s">
        <v>84</v>
      </c>
      <c r="G68">
        <v>0</v>
      </c>
      <c r="H68">
        <v>0</v>
      </c>
      <c r="I68">
        <v>1</v>
      </c>
      <c r="J68">
        <v>1</v>
      </c>
      <c r="K68">
        <v>1986</v>
      </c>
      <c r="L68">
        <v>22</v>
      </c>
      <c r="M68">
        <v>0</v>
      </c>
      <c r="N68">
        <v>0</v>
      </c>
      <c r="O68">
        <v>0</v>
      </c>
      <c r="Q68">
        <v>0</v>
      </c>
      <c r="R68">
        <v>0</v>
      </c>
      <c r="S68">
        <v>0</v>
      </c>
      <c r="T68">
        <v>0</v>
      </c>
      <c r="U68">
        <v>33</v>
      </c>
      <c r="V68">
        <v>38</v>
      </c>
      <c r="W68">
        <v>49</v>
      </c>
      <c r="X68">
        <v>0</v>
      </c>
      <c r="Y68">
        <v>0</v>
      </c>
      <c r="Z68">
        <v>0</v>
      </c>
      <c r="AA68">
        <v>0</v>
      </c>
      <c r="AB68">
        <v>0</v>
      </c>
      <c r="AC68">
        <v>11</v>
      </c>
      <c r="AD68">
        <v>16</v>
      </c>
      <c r="AE68">
        <v>27</v>
      </c>
      <c r="AF68">
        <v>0</v>
      </c>
      <c r="AG68" t="s">
        <v>2073</v>
      </c>
      <c r="AH68">
        <v>4</v>
      </c>
    </row>
    <row r="69" spans="1:34" x14ac:dyDescent="0.25">
      <c r="A69" t="s">
        <v>990</v>
      </c>
      <c r="B69" t="s">
        <v>991</v>
      </c>
      <c r="C69" t="s">
        <v>5</v>
      </c>
      <c r="D69">
        <v>1968</v>
      </c>
      <c r="E69" t="s">
        <v>21</v>
      </c>
      <c r="F69" t="s">
        <v>84</v>
      </c>
      <c r="G69">
        <v>0</v>
      </c>
      <c r="H69">
        <v>1</v>
      </c>
      <c r="I69">
        <v>1</v>
      </c>
      <c r="J69">
        <v>1</v>
      </c>
      <c r="K69">
        <v>1986</v>
      </c>
      <c r="L69">
        <v>18</v>
      </c>
      <c r="M69">
        <v>0</v>
      </c>
      <c r="N69">
        <v>1</v>
      </c>
      <c r="O69">
        <v>0</v>
      </c>
      <c r="Q69">
        <v>0</v>
      </c>
      <c r="R69">
        <v>20</v>
      </c>
      <c r="S69">
        <v>0</v>
      </c>
      <c r="T69">
        <v>0</v>
      </c>
      <c r="U69">
        <v>34</v>
      </c>
      <c r="V69">
        <v>45</v>
      </c>
      <c r="W69">
        <v>0</v>
      </c>
      <c r="X69">
        <v>0</v>
      </c>
      <c r="Y69">
        <v>0</v>
      </c>
      <c r="Z69">
        <v>2</v>
      </c>
      <c r="AA69">
        <v>0</v>
      </c>
      <c r="AB69">
        <v>0</v>
      </c>
      <c r="AC69">
        <v>16</v>
      </c>
      <c r="AD69">
        <v>27</v>
      </c>
      <c r="AE69">
        <v>0</v>
      </c>
      <c r="AF69">
        <v>0</v>
      </c>
      <c r="AG69" t="s">
        <v>1985</v>
      </c>
      <c r="AH69">
        <v>4</v>
      </c>
    </row>
    <row r="70" spans="1:34" x14ac:dyDescent="0.25">
      <c r="A70" t="s">
        <v>672</v>
      </c>
      <c r="B70" t="s">
        <v>673</v>
      </c>
      <c r="C70" t="s">
        <v>5</v>
      </c>
      <c r="D70">
        <v>1967</v>
      </c>
      <c r="E70" t="s">
        <v>21</v>
      </c>
      <c r="F70" t="s">
        <v>84</v>
      </c>
      <c r="G70">
        <v>0</v>
      </c>
      <c r="H70">
        <v>1</v>
      </c>
      <c r="I70">
        <v>1</v>
      </c>
      <c r="J70">
        <v>0</v>
      </c>
      <c r="K70">
        <v>1987</v>
      </c>
      <c r="L70">
        <v>20</v>
      </c>
      <c r="M70">
        <v>0</v>
      </c>
      <c r="N70">
        <v>1</v>
      </c>
      <c r="O70">
        <v>0</v>
      </c>
      <c r="Q70">
        <v>0</v>
      </c>
      <c r="R70">
        <v>28</v>
      </c>
      <c r="S70">
        <v>0</v>
      </c>
      <c r="T70">
        <v>0</v>
      </c>
      <c r="U70">
        <v>39</v>
      </c>
      <c r="V70">
        <v>49</v>
      </c>
      <c r="W70">
        <v>0</v>
      </c>
      <c r="X70">
        <v>0</v>
      </c>
      <c r="Y70">
        <v>0</v>
      </c>
      <c r="Z70">
        <v>8</v>
      </c>
      <c r="AA70">
        <v>0</v>
      </c>
      <c r="AB70">
        <v>0</v>
      </c>
      <c r="AC70">
        <v>19</v>
      </c>
      <c r="AD70">
        <v>29</v>
      </c>
      <c r="AE70">
        <v>0</v>
      </c>
      <c r="AF70">
        <v>0</v>
      </c>
      <c r="AG70" t="s">
        <v>2481</v>
      </c>
      <c r="AH70">
        <v>4</v>
      </c>
    </row>
    <row r="71" spans="1:34" x14ac:dyDescent="0.25">
      <c r="A71" t="s">
        <v>461</v>
      </c>
      <c r="B71" t="s">
        <v>462</v>
      </c>
      <c r="C71" t="s">
        <v>5</v>
      </c>
      <c r="D71">
        <v>1965</v>
      </c>
      <c r="E71" t="s">
        <v>21</v>
      </c>
      <c r="F71" t="s">
        <v>84</v>
      </c>
      <c r="G71">
        <v>0</v>
      </c>
      <c r="H71">
        <v>1</v>
      </c>
      <c r="I71">
        <v>1</v>
      </c>
      <c r="J71">
        <v>1</v>
      </c>
      <c r="K71">
        <v>1988</v>
      </c>
      <c r="L71">
        <v>23</v>
      </c>
      <c r="M71">
        <v>0</v>
      </c>
      <c r="N71">
        <v>0</v>
      </c>
      <c r="O71">
        <v>0</v>
      </c>
      <c r="Q71">
        <v>0</v>
      </c>
      <c r="R71">
        <v>0</v>
      </c>
      <c r="S71">
        <v>0</v>
      </c>
      <c r="T71">
        <v>24</v>
      </c>
      <c r="U71">
        <v>0</v>
      </c>
      <c r="V71">
        <v>46</v>
      </c>
      <c r="W71">
        <v>51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23</v>
      </c>
      <c r="AE71">
        <v>28</v>
      </c>
      <c r="AF71">
        <v>0</v>
      </c>
      <c r="AG71">
        <v>0</v>
      </c>
      <c r="AH71">
        <v>4</v>
      </c>
    </row>
    <row r="72" spans="1:34" x14ac:dyDescent="0.25">
      <c r="A72" t="s">
        <v>817</v>
      </c>
      <c r="B72" t="s">
        <v>818</v>
      </c>
      <c r="C72" t="s">
        <v>5</v>
      </c>
      <c r="D72">
        <v>1969</v>
      </c>
      <c r="E72" t="s">
        <v>21</v>
      </c>
      <c r="F72" t="s">
        <v>84</v>
      </c>
      <c r="G72">
        <v>0</v>
      </c>
      <c r="H72">
        <v>0</v>
      </c>
      <c r="I72">
        <v>1</v>
      </c>
      <c r="J72">
        <v>0</v>
      </c>
      <c r="K72">
        <v>1991</v>
      </c>
      <c r="L72">
        <v>22</v>
      </c>
      <c r="M72">
        <v>0</v>
      </c>
      <c r="N72">
        <v>0</v>
      </c>
      <c r="O72">
        <v>0</v>
      </c>
      <c r="Q72">
        <v>0</v>
      </c>
      <c r="R72">
        <v>0</v>
      </c>
      <c r="S72">
        <v>0</v>
      </c>
      <c r="T72">
        <v>31</v>
      </c>
      <c r="U72">
        <v>0</v>
      </c>
      <c r="V72">
        <v>36</v>
      </c>
      <c r="W72">
        <v>49</v>
      </c>
      <c r="X72">
        <v>0</v>
      </c>
      <c r="Y72">
        <v>0</v>
      </c>
      <c r="Z72">
        <v>0</v>
      </c>
      <c r="AA72">
        <v>0</v>
      </c>
      <c r="AB72">
        <v>9</v>
      </c>
      <c r="AC72">
        <v>0</v>
      </c>
      <c r="AD72">
        <v>14</v>
      </c>
      <c r="AE72">
        <v>27</v>
      </c>
      <c r="AF72">
        <v>0</v>
      </c>
      <c r="AG72" t="s">
        <v>2364</v>
      </c>
      <c r="AH72">
        <v>4</v>
      </c>
    </row>
    <row r="73" spans="1:34" x14ac:dyDescent="0.25">
      <c r="A73" t="s">
        <v>490</v>
      </c>
      <c r="B73" t="s">
        <v>491</v>
      </c>
      <c r="C73" t="s">
        <v>5</v>
      </c>
      <c r="D73">
        <v>1971</v>
      </c>
      <c r="E73" t="s">
        <v>21</v>
      </c>
      <c r="F73" t="s">
        <v>84</v>
      </c>
      <c r="G73">
        <v>1</v>
      </c>
      <c r="H73">
        <v>1</v>
      </c>
      <c r="I73">
        <v>1</v>
      </c>
      <c r="J73">
        <v>0</v>
      </c>
      <c r="K73">
        <v>1993</v>
      </c>
      <c r="L73">
        <v>22</v>
      </c>
      <c r="M73">
        <v>0</v>
      </c>
      <c r="N73">
        <v>1</v>
      </c>
      <c r="O73">
        <v>0</v>
      </c>
      <c r="Q73">
        <v>0</v>
      </c>
      <c r="R73">
        <v>0</v>
      </c>
      <c r="S73">
        <v>0</v>
      </c>
      <c r="T73">
        <v>36</v>
      </c>
      <c r="U73">
        <v>44</v>
      </c>
      <c r="V73">
        <v>44</v>
      </c>
      <c r="W73">
        <v>0</v>
      </c>
      <c r="X73">
        <v>0</v>
      </c>
      <c r="Y73">
        <v>0</v>
      </c>
      <c r="Z73">
        <v>0</v>
      </c>
      <c r="AA73">
        <v>0</v>
      </c>
      <c r="AB73">
        <v>14</v>
      </c>
      <c r="AC73">
        <v>22</v>
      </c>
      <c r="AD73">
        <v>22</v>
      </c>
      <c r="AE73">
        <v>0</v>
      </c>
      <c r="AF73">
        <v>0</v>
      </c>
      <c r="AG73" t="s">
        <v>2141</v>
      </c>
      <c r="AH73">
        <v>4</v>
      </c>
    </row>
    <row r="74" spans="1:34" x14ac:dyDescent="0.25">
      <c r="A74" t="s">
        <v>95</v>
      </c>
      <c r="B74" t="s">
        <v>96</v>
      </c>
      <c r="C74" t="s">
        <v>5</v>
      </c>
      <c r="D74">
        <v>1971</v>
      </c>
      <c r="E74" t="s">
        <v>21</v>
      </c>
      <c r="F74" t="s">
        <v>84</v>
      </c>
      <c r="G74">
        <v>1</v>
      </c>
      <c r="H74">
        <v>1</v>
      </c>
      <c r="I74">
        <v>1</v>
      </c>
      <c r="J74">
        <v>0</v>
      </c>
      <c r="K74">
        <v>1993</v>
      </c>
      <c r="L74">
        <v>22</v>
      </c>
      <c r="M74">
        <v>0</v>
      </c>
      <c r="N74">
        <v>0</v>
      </c>
      <c r="O74">
        <v>0</v>
      </c>
      <c r="Q74">
        <v>0</v>
      </c>
      <c r="R74">
        <v>0</v>
      </c>
      <c r="S74">
        <v>0</v>
      </c>
      <c r="T74">
        <v>23</v>
      </c>
      <c r="U74">
        <v>29</v>
      </c>
      <c r="V74">
        <v>46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7</v>
      </c>
      <c r="AD74">
        <v>24</v>
      </c>
      <c r="AE74">
        <v>0</v>
      </c>
      <c r="AF74">
        <v>0</v>
      </c>
      <c r="AG74" t="s">
        <v>2240</v>
      </c>
      <c r="AH74">
        <v>4</v>
      </c>
    </row>
    <row r="75" spans="1:34" x14ac:dyDescent="0.25">
      <c r="A75" t="s">
        <v>1590</v>
      </c>
      <c r="B75" t="s">
        <v>1591</v>
      </c>
      <c r="C75" t="s">
        <v>5</v>
      </c>
      <c r="D75">
        <v>1972</v>
      </c>
      <c r="E75" t="s">
        <v>21</v>
      </c>
      <c r="F75" t="s">
        <v>84</v>
      </c>
      <c r="G75">
        <v>1</v>
      </c>
      <c r="H75">
        <v>1</v>
      </c>
      <c r="I75">
        <v>1</v>
      </c>
      <c r="J75">
        <v>0</v>
      </c>
      <c r="K75">
        <v>1993</v>
      </c>
      <c r="L75">
        <v>21</v>
      </c>
      <c r="M75">
        <v>0</v>
      </c>
      <c r="N75">
        <v>1</v>
      </c>
      <c r="O75">
        <v>0</v>
      </c>
      <c r="Q75">
        <v>0</v>
      </c>
      <c r="R75">
        <v>29</v>
      </c>
      <c r="S75">
        <v>0</v>
      </c>
      <c r="T75">
        <v>0</v>
      </c>
      <c r="U75">
        <v>34</v>
      </c>
      <c r="V75">
        <v>36</v>
      </c>
      <c r="W75">
        <v>0</v>
      </c>
      <c r="X75">
        <v>0</v>
      </c>
      <c r="Y75">
        <v>0</v>
      </c>
      <c r="Z75">
        <v>8</v>
      </c>
      <c r="AA75">
        <v>0</v>
      </c>
      <c r="AB75">
        <v>0</v>
      </c>
      <c r="AC75">
        <v>13</v>
      </c>
      <c r="AD75">
        <v>15</v>
      </c>
      <c r="AE75">
        <v>0</v>
      </c>
      <c r="AF75">
        <v>0</v>
      </c>
      <c r="AG75" t="s">
        <v>2482</v>
      </c>
      <c r="AH75">
        <v>4</v>
      </c>
    </row>
    <row r="76" spans="1:34" x14ac:dyDescent="0.25">
      <c r="A76" t="s">
        <v>1657</v>
      </c>
      <c r="B76" t="s">
        <v>1658</v>
      </c>
      <c r="C76" t="s">
        <v>5</v>
      </c>
      <c r="D76">
        <v>1971</v>
      </c>
      <c r="E76" t="s">
        <v>21</v>
      </c>
      <c r="F76" t="s">
        <v>84</v>
      </c>
      <c r="G76">
        <v>0</v>
      </c>
      <c r="H76">
        <v>1</v>
      </c>
      <c r="I76">
        <v>1</v>
      </c>
      <c r="J76">
        <v>0</v>
      </c>
      <c r="K76">
        <v>1994</v>
      </c>
      <c r="L76">
        <v>23</v>
      </c>
      <c r="M76">
        <v>0</v>
      </c>
      <c r="N76">
        <v>0</v>
      </c>
      <c r="O76">
        <v>0</v>
      </c>
      <c r="Q76">
        <v>0</v>
      </c>
      <c r="R76">
        <v>45</v>
      </c>
      <c r="S76">
        <v>46</v>
      </c>
      <c r="T76">
        <v>0</v>
      </c>
      <c r="U76">
        <v>0</v>
      </c>
      <c r="V76">
        <v>48</v>
      </c>
      <c r="W76">
        <v>0</v>
      </c>
      <c r="X76">
        <v>0</v>
      </c>
      <c r="Y76">
        <v>0</v>
      </c>
      <c r="Z76">
        <v>22</v>
      </c>
      <c r="AA76">
        <v>23</v>
      </c>
      <c r="AB76">
        <v>0</v>
      </c>
      <c r="AC76">
        <v>0</v>
      </c>
      <c r="AD76">
        <v>25</v>
      </c>
      <c r="AE76">
        <v>0</v>
      </c>
      <c r="AF76">
        <v>0</v>
      </c>
      <c r="AG76" t="s">
        <v>2386</v>
      </c>
      <c r="AH76">
        <v>4</v>
      </c>
    </row>
    <row r="77" spans="1:34" x14ac:dyDescent="0.25">
      <c r="A77" t="s">
        <v>1167</v>
      </c>
      <c r="B77" t="s">
        <v>1168</v>
      </c>
      <c r="C77" t="s">
        <v>5</v>
      </c>
      <c r="D77">
        <v>1964</v>
      </c>
      <c r="E77" t="s">
        <v>21</v>
      </c>
      <c r="F77" t="s">
        <v>1169</v>
      </c>
      <c r="G77">
        <v>1</v>
      </c>
      <c r="H77">
        <v>1</v>
      </c>
      <c r="I77">
        <v>1</v>
      </c>
      <c r="J77">
        <v>1</v>
      </c>
      <c r="K77">
        <v>1986</v>
      </c>
      <c r="L77">
        <v>22</v>
      </c>
      <c r="M77">
        <v>0</v>
      </c>
      <c r="N77">
        <v>0</v>
      </c>
      <c r="O77">
        <v>0</v>
      </c>
      <c r="Q77">
        <v>0</v>
      </c>
      <c r="R77">
        <v>0</v>
      </c>
      <c r="S77">
        <v>34</v>
      </c>
      <c r="T77">
        <v>36</v>
      </c>
      <c r="U77">
        <v>0</v>
      </c>
      <c r="V77">
        <v>52</v>
      </c>
      <c r="W77">
        <v>0</v>
      </c>
      <c r="X77">
        <v>0</v>
      </c>
      <c r="Y77">
        <v>0</v>
      </c>
      <c r="Z77">
        <v>0</v>
      </c>
      <c r="AA77">
        <v>12</v>
      </c>
      <c r="AB77">
        <v>14</v>
      </c>
      <c r="AC77">
        <v>0</v>
      </c>
      <c r="AD77">
        <v>30</v>
      </c>
      <c r="AE77">
        <v>0</v>
      </c>
      <c r="AF77">
        <v>0</v>
      </c>
      <c r="AG77">
        <v>0</v>
      </c>
      <c r="AH77">
        <v>4</v>
      </c>
    </row>
    <row r="78" spans="1:34" x14ac:dyDescent="0.25">
      <c r="A78" t="s">
        <v>228</v>
      </c>
      <c r="B78" t="s">
        <v>229</v>
      </c>
      <c r="C78" t="s">
        <v>5</v>
      </c>
      <c r="D78">
        <v>1963</v>
      </c>
      <c r="E78" t="s">
        <v>21</v>
      </c>
      <c r="F78" t="s">
        <v>212</v>
      </c>
      <c r="G78">
        <v>1</v>
      </c>
      <c r="H78">
        <v>1</v>
      </c>
      <c r="I78">
        <v>1</v>
      </c>
      <c r="J78">
        <v>0</v>
      </c>
      <c r="K78">
        <v>1985</v>
      </c>
      <c r="L78">
        <v>22</v>
      </c>
      <c r="M78">
        <v>0</v>
      </c>
      <c r="N78">
        <v>1</v>
      </c>
      <c r="O78">
        <v>0</v>
      </c>
      <c r="Q78">
        <v>0</v>
      </c>
      <c r="R78">
        <v>0</v>
      </c>
      <c r="S78">
        <v>26</v>
      </c>
      <c r="T78">
        <v>29</v>
      </c>
      <c r="U78">
        <v>0</v>
      </c>
      <c r="V78">
        <v>52</v>
      </c>
      <c r="W78">
        <v>54</v>
      </c>
      <c r="X78">
        <v>0</v>
      </c>
      <c r="Y78">
        <v>0</v>
      </c>
      <c r="Z78">
        <v>0</v>
      </c>
      <c r="AA78">
        <v>4</v>
      </c>
      <c r="AB78">
        <v>7</v>
      </c>
      <c r="AC78">
        <v>0</v>
      </c>
      <c r="AD78">
        <v>30</v>
      </c>
      <c r="AE78">
        <v>32</v>
      </c>
      <c r="AF78">
        <v>0</v>
      </c>
      <c r="AG78" t="s">
        <v>2103</v>
      </c>
      <c r="AH78">
        <v>3</v>
      </c>
    </row>
    <row r="79" spans="1:34" x14ac:dyDescent="0.25">
      <c r="A79" t="s">
        <v>1359</v>
      </c>
      <c r="B79" t="s">
        <v>1360</v>
      </c>
      <c r="C79" t="s">
        <v>5</v>
      </c>
      <c r="D79">
        <v>1961</v>
      </c>
      <c r="E79" t="s">
        <v>21</v>
      </c>
      <c r="F79" t="s">
        <v>61</v>
      </c>
      <c r="G79">
        <v>0</v>
      </c>
      <c r="H79">
        <v>0</v>
      </c>
      <c r="I79">
        <v>1</v>
      </c>
      <c r="J79">
        <v>1</v>
      </c>
      <c r="K79">
        <v>1983</v>
      </c>
      <c r="L79">
        <v>22</v>
      </c>
      <c r="M79">
        <v>0</v>
      </c>
      <c r="N79">
        <v>0</v>
      </c>
      <c r="O79">
        <v>0</v>
      </c>
      <c r="Q79">
        <v>0</v>
      </c>
      <c r="R79">
        <v>0</v>
      </c>
      <c r="S79">
        <v>29</v>
      </c>
      <c r="T79">
        <v>33</v>
      </c>
      <c r="U79">
        <v>43</v>
      </c>
      <c r="V79">
        <v>50</v>
      </c>
      <c r="W79">
        <v>56</v>
      </c>
      <c r="X79">
        <v>0</v>
      </c>
      <c r="Y79">
        <v>0</v>
      </c>
      <c r="Z79">
        <v>0</v>
      </c>
      <c r="AA79">
        <v>7</v>
      </c>
      <c r="AB79">
        <v>11</v>
      </c>
      <c r="AC79">
        <v>21</v>
      </c>
      <c r="AD79">
        <v>28</v>
      </c>
      <c r="AE79">
        <v>34</v>
      </c>
      <c r="AF79">
        <v>0</v>
      </c>
      <c r="AG79" t="s">
        <v>2018</v>
      </c>
      <c r="AH79">
        <v>2</v>
      </c>
    </row>
    <row r="80" spans="1:34" x14ac:dyDescent="0.25">
      <c r="A80" t="s">
        <v>860</v>
      </c>
      <c r="B80" t="s">
        <v>861</v>
      </c>
      <c r="C80" t="s">
        <v>5</v>
      </c>
      <c r="D80">
        <v>1963</v>
      </c>
      <c r="E80" t="s">
        <v>21</v>
      </c>
      <c r="F80" t="s">
        <v>61</v>
      </c>
      <c r="G80">
        <v>0</v>
      </c>
      <c r="H80">
        <v>0</v>
      </c>
      <c r="I80">
        <v>1</v>
      </c>
      <c r="J80">
        <v>0</v>
      </c>
      <c r="K80">
        <v>1983</v>
      </c>
      <c r="L80">
        <v>20</v>
      </c>
      <c r="M80">
        <v>0</v>
      </c>
      <c r="N80">
        <v>1</v>
      </c>
      <c r="O80">
        <v>0</v>
      </c>
      <c r="Q80">
        <v>25</v>
      </c>
      <c r="R80">
        <v>29</v>
      </c>
      <c r="S80">
        <v>0</v>
      </c>
      <c r="T80">
        <v>34</v>
      </c>
      <c r="U80">
        <v>35</v>
      </c>
      <c r="V80">
        <v>53</v>
      </c>
      <c r="W80">
        <v>0</v>
      </c>
      <c r="X80">
        <v>0</v>
      </c>
      <c r="Y80">
        <v>5</v>
      </c>
      <c r="Z80">
        <v>9</v>
      </c>
      <c r="AA80">
        <v>0</v>
      </c>
      <c r="AB80">
        <v>14</v>
      </c>
      <c r="AC80">
        <v>15</v>
      </c>
      <c r="AD80">
        <v>33</v>
      </c>
      <c r="AE80">
        <v>0</v>
      </c>
      <c r="AF80">
        <v>0</v>
      </c>
      <c r="AG80" t="s">
        <v>2429</v>
      </c>
      <c r="AH80">
        <v>2</v>
      </c>
    </row>
    <row r="81" spans="1:34" x14ac:dyDescent="0.25">
      <c r="A81" t="s">
        <v>505</v>
      </c>
      <c r="B81" t="s">
        <v>506</v>
      </c>
      <c r="C81" t="s">
        <v>5</v>
      </c>
      <c r="D81">
        <v>1965</v>
      </c>
      <c r="E81" t="s">
        <v>21</v>
      </c>
      <c r="F81" t="s">
        <v>61</v>
      </c>
      <c r="G81">
        <v>0</v>
      </c>
      <c r="H81">
        <v>1</v>
      </c>
      <c r="I81">
        <v>1</v>
      </c>
      <c r="J81">
        <v>1</v>
      </c>
      <c r="K81">
        <v>1987</v>
      </c>
      <c r="L81">
        <v>22</v>
      </c>
      <c r="M81">
        <v>0</v>
      </c>
      <c r="N81">
        <v>1</v>
      </c>
      <c r="O81">
        <v>0</v>
      </c>
      <c r="Q81">
        <v>0</v>
      </c>
      <c r="R81">
        <v>27</v>
      </c>
      <c r="S81">
        <v>29</v>
      </c>
      <c r="T81">
        <v>31</v>
      </c>
      <c r="U81">
        <v>0</v>
      </c>
      <c r="V81">
        <v>45</v>
      </c>
      <c r="W81">
        <v>52</v>
      </c>
      <c r="X81">
        <v>0</v>
      </c>
      <c r="Y81">
        <v>0</v>
      </c>
      <c r="Z81">
        <v>5</v>
      </c>
      <c r="AA81">
        <v>7</v>
      </c>
      <c r="AB81">
        <v>9</v>
      </c>
      <c r="AC81">
        <v>0</v>
      </c>
      <c r="AD81">
        <v>23</v>
      </c>
      <c r="AE81">
        <v>30</v>
      </c>
      <c r="AF81">
        <v>0</v>
      </c>
      <c r="AG81" t="s">
        <v>2417</v>
      </c>
      <c r="AH81">
        <v>2</v>
      </c>
    </row>
    <row r="82" spans="1:34" x14ac:dyDescent="0.25">
      <c r="A82" t="s">
        <v>626</v>
      </c>
      <c r="B82" t="s">
        <v>393</v>
      </c>
      <c r="C82" t="s">
        <v>5</v>
      </c>
      <c r="D82">
        <v>1962</v>
      </c>
      <c r="E82" t="s">
        <v>21</v>
      </c>
      <c r="F82" t="s">
        <v>61</v>
      </c>
      <c r="G82">
        <v>0</v>
      </c>
      <c r="H82">
        <v>1</v>
      </c>
      <c r="I82">
        <v>1</v>
      </c>
      <c r="J82">
        <v>0</v>
      </c>
      <c r="K82">
        <v>1981</v>
      </c>
      <c r="L82">
        <v>19</v>
      </c>
      <c r="M82">
        <v>1</v>
      </c>
      <c r="N82">
        <v>0</v>
      </c>
      <c r="O82">
        <v>0</v>
      </c>
      <c r="Q82">
        <v>0</v>
      </c>
      <c r="R82">
        <v>0</v>
      </c>
      <c r="S82">
        <v>0</v>
      </c>
      <c r="T82">
        <v>35</v>
      </c>
      <c r="U82">
        <v>40</v>
      </c>
      <c r="V82">
        <v>53</v>
      </c>
      <c r="W82">
        <v>55</v>
      </c>
      <c r="X82">
        <v>0</v>
      </c>
      <c r="Y82">
        <v>0</v>
      </c>
      <c r="Z82">
        <v>0</v>
      </c>
      <c r="AA82">
        <v>0</v>
      </c>
      <c r="AB82">
        <v>16</v>
      </c>
      <c r="AC82">
        <v>21</v>
      </c>
      <c r="AD82">
        <v>34</v>
      </c>
      <c r="AE82">
        <v>36</v>
      </c>
      <c r="AF82">
        <v>0</v>
      </c>
      <c r="AG82" t="s">
        <v>2132</v>
      </c>
      <c r="AH82">
        <v>3</v>
      </c>
    </row>
    <row r="83" spans="1:34" x14ac:dyDescent="0.25">
      <c r="A83" t="s">
        <v>650</v>
      </c>
      <c r="B83" t="s">
        <v>651</v>
      </c>
      <c r="C83" t="s">
        <v>5</v>
      </c>
      <c r="D83">
        <v>1963</v>
      </c>
      <c r="E83" t="s">
        <v>2572</v>
      </c>
      <c r="F83" t="s">
        <v>61</v>
      </c>
      <c r="G83">
        <v>0</v>
      </c>
      <c r="H83">
        <v>1</v>
      </c>
      <c r="I83">
        <v>1</v>
      </c>
      <c r="J83">
        <v>1</v>
      </c>
      <c r="K83">
        <v>1981</v>
      </c>
      <c r="L83">
        <v>18</v>
      </c>
      <c r="M83">
        <v>1</v>
      </c>
      <c r="N83">
        <v>0</v>
      </c>
      <c r="O83">
        <v>0</v>
      </c>
      <c r="Q83">
        <v>0</v>
      </c>
      <c r="R83">
        <v>33</v>
      </c>
      <c r="S83">
        <v>0</v>
      </c>
      <c r="T83">
        <v>35</v>
      </c>
      <c r="U83">
        <v>43</v>
      </c>
      <c r="V83">
        <v>52</v>
      </c>
      <c r="W83">
        <v>0</v>
      </c>
      <c r="X83">
        <v>0</v>
      </c>
      <c r="Y83">
        <v>0</v>
      </c>
      <c r="Z83">
        <v>15</v>
      </c>
      <c r="AA83">
        <v>0</v>
      </c>
      <c r="AB83">
        <v>17</v>
      </c>
      <c r="AC83">
        <v>25</v>
      </c>
      <c r="AD83">
        <v>34</v>
      </c>
      <c r="AE83">
        <v>0</v>
      </c>
      <c r="AF83">
        <v>0</v>
      </c>
      <c r="AG83" t="s">
        <v>2474</v>
      </c>
      <c r="AH83">
        <v>3</v>
      </c>
    </row>
    <row r="84" spans="1:34" x14ac:dyDescent="0.25">
      <c r="A84" t="s">
        <v>1913</v>
      </c>
      <c r="B84" t="s">
        <v>1914</v>
      </c>
      <c r="C84" t="s">
        <v>5</v>
      </c>
      <c r="D84">
        <v>1963</v>
      </c>
      <c r="E84" t="s">
        <v>21</v>
      </c>
      <c r="F84" t="s">
        <v>61</v>
      </c>
      <c r="G84">
        <v>0</v>
      </c>
      <c r="H84">
        <v>0</v>
      </c>
      <c r="I84">
        <v>1</v>
      </c>
      <c r="J84">
        <v>0</v>
      </c>
      <c r="K84">
        <v>1983</v>
      </c>
      <c r="L84">
        <v>20</v>
      </c>
      <c r="M84">
        <v>0</v>
      </c>
      <c r="N84">
        <v>1</v>
      </c>
      <c r="O84">
        <v>0</v>
      </c>
      <c r="Q84">
        <v>0</v>
      </c>
      <c r="R84">
        <v>0</v>
      </c>
      <c r="S84">
        <v>30</v>
      </c>
      <c r="T84">
        <v>33</v>
      </c>
      <c r="U84">
        <v>0</v>
      </c>
      <c r="V84">
        <v>46</v>
      </c>
      <c r="W84">
        <v>53</v>
      </c>
      <c r="X84">
        <v>0</v>
      </c>
      <c r="Y84">
        <v>0</v>
      </c>
      <c r="Z84">
        <v>0</v>
      </c>
      <c r="AA84">
        <v>10</v>
      </c>
      <c r="AB84">
        <v>13</v>
      </c>
      <c r="AC84">
        <v>0</v>
      </c>
      <c r="AD84">
        <v>26</v>
      </c>
      <c r="AE84">
        <v>33</v>
      </c>
      <c r="AF84">
        <v>0</v>
      </c>
      <c r="AG84" t="s">
        <v>2126</v>
      </c>
      <c r="AH84">
        <v>3</v>
      </c>
    </row>
    <row r="85" spans="1:34" x14ac:dyDescent="0.25">
      <c r="A85" t="s">
        <v>1859</v>
      </c>
      <c r="B85" t="s">
        <v>1860</v>
      </c>
      <c r="C85" t="s">
        <v>5</v>
      </c>
      <c r="D85">
        <v>1963</v>
      </c>
      <c r="E85" t="s">
        <v>21</v>
      </c>
      <c r="F85" t="s">
        <v>61</v>
      </c>
      <c r="G85">
        <v>0</v>
      </c>
      <c r="H85">
        <v>0</v>
      </c>
      <c r="I85">
        <v>1</v>
      </c>
      <c r="J85">
        <v>0</v>
      </c>
      <c r="K85">
        <v>1982</v>
      </c>
      <c r="L85">
        <v>19</v>
      </c>
      <c r="M85">
        <v>0</v>
      </c>
      <c r="N85">
        <v>1</v>
      </c>
      <c r="O85">
        <v>0</v>
      </c>
      <c r="Q85">
        <v>0</v>
      </c>
      <c r="R85">
        <v>0</v>
      </c>
      <c r="S85">
        <v>0</v>
      </c>
      <c r="T85">
        <v>0</v>
      </c>
      <c r="U85">
        <v>47</v>
      </c>
      <c r="V85">
        <v>48</v>
      </c>
      <c r="W85">
        <v>55</v>
      </c>
      <c r="X85">
        <v>0</v>
      </c>
      <c r="Y85">
        <v>0</v>
      </c>
      <c r="Z85">
        <v>0</v>
      </c>
      <c r="AA85">
        <v>0</v>
      </c>
      <c r="AB85">
        <v>0</v>
      </c>
      <c r="AC85">
        <v>28</v>
      </c>
      <c r="AD85">
        <v>29</v>
      </c>
      <c r="AE85">
        <v>36</v>
      </c>
      <c r="AF85">
        <v>0</v>
      </c>
      <c r="AG85" t="s">
        <v>1996</v>
      </c>
      <c r="AH85">
        <v>4</v>
      </c>
    </row>
    <row r="86" spans="1:34" x14ac:dyDescent="0.25">
      <c r="A86" t="s">
        <v>494</v>
      </c>
      <c r="B86" t="s">
        <v>495</v>
      </c>
      <c r="C86" t="s">
        <v>5</v>
      </c>
      <c r="D86">
        <v>1964</v>
      </c>
      <c r="E86" t="s">
        <v>2572</v>
      </c>
      <c r="F86" t="s">
        <v>61</v>
      </c>
      <c r="G86">
        <v>1</v>
      </c>
      <c r="H86">
        <v>1</v>
      </c>
      <c r="I86">
        <v>1</v>
      </c>
      <c r="J86">
        <v>0</v>
      </c>
      <c r="K86">
        <v>1985</v>
      </c>
      <c r="L86">
        <v>21</v>
      </c>
      <c r="M86">
        <v>0</v>
      </c>
      <c r="N86">
        <v>1</v>
      </c>
      <c r="O86">
        <v>0</v>
      </c>
      <c r="Q86">
        <v>0</v>
      </c>
      <c r="R86">
        <v>0</v>
      </c>
      <c r="S86">
        <v>0</v>
      </c>
      <c r="T86">
        <v>32</v>
      </c>
      <c r="U86">
        <v>0</v>
      </c>
      <c r="V86">
        <v>47</v>
      </c>
      <c r="W86">
        <v>53</v>
      </c>
      <c r="X86">
        <v>0</v>
      </c>
      <c r="Y86">
        <v>0</v>
      </c>
      <c r="Z86">
        <v>0</v>
      </c>
      <c r="AA86">
        <v>0</v>
      </c>
      <c r="AB86">
        <v>11</v>
      </c>
      <c r="AC86">
        <v>0</v>
      </c>
      <c r="AD86">
        <v>26</v>
      </c>
      <c r="AE86">
        <v>32</v>
      </c>
      <c r="AF86">
        <v>0</v>
      </c>
      <c r="AG86" t="s">
        <v>2078</v>
      </c>
      <c r="AH86">
        <v>4</v>
      </c>
    </row>
    <row r="87" spans="1:34" x14ac:dyDescent="0.25">
      <c r="A87" t="s">
        <v>59</v>
      </c>
      <c r="B87" t="s">
        <v>60</v>
      </c>
      <c r="C87" t="s">
        <v>5</v>
      </c>
      <c r="D87">
        <v>1968</v>
      </c>
      <c r="E87" t="s">
        <v>21</v>
      </c>
      <c r="F87" t="s">
        <v>61</v>
      </c>
      <c r="G87">
        <v>0</v>
      </c>
      <c r="H87">
        <v>1</v>
      </c>
      <c r="I87">
        <v>1</v>
      </c>
      <c r="J87">
        <v>0</v>
      </c>
      <c r="K87">
        <v>1989</v>
      </c>
      <c r="L87">
        <v>21</v>
      </c>
      <c r="M87">
        <v>0</v>
      </c>
      <c r="N87">
        <v>0</v>
      </c>
      <c r="O87">
        <v>0</v>
      </c>
      <c r="Q87">
        <v>29</v>
      </c>
      <c r="R87">
        <v>32</v>
      </c>
      <c r="S87">
        <v>36</v>
      </c>
      <c r="T87">
        <v>39</v>
      </c>
      <c r="U87">
        <v>0</v>
      </c>
      <c r="V87">
        <v>0</v>
      </c>
      <c r="W87">
        <v>0</v>
      </c>
      <c r="X87">
        <v>0</v>
      </c>
      <c r="Y87">
        <v>8</v>
      </c>
      <c r="Z87">
        <v>11</v>
      </c>
      <c r="AA87">
        <v>15</v>
      </c>
      <c r="AB87">
        <v>18</v>
      </c>
      <c r="AC87">
        <v>0</v>
      </c>
      <c r="AD87">
        <v>0</v>
      </c>
      <c r="AE87">
        <v>0</v>
      </c>
      <c r="AF87">
        <v>0</v>
      </c>
      <c r="AG87" t="s">
        <v>2254</v>
      </c>
      <c r="AH87">
        <v>4</v>
      </c>
    </row>
    <row r="88" spans="1:34" x14ac:dyDescent="0.25">
      <c r="A88" t="s">
        <v>116</v>
      </c>
      <c r="B88" t="s">
        <v>117</v>
      </c>
      <c r="C88" t="s">
        <v>5</v>
      </c>
      <c r="D88">
        <v>1964</v>
      </c>
      <c r="E88" t="s">
        <v>21</v>
      </c>
      <c r="F88" t="s">
        <v>238</v>
      </c>
      <c r="G88">
        <v>0</v>
      </c>
      <c r="H88">
        <v>1</v>
      </c>
      <c r="I88">
        <v>1</v>
      </c>
      <c r="J88">
        <v>0</v>
      </c>
      <c r="K88">
        <v>1987</v>
      </c>
      <c r="L88">
        <v>23</v>
      </c>
      <c r="M88">
        <v>0</v>
      </c>
      <c r="N88">
        <v>1</v>
      </c>
      <c r="O88">
        <v>0</v>
      </c>
      <c r="Q88">
        <v>27</v>
      </c>
      <c r="R88">
        <v>31</v>
      </c>
      <c r="S88">
        <v>33</v>
      </c>
      <c r="T88">
        <v>37</v>
      </c>
      <c r="U88">
        <v>40</v>
      </c>
      <c r="V88">
        <v>47</v>
      </c>
      <c r="W88">
        <v>54</v>
      </c>
      <c r="X88">
        <v>0</v>
      </c>
      <c r="Y88">
        <v>4</v>
      </c>
      <c r="Z88">
        <v>8</v>
      </c>
      <c r="AA88">
        <v>10</v>
      </c>
      <c r="AB88">
        <v>14</v>
      </c>
      <c r="AC88">
        <v>17</v>
      </c>
      <c r="AD88">
        <v>24</v>
      </c>
      <c r="AE88">
        <v>31</v>
      </c>
      <c r="AF88">
        <v>0</v>
      </c>
      <c r="AG88">
        <v>0</v>
      </c>
      <c r="AH88">
        <v>0</v>
      </c>
    </row>
    <row r="89" spans="1:34" x14ac:dyDescent="0.25">
      <c r="A89" t="s">
        <v>619</v>
      </c>
      <c r="B89" t="s">
        <v>620</v>
      </c>
      <c r="C89" t="s">
        <v>5</v>
      </c>
      <c r="D89">
        <v>1968</v>
      </c>
      <c r="E89" t="s">
        <v>21</v>
      </c>
      <c r="F89" t="s">
        <v>238</v>
      </c>
      <c r="G89">
        <v>0</v>
      </c>
      <c r="H89">
        <v>1</v>
      </c>
      <c r="I89">
        <v>1</v>
      </c>
      <c r="J89">
        <v>0</v>
      </c>
      <c r="K89">
        <v>1988</v>
      </c>
      <c r="L89">
        <v>20</v>
      </c>
      <c r="M89">
        <v>0</v>
      </c>
      <c r="N89">
        <v>0</v>
      </c>
      <c r="O89">
        <v>1</v>
      </c>
      <c r="Q89">
        <v>28</v>
      </c>
      <c r="R89">
        <v>32</v>
      </c>
      <c r="S89">
        <v>33</v>
      </c>
      <c r="T89">
        <v>37</v>
      </c>
      <c r="U89">
        <v>44</v>
      </c>
      <c r="V89">
        <v>50</v>
      </c>
      <c r="W89">
        <v>0</v>
      </c>
      <c r="X89">
        <v>0</v>
      </c>
      <c r="Y89">
        <v>8</v>
      </c>
      <c r="Z89">
        <v>12</v>
      </c>
      <c r="AA89">
        <v>13</v>
      </c>
      <c r="AB89">
        <v>17</v>
      </c>
      <c r="AC89">
        <v>24</v>
      </c>
      <c r="AD89">
        <v>30</v>
      </c>
      <c r="AE89">
        <v>0</v>
      </c>
      <c r="AF89">
        <v>0</v>
      </c>
      <c r="AG89" t="s">
        <v>2140</v>
      </c>
      <c r="AH89">
        <v>1</v>
      </c>
    </row>
    <row r="90" spans="1:34" x14ac:dyDescent="0.25">
      <c r="A90" t="s">
        <v>876</v>
      </c>
      <c r="B90" t="s">
        <v>877</v>
      </c>
      <c r="C90" t="s">
        <v>5</v>
      </c>
      <c r="D90">
        <v>1972</v>
      </c>
      <c r="E90" t="s">
        <v>21</v>
      </c>
      <c r="F90" t="s">
        <v>238</v>
      </c>
      <c r="G90">
        <v>0</v>
      </c>
      <c r="H90">
        <v>1</v>
      </c>
      <c r="I90">
        <v>1</v>
      </c>
      <c r="J90">
        <v>1</v>
      </c>
      <c r="K90">
        <v>1993</v>
      </c>
      <c r="L90">
        <v>21</v>
      </c>
      <c r="M90">
        <v>1</v>
      </c>
      <c r="N90">
        <v>1</v>
      </c>
      <c r="O90">
        <v>1</v>
      </c>
      <c r="Q90">
        <v>27</v>
      </c>
      <c r="R90">
        <v>29</v>
      </c>
      <c r="S90">
        <v>29</v>
      </c>
      <c r="T90">
        <v>34</v>
      </c>
      <c r="U90">
        <v>39</v>
      </c>
      <c r="V90">
        <v>48</v>
      </c>
      <c r="W90">
        <v>0</v>
      </c>
      <c r="X90">
        <v>0</v>
      </c>
      <c r="Y90">
        <v>6</v>
      </c>
      <c r="Z90">
        <v>8</v>
      </c>
      <c r="AA90">
        <v>8</v>
      </c>
      <c r="AB90">
        <v>13</v>
      </c>
      <c r="AC90">
        <v>18</v>
      </c>
      <c r="AD90">
        <v>27</v>
      </c>
      <c r="AE90">
        <v>0</v>
      </c>
      <c r="AF90">
        <v>0</v>
      </c>
      <c r="AG90" t="s">
        <v>2068</v>
      </c>
      <c r="AH90">
        <v>1</v>
      </c>
    </row>
    <row r="91" spans="1:34" x14ac:dyDescent="0.25">
      <c r="A91" t="s">
        <v>1666</v>
      </c>
      <c r="B91" t="s">
        <v>1667</v>
      </c>
      <c r="C91" t="s">
        <v>5</v>
      </c>
      <c r="D91">
        <v>1971</v>
      </c>
      <c r="E91" t="s">
        <v>21</v>
      </c>
      <c r="F91" t="s">
        <v>238</v>
      </c>
      <c r="G91">
        <v>0</v>
      </c>
      <c r="H91">
        <v>1</v>
      </c>
      <c r="I91">
        <v>1</v>
      </c>
      <c r="J91">
        <v>0</v>
      </c>
      <c r="K91">
        <v>1997</v>
      </c>
      <c r="L91">
        <v>26</v>
      </c>
      <c r="M91">
        <v>0</v>
      </c>
      <c r="N91">
        <v>0</v>
      </c>
      <c r="O91">
        <v>0</v>
      </c>
      <c r="Q91">
        <v>27</v>
      </c>
      <c r="R91">
        <v>31</v>
      </c>
      <c r="S91">
        <v>33</v>
      </c>
      <c r="T91">
        <v>37</v>
      </c>
      <c r="U91">
        <v>41</v>
      </c>
      <c r="V91">
        <v>47</v>
      </c>
      <c r="W91">
        <v>0</v>
      </c>
      <c r="X91">
        <v>0</v>
      </c>
      <c r="Y91">
        <v>1</v>
      </c>
      <c r="Z91">
        <v>5</v>
      </c>
      <c r="AA91">
        <v>7</v>
      </c>
      <c r="AB91">
        <v>11</v>
      </c>
      <c r="AC91">
        <v>15</v>
      </c>
      <c r="AD91">
        <v>21</v>
      </c>
      <c r="AE91">
        <v>0</v>
      </c>
      <c r="AF91">
        <v>0</v>
      </c>
      <c r="AG91">
        <v>0</v>
      </c>
      <c r="AH91">
        <v>1</v>
      </c>
    </row>
    <row r="92" spans="1:34" x14ac:dyDescent="0.25">
      <c r="A92" t="s">
        <v>1635</v>
      </c>
      <c r="B92" t="s">
        <v>1636</v>
      </c>
      <c r="C92" t="s">
        <v>5</v>
      </c>
      <c r="D92">
        <v>1962</v>
      </c>
      <c r="E92" t="s">
        <v>21</v>
      </c>
      <c r="F92" t="s">
        <v>238</v>
      </c>
      <c r="G92">
        <v>0</v>
      </c>
      <c r="H92">
        <v>1</v>
      </c>
      <c r="I92">
        <v>1</v>
      </c>
      <c r="J92">
        <v>0</v>
      </c>
      <c r="K92">
        <v>1979</v>
      </c>
      <c r="L92">
        <v>17</v>
      </c>
      <c r="M92">
        <v>0</v>
      </c>
      <c r="N92">
        <v>1</v>
      </c>
      <c r="O92">
        <v>0</v>
      </c>
      <c r="Q92">
        <v>29</v>
      </c>
      <c r="R92">
        <v>0</v>
      </c>
      <c r="S92">
        <v>32</v>
      </c>
      <c r="T92">
        <v>40</v>
      </c>
      <c r="U92">
        <v>49</v>
      </c>
      <c r="V92">
        <v>52</v>
      </c>
      <c r="W92">
        <v>0</v>
      </c>
      <c r="X92">
        <v>0</v>
      </c>
      <c r="Y92">
        <v>12</v>
      </c>
      <c r="Z92">
        <v>0</v>
      </c>
      <c r="AA92">
        <v>15</v>
      </c>
      <c r="AB92">
        <v>23</v>
      </c>
      <c r="AC92">
        <v>32</v>
      </c>
      <c r="AD92">
        <v>35</v>
      </c>
      <c r="AE92">
        <v>0</v>
      </c>
      <c r="AF92">
        <v>0</v>
      </c>
      <c r="AG92">
        <v>0</v>
      </c>
      <c r="AH92">
        <v>2</v>
      </c>
    </row>
    <row r="93" spans="1:34" x14ac:dyDescent="0.25">
      <c r="A93" t="s">
        <v>1232</v>
      </c>
      <c r="B93" t="s">
        <v>1233</v>
      </c>
      <c r="C93" t="s">
        <v>5</v>
      </c>
      <c r="D93">
        <v>1962</v>
      </c>
      <c r="E93" t="s">
        <v>21</v>
      </c>
      <c r="F93" t="s">
        <v>238</v>
      </c>
      <c r="G93">
        <v>0</v>
      </c>
      <c r="H93">
        <v>1</v>
      </c>
      <c r="I93">
        <v>1</v>
      </c>
      <c r="J93">
        <v>1</v>
      </c>
      <c r="K93">
        <v>1979</v>
      </c>
      <c r="L93">
        <v>17</v>
      </c>
      <c r="M93">
        <v>1</v>
      </c>
      <c r="N93">
        <v>0</v>
      </c>
      <c r="O93">
        <v>0</v>
      </c>
      <c r="Q93">
        <v>0</v>
      </c>
      <c r="R93">
        <v>22</v>
      </c>
      <c r="S93">
        <v>30</v>
      </c>
      <c r="T93">
        <v>34</v>
      </c>
      <c r="U93">
        <v>40</v>
      </c>
      <c r="V93">
        <v>55</v>
      </c>
      <c r="W93">
        <v>0</v>
      </c>
      <c r="X93">
        <v>0</v>
      </c>
      <c r="Y93">
        <v>0</v>
      </c>
      <c r="Z93">
        <v>5</v>
      </c>
      <c r="AA93">
        <v>13</v>
      </c>
      <c r="AB93">
        <v>17</v>
      </c>
      <c r="AC93">
        <v>23</v>
      </c>
      <c r="AD93">
        <v>38</v>
      </c>
      <c r="AE93">
        <v>0</v>
      </c>
      <c r="AF93">
        <v>0</v>
      </c>
      <c r="AG93" t="s">
        <v>2066</v>
      </c>
      <c r="AH93">
        <v>2</v>
      </c>
    </row>
    <row r="94" spans="1:34" x14ac:dyDescent="0.25">
      <c r="A94" t="s">
        <v>999</v>
      </c>
      <c r="B94" t="s">
        <v>1000</v>
      </c>
      <c r="C94" t="s">
        <v>5</v>
      </c>
      <c r="D94">
        <v>1961</v>
      </c>
      <c r="E94" t="s">
        <v>21</v>
      </c>
      <c r="F94" t="s">
        <v>238</v>
      </c>
      <c r="G94">
        <v>0</v>
      </c>
      <c r="H94">
        <v>1</v>
      </c>
      <c r="I94">
        <v>1</v>
      </c>
      <c r="J94">
        <v>1</v>
      </c>
      <c r="K94">
        <v>1981</v>
      </c>
      <c r="L94">
        <v>20</v>
      </c>
      <c r="M94">
        <v>1</v>
      </c>
      <c r="N94">
        <v>1</v>
      </c>
      <c r="O94">
        <v>1</v>
      </c>
      <c r="Q94">
        <v>0</v>
      </c>
      <c r="R94">
        <v>20</v>
      </c>
      <c r="S94">
        <v>31</v>
      </c>
      <c r="T94">
        <v>34</v>
      </c>
      <c r="U94">
        <v>40</v>
      </c>
      <c r="V94">
        <v>43</v>
      </c>
      <c r="W94">
        <v>0</v>
      </c>
      <c r="X94">
        <v>0</v>
      </c>
      <c r="Y94">
        <v>0</v>
      </c>
      <c r="Z94">
        <v>0</v>
      </c>
      <c r="AA94">
        <v>11</v>
      </c>
      <c r="AB94">
        <v>14</v>
      </c>
      <c r="AC94">
        <v>20</v>
      </c>
      <c r="AD94">
        <v>23</v>
      </c>
      <c r="AE94">
        <v>0</v>
      </c>
      <c r="AF94">
        <v>0</v>
      </c>
      <c r="AG94" t="s">
        <v>2068</v>
      </c>
      <c r="AH94">
        <v>2</v>
      </c>
    </row>
    <row r="95" spans="1:34" x14ac:dyDescent="0.25">
      <c r="A95" t="s">
        <v>1402</v>
      </c>
      <c r="B95" t="s">
        <v>1403</v>
      </c>
      <c r="C95" t="s">
        <v>5</v>
      </c>
      <c r="D95">
        <v>1963</v>
      </c>
      <c r="E95" t="s">
        <v>21</v>
      </c>
      <c r="F95" t="s">
        <v>238</v>
      </c>
      <c r="G95">
        <v>0</v>
      </c>
      <c r="H95">
        <v>1</v>
      </c>
      <c r="I95">
        <v>1</v>
      </c>
      <c r="J95">
        <v>0</v>
      </c>
      <c r="K95">
        <v>1983</v>
      </c>
      <c r="L95">
        <v>20</v>
      </c>
      <c r="M95">
        <v>0</v>
      </c>
      <c r="N95">
        <v>0</v>
      </c>
      <c r="O95">
        <v>0</v>
      </c>
      <c r="Q95">
        <v>0</v>
      </c>
      <c r="R95">
        <v>20</v>
      </c>
      <c r="S95">
        <v>29</v>
      </c>
      <c r="T95">
        <v>35</v>
      </c>
      <c r="U95">
        <v>45</v>
      </c>
      <c r="V95">
        <v>45</v>
      </c>
      <c r="W95">
        <v>0</v>
      </c>
      <c r="X95">
        <v>0</v>
      </c>
      <c r="Y95">
        <v>0</v>
      </c>
      <c r="Z95">
        <v>0</v>
      </c>
      <c r="AA95">
        <v>9</v>
      </c>
      <c r="AB95">
        <v>15</v>
      </c>
      <c r="AC95">
        <v>25</v>
      </c>
      <c r="AD95">
        <v>25</v>
      </c>
      <c r="AE95">
        <v>0</v>
      </c>
      <c r="AF95">
        <v>0</v>
      </c>
      <c r="AG95">
        <v>0</v>
      </c>
      <c r="AH95">
        <v>2</v>
      </c>
    </row>
    <row r="96" spans="1:34" x14ac:dyDescent="0.25">
      <c r="A96" t="s">
        <v>942</v>
      </c>
      <c r="B96" t="s">
        <v>943</v>
      </c>
      <c r="C96" t="s">
        <v>5</v>
      </c>
      <c r="D96">
        <v>1962</v>
      </c>
      <c r="E96" t="s">
        <v>944</v>
      </c>
      <c r="F96" t="s">
        <v>238</v>
      </c>
      <c r="G96">
        <v>0</v>
      </c>
      <c r="H96">
        <v>1</v>
      </c>
      <c r="I96">
        <v>1</v>
      </c>
      <c r="J96">
        <v>1</v>
      </c>
      <c r="K96">
        <v>1984</v>
      </c>
      <c r="L96">
        <v>22</v>
      </c>
      <c r="M96">
        <v>0</v>
      </c>
      <c r="N96">
        <v>1</v>
      </c>
      <c r="O96">
        <v>1</v>
      </c>
      <c r="Q96">
        <v>24</v>
      </c>
      <c r="R96">
        <v>26</v>
      </c>
      <c r="S96">
        <v>0</v>
      </c>
      <c r="T96">
        <v>30</v>
      </c>
      <c r="U96">
        <v>33</v>
      </c>
      <c r="V96">
        <v>42</v>
      </c>
      <c r="W96">
        <v>0</v>
      </c>
      <c r="X96">
        <v>0</v>
      </c>
      <c r="Y96">
        <v>2</v>
      </c>
      <c r="Z96">
        <v>4</v>
      </c>
      <c r="AA96">
        <v>0</v>
      </c>
      <c r="AB96">
        <v>8</v>
      </c>
      <c r="AC96">
        <v>11</v>
      </c>
      <c r="AD96">
        <v>20</v>
      </c>
      <c r="AE96">
        <v>0</v>
      </c>
      <c r="AF96">
        <v>0</v>
      </c>
      <c r="AG96" t="s">
        <v>2077</v>
      </c>
      <c r="AH96">
        <v>2</v>
      </c>
    </row>
    <row r="97" spans="1:34" x14ac:dyDescent="0.25">
      <c r="A97" t="s">
        <v>1047</v>
      </c>
      <c r="B97" t="s">
        <v>1048</v>
      </c>
      <c r="C97" t="s">
        <v>5</v>
      </c>
      <c r="D97">
        <v>1963</v>
      </c>
      <c r="E97" t="s">
        <v>21</v>
      </c>
      <c r="F97" t="s">
        <v>238</v>
      </c>
      <c r="G97">
        <v>0</v>
      </c>
      <c r="H97">
        <v>0</v>
      </c>
      <c r="I97">
        <v>1</v>
      </c>
      <c r="J97">
        <v>0</v>
      </c>
      <c r="K97">
        <v>1985</v>
      </c>
      <c r="L97">
        <v>22</v>
      </c>
      <c r="M97">
        <v>0</v>
      </c>
      <c r="N97">
        <v>1</v>
      </c>
      <c r="O97">
        <v>0</v>
      </c>
      <c r="Q97">
        <v>0</v>
      </c>
      <c r="R97">
        <v>25</v>
      </c>
      <c r="S97">
        <v>32</v>
      </c>
      <c r="T97">
        <v>35</v>
      </c>
      <c r="U97">
        <v>0</v>
      </c>
      <c r="V97">
        <v>46</v>
      </c>
      <c r="W97">
        <v>49</v>
      </c>
      <c r="X97">
        <v>0</v>
      </c>
      <c r="Y97">
        <v>0</v>
      </c>
      <c r="Z97">
        <v>3</v>
      </c>
      <c r="AA97">
        <v>10</v>
      </c>
      <c r="AB97">
        <v>13</v>
      </c>
      <c r="AC97">
        <v>0</v>
      </c>
      <c r="AD97">
        <v>24</v>
      </c>
      <c r="AE97">
        <v>27</v>
      </c>
      <c r="AF97">
        <v>0</v>
      </c>
      <c r="AG97" t="s">
        <v>2055</v>
      </c>
      <c r="AH97">
        <v>2</v>
      </c>
    </row>
    <row r="98" spans="1:34" x14ac:dyDescent="0.25">
      <c r="A98" t="s">
        <v>273</v>
      </c>
      <c r="B98" t="s">
        <v>274</v>
      </c>
      <c r="C98" t="s">
        <v>5</v>
      </c>
      <c r="D98">
        <v>1967</v>
      </c>
      <c r="E98" t="s">
        <v>21</v>
      </c>
      <c r="F98" t="s">
        <v>238</v>
      </c>
      <c r="G98">
        <v>0</v>
      </c>
      <c r="H98">
        <v>1</v>
      </c>
      <c r="I98">
        <v>1</v>
      </c>
      <c r="J98">
        <v>1</v>
      </c>
      <c r="K98">
        <v>1985</v>
      </c>
      <c r="L98">
        <v>18</v>
      </c>
      <c r="M98">
        <v>0</v>
      </c>
      <c r="N98">
        <v>0</v>
      </c>
      <c r="O98">
        <v>0</v>
      </c>
      <c r="Q98">
        <v>0</v>
      </c>
      <c r="R98">
        <v>25</v>
      </c>
      <c r="S98">
        <v>32</v>
      </c>
      <c r="T98">
        <v>35</v>
      </c>
      <c r="U98">
        <v>40</v>
      </c>
      <c r="V98">
        <v>50</v>
      </c>
      <c r="W98">
        <v>0</v>
      </c>
      <c r="X98">
        <v>0</v>
      </c>
      <c r="Y98">
        <v>0</v>
      </c>
      <c r="Z98">
        <v>7</v>
      </c>
      <c r="AA98">
        <v>14</v>
      </c>
      <c r="AB98">
        <v>17</v>
      </c>
      <c r="AC98">
        <v>22</v>
      </c>
      <c r="AD98">
        <v>32</v>
      </c>
      <c r="AE98">
        <v>0</v>
      </c>
      <c r="AF98">
        <v>0</v>
      </c>
      <c r="AG98">
        <v>0</v>
      </c>
      <c r="AH98">
        <v>2</v>
      </c>
    </row>
    <row r="99" spans="1:34" x14ac:dyDescent="0.25">
      <c r="A99" t="s">
        <v>1421</v>
      </c>
      <c r="B99" t="s">
        <v>1422</v>
      </c>
      <c r="C99" t="s">
        <v>25</v>
      </c>
      <c r="D99">
        <v>1958</v>
      </c>
      <c r="E99" t="s">
        <v>6</v>
      </c>
      <c r="F99" t="s">
        <v>238</v>
      </c>
      <c r="G99">
        <v>1</v>
      </c>
      <c r="H99">
        <v>1</v>
      </c>
      <c r="I99">
        <v>1</v>
      </c>
      <c r="J99">
        <v>0</v>
      </c>
      <c r="K99">
        <v>1975</v>
      </c>
      <c r="L99">
        <v>17</v>
      </c>
      <c r="M99">
        <v>0</v>
      </c>
      <c r="N99">
        <v>0</v>
      </c>
      <c r="O99">
        <v>0</v>
      </c>
      <c r="Q99">
        <v>0</v>
      </c>
      <c r="R99">
        <v>28</v>
      </c>
      <c r="S99">
        <v>30</v>
      </c>
      <c r="T99">
        <v>35</v>
      </c>
      <c r="U99">
        <v>46</v>
      </c>
      <c r="V99">
        <v>0</v>
      </c>
      <c r="W99">
        <v>49</v>
      </c>
      <c r="X99">
        <v>0</v>
      </c>
      <c r="Y99">
        <v>0</v>
      </c>
      <c r="Z99">
        <v>11</v>
      </c>
      <c r="AA99">
        <v>13</v>
      </c>
      <c r="AB99">
        <v>18</v>
      </c>
      <c r="AC99">
        <v>29</v>
      </c>
      <c r="AD99">
        <v>0</v>
      </c>
      <c r="AE99">
        <v>32</v>
      </c>
      <c r="AF99">
        <v>0</v>
      </c>
      <c r="AG99">
        <v>0</v>
      </c>
      <c r="AH99">
        <v>3</v>
      </c>
    </row>
    <row r="100" spans="1:34" x14ac:dyDescent="0.25">
      <c r="A100" t="s">
        <v>376</v>
      </c>
      <c r="B100" t="s">
        <v>377</v>
      </c>
      <c r="C100" t="s">
        <v>5</v>
      </c>
      <c r="D100">
        <v>1962</v>
      </c>
      <c r="E100" t="s">
        <v>21</v>
      </c>
      <c r="F100" t="s">
        <v>238</v>
      </c>
      <c r="G100">
        <v>1</v>
      </c>
      <c r="H100">
        <v>1</v>
      </c>
      <c r="I100">
        <v>1</v>
      </c>
      <c r="J100">
        <v>1</v>
      </c>
      <c r="K100">
        <v>1980</v>
      </c>
      <c r="L100">
        <v>18</v>
      </c>
      <c r="M100">
        <v>0</v>
      </c>
      <c r="N100">
        <v>1</v>
      </c>
      <c r="O100">
        <v>0</v>
      </c>
      <c r="Q100">
        <v>0</v>
      </c>
      <c r="R100">
        <v>0</v>
      </c>
      <c r="S100">
        <v>30</v>
      </c>
      <c r="T100">
        <v>38</v>
      </c>
      <c r="U100">
        <v>40</v>
      </c>
      <c r="V100">
        <v>46</v>
      </c>
      <c r="W100">
        <v>0</v>
      </c>
      <c r="X100">
        <v>0</v>
      </c>
      <c r="Y100">
        <v>0</v>
      </c>
      <c r="Z100">
        <v>0</v>
      </c>
      <c r="AA100">
        <v>12</v>
      </c>
      <c r="AB100">
        <v>20</v>
      </c>
      <c r="AC100">
        <v>22</v>
      </c>
      <c r="AD100">
        <v>28</v>
      </c>
      <c r="AE100">
        <v>0</v>
      </c>
      <c r="AF100">
        <v>0</v>
      </c>
      <c r="AG100">
        <v>0</v>
      </c>
      <c r="AH100">
        <v>3</v>
      </c>
    </row>
    <row r="101" spans="1:34" x14ac:dyDescent="0.25">
      <c r="A101" t="s">
        <v>1779</v>
      </c>
      <c r="B101" t="s">
        <v>1780</v>
      </c>
      <c r="C101" t="s">
        <v>5</v>
      </c>
      <c r="D101">
        <v>1964</v>
      </c>
      <c r="E101" t="s">
        <v>13</v>
      </c>
      <c r="F101" t="s">
        <v>238</v>
      </c>
      <c r="G101">
        <v>0</v>
      </c>
      <c r="H101">
        <v>1</v>
      </c>
      <c r="I101">
        <v>1</v>
      </c>
      <c r="J101">
        <v>1</v>
      </c>
      <c r="K101">
        <v>1981</v>
      </c>
      <c r="L101">
        <v>17</v>
      </c>
      <c r="M101">
        <v>0</v>
      </c>
      <c r="N101">
        <v>0</v>
      </c>
      <c r="O101">
        <v>0</v>
      </c>
      <c r="Q101">
        <v>0</v>
      </c>
      <c r="R101">
        <v>0</v>
      </c>
      <c r="S101">
        <v>35</v>
      </c>
      <c r="T101">
        <v>41</v>
      </c>
      <c r="U101">
        <v>45</v>
      </c>
      <c r="V101">
        <v>48</v>
      </c>
      <c r="W101">
        <v>0</v>
      </c>
      <c r="X101">
        <v>0</v>
      </c>
      <c r="Y101">
        <v>0</v>
      </c>
      <c r="Z101">
        <v>0</v>
      </c>
      <c r="AA101">
        <v>18</v>
      </c>
      <c r="AB101">
        <v>24</v>
      </c>
      <c r="AC101">
        <v>28</v>
      </c>
      <c r="AD101">
        <v>31</v>
      </c>
      <c r="AE101">
        <v>0</v>
      </c>
      <c r="AF101">
        <v>0</v>
      </c>
      <c r="AG101">
        <v>0</v>
      </c>
      <c r="AH101">
        <v>3</v>
      </c>
    </row>
    <row r="102" spans="1:34" x14ac:dyDescent="0.25">
      <c r="A102" t="s">
        <v>1548</v>
      </c>
      <c r="B102" t="s">
        <v>1549</v>
      </c>
      <c r="C102" t="s">
        <v>5</v>
      </c>
      <c r="D102">
        <v>1962</v>
      </c>
      <c r="E102" t="s">
        <v>21</v>
      </c>
      <c r="F102" t="s">
        <v>238</v>
      </c>
      <c r="G102">
        <v>0</v>
      </c>
      <c r="H102">
        <v>1</v>
      </c>
      <c r="I102">
        <v>1</v>
      </c>
      <c r="J102">
        <v>1</v>
      </c>
      <c r="K102">
        <v>1982</v>
      </c>
      <c r="L102">
        <v>20</v>
      </c>
      <c r="M102">
        <v>1</v>
      </c>
      <c r="N102">
        <v>1</v>
      </c>
      <c r="O102">
        <v>1</v>
      </c>
      <c r="Q102">
        <v>0</v>
      </c>
      <c r="R102">
        <v>29</v>
      </c>
      <c r="S102">
        <v>0</v>
      </c>
      <c r="T102">
        <v>35</v>
      </c>
      <c r="U102">
        <v>43</v>
      </c>
      <c r="V102">
        <v>51</v>
      </c>
      <c r="W102">
        <v>0</v>
      </c>
      <c r="X102">
        <v>0</v>
      </c>
      <c r="Y102">
        <v>0</v>
      </c>
      <c r="Z102">
        <v>9</v>
      </c>
      <c r="AA102">
        <v>0</v>
      </c>
      <c r="AB102">
        <v>15</v>
      </c>
      <c r="AC102">
        <v>23</v>
      </c>
      <c r="AD102">
        <v>31</v>
      </c>
      <c r="AE102">
        <v>0</v>
      </c>
      <c r="AF102">
        <v>0</v>
      </c>
      <c r="AG102">
        <v>0</v>
      </c>
      <c r="AH102">
        <v>3</v>
      </c>
    </row>
    <row r="103" spans="1:34" x14ac:dyDescent="0.25">
      <c r="A103" t="s">
        <v>1649</v>
      </c>
      <c r="B103" t="s">
        <v>1650</v>
      </c>
      <c r="C103" t="s">
        <v>5</v>
      </c>
      <c r="D103">
        <v>1963</v>
      </c>
      <c r="E103" t="s">
        <v>21</v>
      </c>
      <c r="F103" t="s">
        <v>238</v>
      </c>
      <c r="G103">
        <v>0</v>
      </c>
      <c r="H103">
        <v>1</v>
      </c>
      <c r="I103">
        <v>1</v>
      </c>
      <c r="J103">
        <v>0</v>
      </c>
      <c r="K103">
        <v>1983</v>
      </c>
      <c r="L103">
        <v>20</v>
      </c>
      <c r="M103">
        <v>0</v>
      </c>
      <c r="N103">
        <v>1</v>
      </c>
      <c r="O103">
        <v>0</v>
      </c>
      <c r="Q103">
        <v>0</v>
      </c>
      <c r="R103">
        <v>26</v>
      </c>
      <c r="S103">
        <v>33</v>
      </c>
      <c r="T103">
        <v>38</v>
      </c>
      <c r="U103">
        <v>0</v>
      </c>
      <c r="V103">
        <v>51</v>
      </c>
      <c r="W103">
        <v>0</v>
      </c>
      <c r="X103">
        <v>0</v>
      </c>
      <c r="Y103">
        <v>0</v>
      </c>
      <c r="Z103">
        <v>6</v>
      </c>
      <c r="AA103">
        <v>13</v>
      </c>
      <c r="AB103">
        <v>18</v>
      </c>
      <c r="AC103">
        <v>0</v>
      </c>
      <c r="AD103">
        <v>31</v>
      </c>
      <c r="AE103">
        <v>0</v>
      </c>
      <c r="AF103">
        <v>0</v>
      </c>
      <c r="AG103">
        <v>0</v>
      </c>
      <c r="AH103">
        <v>3</v>
      </c>
    </row>
    <row r="104" spans="1:34" x14ac:dyDescent="0.25">
      <c r="A104" t="s">
        <v>384</v>
      </c>
      <c r="B104" t="s">
        <v>385</v>
      </c>
      <c r="C104" t="s">
        <v>5</v>
      </c>
      <c r="D104">
        <v>1964</v>
      </c>
      <c r="E104" t="s">
        <v>21</v>
      </c>
      <c r="F104" t="s">
        <v>238</v>
      </c>
      <c r="G104">
        <v>0</v>
      </c>
      <c r="H104">
        <v>1</v>
      </c>
      <c r="I104">
        <v>1</v>
      </c>
      <c r="J104">
        <v>1</v>
      </c>
      <c r="K104">
        <v>1986</v>
      </c>
      <c r="L104">
        <v>22</v>
      </c>
      <c r="M104">
        <v>1</v>
      </c>
      <c r="N104">
        <v>0</v>
      </c>
      <c r="O104">
        <v>0</v>
      </c>
      <c r="Q104">
        <v>0</v>
      </c>
      <c r="R104">
        <v>0</v>
      </c>
      <c r="S104">
        <v>28</v>
      </c>
      <c r="T104">
        <v>38</v>
      </c>
      <c r="U104">
        <v>41</v>
      </c>
      <c r="V104">
        <v>55</v>
      </c>
      <c r="W104">
        <v>0</v>
      </c>
      <c r="X104">
        <v>0</v>
      </c>
      <c r="Y104">
        <v>0</v>
      </c>
      <c r="Z104">
        <v>0</v>
      </c>
      <c r="AA104">
        <v>6</v>
      </c>
      <c r="AB104">
        <v>16</v>
      </c>
      <c r="AC104">
        <v>19</v>
      </c>
      <c r="AD104">
        <v>33</v>
      </c>
      <c r="AE104">
        <v>0</v>
      </c>
      <c r="AF104">
        <v>0</v>
      </c>
      <c r="AG104">
        <v>0</v>
      </c>
      <c r="AH104">
        <v>3</v>
      </c>
    </row>
    <row r="105" spans="1:34" x14ac:dyDescent="0.25">
      <c r="A105" t="s">
        <v>1734</v>
      </c>
      <c r="B105" t="s">
        <v>446</v>
      </c>
      <c r="C105" t="s">
        <v>5</v>
      </c>
      <c r="D105">
        <v>1963</v>
      </c>
      <c r="E105" t="s">
        <v>21</v>
      </c>
      <c r="F105" t="s">
        <v>238</v>
      </c>
      <c r="G105">
        <v>1</v>
      </c>
      <c r="H105">
        <v>1</v>
      </c>
      <c r="I105">
        <v>0</v>
      </c>
      <c r="J105">
        <v>0</v>
      </c>
      <c r="K105">
        <v>1988</v>
      </c>
      <c r="L105">
        <v>25</v>
      </c>
      <c r="M105">
        <v>0</v>
      </c>
      <c r="N105">
        <v>0</v>
      </c>
      <c r="O105">
        <v>0</v>
      </c>
      <c r="Q105">
        <v>0</v>
      </c>
      <c r="R105">
        <v>0</v>
      </c>
      <c r="S105">
        <v>0</v>
      </c>
      <c r="T105">
        <v>37</v>
      </c>
      <c r="U105">
        <v>39</v>
      </c>
      <c r="V105">
        <v>44</v>
      </c>
      <c r="W105">
        <v>55</v>
      </c>
      <c r="X105">
        <v>0</v>
      </c>
      <c r="Y105">
        <v>0</v>
      </c>
      <c r="Z105">
        <v>0</v>
      </c>
      <c r="AA105">
        <v>0</v>
      </c>
      <c r="AB105">
        <v>12</v>
      </c>
      <c r="AC105">
        <v>14</v>
      </c>
      <c r="AD105">
        <v>19</v>
      </c>
      <c r="AE105">
        <v>30</v>
      </c>
      <c r="AF105">
        <v>0</v>
      </c>
      <c r="AG105">
        <v>0</v>
      </c>
      <c r="AH105">
        <v>3</v>
      </c>
    </row>
    <row r="106" spans="1:34" x14ac:dyDescent="0.25">
      <c r="A106" t="s">
        <v>1886</v>
      </c>
      <c r="B106" t="s">
        <v>1887</v>
      </c>
      <c r="C106" t="s">
        <v>5</v>
      </c>
      <c r="D106">
        <v>1966</v>
      </c>
      <c r="E106" t="s">
        <v>21</v>
      </c>
      <c r="F106" t="s">
        <v>238</v>
      </c>
      <c r="G106">
        <v>0</v>
      </c>
      <c r="H106">
        <v>0</v>
      </c>
      <c r="I106">
        <v>1</v>
      </c>
      <c r="J106">
        <v>0</v>
      </c>
      <c r="K106">
        <v>1988</v>
      </c>
      <c r="L106">
        <v>22</v>
      </c>
      <c r="M106">
        <v>1</v>
      </c>
      <c r="N106">
        <v>1</v>
      </c>
      <c r="O106">
        <v>0</v>
      </c>
      <c r="Q106">
        <v>0</v>
      </c>
      <c r="R106">
        <v>31</v>
      </c>
      <c r="S106">
        <v>0</v>
      </c>
      <c r="T106">
        <v>40</v>
      </c>
      <c r="U106">
        <v>47</v>
      </c>
      <c r="V106">
        <v>52</v>
      </c>
      <c r="W106">
        <v>0</v>
      </c>
      <c r="X106">
        <v>0</v>
      </c>
      <c r="Y106">
        <v>0</v>
      </c>
      <c r="Z106">
        <v>9</v>
      </c>
      <c r="AA106">
        <v>0</v>
      </c>
      <c r="AB106">
        <v>18</v>
      </c>
      <c r="AC106">
        <v>25</v>
      </c>
      <c r="AD106">
        <v>30</v>
      </c>
      <c r="AE106">
        <v>0</v>
      </c>
      <c r="AF106">
        <v>0</v>
      </c>
      <c r="AG106">
        <v>0</v>
      </c>
      <c r="AH106">
        <v>3</v>
      </c>
    </row>
    <row r="107" spans="1:34" x14ac:dyDescent="0.25">
      <c r="A107" t="s">
        <v>1209</v>
      </c>
      <c r="B107" t="s">
        <v>1210</v>
      </c>
      <c r="C107" t="s">
        <v>5</v>
      </c>
      <c r="D107">
        <v>1962</v>
      </c>
      <c r="E107" t="s">
        <v>21</v>
      </c>
      <c r="F107" t="s">
        <v>238</v>
      </c>
      <c r="G107">
        <v>0</v>
      </c>
      <c r="H107">
        <v>1</v>
      </c>
      <c r="I107">
        <v>1</v>
      </c>
      <c r="J107">
        <v>1</v>
      </c>
      <c r="K107">
        <v>1982</v>
      </c>
      <c r="L107">
        <v>20</v>
      </c>
      <c r="M107">
        <v>0</v>
      </c>
      <c r="N107">
        <v>0</v>
      </c>
      <c r="O107">
        <v>1</v>
      </c>
      <c r="Q107">
        <v>0</v>
      </c>
      <c r="R107">
        <v>0</v>
      </c>
      <c r="S107">
        <v>34</v>
      </c>
      <c r="T107">
        <v>39</v>
      </c>
      <c r="U107">
        <v>0</v>
      </c>
      <c r="V107">
        <v>40</v>
      </c>
      <c r="W107">
        <v>0</v>
      </c>
      <c r="X107">
        <v>0</v>
      </c>
      <c r="Y107">
        <v>0</v>
      </c>
      <c r="Z107">
        <v>0</v>
      </c>
      <c r="AA107">
        <v>14</v>
      </c>
      <c r="AB107">
        <v>19</v>
      </c>
      <c r="AC107">
        <v>0</v>
      </c>
      <c r="AD107">
        <v>20</v>
      </c>
      <c r="AE107">
        <v>0</v>
      </c>
      <c r="AF107">
        <v>0</v>
      </c>
      <c r="AG107" t="s">
        <v>2079</v>
      </c>
      <c r="AH107">
        <v>4</v>
      </c>
    </row>
    <row r="108" spans="1:34" x14ac:dyDescent="0.25">
      <c r="A108" t="s">
        <v>772</v>
      </c>
      <c r="B108" t="s">
        <v>773</v>
      </c>
      <c r="C108" t="s">
        <v>5</v>
      </c>
      <c r="D108">
        <v>1962</v>
      </c>
      <c r="E108" t="s">
        <v>21</v>
      </c>
      <c r="F108" t="s">
        <v>238</v>
      </c>
      <c r="G108">
        <v>0</v>
      </c>
      <c r="H108">
        <v>0</v>
      </c>
      <c r="I108">
        <v>1</v>
      </c>
      <c r="J108">
        <v>1</v>
      </c>
      <c r="K108">
        <v>1982</v>
      </c>
      <c r="L108">
        <v>20</v>
      </c>
      <c r="M108">
        <v>0</v>
      </c>
      <c r="N108">
        <v>0</v>
      </c>
      <c r="O108">
        <v>0</v>
      </c>
      <c r="Q108">
        <v>0</v>
      </c>
      <c r="R108">
        <v>20</v>
      </c>
      <c r="S108">
        <v>0</v>
      </c>
      <c r="T108">
        <v>30</v>
      </c>
      <c r="U108">
        <v>0</v>
      </c>
      <c r="V108">
        <v>50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10</v>
      </c>
      <c r="AC108">
        <v>0</v>
      </c>
      <c r="AD108">
        <v>30</v>
      </c>
      <c r="AE108">
        <v>0</v>
      </c>
      <c r="AF108">
        <v>0</v>
      </c>
      <c r="AG108">
        <v>0</v>
      </c>
      <c r="AH108">
        <v>4</v>
      </c>
    </row>
    <row r="109" spans="1:34" x14ac:dyDescent="0.25">
      <c r="A109" t="s">
        <v>937</v>
      </c>
      <c r="B109" t="s">
        <v>938</v>
      </c>
      <c r="C109" t="s">
        <v>5</v>
      </c>
      <c r="D109">
        <v>1962</v>
      </c>
      <c r="E109" t="s">
        <v>6</v>
      </c>
      <c r="F109" t="s">
        <v>238</v>
      </c>
      <c r="G109">
        <v>0</v>
      </c>
      <c r="H109">
        <v>1</v>
      </c>
      <c r="I109">
        <v>1</v>
      </c>
      <c r="J109">
        <v>1</v>
      </c>
      <c r="K109">
        <v>1984</v>
      </c>
      <c r="L109">
        <v>22</v>
      </c>
      <c r="M109">
        <v>1</v>
      </c>
      <c r="N109">
        <v>1</v>
      </c>
      <c r="O109">
        <v>1</v>
      </c>
      <c r="Q109">
        <v>0</v>
      </c>
      <c r="R109">
        <v>0</v>
      </c>
      <c r="S109">
        <v>0</v>
      </c>
      <c r="T109">
        <v>31</v>
      </c>
      <c r="U109">
        <v>42</v>
      </c>
      <c r="V109">
        <v>56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9</v>
      </c>
      <c r="AC109">
        <v>20</v>
      </c>
      <c r="AD109">
        <v>34</v>
      </c>
      <c r="AE109">
        <v>0</v>
      </c>
      <c r="AF109">
        <v>0</v>
      </c>
      <c r="AG109">
        <v>0</v>
      </c>
      <c r="AH109">
        <v>4</v>
      </c>
    </row>
    <row r="110" spans="1:34" x14ac:dyDescent="0.25">
      <c r="A110" t="s">
        <v>1258</v>
      </c>
      <c r="B110" t="s">
        <v>410</v>
      </c>
      <c r="C110" t="s">
        <v>5</v>
      </c>
      <c r="D110">
        <v>1964</v>
      </c>
      <c r="E110" t="s">
        <v>21</v>
      </c>
      <c r="F110" t="s">
        <v>238</v>
      </c>
      <c r="G110">
        <v>0</v>
      </c>
      <c r="H110">
        <v>1</v>
      </c>
      <c r="I110">
        <v>1</v>
      </c>
      <c r="J110">
        <v>1</v>
      </c>
      <c r="K110">
        <v>1986</v>
      </c>
      <c r="L110">
        <v>22</v>
      </c>
      <c r="M110">
        <v>0</v>
      </c>
      <c r="N110">
        <v>1</v>
      </c>
      <c r="O110">
        <v>0</v>
      </c>
      <c r="Q110">
        <v>25</v>
      </c>
      <c r="R110">
        <v>27</v>
      </c>
      <c r="S110">
        <v>31</v>
      </c>
      <c r="T110">
        <v>0</v>
      </c>
      <c r="U110">
        <v>37</v>
      </c>
      <c r="V110">
        <v>0</v>
      </c>
      <c r="W110">
        <v>0</v>
      </c>
      <c r="X110">
        <v>0</v>
      </c>
      <c r="Y110">
        <v>3</v>
      </c>
      <c r="Z110">
        <v>5</v>
      </c>
      <c r="AA110">
        <v>9</v>
      </c>
      <c r="AB110">
        <v>0</v>
      </c>
      <c r="AC110">
        <v>15</v>
      </c>
      <c r="AD110">
        <v>0</v>
      </c>
      <c r="AE110">
        <v>0</v>
      </c>
      <c r="AF110">
        <v>0</v>
      </c>
      <c r="AG110">
        <v>0</v>
      </c>
      <c r="AH110">
        <v>4</v>
      </c>
    </row>
    <row r="111" spans="1:34" x14ac:dyDescent="0.25">
      <c r="A111" t="s">
        <v>1521</v>
      </c>
      <c r="B111" t="s">
        <v>1522</v>
      </c>
      <c r="C111" t="s">
        <v>5</v>
      </c>
      <c r="D111">
        <v>1971</v>
      </c>
      <c r="E111" t="s">
        <v>21</v>
      </c>
      <c r="F111" t="s">
        <v>238</v>
      </c>
      <c r="G111">
        <v>0</v>
      </c>
      <c r="H111">
        <v>0</v>
      </c>
      <c r="I111">
        <v>1</v>
      </c>
      <c r="J111">
        <v>0</v>
      </c>
      <c r="K111">
        <v>1990</v>
      </c>
      <c r="L111">
        <v>19</v>
      </c>
      <c r="M111">
        <v>1</v>
      </c>
      <c r="N111">
        <v>0</v>
      </c>
      <c r="O111">
        <v>0</v>
      </c>
      <c r="Q111">
        <v>0</v>
      </c>
      <c r="R111">
        <v>0</v>
      </c>
      <c r="S111">
        <v>0</v>
      </c>
      <c r="T111">
        <v>43</v>
      </c>
      <c r="U111">
        <v>46</v>
      </c>
      <c r="V111">
        <v>47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24</v>
      </c>
      <c r="AC111">
        <v>27</v>
      </c>
      <c r="AD111">
        <v>28</v>
      </c>
      <c r="AE111">
        <v>0</v>
      </c>
      <c r="AF111">
        <v>0</v>
      </c>
      <c r="AG111">
        <v>0</v>
      </c>
      <c r="AH111">
        <v>4</v>
      </c>
    </row>
    <row r="112" spans="1:34" x14ac:dyDescent="0.25">
      <c r="A112" t="s">
        <v>866</v>
      </c>
      <c r="B112" t="s">
        <v>867</v>
      </c>
      <c r="C112" t="s">
        <v>5</v>
      </c>
      <c r="D112">
        <v>1971</v>
      </c>
      <c r="E112" t="s">
        <v>21</v>
      </c>
      <c r="F112" t="s">
        <v>238</v>
      </c>
      <c r="G112">
        <v>0</v>
      </c>
      <c r="H112">
        <v>1</v>
      </c>
      <c r="I112">
        <v>1</v>
      </c>
      <c r="J112">
        <v>1</v>
      </c>
      <c r="K112">
        <v>1991</v>
      </c>
      <c r="L112">
        <v>20</v>
      </c>
      <c r="M112">
        <v>0</v>
      </c>
      <c r="N112">
        <v>0</v>
      </c>
      <c r="O112">
        <v>0</v>
      </c>
      <c r="Q112">
        <v>0</v>
      </c>
      <c r="R112">
        <v>0</v>
      </c>
      <c r="S112">
        <v>30</v>
      </c>
      <c r="T112">
        <v>0</v>
      </c>
      <c r="U112">
        <v>31</v>
      </c>
      <c r="V112">
        <v>40</v>
      </c>
      <c r="W112">
        <v>0</v>
      </c>
      <c r="X112">
        <v>0</v>
      </c>
      <c r="Y112">
        <v>0</v>
      </c>
      <c r="Z112">
        <v>0</v>
      </c>
      <c r="AA112">
        <v>10</v>
      </c>
      <c r="AB112">
        <v>0</v>
      </c>
      <c r="AC112">
        <v>11</v>
      </c>
      <c r="AD112">
        <v>20</v>
      </c>
      <c r="AE112">
        <v>0</v>
      </c>
      <c r="AF112">
        <v>0</v>
      </c>
      <c r="AG112">
        <v>0</v>
      </c>
      <c r="AH112">
        <v>4</v>
      </c>
    </row>
    <row r="113" spans="1:34" x14ac:dyDescent="0.25">
      <c r="A113" t="s">
        <v>856</v>
      </c>
      <c r="B113" t="s">
        <v>857</v>
      </c>
      <c r="C113" t="s">
        <v>5</v>
      </c>
      <c r="D113">
        <v>1963</v>
      </c>
      <c r="E113" t="s">
        <v>21</v>
      </c>
      <c r="F113" t="s">
        <v>143</v>
      </c>
      <c r="G113">
        <v>0</v>
      </c>
      <c r="H113">
        <v>1</v>
      </c>
      <c r="I113">
        <v>1</v>
      </c>
      <c r="J113">
        <v>0</v>
      </c>
      <c r="K113">
        <v>1984</v>
      </c>
      <c r="L113">
        <v>21</v>
      </c>
      <c r="M113">
        <v>0</v>
      </c>
      <c r="N113">
        <v>1</v>
      </c>
      <c r="O113">
        <v>0</v>
      </c>
      <c r="Q113">
        <v>27</v>
      </c>
      <c r="R113">
        <v>29</v>
      </c>
      <c r="S113">
        <v>38</v>
      </c>
      <c r="T113">
        <v>39</v>
      </c>
      <c r="U113">
        <v>48</v>
      </c>
      <c r="V113">
        <v>51</v>
      </c>
      <c r="W113">
        <v>0</v>
      </c>
      <c r="X113">
        <v>0</v>
      </c>
      <c r="Y113">
        <v>6</v>
      </c>
      <c r="Z113">
        <v>8</v>
      </c>
      <c r="AA113">
        <v>17</v>
      </c>
      <c r="AB113">
        <v>18</v>
      </c>
      <c r="AC113">
        <v>27</v>
      </c>
      <c r="AD113">
        <v>30</v>
      </c>
      <c r="AE113">
        <v>0</v>
      </c>
      <c r="AF113">
        <v>0</v>
      </c>
      <c r="AG113">
        <v>0</v>
      </c>
      <c r="AH113">
        <v>1</v>
      </c>
    </row>
    <row r="114" spans="1:34" x14ac:dyDescent="0.25">
      <c r="A114" t="s">
        <v>264</v>
      </c>
      <c r="B114" t="s">
        <v>265</v>
      </c>
      <c r="C114" t="s">
        <v>5</v>
      </c>
      <c r="D114">
        <v>1968</v>
      </c>
      <c r="E114" t="s">
        <v>21</v>
      </c>
      <c r="F114" t="s">
        <v>143</v>
      </c>
      <c r="G114">
        <v>0</v>
      </c>
      <c r="H114">
        <v>1</v>
      </c>
      <c r="I114">
        <v>1</v>
      </c>
      <c r="J114">
        <v>0</v>
      </c>
      <c r="K114">
        <v>1991</v>
      </c>
      <c r="L114">
        <v>23</v>
      </c>
      <c r="M114">
        <v>0</v>
      </c>
      <c r="N114">
        <v>1</v>
      </c>
      <c r="O114">
        <v>0</v>
      </c>
      <c r="Q114">
        <v>26</v>
      </c>
      <c r="R114">
        <v>28</v>
      </c>
      <c r="S114">
        <v>33</v>
      </c>
      <c r="T114">
        <v>35</v>
      </c>
      <c r="U114">
        <v>44</v>
      </c>
      <c r="V114">
        <v>51</v>
      </c>
      <c r="W114">
        <v>0</v>
      </c>
      <c r="X114">
        <v>0</v>
      </c>
      <c r="Y114">
        <v>3</v>
      </c>
      <c r="Z114">
        <v>5</v>
      </c>
      <c r="AA114">
        <v>10</v>
      </c>
      <c r="AB114">
        <v>12</v>
      </c>
      <c r="AC114">
        <v>21</v>
      </c>
      <c r="AD114">
        <v>28</v>
      </c>
      <c r="AE114">
        <v>0</v>
      </c>
      <c r="AF114">
        <v>0</v>
      </c>
      <c r="AG114">
        <v>0</v>
      </c>
      <c r="AH114">
        <v>1</v>
      </c>
    </row>
    <row r="115" spans="1:34" x14ac:dyDescent="0.25">
      <c r="A115" t="s">
        <v>380</v>
      </c>
      <c r="B115" t="s">
        <v>381</v>
      </c>
      <c r="C115" t="s">
        <v>5</v>
      </c>
      <c r="D115">
        <v>1960</v>
      </c>
      <c r="E115" t="s">
        <v>21</v>
      </c>
      <c r="F115" t="s">
        <v>143</v>
      </c>
      <c r="G115">
        <v>0</v>
      </c>
      <c r="H115">
        <v>1</v>
      </c>
      <c r="I115">
        <v>1</v>
      </c>
      <c r="J115">
        <v>0</v>
      </c>
      <c r="K115">
        <v>1976</v>
      </c>
      <c r="L115">
        <v>16</v>
      </c>
      <c r="M115">
        <v>0</v>
      </c>
      <c r="N115">
        <v>0</v>
      </c>
      <c r="O115">
        <v>0</v>
      </c>
      <c r="Q115">
        <v>0</v>
      </c>
      <c r="R115">
        <v>20</v>
      </c>
      <c r="S115">
        <v>29</v>
      </c>
      <c r="T115">
        <v>40</v>
      </c>
      <c r="U115">
        <v>43</v>
      </c>
      <c r="V115">
        <v>50</v>
      </c>
      <c r="W115">
        <v>0</v>
      </c>
      <c r="X115">
        <v>0</v>
      </c>
      <c r="Y115">
        <v>0</v>
      </c>
      <c r="Z115">
        <v>4</v>
      </c>
      <c r="AA115">
        <v>13</v>
      </c>
      <c r="AB115">
        <v>24</v>
      </c>
      <c r="AC115">
        <v>27</v>
      </c>
      <c r="AD115">
        <v>34</v>
      </c>
      <c r="AE115">
        <v>0</v>
      </c>
      <c r="AF115">
        <v>0</v>
      </c>
      <c r="AG115">
        <v>0</v>
      </c>
      <c r="AH115">
        <v>2</v>
      </c>
    </row>
    <row r="116" spans="1:34" x14ac:dyDescent="0.25">
      <c r="A116" t="s">
        <v>749</v>
      </c>
      <c r="B116" t="s">
        <v>750</v>
      </c>
      <c r="C116" t="s">
        <v>5</v>
      </c>
      <c r="D116">
        <v>1960</v>
      </c>
      <c r="E116" t="s">
        <v>21</v>
      </c>
      <c r="F116" t="s">
        <v>143</v>
      </c>
      <c r="G116">
        <v>1</v>
      </c>
      <c r="H116">
        <v>1</v>
      </c>
      <c r="I116">
        <v>1</v>
      </c>
      <c r="J116">
        <v>1</v>
      </c>
      <c r="K116">
        <v>1976</v>
      </c>
      <c r="L116">
        <v>16</v>
      </c>
      <c r="M116">
        <v>0</v>
      </c>
      <c r="N116">
        <v>0</v>
      </c>
      <c r="O116">
        <v>0</v>
      </c>
      <c r="Q116">
        <v>23</v>
      </c>
      <c r="R116">
        <v>29</v>
      </c>
      <c r="S116">
        <v>32</v>
      </c>
      <c r="T116">
        <v>34</v>
      </c>
      <c r="U116">
        <v>39</v>
      </c>
      <c r="V116">
        <v>0</v>
      </c>
      <c r="W116">
        <v>54</v>
      </c>
      <c r="X116">
        <v>0</v>
      </c>
      <c r="Y116">
        <v>7</v>
      </c>
      <c r="Z116">
        <v>13</v>
      </c>
      <c r="AA116">
        <v>16</v>
      </c>
      <c r="AB116">
        <v>18</v>
      </c>
      <c r="AC116">
        <v>23</v>
      </c>
      <c r="AD116">
        <v>0</v>
      </c>
      <c r="AE116">
        <v>38</v>
      </c>
      <c r="AF116">
        <v>0</v>
      </c>
      <c r="AG116" t="s">
        <v>2055</v>
      </c>
      <c r="AH116">
        <v>2</v>
      </c>
    </row>
    <row r="117" spans="1:34" x14ac:dyDescent="0.25">
      <c r="A117" t="s">
        <v>751</v>
      </c>
      <c r="B117" t="s">
        <v>752</v>
      </c>
      <c r="C117" t="s">
        <v>5</v>
      </c>
      <c r="D117">
        <v>1962</v>
      </c>
      <c r="E117" t="s">
        <v>21</v>
      </c>
      <c r="F117" t="s">
        <v>143</v>
      </c>
      <c r="G117">
        <v>0</v>
      </c>
      <c r="H117">
        <v>1</v>
      </c>
      <c r="I117">
        <v>1</v>
      </c>
      <c r="J117">
        <v>0</v>
      </c>
      <c r="K117">
        <v>1981</v>
      </c>
      <c r="L117">
        <v>19</v>
      </c>
      <c r="M117">
        <v>0</v>
      </c>
      <c r="N117">
        <v>0</v>
      </c>
      <c r="O117">
        <v>0</v>
      </c>
      <c r="Q117">
        <v>21</v>
      </c>
      <c r="R117">
        <v>0</v>
      </c>
      <c r="S117">
        <v>42</v>
      </c>
      <c r="T117">
        <v>44</v>
      </c>
      <c r="U117">
        <v>49</v>
      </c>
      <c r="V117">
        <v>54</v>
      </c>
      <c r="W117">
        <v>0</v>
      </c>
      <c r="X117">
        <v>0</v>
      </c>
      <c r="Y117">
        <v>2</v>
      </c>
      <c r="Z117">
        <v>0</v>
      </c>
      <c r="AA117">
        <v>23</v>
      </c>
      <c r="AB117">
        <v>25</v>
      </c>
      <c r="AC117">
        <v>30</v>
      </c>
      <c r="AD117">
        <v>35</v>
      </c>
      <c r="AE117">
        <v>0</v>
      </c>
      <c r="AF117">
        <v>0</v>
      </c>
      <c r="AG117" t="s">
        <v>2057</v>
      </c>
      <c r="AH117">
        <v>2</v>
      </c>
    </row>
    <row r="118" spans="1:34" x14ac:dyDescent="0.25">
      <c r="A118" t="s">
        <v>172</v>
      </c>
      <c r="B118" t="s">
        <v>126</v>
      </c>
      <c r="C118" t="s">
        <v>5</v>
      </c>
      <c r="D118">
        <v>1961</v>
      </c>
      <c r="E118" t="s">
        <v>21</v>
      </c>
      <c r="F118" t="s">
        <v>143</v>
      </c>
      <c r="G118">
        <v>0</v>
      </c>
      <c r="H118">
        <v>1</v>
      </c>
      <c r="I118">
        <v>1</v>
      </c>
      <c r="J118">
        <v>0</v>
      </c>
      <c r="K118">
        <v>1982</v>
      </c>
      <c r="L118">
        <v>21</v>
      </c>
      <c r="M118">
        <v>1</v>
      </c>
      <c r="N118">
        <v>0</v>
      </c>
      <c r="O118">
        <v>1</v>
      </c>
      <c r="Q118">
        <v>0</v>
      </c>
      <c r="R118">
        <v>28</v>
      </c>
      <c r="S118">
        <v>0</v>
      </c>
      <c r="T118">
        <v>31</v>
      </c>
      <c r="U118">
        <v>40</v>
      </c>
      <c r="V118">
        <v>47</v>
      </c>
      <c r="W118">
        <v>57</v>
      </c>
      <c r="X118">
        <v>0</v>
      </c>
      <c r="Y118">
        <v>0</v>
      </c>
      <c r="Z118">
        <v>7</v>
      </c>
      <c r="AA118">
        <v>0</v>
      </c>
      <c r="AB118">
        <v>10</v>
      </c>
      <c r="AC118">
        <v>19</v>
      </c>
      <c r="AD118">
        <v>26</v>
      </c>
      <c r="AE118">
        <v>36</v>
      </c>
      <c r="AF118">
        <v>0</v>
      </c>
      <c r="AG118" t="s">
        <v>2051</v>
      </c>
      <c r="AH118">
        <v>2</v>
      </c>
    </row>
    <row r="119" spans="1:34" x14ac:dyDescent="0.25">
      <c r="A119" t="s">
        <v>770</v>
      </c>
      <c r="B119" t="s">
        <v>771</v>
      </c>
      <c r="C119" t="s">
        <v>5</v>
      </c>
      <c r="D119">
        <v>1962</v>
      </c>
      <c r="E119" t="s">
        <v>21</v>
      </c>
      <c r="F119" t="s">
        <v>143</v>
      </c>
      <c r="G119">
        <v>0</v>
      </c>
      <c r="H119">
        <v>1</v>
      </c>
      <c r="I119">
        <v>1</v>
      </c>
      <c r="J119">
        <v>1</v>
      </c>
      <c r="K119">
        <v>1982</v>
      </c>
      <c r="L119">
        <v>20</v>
      </c>
      <c r="M119">
        <v>0</v>
      </c>
      <c r="N119">
        <v>1</v>
      </c>
      <c r="O119">
        <v>0</v>
      </c>
      <c r="Q119">
        <v>0</v>
      </c>
      <c r="R119">
        <v>26</v>
      </c>
      <c r="S119">
        <v>33</v>
      </c>
      <c r="T119">
        <v>35</v>
      </c>
      <c r="U119">
        <v>0</v>
      </c>
      <c r="V119">
        <v>41</v>
      </c>
      <c r="W119">
        <v>50</v>
      </c>
      <c r="X119">
        <v>0</v>
      </c>
      <c r="Y119">
        <v>0</v>
      </c>
      <c r="Z119">
        <v>6</v>
      </c>
      <c r="AA119">
        <v>13</v>
      </c>
      <c r="AB119">
        <v>15</v>
      </c>
      <c r="AC119">
        <v>0</v>
      </c>
      <c r="AD119">
        <v>21</v>
      </c>
      <c r="AE119">
        <v>30</v>
      </c>
      <c r="AF119">
        <v>0</v>
      </c>
      <c r="AG119" t="s">
        <v>2077</v>
      </c>
      <c r="AH119">
        <v>2</v>
      </c>
    </row>
    <row r="120" spans="1:34" x14ac:dyDescent="0.25">
      <c r="A120" t="s">
        <v>1363</v>
      </c>
      <c r="B120" t="s">
        <v>1364</v>
      </c>
      <c r="C120" t="s">
        <v>5</v>
      </c>
      <c r="D120">
        <v>1963</v>
      </c>
      <c r="E120" t="s">
        <v>21</v>
      </c>
      <c r="F120" t="s">
        <v>143</v>
      </c>
      <c r="G120">
        <v>0</v>
      </c>
      <c r="H120">
        <v>1</v>
      </c>
      <c r="I120">
        <v>1</v>
      </c>
      <c r="J120">
        <v>0</v>
      </c>
      <c r="K120">
        <v>1984</v>
      </c>
      <c r="L120">
        <v>21</v>
      </c>
      <c r="M120">
        <v>0</v>
      </c>
      <c r="N120">
        <v>0</v>
      </c>
      <c r="O120">
        <v>0</v>
      </c>
      <c r="Q120">
        <v>0</v>
      </c>
      <c r="R120">
        <v>27</v>
      </c>
      <c r="S120">
        <v>33</v>
      </c>
      <c r="T120">
        <v>37</v>
      </c>
      <c r="U120">
        <v>0</v>
      </c>
      <c r="V120">
        <v>50</v>
      </c>
      <c r="W120">
        <v>52</v>
      </c>
      <c r="X120">
        <v>0</v>
      </c>
      <c r="Y120">
        <v>0</v>
      </c>
      <c r="Z120">
        <v>6</v>
      </c>
      <c r="AA120">
        <v>12</v>
      </c>
      <c r="AB120">
        <v>16</v>
      </c>
      <c r="AC120">
        <v>0</v>
      </c>
      <c r="AD120">
        <v>29</v>
      </c>
      <c r="AE120">
        <v>31</v>
      </c>
      <c r="AF120">
        <v>0</v>
      </c>
      <c r="AG120">
        <v>0</v>
      </c>
      <c r="AH120">
        <v>2</v>
      </c>
    </row>
    <row r="121" spans="1:34" x14ac:dyDescent="0.25">
      <c r="A121" t="s">
        <v>606</v>
      </c>
      <c r="B121" t="s">
        <v>607</v>
      </c>
      <c r="C121" t="s">
        <v>5</v>
      </c>
      <c r="D121">
        <v>1962</v>
      </c>
      <c r="E121" t="s">
        <v>21</v>
      </c>
      <c r="F121" t="s">
        <v>143</v>
      </c>
      <c r="G121">
        <v>0</v>
      </c>
      <c r="H121">
        <v>1</v>
      </c>
      <c r="I121">
        <v>1</v>
      </c>
      <c r="J121">
        <v>1</v>
      </c>
      <c r="K121">
        <v>1985</v>
      </c>
      <c r="L121">
        <v>23</v>
      </c>
      <c r="M121">
        <v>0</v>
      </c>
      <c r="N121">
        <v>0</v>
      </c>
      <c r="O121">
        <v>0</v>
      </c>
      <c r="Q121">
        <v>0</v>
      </c>
      <c r="R121">
        <v>26</v>
      </c>
      <c r="S121">
        <v>31</v>
      </c>
      <c r="T121">
        <v>0</v>
      </c>
      <c r="U121">
        <v>37</v>
      </c>
      <c r="V121">
        <v>53</v>
      </c>
      <c r="W121">
        <v>54</v>
      </c>
      <c r="X121">
        <v>0</v>
      </c>
      <c r="Y121">
        <v>0</v>
      </c>
      <c r="Z121">
        <v>3</v>
      </c>
      <c r="AA121">
        <v>8</v>
      </c>
      <c r="AB121">
        <v>0</v>
      </c>
      <c r="AC121">
        <v>14</v>
      </c>
      <c r="AD121">
        <v>30</v>
      </c>
      <c r="AE121">
        <v>31</v>
      </c>
      <c r="AF121">
        <v>0</v>
      </c>
      <c r="AG121">
        <v>0</v>
      </c>
      <c r="AH121">
        <v>2</v>
      </c>
    </row>
    <row r="122" spans="1:34" x14ac:dyDescent="0.25">
      <c r="A122" t="s">
        <v>1497</v>
      </c>
      <c r="B122" t="s">
        <v>643</v>
      </c>
      <c r="C122" t="s">
        <v>5</v>
      </c>
      <c r="D122">
        <v>1968</v>
      </c>
      <c r="E122" t="s">
        <v>21</v>
      </c>
      <c r="F122" t="s">
        <v>143</v>
      </c>
      <c r="G122">
        <v>1</v>
      </c>
      <c r="H122">
        <v>1</v>
      </c>
      <c r="I122">
        <v>1</v>
      </c>
      <c r="J122">
        <v>0</v>
      </c>
      <c r="K122">
        <v>1990</v>
      </c>
      <c r="L122">
        <v>22</v>
      </c>
      <c r="M122">
        <v>1</v>
      </c>
      <c r="N122">
        <v>0</v>
      </c>
      <c r="O122">
        <v>1</v>
      </c>
      <c r="Q122">
        <v>0</v>
      </c>
      <c r="R122">
        <v>27</v>
      </c>
      <c r="S122">
        <v>35</v>
      </c>
      <c r="T122">
        <v>39</v>
      </c>
      <c r="U122">
        <v>45</v>
      </c>
      <c r="V122">
        <v>49</v>
      </c>
      <c r="W122">
        <v>0</v>
      </c>
      <c r="X122">
        <v>0</v>
      </c>
      <c r="Y122">
        <v>0</v>
      </c>
      <c r="Z122">
        <v>5</v>
      </c>
      <c r="AA122">
        <v>13</v>
      </c>
      <c r="AB122">
        <v>17</v>
      </c>
      <c r="AC122">
        <v>23</v>
      </c>
      <c r="AD122">
        <v>27</v>
      </c>
      <c r="AE122">
        <v>0</v>
      </c>
      <c r="AF122">
        <v>0</v>
      </c>
      <c r="AG122" t="s">
        <v>2057</v>
      </c>
      <c r="AH122">
        <v>2</v>
      </c>
    </row>
    <row r="123" spans="1:34" x14ac:dyDescent="0.25">
      <c r="A123" t="s">
        <v>844</v>
      </c>
      <c r="B123" t="s">
        <v>845</v>
      </c>
      <c r="C123" t="s">
        <v>5</v>
      </c>
      <c r="D123">
        <v>1970</v>
      </c>
      <c r="E123" t="s">
        <v>21</v>
      </c>
      <c r="F123" t="s">
        <v>143</v>
      </c>
      <c r="G123">
        <v>0</v>
      </c>
      <c r="H123">
        <v>1</v>
      </c>
      <c r="I123">
        <v>1</v>
      </c>
      <c r="J123">
        <v>1</v>
      </c>
      <c r="K123">
        <v>1992</v>
      </c>
      <c r="L123">
        <v>22</v>
      </c>
      <c r="M123">
        <v>0</v>
      </c>
      <c r="N123">
        <v>1</v>
      </c>
      <c r="O123">
        <v>0</v>
      </c>
      <c r="Q123">
        <v>0</v>
      </c>
      <c r="R123">
        <v>25</v>
      </c>
      <c r="S123">
        <v>0</v>
      </c>
      <c r="T123">
        <v>34</v>
      </c>
      <c r="U123">
        <v>42</v>
      </c>
      <c r="V123">
        <v>46</v>
      </c>
      <c r="W123">
        <v>50</v>
      </c>
      <c r="X123">
        <v>0</v>
      </c>
      <c r="Y123">
        <v>0</v>
      </c>
      <c r="Z123">
        <v>3</v>
      </c>
      <c r="AA123">
        <v>0</v>
      </c>
      <c r="AB123">
        <v>12</v>
      </c>
      <c r="AC123">
        <v>20</v>
      </c>
      <c r="AD123">
        <v>24</v>
      </c>
      <c r="AE123">
        <v>28</v>
      </c>
      <c r="AF123">
        <v>0</v>
      </c>
      <c r="AG123" t="s">
        <v>2106</v>
      </c>
      <c r="AH123">
        <v>2</v>
      </c>
    </row>
    <row r="124" spans="1:34" x14ac:dyDescent="0.25">
      <c r="A124" t="s">
        <v>520</v>
      </c>
      <c r="B124" t="s">
        <v>521</v>
      </c>
      <c r="C124" t="s">
        <v>5</v>
      </c>
      <c r="D124">
        <v>1969</v>
      </c>
      <c r="E124" t="s">
        <v>21</v>
      </c>
      <c r="F124" t="s">
        <v>143</v>
      </c>
      <c r="G124">
        <v>1</v>
      </c>
      <c r="H124">
        <v>1</v>
      </c>
      <c r="I124">
        <v>1</v>
      </c>
      <c r="J124">
        <v>0</v>
      </c>
      <c r="K124">
        <v>1993</v>
      </c>
      <c r="L124">
        <v>24</v>
      </c>
      <c r="M124">
        <v>0</v>
      </c>
      <c r="N124">
        <v>0</v>
      </c>
      <c r="O124">
        <v>0</v>
      </c>
      <c r="Q124">
        <v>27</v>
      </c>
      <c r="R124">
        <v>0</v>
      </c>
      <c r="S124">
        <v>31</v>
      </c>
      <c r="T124">
        <v>39</v>
      </c>
      <c r="U124">
        <v>43</v>
      </c>
      <c r="V124">
        <v>49</v>
      </c>
      <c r="W124">
        <v>0</v>
      </c>
      <c r="X124">
        <v>0</v>
      </c>
      <c r="Y124">
        <v>3</v>
      </c>
      <c r="Z124">
        <v>0</v>
      </c>
      <c r="AA124">
        <v>7</v>
      </c>
      <c r="AB124">
        <v>15</v>
      </c>
      <c r="AC124">
        <v>19</v>
      </c>
      <c r="AD124">
        <v>25</v>
      </c>
      <c r="AE124">
        <v>0</v>
      </c>
      <c r="AF124">
        <v>0</v>
      </c>
      <c r="AG124" t="s">
        <v>2238</v>
      </c>
      <c r="AH124">
        <v>2</v>
      </c>
    </row>
    <row r="125" spans="1:34" x14ac:dyDescent="0.25">
      <c r="A125" t="s">
        <v>778</v>
      </c>
      <c r="B125" t="s">
        <v>779</v>
      </c>
      <c r="C125" t="s">
        <v>5</v>
      </c>
      <c r="D125">
        <v>1963</v>
      </c>
      <c r="E125" t="s">
        <v>21</v>
      </c>
      <c r="F125" t="s">
        <v>143</v>
      </c>
      <c r="G125">
        <v>0</v>
      </c>
      <c r="H125">
        <v>1</v>
      </c>
      <c r="I125">
        <v>1</v>
      </c>
      <c r="J125">
        <v>1</v>
      </c>
      <c r="K125">
        <v>1981</v>
      </c>
      <c r="L125">
        <v>18</v>
      </c>
      <c r="M125">
        <v>0</v>
      </c>
      <c r="N125">
        <v>0</v>
      </c>
      <c r="O125">
        <v>0</v>
      </c>
      <c r="Q125">
        <v>0</v>
      </c>
      <c r="R125">
        <v>26</v>
      </c>
      <c r="S125">
        <v>32</v>
      </c>
      <c r="T125">
        <v>37</v>
      </c>
      <c r="U125">
        <v>0</v>
      </c>
      <c r="V125">
        <v>53</v>
      </c>
      <c r="W125">
        <v>0</v>
      </c>
      <c r="X125">
        <v>0</v>
      </c>
      <c r="Y125">
        <v>0</v>
      </c>
      <c r="Z125">
        <v>8</v>
      </c>
      <c r="AA125">
        <v>14</v>
      </c>
      <c r="AB125">
        <v>19</v>
      </c>
      <c r="AC125">
        <v>0</v>
      </c>
      <c r="AD125">
        <v>35</v>
      </c>
      <c r="AE125">
        <v>0</v>
      </c>
      <c r="AF125">
        <v>0</v>
      </c>
      <c r="AG125">
        <v>0</v>
      </c>
      <c r="AH125">
        <v>3</v>
      </c>
    </row>
    <row r="126" spans="1:34" x14ac:dyDescent="0.25">
      <c r="A126" t="s">
        <v>1425</v>
      </c>
      <c r="B126" t="s">
        <v>1426</v>
      </c>
      <c r="C126" t="s">
        <v>5</v>
      </c>
      <c r="D126">
        <v>1960</v>
      </c>
      <c r="E126" t="s">
        <v>21</v>
      </c>
      <c r="F126" t="s">
        <v>143</v>
      </c>
      <c r="G126">
        <v>0</v>
      </c>
      <c r="H126">
        <v>1</v>
      </c>
      <c r="I126">
        <v>1</v>
      </c>
      <c r="J126">
        <v>1</v>
      </c>
      <c r="K126">
        <v>1982</v>
      </c>
      <c r="L126">
        <v>22</v>
      </c>
      <c r="M126">
        <v>0</v>
      </c>
      <c r="N126">
        <v>1</v>
      </c>
      <c r="O126">
        <v>1</v>
      </c>
      <c r="Q126">
        <v>0</v>
      </c>
      <c r="R126">
        <v>0</v>
      </c>
      <c r="S126">
        <v>0</v>
      </c>
      <c r="T126">
        <v>29</v>
      </c>
      <c r="U126">
        <v>40</v>
      </c>
      <c r="V126">
        <v>52</v>
      </c>
      <c r="W126">
        <v>57</v>
      </c>
      <c r="X126">
        <v>0</v>
      </c>
      <c r="Y126">
        <v>0</v>
      </c>
      <c r="Z126">
        <v>0</v>
      </c>
      <c r="AA126">
        <v>0</v>
      </c>
      <c r="AB126">
        <v>7</v>
      </c>
      <c r="AC126">
        <v>18</v>
      </c>
      <c r="AD126">
        <v>30</v>
      </c>
      <c r="AE126">
        <v>35</v>
      </c>
      <c r="AF126">
        <v>0</v>
      </c>
      <c r="AG126" t="s">
        <v>2064</v>
      </c>
      <c r="AH126">
        <v>3</v>
      </c>
    </row>
    <row r="127" spans="1:34" x14ac:dyDescent="0.25">
      <c r="A127" t="s">
        <v>554</v>
      </c>
      <c r="B127" t="s">
        <v>555</v>
      </c>
      <c r="C127" t="s">
        <v>5</v>
      </c>
      <c r="D127">
        <v>1964</v>
      </c>
      <c r="E127" t="s">
        <v>21</v>
      </c>
      <c r="F127" t="s">
        <v>143</v>
      </c>
      <c r="G127">
        <v>0</v>
      </c>
      <c r="H127">
        <v>1</v>
      </c>
      <c r="I127">
        <v>1</v>
      </c>
      <c r="J127">
        <v>0</v>
      </c>
      <c r="K127">
        <v>1984</v>
      </c>
      <c r="L127">
        <v>20</v>
      </c>
      <c r="M127">
        <v>0</v>
      </c>
      <c r="N127">
        <v>1</v>
      </c>
      <c r="O127">
        <v>0</v>
      </c>
      <c r="Q127">
        <v>0</v>
      </c>
      <c r="R127">
        <v>24</v>
      </c>
      <c r="S127">
        <v>0</v>
      </c>
      <c r="T127">
        <v>0</v>
      </c>
      <c r="U127">
        <v>40</v>
      </c>
      <c r="V127">
        <v>47</v>
      </c>
      <c r="W127">
        <v>53</v>
      </c>
      <c r="X127">
        <v>0</v>
      </c>
      <c r="Y127">
        <v>0</v>
      </c>
      <c r="Z127">
        <v>4</v>
      </c>
      <c r="AA127">
        <v>0</v>
      </c>
      <c r="AB127">
        <v>0</v>
      </c>
      <c r="AC127">
        <v>20</v>
      </c>
      <c r="AD127">
        <v>27</v>
      </c>
      <c r="AE127">
        <v>33</v>
      </c>
      <c r="AF127">
        <v>0</v>
      </c>
      <c r="AG127" t="s">
        <v>2058</v>
      </c>
      <c r="AH127">
        <v>3</v>
      </c>
    </row>
    <row r="128" spans="1:34" x14ac:dyDescent="0.25">
      <c r="A128" t="s">
        <v>1493</v>
      </c>
      <c r="B128" t="s">
        <v>142</v>
      </c>
      <c r="C128" t="s">
        <v>5</v>
      </c>
      <c r="D128">
        <v>1962</v>
      </c>
      <c r="E128" t="s">
        <v>21</v>
      </c>
      <c r="F128" t="s">
        <v>143</v>
      </c>
      <c r="G128">
        <v>1</v>
      </c>
      <c r="H128">
        <v>1</v>
      </c>
      <c r="I128">
        <v>0</v>
      </c>
      <c r="J128">
        <v>0</v>
      </c>
      <c r="K128">
        <v>1986</v>
      </c>
      <c r="L128">
        <v>24</v>
      </c>
      <c r="M128">
        <v>0</v>
      </c>
      <c r="N128">
        <v>1</v>
      </c>
      <c r="O128">
        <v>0</v>
      </c>
      <c r="Q128">
        <v>0</v>
      </c>
      <c r="R128">
        <v>0</v>
      </c>
      <c r="S128">
        <v>0</v>
      </c>
      <c r="T128">
        <v>36</v>
      </c>
      <c r="U128">
        <v>37</v>
      </c>
      <c r="V128">
        <v>41</v>
      </c>
      <c r="W128">
        <v>49</v>
      </c>
      <c r="X128">
        <v>0</v>
      </c>
      <c r="Y128">
        <v>0</v>
      </c>
      <c r="Z128">
        <v>0</v>
      </c>
      <c r="AA128">
        <v>0</v>
      </c>
      <c r="AB128">
        <v>12</v>
      </c>
      <c r="AC128">
        <v>13</v>
      </c>
      <c r="AD128">
        <v>17</v>
      </c>
      <c r="AE128">
        <v>25</v>
      </c>
      <c r="AF128">
        <v>0</v>
      </c>
      <c r="AG128">
        <v>0</v>
      </c>
      <c r="AH128">
        <v>3</v>
      </c>
    </row>
    <row r="129" spans="1:34" x14ac:dyDescent="0.25">
      <c r="A129" t="s">
        <v>1849</v>
      </c>
      <c r="B129" t="s">
        <v>1850</v>
      </c>
      <c r="C129" t="s">
        <v>5</v>
      </c>
      <c r="D129">
        <v>1964</v>
      </c>
      <c r="E129" t="s">
        <v>21</v>
      </c>
      <c r="F129" t="s">
        <v>143</v>
      </c>
      <c r="G129">
        <v>0</v>
      </c>
      <c r="H129">
        <v>1</v>
      </c>
      <c r="I129">
        <v>1</v>
      </c>
      <c r="J129">
        <v>1</v>
      </c>
      <c r="K129">
        <v>1986</v>
      </c>
      <c r="L129">
        <v>22</v>
      </c>
      <c r="M129">
        <v>0</v>
      </c>
      <c r="N129">
        <v>0</v>
      </c>
      <c r="O129">
        <v>0</v>
      </c>
      <c r="Q129">
        <v>0</v>
      </c>
      <c r="R129">
        <v>35</v>
      </c>
      <c r="S129">
        <v>0</v>
      </c>
      <c r="T129">
        <v>37</v>
      </c>
      <c r="U129">
        <v>44</v>
      </c>
      <c r="V129">
        <v>53</v>
      </c>
      <c r="W129">
        <v>0</v>
      </c>
      <c r="X129">
        <v>0</v>
      </c>
      <c r="Y129">
        <v>0</v>
      </c>
      <c r="Z129">
        <v>13</v>
      </c>
      <c r="AA129">
        <v>0</v>
      </c>
      <c r="AB129">
        <v>15</v>
      </c>
      <c r="AC129">
        <v>22</v>
      </c>
      <c r="AD129">
        <v>31</v>
      </c>
      <c r="AE129">
        <v>0</v>
      </c>
      <c r="AF129">
        <v>0</v>
      </c>
      <c r="AG129">
        <v>0</v>
      </c>
      <c r="AH129">
        <v>3</v>
      </c>
    </row>
    <row r="130" spans="1:34" x14ac:dyDescent="0.25">
      <c r="A130" t="s">
        <v>1392</v>
      </c>
      <c r="B130" t="s">
        <v>1393</v>
      </c>
      <c r="C130" t="s">
        <v>5</v>
      </c>
      <c r="D130">
        <v>1968</v>
      </c>
      <c r="E130" t="s">
        <v>21</v>
      </c>
      <c r="F130" t="s">
        <v>143</v>
      </c>
      <c r="G130">
        <v>0</v>
      </c>
      <c r="H130">
        <v>1</v>
      </c>
      <c r="I130">
        <v>1</v>
      </c>
      <c r="J130">
        <v>1</v>
      </c>
      <c r="K130">
        <v>1987</v>
      </c>
      <c r="L130">
        <v>19</v>
      </c>
      <c r="M130">
        <v>1</v>
      </c>
      <c r="N130">
        <v>1</v>
      </c>
      <c r="O130">
        <v>1</v>
      </c>
      <c r="Q130">
        <v>0</v>
      </c>
      <c r="R130">
        <v>0</v>
      </c>
      <c r="S130">
        <v>27</v>
      </c>
      <c r="T130">
        <v>32</v>
      </c>
      <c r="U130">
        <v>40</v>
      </c>
      <c r="V130">
        <v>47</v>
      </c>
      <c r="W130">
        <v>0</v>
      </c>
      <c r="X130">
        <v>0</v>
      </c>
      <c r="Y130">
        <v>0</v>
      </c>
      <c r="Z130">
        <v>0</v>
      </c>
      <c r="AA130">
        <v>8</v>
      </c>
      <c r="AB130">
        <v>13</v>
      </c>
      <c r="AC130">
        <v>21</v>
      </c>
      <c r="AD130">
        <v>28</v>
      </c>
      <c r="AE130">
        <v>0</v>
      </c>
      <c r="AF130">
        <v>0</v>
      </c>
      <c r="AG130">
        <v>0</v>
      </c>
      <c r="AH130">
        <v>3</v>
      </c>
    </row>
    <row r="131" spans="1:34" x14ac:dyDescent="0.25">
      <c r="A131" t="s">
        <v>1857</v>
      </c>
      <c r="B131" t="s">
        <v>1858</v>
      </c>
      <c r="C131" t="s">
        <v>5</v>
      </c>
      <c r="D131">
        <v>1968</v>
      </c>
      <c r="E131" t="s">
        <v>21</v>
      </c>
      <c r="F131" t="s">
        <v>143</v>
      </c>
      <c r="G131">
        <v>1</v>
      </c>
      <c r="H131">
        <v>1</v>
      </c>
      <c r="I131">
        <v>1</v>
      </c>
      <c r="J131">
        <v>1</v>
      </c>
      <c r="K131">
        <v>1990</v>
      </c>
      <c r="L131">
        <v>22</v>
      </c>
      <c r="M131">
        <v>0</v>
      </c>
      <c r="N131">
        <v>1</v>
      </c>
      <c r="O131">
        <v>0</v>
      </c>
      <c r="Q131">
        <v>0</v>
      </c>
      <c r="R131">
        <v>27</v>
      </c>
      <c r="S131">
        <v>31</v>
      </c>
      <c r="T131">
        <v>0</v>
      </c>
      <c r="U131">
        <v>40</v>
      </c>
      <c r="V131">
        <v>43</v>
      </c>
      <c r="W131">
        <v>0</v>
      </c>
      <c r="X131">
        <v>0</v>
      </c>
      <c r="Y131">
        <v>0</v>
      </c>
      <c r="Z131">
        <v>5</v>
      </c>
      <c r="AA131">
        <v>9</v>
      </c>
      <c r="AB131">
        <v>0</v>
      </c>
      <c r="AC131">
        <v>18</v>
      </c>
      <c r="AD131">
        <v>21</v>
      </c>
      <c r="AE131">
        <v>0</v>
      </c>
      <c r="AF131">
        <v>0</v>
      </c>
      <c r="AG131">
        <v>0</v>
      </c>
      <c r="AH131">
        <v>3</v>
      </c>
    </row>
    <row r="132" spans="1:34" x14ac:dyDescent="0.25">
      <c r="A132" t="s">
        <v>774</v>
      </c>
      <c r="B132" t="s">
        <v>775</v>
      </c>
      <c r="C132" t="s">
        <v>5</v>
      </c>
      <c r="D132">
        <v>1971</v>
      </c>
      <c r="E132" t="s">
        <v>21</v>
      </c>
      <c r="F132" t="s">
        <v>143</v>
      </c>
      <c r="G132">
        <v>1</v>
      </c>
      <c r="H132">
        <v>1</v>
      </c>
      <c r="I132">
        <v>1</v>
      </c>
      <c r="J132">
        <v>0</v>
      </c>
      <c r="K132">
        <v>1993</v>
      </c>
      <c r="L132">
        <v>22</v>
      </c>
      <c r="M132">
        <v>0</v>
      </c>
      <c r="N132">
        <v>0</v>
      </c>
      <c r="O132">
        <v>0</v>
      </c>
      <c r="Q132">
        <v>25</v>
      </c>
      <c r="R132">
        <v>30</v>
      </c>
      <c r="S132">
        <v>33</v>
      </c>
      <c r="T132">
        <v>35</v>
      </c>
      <c r="U132">
        <v>0</v>
      </c>
      <c r="V132">
        <v>0</v>
      </c>
      <c r="W132">
        <v>40</v>
      </c>
      <c r="X132">
        <v>0</v>
      </c>
      <c r="Y132">
        <v>3</v>
      </c>
      <c r="Z132">
        <v>8</v>
      </c>
      <c r="AA132">
        <v>11</v>
      </c>
      <c r="AB132">
        <v>13</v>
      </c>
      <c r="AC132">
        <v>0</v>
      </c>
      <c r="AD132">
        <v>0</v>
      </c>
      <c r="AE132">
        <v>18</v>
      </c>
      <c r="AF132">
        <v>0</v>
      </c>
      <c r="AG132" t="s">
        <v>2293</v>
      </c>
      <c r="AH132">
        <v>3</v>
      </c>
    </row>
    <row r="133" spans="1:34" x14ac:dyDescent="0.25">
      <c r="A133" t="s">
        <v>1365</v>
      </c>
      <c r="B133" t="s">
        <v>1366</v>
      </c>
      <c r="C133" t="s">
        <v>5</v>
      </c>
      <c r="D133">
        <v>1971</v>
      </c>
      <c r="E133" t="s">
        <v>21</v>
      </c>
      <c r="F133" t="s">
        <v>143</v>
      </c>
      <c r="G133">
        <v>1</v>
      </c>
      <c r="H133">
        <v>1</v>
      </c>
      <c r="I133">
        <v>1</v>
      </c>
      <c r="J133">
        <v>0</v>
      </c>
      <c r="K133">
        <v>1993</v>
      </c>
      <c r="L133">
        <v>22</v>
      </c>
      <c r="M133">
        <v>1</v>
      </c>
      <c r="N133">
        <v>0</v>
      </c>
      <c r="O133">
        <v>1</v>
      </c>
      <c r="Q133">
        <v>22</v>
      </c>
      <c r="R133">
        <v>0</v>
      </c>
      <c r="S133">
        <v>0</v>
      </c>
      <c r="T133">
        <v>31</v>
      </c>
      <c r="U133">
        <v>40</v>
      </c>
      <c r="V133">
        <v>45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9</v>
      </c>
      <c r="AC133">
        <v>18</v>
      </c>
      <c r="AD133">
        <v>23</v>
      </c>
      <c r="AE133">
        <v>0</v>
      </c>
      <c r="AF133">
        <v>0</v>
      </c>
      <c r="AG133" t="s">
        <v>2079</v>
      </c>
      <c r="AH133">
        <v>3</v>
      </c>
    </row>
    <row r="134" spans="1:34" x14ac:dyDescent="0.25">
      <c r="A134" t="s">
        <v>144</v>
      </c>
      <c r="B134" t="s">
        <v>145</v>
      </c>
      <c r="C134" t="s">
        <v>5</v>
      </c>
      <c r="D134">
        <v>1963</v>
      </c>
      <c r="E134" t="s">
        <v>21</v>
      </c>
      <c r="F134" t="s">
        <v>143</v>
      </c>
      <c r="G134">
        <v>1</v>
      </c>
      <c r="H134">
        <v>1</v>
      </c>
      <c r="I134">
        <v>1</v>
      </c>
      <c r="J134">
        <v>1</v>
      </c>
      <c r="K134">
        <v>1982</v>
      </c>
      <c r="L134">
        <v>19</v>
      </c>
      <c r="M134">
        <v>0</v>
      </c>
      <c r="N134">
        <v>1</v>
      </c>
      <c r="O134">
        <v>0</v>
      </c>
      <c r="Q134">
        <v>0</v>
      </c>
      <c r="R134">
        <v>25</v>
      </c>
      <c r="S134">
        <v>0</v>
      </c>
      <c r="T134">
        <v>0</v>
      </c>
      <c r="U134">
        <v>0</v>
      </c>
      <c r="V134">
        <v>39</v>
      </c>
      <c r="W134">
        <v>52</v>
      </c>
      <c r="X134">
        <v>0</v>
      </c>
      <c r="Y134">
        <v>0</v>
      </c>
      <c r="Z134">
        <v>6</v>
      </c>
      <c r="AA134">
        <v>0</v>
      </c>
      <c r="AB134">
        <v>0</v>
      </c>
      <c r="AC134">
        <v>0</v>
      </c>
      <c r="AD134">
        <v>20</v>
      </c>
      <c r="AE134">
        <v>33</v>
      </c>
      <c r="AF134">
        <v>0</v>
      </c>
      <c r="AG134" t="s">
        <v>2059</v>
      </c>
      <c r="AH134">
        <v>4</v>
      </c>
    </row>
    <row r="135" spans="1:34" x14ac:dyDescent="0.25">
      <c r="A135" t="s">
        <v>1861</v>
      </c>
      <c r="B135" t="s">
        <v>1862</v>
      </c>
      <c r="C135" t="s">
        <v>5</v>
      </c>
      <c r="D135">
        <v>1963</v>
      </c>
      <c r="E135" t="s">
        <v>21</v>
      </c>
      <c r="F135" t="s">
        <v>143</v>
      </c>
      <c r="G135">
        <v>0</v>
      </c>
      <c r="H135">
        <v>1</v>
      </c>
      <c r="I135">
        <v>1</v>
      </c>
      <c r="J135">
        <v>1</v>
      </c>
      <c r="K135">
        <v>1984</v>
      </c>
      <c r="L135">
        <v>21</v>
      </c>
      <c r="M135">
        <v>0</v>
      </c>
      <c r="N135">
        <v>1</v>
      </c>
      <c r="O135">
        <v>0</v>
      </c>
      <c r="Q135">
        <v>0</v>
      </c>
      <c r="R135">
        <v>0</v>
      </c>
      <c r="S135">
        <v>0</v>
      </c>
      <c r="T135">
        <v>0</v>
      </c>
      <c r="U135">
        <v>42</v>
      </c>
      <c r="V135">
        <v>45</v>
      </c>
      <c r="W135">
        <v>56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21</v>
      </c>
      <c r="AD135">
        <v>24</v>
      </c>
      <c r="AE135">
        <v>35</v>
      </c>
      <c r="AF135">
        <v>0</v>
      </c>
      <c r="AG135">
        <v>0</v>
      </c>
      <c r="AH135">
        <v>4</v>
      </c>
    </row>
    <row r="136" spans="1:34" x14ac:dyDescent="0.25">
      <c r="A136" t="s">
        <v>1572</v>
      </c>
      <c r="B136" t="s">
        <v>1573</v>
      </c>
      <c r="C136" t="s">
        <v>5</v>
      </c>
      <c r="D136">
        <v>1965</v>
      </c>
      <c r="E136" t="s">
        <v>21</v>
      </c>
      <c r="F136" t="s">
        <v>143</v>
      </c>
      <c r="G136">
        <v>0</v>
      </c>
      <c r="H136">
        <v>1</v>
      </c>
      <c r="I136">
        <v>1</v>
      </c>
      <c r="J136">
        <v>1</v>
      </c>
      <c r="K136">
        <v>1987</v>
      </c>
      <c r="L136">
        <v>22</v>
      </c>
      <c r="M136">
        <v>1</v>
      </c>
      <c r="N136">
        <v>0</v>
      </c>
      <c r="O136">
        <v>0</v>
      </c>
      <c r="Q136">
        <v>0</v>
      </c>
      <c r="R136">
        <v>0</v>
      </c>
      <c r="S136">
        <v>0</v>
      </c>
      <c r="T136">
        <v>37</v>
      </c>
      <c r="U136">
        <v>38</v>
      </c>
      <c r="V136">
        <v>52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15</v>
      </c>
      <c r="AC136">
        <v>16</v>
      </c>
      <c r="AD136">
        <v>30</v>
      </c>
      <c r="AE136">
        <v>0</v>
      </c>
      <c r="AF136">
        <v>0</v>
      </c>
      <c r="AG136">
        <v>0</v>
      </c>
      <c r="AH136">
        <v>4</v>
      </c>
    </row>
    <row r="137" spans="1:34" x14ac:dyDescent="0.25">
      <c r="A137" t="s">
        <v>54</v>
      </c>
      <c r="B137" t="s">
        <v>55</v>
      </c>
      <c r="C137" t="s">
        <v>5</v>
      </c>
      <c r="D137">
        <v>1964</v>
      </c>
      <c r="E137" t="s">
        <v>56</v>
      </c>
      <c r="F137" t="s">
        <v>57</v>
      </c>
      <c r="G137">
        <v>0</v>
      </c>
      <c r="H137">
        <v>1</v>
      </c>
      <c r="I137">
        <v>1</v>
      </c>
      <c r="J137">
        <v>0</v>
      </c>
      <c r="K137">
        <v>1981</v>
      </c>
      <c r="L137">
        <v>17</v>
      </c>
      <c r="M137">
        <v>1</v>
      </c>
      <c r="N137">
        <v>0</v>
      </c>
      <c r="O137">
        <v>1</v>
      </c>
      <c r="Q137">
        <v>25</v>
      </c>
      <c r="R137">
        <v>28</v>
      </c>
      <c r="S137">
        <v>31</v>
      </c>
      <c r="T137">
        <v>31</v>
      </c>
      <c r="U137">
        <v>40</v>
      </c>
      <c r="V137">
        <v>53</v>
      </c>
      <c r="W137">
        <v>0</v>
      </c>
      <c r="X137">
        <v>0</v>
      </c>
      <c r="Y137">
        <v>8</v>
      </c>
      <c r="Z137">
        <v>11</v>
      </c>
      <c r="AA137">
        <v>14</v>
      </c>
      <c r="AB137">
        <v>14</v>
      </c>
      <c r="AC137">
        <v>23</v>
      </c>
      <c r="AD137">
        <v>36</v>
      </c>
      <c r="AE137">
        <v>0</v>
      </c>
      <c r="AF137">
        <v>0</v>
      </c>
      <c r="AG137">
        <v>0</v>
      </c>
      <c r="AH137">
        <v>1</v>
      </c>
    </row>
    <row r="138" spans="1:34" x14ac:dyDescent="0.25">
      <c r="A138" t="s">
        <v>1433</v>
      </c>
      <c r="B138" t="s">
        <v>1434</v>
      </c>
      <c r="C138" t="s">
        <v>25</v>
      </c>
      <c r="D138">
        <v>1963</v>
      </c>
      <c r="E138" t="s">
        <v>56</v>
      </c>
      <c r="F138" t="s">
        <v>57</v>
      </c>
      <c r="G138">
        <v>0</v>
      </c>
      <c r="H138">
        <v>1</v>
      </c>
      <c r="I138">
        <v>1</v>
      </c>
      <c r="J138">
        <v>1</v>
      </c>
      <c r="K138">
        <v>1984</v>
      </c>
      <c r="L138">
        <v>21</v>
      </c>
      <c r="M138">
        <v>0</v>
      </c>
      <c r="N138">
        <v>0</v>
      </c>
      <c r="O138">
        <v>0</v>
      </c>
      <c r="Q138">
        <v>29</v>
      </c>
      <c r="R138">
        <v>31</v>
      </c>
      <c r="S138">
        <v>0</v>
      </c>
      <c r="T138">
        <v>35</v>
      </c>
      <c r="U138">
        <v>41</v>
      </c>
      <c r="V138">
        <v>47</v>
      </c>
      <c r="W138">
        <v>54</v>
      </c>
      <c r="X138">
        <v>0</v>
      </c>
      <c r="Y138">
        <v>8</v>
      </c>
      <c r="Z138">
        <v>10</v>
      </c>
      <c r="AA138">
        <v>0</v>
      </c>
      <c r="AB138">
        <v>14</v>
      </c>
      <c r="AC138">
        <v>20</v>
      </c>
      <c r="AD138">
        <v>26</v>
      </c>
      <c r="AE138">
        <v>33</v>
      </c>
      <c r="AF138">
        <v>0</v>
      </c>
      <c r="AG138" t="s">
        <v>2060</v>
      </c>
      <c r="AH138">
        <v>1</v>
      </c>
    </row>
    <row r="139" spans="1:34" x14ac:dyDescent="0.25">
      <c r="A139" t="s">
        <v>1891</v>
      </c>
      <c r="B139" t="s">
        <v>1892</v>
      </c>
      <c r="C139" t="s">
        <v>5</v>
      </c>
      <c r="D139">
        <v>1965</v>
      </c>
      <c r="E139" t="s">
        <v>56</v>
      </c>
      <c r="F139" t="s">
        <v>57</v>
      </c>
      <c r="G139">
        <v>1</v>
      </c>
      <c r="H139">
        <v>1</v>
      </c>
      <c r="I139">
        <v>1</v>
      </c>
      <c r="J139">
        <v>0</v>
      </c>
      <c r="K139">
        <v>1988</v>
      </c>
      <c r="L139">
        <v>23</v>
      </c>
      <c r="M139">
        <v>0</v>
      </c>
      <c r="N139">
        <v>1</v>
      </c>
      <c r="O139">
        <v>0</v>
      </c>
      <c r="Q139">
        <v>26</v>
      </c>
      <c r="R139">
        <v>28</v>
      </c>
      <c r="S139">
        <v>31</v>
      </c>
      <c r="T139">
        <v>34</v>
      </c>
      <c r="U139">
        <v>40</v>
      </c>
      <c r="V139">
        <v>48</v>
      </c>
      <c r="W139">
        <v>0</v>
      </c>
      <c r="X139">
        <v>0</v>
      </c>
      <c r="Y139">
        <v>3</v>
      </c>
      <c r="Z139">
        <v>5</v>
      </c>
      <c r="AA139">
        <v>8</v>
      </c>
      <c r="AB139">
        <v>11</v>
      </c>
      <c r="AC139">
        <v>17</v>
      </c>
      <c r="AD139">
        <v>25</v>
      </c>
      <c r="AE139">
        <v>0</v>
      </c>
      <c r="AF139">
        <v>0</v>
      </c>
      <c r="AG139" t="s">
        <v>2063</v>
      </c>
      <c r="AH139">
        <v>1</v>
      </c>
    </row>
    <row r="140" spans="1:34" x14ac:dyDescent="0.25">
      <c r="A140" t="s">
        <v>988</v>
      </c>
      <c r="B140" t="s">
        <v>989</v>
      </c>
      <c r="C140" t="s">
        <v>5</v>
      </c>
      <c r="D140">
        <v>1965</v>
      </c>
      <c r="E140" t="s">
        <v>56</v>
      </c>
      <c r="F140" t="s">
        <v>57</v>
      </c>
      <c r="G140">
        <v>0</v>
      </c>
      <c r="H140">
        <v>1</v>
      </c>
      <c r="I140">
        <v>1</v>
      </c>
      <c r="J140">
        <v>0</v>
      </c>
      <c r="K140">
        <v>1990</v>
      </c>
      <c r="L140">
        <v>25</v>
      </c>
      <c r="M140">
        <v>0</v>
      </c>
      <c r="N140">
        <v>0</v>
      </c>
      <c r="O140">
        <v>1</v>
      </c>
      <c r="Q140">
        <v>26</v>
      </c>
      <c r="R140">
        <v>28</v>
      </c>
      <c r="S140">
        <v>29</v>
      </c>
      <c r="T140">
        <v>31</v>
      </c>
      <c r="U140">
        <v>40</v>
      </c>
      <c r="V140">
        <v>51</v>
      </c>
      <c r="W140">
        <v>0</v>
      </c>
      <c r="X140">
        <v>0</v>
      </c>
      <c r="Y140">
        <v>1</v>
      </c>
      <c r="Z140">
        <v>3</v>
      </c>
      <c r="AA140">
        <v>4</v>
      </c>
      <c r="AB140">
        <v>6</v>
      </c>
      <c r="AC140">
        <v>15</v>
      </c>
      <c r="AD140">
        <v>26</v>
      </c>
      <c r="AE140">
        <v>0</v>
      </c>
      <c r="AF140">
        <v>0</v>
      </c>
      <c r="AG140">
        <v>0</v>
      </c>
      <c r="AH140">
        <v>1</v>
      </c>
    </row>
    <row r="141" spans="1:34" x14ac:dyDescent="0.25">
      <c r="A141" t="s">
        <v>1163</v>
      </c>
      <c r="B141" t="s">
        <v>1164</v>
      </c>
      <c r="C141" t="s">
        <v>5</v>
      </c>
      <c r="D141">
        <v>1963</v>
      </c>
      <c r="E141" t="s">
        <v>1165</v>
      </c>
      <c r="F141" t="s">
        <v>57</v>
      </c>
      <c r="G141">
        <v>0</v>
      </c>
      <c r="H141">
        <v>1</v>
      </c>
      <c r="I141">
        <v>1</v>
      </c>
      <c r="J141">
        <v>1</v>
      </c>
      <c r="K141">
        <v>1984</v>
      </c>
      <c r="L141">
        <v>21</v>
      </c>
      <c r="M141">
        <v>1</v>
      </c>
      <c r="N141">
        <v>0</v>
      </c>
      <c r="O141">
        <v>1</v>
      </c>
      <c r="Q141">
        <v>0</v>
      </c>
      <c r="R141">
        <v>27</v>
      </c>
      <c r="S141">
        <v>35</v>
      </c>
      <c r="T141">
        <v>39</v>
      </c>
      <c r="U141">
        <v>47</v>
      </c>
      <c r="V141">
        <v>52</v>
      </c>
      <c r="W141">
        <v>0</v>
      </c>
      <c r="X141">
        <v>0</v>
      </c>
      <c r="Y141">
        <v>0</v>
      </c>
      <c r="Z141">
        <v>6</v>
      </c>
      <c r="AA141">
        <v>14</v>
      </c>
      <c r="AB141">
        <v>18</v>
      </c>
      <c r="AC141">
        <v>26</v>
      </c>
      <c r="AD141">
        <v>31</v>
      </c>
      <c r="AE141">
        <v>0</v>
      </c>
      <c r="AF141">
        <v>0</v>
      </c>
      <c r="AG141">
        <v>0</v>
      </c>
      <c r="AH141">
        <v>2</v>
      </c>
    </row>
    <row r="142" spans="1:34" x14ac:dyDescent="0.25">
      <c r="A142" t="s">
        <v>174</v>
      </c>
      <c r="B142" t="s">
        <v>175</v>
      </c>
      <c r="C142" t="s">
        <v>5</v>
      </c>
      <c r="D142">
        <v>1954</v>
      </c>
      <c r="E142" t="s">
        <v>56</v>
      </c>
      <c r="F142" t="s">
        <v>57</v>
      </c>
      <c r="G142">
        <v>0</v>
      </c>
      <c r="H142">
        <v>1</v>
      </c>
      <c r="I142">
        <v>1</v>
      </c>
      <c r="J142">
        <v>1</v>
      </c>
      <c r="K142">
        <v>1972</v>
      </c>
      <c r="L142">
        <v>18</v>
      </c>
      <c r="M142">
        <v>0</v>
      </c>
      <c r="N142">
        <v>1</v>
      </c>
      <c r="O142">
        <v>0</v>
      </c>
      <c r="Q142">
        <v>0</v>
      </c>
      <c r="R142">
        <v>28</v>
      </c>
      <c r="S142">
        <v>32</v>
      </c>
      <c r="T142">
        <v>38</v>
      </c>
      <c r="U142">
        <v>0</v>
      </c>
      <c r="V142">
        <v>46</v>
      </c>
      <c r="W142">
        <v>0</v>
      </c>
      <c r="X142">
        <v>0</v>
      </c>
      <c r="Y142">
        <v>0</v>
      </c>
      <c r="Z142">
        <v>10</v>
      </c>
      <c r="AA142">
        <v>14</v>
      </c>
      <c r="AB142">
        <v>20</v>
      </c>
      <c r="AC142">
        <v>0</v>
      </c>
      <c r="AD142">
        <v>28</v>
      </c>
      <c r="AE142">
        <v>0</v>
      </c>
      <c r="AF142">
        <v>0</v>
      </c>
      <c r="AG142">
        <v>0</v>
      </c>
      <c r="AH142">
        <v>3</v>
      </c>
    </row>
    <row r="143" spans="1:34" x14ac:dyDescent="0.25">
      <c r="A143" t="s">
        <v>514</v>
      </c>
      <c r="B143" t="s">
        <v>515</v>
      </c>
      <c r="C143" t="s">
        <v>5</v>
      </c>
      <c r="D143">
        <v>1961</v>
      </c>
      <c r="E143" t="s">
        <v>56</v>
      </c>
      <c r="F143" t="s">
        <v>57</v>
      </c>
      <c r="G143">
        <v>0</v>
      </c>
      <c r="H143">
        <v>1</v>
      </c>
      <c r="I143">
        <v>1</v>
      </c>
      <c r="J143">
        <v>1</v>
      </c>
      <c r="K143">
        <v>1981</v>
      </c>
      <c r="L143">
        <v>20</v>
      </c>
      <c r="M143">
        <v>0</v>
      </c>
      <c r="N143">
        <v>1</v>
      </c>
      <c r="O143">
        <v>0</v>
      </c>
      <c r="Q143">
        <v>0</v>
      </c>
      <c r="R143">
        <v>32</v>
      </c>
      <c r="S143">
        <v>36</v>
      </c>
      <c r="T143">
        <v>38</v>
      </c>
      <c r="U143">
        <v>0</v>
      </c>
      <c r="V143">
        <v>49</v>
      </c>
      <c r="W143">
        <v>0</v>
      </c>
      <c r="X143">
        <v>0</v>
      </c>
      <c r="Y143">
        <v>0</v>
      </c>
      <c r="Z143">
        <v>12</v>
      </c>
      <c r="AA143">
        <v>16</v>
      </c>
      <c r="AB143">
        <v>18</v>
      </c>
      <c r="AC143">
        <v>0</v>
      </c>
      <c r="AD143">
        <v>29</v>
      </c>
      <c r="AE143">
        <v>0</v>
      </c>
      <c r="AF143">
        <v>0</v>
      </c>
      <c r="AG143">
        <v>0</v>
      </c>
      <c r="AH143">
        <v>3</v>
      </c>
    </row>
    <row r="144" spans="1:34" x14ac:dyDescent="0.25">
      <c r="A144" t="s">
        <v>644</v>
      </c>
      <c r="B144" t="s">
        <v>645</v>
      </c>
      <c r="C144" t="s">
        <v>5</v>
      </c>
      <c r="D144">
        <v>1963</v>
      </c>
      <c r="E144" t="s">
        <v>21</v>
      </c>
      <c r="F144" t="s">
        <v>57</v>
      </c>
      <c r="G144">
        <v>0</v>
      </c>
      <c r="H144">
        <v>1</v>
      </c>
      <c r="I144">
        <v>1</v>
      </c>
      <c r="J144">
        <v>0</v>
      </c>
      <c r="K144">
        <v>1985</v>
      </c>
      <c r="L144">
        <v>22</v>
      </c>
      <c r="M144">
        <v>0</v>
      </c>
      <c r="N144">
        <v>0</v>
      </c>
      <c r="O144">
        <v>0</v>
      </c>
      <c r="Q144">
        <v>29</v>
      </c>
      <c r="R144">
        <v>30</v>
      </c>
      <c r="S144">
        <v>0</v>
      </c>
      <c r="T144">
        <v>0</v>
      </c>
      <c r="U144">
        <v>31</v>
      </c>
      <c r="V144">
        <v>33</v>
      </c>
      <c r="W144">
        <v>0</v>
      </c>
      <c r="X144">
        <v>0</v>
      </c>
      <c r="Y144">
        <v>7</v>
      </c>
      <c r="Z144">
        <v>8</v>
      </c>
      <c r="AA144">
        <v>0</v>
      </c>
      <c r="AB144">
        <v>0</v>
      </c>
      <c r="AC144">
        <v>9</v>
      </c>
      <c r="AD144">
        <v>11</v>
      </c>
      <c r="AE144">
        <v>0</v>
      </c>
      <c r="AF144">
        <v>0</v>
      </c>
      <c r="AG144">
        <v>0</v>
      </c>
      <c r="AH144">
        <v>3</v>
      </c>
    </row>
    <row r="145" spans="1:34" x14ac:dyDescent="0.25">
      <c r="A145" t="s">
        <v>1021</v>
      </c>
      <c r="B145" t="s">
        <v>1022</v>
      </c>
      <c r="C145" t="s">
        <v>5</v>
      </c>
      <c r="D145">
        <v>1966</v>
      </c>
      <c r="E145" t="s">
        <v>21</v>
      </c>
      <c r="F145" t="s">
        <v>57</v>
      </c>
      <c r="G145">
        <v>0</v>
      </c>
      <c r="H145">
        <v>1</v>
      </c>
      <c r="I145">
        <v>1</v>
      </c>
      <c r="J145">
        <v>0</v>
      </c>
      <c r="K145">
        <v>1985</v>
      </c>
      <c r="L145">
        <v>19</v>
      </c>
      <c r="M145">
        <v>0</v>
      </c>
      <c r="N145">
        <v>1</v>
      </c>
      <c r="O145">
        <v>0</v>
      </c>
      <c r="Q145">
        <v>26</v>
      </c>
      <c r="R145">
        <v>0</v>
      </c>
      <c r="S145">
        <v>30</v>
      </c>
      <c r="T145">
        <v>31</v>
      </c>
      <c r="U145">
        <v>0</v>
      </c>
      <c r="V145">
        <v>39</v>
      </c>
      <c r="W145">
        <v>0</v>
      </c>
      <c r="X145">
        <v>0</v>
      </c>
      <c r="Y145">
        <v>7</v>
      </c>
      <c r="Z145">
        <v>0</v>
      </c>
      <c r="AA145">
        <v>11</v>
      </c>
      <c r="AB145">
        <v>12</v>
      </c>
      <c r="AC145">
        <v>0</v>
      </c>
      <c r="AD145">
        <v>20</v>
      </c>
      <c r="AE145">
        <v>0</v>
      </c>
      <c r="AF145">
        <v>0</v>
      </c>
      <c r="AG145" t="s">
        <v>2066</v>
      </c>
      <c r="AH145">
        <v>3</v>
      </c>
    </row>
    <row r="146" spans="1:34" x14ac:dyDescent="0.25">
      <c r="A146" t="s">
        <v>610</v>
      </c>
      <c r="B146" t="s">
        <v>611</v>
      </c>
      <c r="C146" t="s">
        <v>5</v>
      </c>
      <c r="D146">
        <v>1964</v>
      </c>
      <c r="E146" t="s">
        <v>21</v>
      </c>
      <c r="F146" t="s">
        <v>57</v>
      </c>
      <c r="G146">
        <v>0</v>
      </c>
      <c r="H146">
        <v>1</v>
      </c>
      <c r="I146">
        <v>1</v>
      </c>
      <c r="J146">
        <v>0</v>
      </c>
      <c r="K146">
        <v>1986</v>
      </c>
      <c r="L146">
        <v>22</v>
      </c>
      <c r="M146">
        <v>0</v>
      </c>
      <c r="N146">
        <v>1</v>
      </c>
      <c r="O146">
        <v>0</v>
      </c>
      <c r="Q146">
        <v>0</v>
      </c>
      <c r="R146">
        <v>28</v>
      </c>
      <c r="S146">
        <v>0</v>
      </c>
      <c r="T146">
        <v>35</v>
      </c>
      <c r="U146">
        <v>44</v>
      </c>
      <c r="V146">
        <v>52</v>
      </c>
      <c r="W146">
        <v>0</v>
      </c>
      <c r="X146">
        <v>0</v>
      </c>
      <c r="Y146">
        <v>0</v>
      </c>
      <c r="Z146">
        <v>6</v>
      </c>
      <c r="AA146">
        <v>0</v>
      </c>
      <c r="AB146">
        <v>13</v>
      </c>
      <c r="AC146">
        <v>22</v>
      </c>
      <c r="AD146">
        <v>30</v>
      </c>
      <c r="AE146">
        <v>0</v>
      </c>
      <c r="AF146">
        <v>0</v>
      </c>
      <c r="AG146">
        <v>0</v>
      </c>
      <c r="AH146">
        <v>3</v>
      </c>
    </row>
    <row r="147" spans="1:34" x14ac:dyDescent="0.25">
      <c r="A147" t="s">
        <v>1001</v>
      </c>
      <c r="B147" t="s">
        <v>1002</v>
      </c>
      <c r="C147" t="s">
        <v>5</v>
      </c>
      <c r="D147">
        <v>1961</v>
      </c>
      <c r="E147" t="s">
        <v>21</v>
      </c>
      <c r="F147" t="s">
        <v>57</v>
      </c>
      <c r="G147">
        <v>0</v>
      </c>
      <c r="H147">
        <v>1</v>
      </c>
      <c r="I147">
        <v>1</v>
      </c>
      <c r="J147">
        <v>1</v>
      </c>
      <c r="K147">
        <v>1989</v>
      </c>
      <c r="L147">
        <v>28</v>
      </c>
      <c r="M147">
        <v>1</v>
      </c>
      <c r="N147">
        <v>1</v>
      </c>
      <c r="O147">
        <v>0</v>
      </c>
      <c r="Q147">
        <v>0</v>
      </c>
      <c r="R147">
        <v>0</v>
      </c>
      <c r="S147">
        <v>31</v>
      </c>
      <c r="T147">
        <v>35</v>
      </c>
      <c r="U147">
        <v>39</v>
      </c>
      <c r="V147">
        <v>49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7</v>
      </c>
      <c r="AC147">
        <v>11</v>
      </c>
      <c r="AD147">
        <v>21</v>
      </c>
      <c r="AE147">
        <v>0</v>
      </c>
      <c r="AF147">
        <v>0</v>
      </c>
      <c r="AG147">
        <v>0</v>
      </c>
      <c r="AH147">
        <v>3</v>
      </c>
    </row>
    <row r="148" spans="1:34" x14ac:dyDescent="0.25">
      <c r="A148" t="s">
        <v>1145</v>
      </c>
      <c r="B148" t="s">
        <v>1146</v>
      </c>
      <c r="C148" t="s">
        <v>5</v>
      </c>
      <c r="D148">
        <v>1968</v>
      </c>
      <c r="E148" t="s">
        <v>21</v>
      </c>
      <c r="F148" t="s">
        <v>57</v>
      </c>
      <c r="G148">
        <v>1</v>
      </c>
      <c r="H148">
        <v>1</v>
      </c>
      <c r="I148">
        <v>1</v>
      </c>
      <c r="J148">
        <v>0</v>
      </c>
      <c r="K148">
        <v>1991</v>
      </c>
      <c r="L148">
        <v>23</v>
      </c>
      <c r="M148">
        <v>0</v>
      </c>
      <c r="N148">
        <v>1</v>
      </c>
      <c r="O148">
        <v>1</v>
      </c>
      <c r="Q148">
        <v>0</v>
      </c>
      <c r="R148">
        <v>23</v>
      </c>
      <c r="S148">
        <v>35</v>
      </c>
      <c r="T148">
        <v>0</v>
      </c>
      <c r="U148">
        <v>38</v>
      </c>
      <c r="V148">
        <v>50</v>
      </c>
      <c r="W148">
        <v>0</v>
      </c>
      <c r="X148">
        <v>0</v>
      </c>
      <c r="Y148">
        <v>0</v>
      </c>
      <c r="Z148">
        <v>0</v>
      </c>
      <c r="AA148">
        <v>12</v>
      </c>
      <c r="AB148">
        <v>0</v>
      </c>
      <c r="AC148">
        <v>15</v>
      </c>
      <c r="AD148">
        <v>27</v>
      </c>
      <c r="AE148">
        <v>0</v>
      </c>
      <c r="AF148">
        <v>0</v>
      </c>
      <c r="AG148">
        <v>0</v>
      </c>
      <c r="AH148">
        <v>3</v>
      </c>
    </row>
    <row r="149" spans="1:34" x14ac:dyDescent="0.25">
      <c r="A149" t="s">
        <v>1863</v>
      </c>
      <c r="B149" t="s">
        <v>1864</v>
      </c>
      <c r="C149" t="s">
        <v>25</v>
      </c>
      <c r="D149">
        <v>1971</v>
      </c>
      <c r="E149" t="s">
        <v>1865</v>
      </c>
      <c r="F149" t="s">
        <v>57</v>
      </c>
      <c r="G149">
        <v>0</v>
      </c>
      <c r="H149">
        <v>1</v>
      </c>
      <c r="I149">
        <v>1</v>
      </c>
      <c r="J149">
        <v>0</v>
      </c>
      <c r="K149">
        <v>1995</v>
      </c>
      <c r="L149">
        <v>24</v>
      </c>
      <c r="M149">
        <v>0</v>
      </c>
      <c r="N149">
        <v>1</v>
      </c>
      <c r="O149">
        <v>0</v>
      </c>
      <c r="Q149">
        <v>26</v>
      </c>
      <c r="R149">
        <v>29</v>
      </c>
      <c r="S149">
        <v>0</v>
      </c>
      <c r="T149">
        <v>0</v>
      </c>
      <c r="U149">
        <v>38</v>
      </c>
      <c r="V149">
        <v>49</v>
      </c>
      <c r="W149">
        <v>0</v>
      </c>
      <c r="X149">
        <v>0</v>
      </c>
      <c r="Y149">
        <v>2</v>
      </c>
      <c r="Z149">
        <v>5</v>
      </c>
      <c r="AA149">
        <v>0</v>
      </c>
      <c r="AB149">
        <v>0</v>
      </c>
      <c r="AC149">
        <v>14</v>
      </c>
      <c r="AD149">
        <v>25</v>
      </c>
      <c r="AE149">
        <v>0</v>
      </c>
      <c r="AF149">
        <v>0</v>
      </c>
      <c r="AG149">
        <v>0</v>
      </c>
      <c r="AH149">
        <v>3</v>
      </c>
    </row>
    <row r="150" spans="1:34" x14ac:dyDescent="0.25">
      <c r="A150" t="s">
        <v>1808</v>
      </c>
      <c r="B150" t="s">
        <v>1809</v>
      </c>
      <c r="C150" t="s">
        <v>5</v>
      </c>
      <c r="D150">
        <v>1963</v>
      </c>
      <c r="E150" t="s">
        <v>1165</v>
      </c>
      <c r="F150" t="s">
        <v>57</v>
      </c>
      <c r="G150">
        <v>0</v>
      </c>
      <c r="H150">
        <v>1</v>
      </c>
      <c r="I150">
        <v>1</v>
      </c>
      <c r="J150">
        <v>1</v>
      </c>
      <c r="K150">
        <v>1983</v>
      </c>
      <c r="L150">
        <v>20</v>
      </c>
      <c r="M150">
        <v>0</v>
      </c>
      <c r="N150">
        <v>0</v>
      </c>
      <c r="O150">
        <v>0</v>
      </c>
      <c r="Q150">
        <v>0</v>
      </c>
      <c r="R150">
        <v>23</v>
      </c>
      <c r="S150">
        <v>0</v>
      </c>
      <c r="T150">
        <v>0</v>
      </c>
      <c r="U150">
        <v>0</v>
      </c>
      <c r="V150">
        <v>41</v>
      </c>
      <c r="W150">
        <v>55</v>
      </c>
      <c r="X150">
        <v>0</v>
      </c>
      <c r="Y150">
        <v>0</v>
      </c>
      <c r="Z150">
        <v>3</v>
      </c>
      <c r="AA150">
        <v>0</v>
      </c>
      <c r="AB150">
        <v>0</v>
      </c>
      <c r="AC150">
        <v>0</v>
      </c>
      <c r="AD150">
        <v>21</v>
      </c>
      <c r="AE150">
        <v>35</v>
      </c>
      <c r="AF150">
        <v>0</v>
      </c>
      <c r="AG150">
        <v>0</v>
      </c>
      <c r="AH150">
        <v>4</v>
      </c>
    </row>
    <row r="151" spans="1:34" x14ac:dyDescent="0.25">
      <c r="A151" t="s">
        <v>1043</v>
      </c>
      <c r="B151" t="s">
        <v>1044</v>
      </c>
      <c r="C151" t="s">
        <v>5</v>
      </c>
      <c r="D151">
        <v>1964</v>
      </c>
      <c r="E151" t="s">
        <v>21</v>
      </c>
      <c r="F151" t="s">
        <v>57</v>
      </c>
      <c r="G151">
        <v>0</v>
      </c>
      <c r="H151">
        <v>1</v>
      </c>
      <c r="I151">
        <v>1</v>
      </c>
      <c r="J151">
        <v>1</v>
      </c>
      <c r="K151">
        <v>1984</v>
      </c>
      <c r="L151">
        <v>20</v>
      </c>
      <c r="M151">
        <v>0</v>
      </c>
      <c r="N151">
        <v>1</v>
      </c>
      <c r="O151">
        <v>0</v>
      </c>
      <c r="Q151">
        <v>0</v>
      </c>
      <c r="R151">
        <v>20</v>
      </c>
      <c r="S151">
        <v>0</v>
      </c>
      <c r="T151">
        <v>0</v>
      </c>
      <c r="U151">
        <v>45</v>
      </c>
      <c r="V151">
        <v>54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25</v>
      </c>
      <c r="AD151">
        <v>34</v>
      </c>
      <c r="AE151">
        <v>0</v>
      </c>
      <c r="AF151">
        <v>0</v>
      </c>
      <c r="AG151">
        <v>0</v>
      </c>
      <c r="AH151">
        <v>4</v>
      </c>
    </row>
    <row r="152" spans="1:34" x14ac:dyDescent="0.25">
      <c r="A152" t="s">
        <v>858</v>
      </c>
      <c r="B152" t="s">
        <v>859</v>
      </c>
      <c r="C152" t="s">
        <v>5</v>
      </c>
      <c r="D152">
        <v>1963</v>
      </c>
      <c r="E152" t="s">
        <v>21</v>
      </c>
      <c r="F152" t="s">
        <v>57</v>
      </c>
      <c r="G152">
        <v>1</v>
      </c>
      <c r="H152">
        <v>1</v>
      </c>
      <c r="I152">
        <v>1</v>
      </c>
      <c r="J152">
        <v>0</v>
      </c>
      <c r="K152">
        <v>1987</v>
      </c>
      <c r="L152">
        <v>24</v>
      </c>
      <c r="M152">
        <v>1</v>
      </c>
      <c r="N152">
        <v>1</v>
      </c>
      <c r="O152">
        <v>1</v>
      </c>
      <c r="Q152">
        <v>0</v>
      </c>
      <c r="R152">
        <v>0</v>
      </c>
      <c r="S152">
        <v>0</v>
      </c>
      <c r="T152">
        <v>24</v>
      </c>
      <c r="U152">
        <v>43</v>
      </c>
      <c r="V152">
        <v>53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19</v>
      </c>
      <c r="AD152">
        <v>29</v>
      </c>
      <c r="AE152">
        <v>0</v>
      </c>
      <c r="AF152">
        <v>0</v>
      </c>
      <c r="AG152" t="s">
        <v>2068</v>
      </c>
      <c r="AH152">
        <v>4</v>
      </c>
    </row>
    <row r="153" spans="1:34" x14ac:dyDescent="0.25">
      <c r="A153" t="s">
        <v>1874</v>
      </c>
      <c r="B153" t="s">
        <v>1875</v>
      </c>
      <c r="C153" t="s">
        <v>5</v>
      </c>
      <c r="D153">
        <v>1970</v>
      </c>
      <c r="E153" t="s">
        <v>21</v>
      </c>
      <c r="F153" t="s">
        <v>57</v>
      </c>
      <c r="G153">
        <v>0</v>
      </c>
      <c r="H153">
        <v>1</v>
      </c>
      <c r="I153">
        <v>1</v>
      </c>
      <c r="J153">
        <v>0</v>
      </c>
      <c r="K153">
        <v>1992</v>
      </c>
      <c r="L153">
        <v>22</v>
      </c>
      <c r="M153">
        <v>1</v>
      </c>
      <c r="N153">
        <v>1</v>
      </c>
      <c r="O153">
        <v>0</v>
      </c>
      <c r="Q153">
        <v>0</v>
      </c>
      <c r="R153">
        <v>0</v>
      </c>
      <c r="S153">
        <v>0</v>
      </c>
      <c r="T153">
        <v>35</v>
      </c>
      <c r="U153">
        <v>36</v>
      </c>
      <c r="V153">
        <v>41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13</v>
      </c>
      <c r="AC153">
        <v>14</v>
      </c>
      <c r="AD153">
        <v>19</v>
      </c>
      <c r="AE153">
        <v>0</v>
      </c>
      <c r="AF153">
        <v>0</v>
      </c>
      <c r="AG153">
        <v>0</v>
      </c>
      <c r="AH153">
        <v>4</v>
      </c>
    </row>
    <row r="154" spans="1:34" x14ac:dyDescent="0.25">
      <c r="A154" t="s">
        <v>433</v>
      </c>
      <c r="B154" t="s">
        <v>434</v>
      </c>
      <c r="C154" t="s">
        <v>5</v>
      </c>
      <c r="D154">
        <v>1971</v>
      </c>
      <c r="E154" t="s">
        <v>2572</v>
      </c>
      <c r="F154" t="s">
        <v>2580</v>
      </c>
      <c r="G154">
        <v>0</v>
      </c>
      <c r="H154">
        <v>1</v>
      </c>
      <c r="I154">
        <v>1</v>
      </c>
      <c r="J154">
        <v>0</v>
      </c>
      <c r="K154">
        <v>1994</v>
      </c>
      <c r="L154">
        <v>23</v>
      </c>
      <c r="M154">
        <v>0</v>
      </c>
      <c r="N154">
        <v>0</v>
      </c>
      <c r="O154">
        <v>0</v>
      </c>
      <c r="Q154">
        <v>27</v>
      </c>
      <c r="R154">
        <v>0</v>
      </c>
      <c r="S154">
        <v>30</v>
      </c>
      <c r="T154">
        <v>0</v>
      </c>
      <c r="U154">
        <v>38</v>
      </c>
      <c r="V154">
        <v>47</v>
      </c>
      <c r="W154">
        <v>0</v>
      </c>
      <c r="X154">
        <v>0</v>
      </c>
      <c r="Y154">
        <v>4</v>
      </c>
      <c r="Z154">
        <v>0</v>
      </c>
      <c r="AA154">
        <v>7</v>
      </c>
      <c r="AB154">
        <v>0</v>
      </c>
      <c r="AC154">
        <v>15</v>
      </c>
      <c r="AD154">
        <v>24</v>
      </c>
      <c r="AE154">
        <v>0</v>
      </c>
      <c r="AF154">
        <v>0</v>
      </c>
      <c r="AG154">
        <v>0</v>
      </c>
      <c r="AH154">
        <v>3</v>
      </c>
    </row>
    <row r="155" spans="1:34" x14ac:dyDescent="0.25">
      <c r="A155" t="s">
        <v>824</v>
      </c>
      <c r="B155" t="s">
        <v>825</v>
      </c>
      <c r="C155" t="s">
        <v>5</v>
      </c>
      <c r="D155">
        <v>1967</v>
      </c>
      <c r="E155" t="s">
        <v>21</v>
      </c>
      <c r="F155" t="s">
        <v>188</v>
      </c>
      <c r="G155">
        <v>0</v>
      </c>
      <c r="H155">
        <v>1</v>
      </c>
      <c r="I155">
        <v>1</v>
      </c>
      <c r="J155">
        <v>0</v>
      </c>
      <c r="K155">
        <v>1988</v>
      </c>
      <c r="L155">
        <v>21</v>
      </c>
      <c r="M155">
        <v>0</v>
      </c>
      <c r="N155">
        <v>1</v>
      </c>
      <c r="O155">
        <v>0</v>
      </c>
      <c r="Q155">
        <v>23</v>
      </c>
      <c r="R155">
        <v>27</v>
      </c>
      <c r="S155">
        <v>32</v>
      </c>
      <c r="T155">
        <v>35</v>
      </c>
      <c r="U155">
        <v>0</v>
      </c>
      <c r="V155">
        <v>45</v>
      </c>
      <c r="W155">
        <v>49</v>
      </c>
      <c r="X155">
        <v>0</v>
      </c>
      <c r="Y155">
        <v>2</v>
      </c>
      <c r="Z155">
        <v>6</v>
      </c>
      <c r="AA155">
        <v>11</v>
      </c>
      <c r="AB155">
        <v>14</v>
      </c>
      <c r="AC155">
        <v>0</v>
      </c>
      <c r="AD155">
        <v>24</v>
      </c>
      <c r="AE155">
        <v>28</v>
      </c>
      <c r="AF155">
        <v>0</v>
      </c>
      <c r="AG155" t="s">
        <v>2077</v>
      </c>
      <c r="AH155">
        <v>1</v>
      </c>
    </row>
    <row r="156" spans="1:34" x14ac:dyDescent="0.25">
      <c r="A156" t="s">
        <v>123</v>
      </c>
      <c r="B156" t="s">
        <v>124</v>
      </c>
      <c r="C156" t="s">
        <v>5</v>
      </c>
      <c r="D156">
        <v>1970</v>
      </c>
      <c r="E156" t="s">
        <v>21</v>
      </c>
      <c r="F156" t="s">
        <v>188</v>
      </c>
      <c r="G156">
        <v>0</v>
      </c>
      <c r="H156">
        <v>1</v>
      </c>
      <c r="I156">
        <v>1</v>
      </c>
      <c r="J156">
        <v>1</v>
      </c>
      <c r="K156">
        <v>1988</v>
      </c>
      <c r="L156">
        <v>18</v>
      </c>
      <c r="M156">
        <v>1</v>
      </c>
      <c r="N156">
        <v>1</v>
      </c>
      <c r="O156">
        <v>1</v>
      </c>
      <c r="Q156">
        <v>21</v>
      </c>
      <c r="R156">
        <v>23</v>
      </c>
      <c r="S156">
        <v>28</v>
      </c>
      <c r="T156">
        <v>30</v>
      </c>
      <c r="U156">
        <v>32</v>
      </c>
      <c r="V156">
        <v>37</v>
      </c>
      <c r="W156">
        <v>0</v>
      </c>
      <c r="X156">
        <v>0</v>
      </c>
      <c r="Y156">
        <v>3</v>
      </c>
      <c r="Z156">
        <v>5</v>
      </c>
      <c r="AA156">
        <v>10</v>
      </c>
      <c r="AB156">
        <v>12</v>
      </c>
      <c r="AC156">
        <v>14</v>
      </c>
      <c r="AD156">
        <v>19</v>
      </c>
      <c r="AE156">
        <v>0</v>
      </c>
      <c r="AF156">
        <v>0</v>
      </c>
      <c r="AG156" t="s">
        <v>2068</v>
      </c>
      <c r="AH156">
        <v>1</v>
      </c>
    </row>
    <row r="157" spans="1:34" x14ac:dyDescent="0.25">
      <c r="A157" t="s">
        <v>186</v>
      </c>
      <c r="B157" t="s">
        <v>187</v>
      </c>
      <c r="C157" t="s">
        <v>5</v>
      </c>
      <c r="D157">
        <v>1961</v>
      </c>
      <c r="E157" t="s">
        <v>21</v>
      </c>
      <c r="F157" t="s">
        <v>188</v>
      </c>
      <c r="G157">
        <v>0</v>
      </c>
      <c r="H157">
        <v>1</v>
      </c>
      <c r="I157">
        <v>1</v>
      </c>
      <c r="J157">
        <v>0</v>
      </c>
      <c r="K157">
        <v>1983</v>
      </c>
      <c r="L157">
        <v>22</v>
      </c>
      <c r="M157">
        <v>0</v>
      </c>
      <c r="N157">
        <v>1</v>
      </c>
      <c r="O157">
        <v>0</v>
      </c>
      <c r="Q157">
        <v>26</v>
      </c>
      <c r="R157">
        <v>30</v>
      </c>
      <c r="S157">
        <v>32</v>
      </c>
      <c r="T157">
        <v>38</v>
      </c>
      <c r="U157">
        <v>0</v>
      </c>
      <c r="V157">
        <v>49</v>
      </c>
      <c r="W157">
        <v>0</v>
      </c>
      <c r="X157">
        <v>0</v>
      </c>
      <c r="Y157">
        <v>4</v>
      </c>
      <c r="Z157">
        <v>8</v>
      </c>
      <c r="AA157">
        <v>10</v>
      </c>
      <c r="AB157">
        <v>16</v>
      </c>
      <c r="AC157">
        <v>0</v>
      </c>
      <c r="AD157">
        <v>27</v>
      </c>
      <c r="AE157">
        <v>0</v>
      </c>
      <c r="AF157">
        <v>0</v>
      </c>
      <c r="AG157">
        <v>0</v>
      </c>
      <c r="AH157">
        <v>2</v>
      </c>
    </row>
    <row r="158" spans="1:34" x14ac:dyDescent="0.25">
      <c r="A158" t="s">
        <v>1023</v>
      </c>
      <c r="B158" t="s">
        <v>1024</v>
      </c>
      <c r="C158" t="s">
        <v>5</v>
      </c>
      <c r="D158">
        <v>1962</v>
      </c>
      <c r="E158" t="s">
        <v>21</v>
      </c>
      <c r="F158" t="s">
        <v>188</v>
      </c>
      <c r="G158">
        <v>0</v>
      </c>
      <c r="H158">
        <v>1</v>
      </c>
      <c r="I158">
        <v>1</v>
      </c>
      <c r="J158">
        <v>0</v>
      </c>
      <c r="K158">
        <v>1983</v>
      </c>
      <c r="L158">
        <v>21</v>
      </c>
      <c r="M158">
        <v>0</v>
      </c>
      <c r="N158">
        <v>1</v>
      </c>
      <c r="O158">
        <v>0</v>
      </c>
      <c r="Q158">
        <v>0</v>
      </c>
      <c r="R158">
        <v>0</v>
      </c>
      <c r="S158">
        <v>32</v>
      </c>
      <c r="T158">
        <v>34</v>
      </c>
      <c r="U158">
        <v>40</v>
      </c>
      <c r="V158">
        <v>46</v>
      </c>
      <c r="W158">
        <v>50</v>
      </c>
      <c r="X158">
        <v>0</v>
      </c>
      <c r="Y158">
        <v>0</v>
      </c>
      <c r="Z158">
        <v>0</v>
      </c>
      <c r="AA158">
        <v>11</v>
      </c>
      <c r="AB158">
        <v>13</v>
      </c>
      <c r="AC158">
        <v>19</v>
      </c>
      <c r="AD158">
        <v>25</v>
      </c>
      <c r="AE158">
        <v>29</v>
      </c>
      <c r="AF158">
        <v>0</v>
      </c>
      <c r="AG158">
        <v>0</v>
      </c>
      <c r="AH158">
        <v>2</v>
      </c>
    </row>
    <row r="159" spans="1:34" x14ac:dyDescent="0.25">
      <c r="A159" t="s">
        <v>870</v>
      </c>
      <c r="B159" t="s">
        <v>871</v>
      </c>
      <c r="C159" t="s">
        <v>5</v>
      </c>
      <c r="D159">
        <v>1963</v>
      </c>
      <c r="E159" t="s">
        <v>156</v>
      </c>
      <c r="F159" t="s">
        <v>188</v>
      </c>
      <c r="G159">
        <v>0</v>
      </c>
      <c r="H159">
        <v>1</v>
      </c>
      <c r="I159">
        <v>1</v>
      </c>
      <c r="J159">
        <v>1</v>
      </c>
      <c r="K159">
        <v>1983</v>
      </c>
      <c r="L159">
        <v>20</v>
      </c>
      <c r="M159">
        <v>1</v>
      </c>
      <c r="N159">
        <v>1</v>
      </c>
      <c r="O159">
        <v>0</v>
      </c>
      <c r="Q159">
        <v>0</v>
      </c>
      <c r="R159">
        <v>30</v>
      </c>
      <c r="S159">
        <v>35</v>
      </c>
      <c r="T159">
        <v>0</v>
      </c>
      <c r="U159">
        <v>38</v>
      </c>
      <c r="V159">
        <v>48</v>
      </c>
      <c r="W159">
        <v>54</v>
      </c>
      <c r="X159">
        <v>0</v>
      </c>
      <c r="Y159">
        <v>0</v>
      </c>
      <c r="Z159">
        <v>10</v>
      </c>
      <c r="AA159">
        <v>15</v>
      </c>
      <c r="AB159">
        <v>0</v>
      </c>
      <c r="AC159">
        <v>18</v>
      </c>
      <c r="AD159">
        <v>28</v>
      </c>
      <c r="AE159">
        <v>34</v>
      </c>
      <c r="AF159">
        <v>0</v>
      </c>
      <c r="AG159">
        <v>0</v>
      </c>
      <c r="AH159">
        <v>2</v>
      </c>
    </row>
    <row r="160" spans="1:34" x14ac:dyDescent="0.25">
      <c r="A160" t="s">
        <v>732</v>
      </c>
      <c r="B160" t="s">
        <v>733</v>
      </c>
      <c r="C160" t="s">
        <v>5</v>
      </c>
      <c r="D160">
        <v>1962</v>
      </c>
      <c r="E160" t="s">
        <v>734</v>
      </c>
      <c r="F160" t="s">
        <v>188</v>
      </c>
      <c r="G160">
        <v>0</v>
      </c>
      <c r="H160">
        <v>1</v>
      </c>
      <c r="I160">
        <v>1</v>
      </c>
      <c r="J160">
        <v>1</v>
      </c>
      <c r="K160">
        <v>1983</v>
      </c>
      <c r="L160">
        <v>21</v>
      </c>
      <c r="M160">
        <v>1</v>
      </c>
      <c r="N160">
        <v>1</v>
      </c>
      <c r="O160">
        <v>1</v>
      </c>
      <c r="Q160">
        <v>0</v>
      </c>
      <c r="R160">
        <v>22</v>
      </c>
      <c r="S160">
        <v>0</v>
      </c>
      <c r="T160">
        <v>27</v>
      </c>
      <c r="U160">
        <v>38</v>
      </c>
      <c r="V160">
        <v>49</v>
      </c>
      <c r="W160">
        <v>54</v>
      </c>
      <c r="X160">
        <v>0</v>
      </c>
      <c r="Y160">
        <v>0</v>
      </c>
      <c r="Z160">
        <v>1</v>
      </c>
      <c r="AA160">
        <v>0</v>
      </c>
      <c r="AB160">
        <v>6</v>
      </c>
      <c r="AC160">
        <v>17</v>
      </c>
      <c r="AD160">
        <v>28</v>
      </c>
      <c r="AE160">
        <v>33</v>
      </c>
      <c r="AF160">
        <v>0</v>
      </c>
      <c r="AG160" t="s">
        <v>2076</v>
      </c>
      <c r="AH160">
        <v>2</v>
      </c>
    </row>
    <row r="161" spans="1:34" x14ac:dyDescent="0.25">
      <c r="A161" t="s">
        <v>1058</v>
      </c>
      <c r="B161" t="s">
        <v>1059</v>
      </c>
      <c r="C161" t="s">
        <v>5</v>
      </c>
      <c r="D161">
        <v>1962</v>
      </c>
      <c r="E161" t="s">
        <v>21</v>
      </c>
      <c r="F161" t="s">
        <v>188</v>
      </c>
      <c r="G161">
        <v>0</v>
      </c>
      <c r="H161">
        <v>0</v>
      </c>
      <c r="I161">
        <v>1</v>
      </c>
      <c r="J161">
        <v>0</v>
      </c>
      <c r="K161">
        <v>1984</v>
      </c>
      <c r="L161">
        <v>22</v>
      </c>
      <c r="M161">
        <v>1</v>
      </c>
      <c r="N161">
        <v>0</v>
      </c>
      <c r="O161">
        <v>1</v>
      </c>
      <c r="Q161">
        <v>0</v>
      </c>
      <c r="R161">
        <v>22</v>
      </c>
      <c r="S161">
        <v>35</v>
      </c>
      <c r="T161">
        <v>44</v>
      </c>
      <c r="U161">
        <v>49</v>
      </c>
      <c r="V161">
        <v>54</v>
      </c>
      <c r="W161">
        <v>0</v>
      </c>
      <c r="X161">
        <v>0</v>
      </c>
      <c r="Y161">
        <v>0</v>
      </c>
      <c r="Z161">
        <v>0</v>
      </c>
      <c r="AA161">
        <v>13</v>
      </c>
      <c r="AB161">
        <v>22</v>
      </c>
      <c r="AC161">
        <v>27</v>
      </c>
      <c r="AD161">
        <v>32</v>
      </c>
      <c r="AE161">
        <v>0</v>
      </c>
      <c r="AF161">
        <v>0</v>
      </c>
      <c r="AG161">
        <v>0</v>
      </c>
      <c r="AH161">
        <v>2</v>
      </c>
    </row>
    <row r="162" spans="1:34" x14ac:dyDescent="0.25">
      <c r="A162" t="s">
        <v>1847</v>
      </c>
      <c r="B162" t="s">
        <v>1848</v>
      </c>
      <c r="C162" t="s">
        <v>5</v>
      </c>
      <c r="D162">
        <v>1968</v>
      </c>
      <c r="E162" t="s">
        <v>21</v>
      </c>
      <c r="F162" t="s">
        <v>188</v>
      </c>
      <c r="G162">
        <v>1</v>
      </c>
      <c r="H162">
        <v>1</v>
      </c>
      <c r="I162">
        <v>1</v>
      </c>
      <c r="J162">
        <v>1</v>
      </c>
      <c r="K162">
        <v>1990</v>
      </c>
      <c r="L162">
        <v>22</v>
      </c>
      <c r="M162">
        <v>0</v>
      </c>
      <c r="N162">
        <v>1</v>
      </c>
      <c r="O162">
        <v>0</v>
      </c>
      <c r="Q162">
        <v>27</v>
      </c>
      <c r="R162">
        <v>29</v>
      </c>
      <c r="S162">
        <v>30</v>
      </c>
      <c r="T162">
        <v>32</v>
      </c>
      <c r="U162">
        <v>0</v>
      </c>
      <c r="V162">
        <v>49</v>
      </c>
      <c r="W162">
        <v>0</v>
      </c>
      <c r="X162">
        <v>0</v>
      </c>
      <c r="Y162">
        <v>5</v>
      </c>
      <c r="Z162">
        <v>7</v>
      </c>
      <c r="AA162">
        <v>8</v>
      </c>
      <c r="AB162">
        <v>10</v>
      </c>
      <c r="AC162">
        <v>0</v>
      </c>
      <c r="AD162">
        <v>27</v>
      </c>
      <c r="AE162">
        <v>0</v>
      </c>
      <c r="AF162">
        <v>0</v>
      </c>
      <c r="AG162" t="s">
        <v>2402</v>
      </c>
      <c r="AH162">
        <v>2</v>
      </c>
    </row>
    <row r="163" spans="1:34" x14ac:dyDescent="0.25">
      <c r="A163" t="s">
        <v>1101</v>
      </c>
      <c r="B163" t="s">
        <v>1102</v>
      </c>
      <c r="C163" t="s">
        <v>5</v>
      </c>
      <c r="D163">
        <v>1969</v>
      </c>
      <c r="E163" t="s">
        <v>734</v>
      </c>
      <c r="F163" t="s">
        <v>188</v>
      </c>
      <c r="G163">
        <v>0</v>
      </c>
      <c r="H163">
        <v>1</v>
      </c>
      <c r="I163">
        <v>1</v>
      </c>
      <c r="J163">
        <v>0</v>
      </c>
      <c r="K163">
        <v>1987</v>
      </c>
      <c r="L163">
        <v>18</v>
      </c>
      <c r="M163">
        <v>1</v>
      </c>
      <c r="N163">
        <v>1</v>
      </c>
      <c r="O163">
        <v>1</v>
      </c>
      <c r="Q163">
        <v>0</v>
      </c>
      <c r="R163">
        <v>0</v>
      </c>
      <c r="S163">
        <v>37</v>
      </c>
      <c r="T163">
        <v>37</v>
      </c>
      <c r="U163">
        <v>42</v>
      </c>
      <c r="V163">
        <v>50</v>
      </c>
      <c r="W163">
        <v>0</v>
      </c>
      <c r="X163">
        <v>0</v>
      </c>
      <c r="Y163">
        <v>0</v>
      </c>
      <c r="Z163">
        <v>0</v>
      </c>
      <c r="AA163">
        <v>19</v>
      </c>
      <c r="AB163">
        <v>19</v>
      </c>
      <c r="AC163">
        <v>24</v>
      </c>
      <c r="AD163">
        <v>32</v>
      </c>
      <c r="AE163">
        <v>0</v>
      </c>
      <c r="AF163">
        <v>0</v>
      </c>
      <c r="AG163">
        <v>0</v>
      </c>
      <c r="AH163">
        <v>3</v>
      </c>
    </row>
    <row r="164" spans="1:34" x14ac:dyDescent="0.25">
      <c r="A164" t="s">
        <v>164</v>
      </c>
      <c r="B164" t="s">
        <v>165</v>
      </c>
      <c r="C164" t="s">
        <v>5</v>
      </c>
      <c r="D164">
        <v>1966</v>
      </c>
      <c r="E164" t="s">
        <v>2572</v>
      </c>
      <c r="F164" t="s">
        <v>188</v>
      </c>
      <c r="G164">
        <v>0</v>
      </c>
      <c r="H164">
        <v>0</v>
      </c>
      <c r="I164">
        <v>1</v>
      </c>
      <c r="J164">
        <v>0</v>
      </c>
      <c r="K164">
        <v>1987</v>
      </c>
      <c r="L164">
        <v>21</v>
      </c>
      <c r="M164">
        <v>1</v>
      </c>
      <c r="N164">
        <v>0</v>
      </c>
      <c r="O164">
        <v>0</v>
      </c>
      <c r="Q164">
        <v>26</v>
      </c>
      <c r="R164">
        <v>27</v>
      </c>
      <c r="S164">
        <v>0</v>
      </c>
      <c r="T164">
        <v>0</v>
      </c>
      <c r="U164">
        <v>40</v>
      </c>
      <c r="V164">
        <v>51</v>
      </c>
      <c r="W164">
        <v>0</v>
      </c>
      <c r="X164">
        <v>0</v>
      </c>
      <c r="Y164">
        <v>5</v>
      </c>
      <c r="Z164">
        <v>6</v>
      </c>
      <c r="AA164">
        <v>0</v>
      </c>
      <c r="AB164">
        <v>0</v>
      </c>
      <c r="AC164">
        <v>19</v>
      </c>
      <c r="AD164">
        <v>30</v>
      </c>
      <c r="AE164">
        <v>0</v>
      </c>
      <c r="AF164">
        <v>0</v>
      </c>
      <c r="AG164">
        <v>0</v>
      </c>
      <c r="AH164">
        <v>3</v>
      </c>
    </row>
    <row r="165" spans="1:34" x14ac:dyDescent="0.25">
      <c r="A165" t="s">
        <v>1706</v>
      </c>
      <c r="B165" t="s">
        <v>1707</v>
      </c>
      <c r="C165" t="s">
        <v>5</v>
      </c>
      <c r="D165">
        <v>1969</v>
      </c>
      <c r="E165" t="s">
        <v>21</v>
      </c>
      <c r="F165" t="s">
        <v>188</v>
      </c>
      <c r="G165">
        <v>0</v>
      </c>
      <c r="H165">
        <v>1</v>
      </c>
      <c r="I165">
        <v>1</v>
      </c>
      <c r="J165">
        <v>0</v>
      </c>
      <c r="K165">
        <v>1989</v>
      </c>
      <c r="L165">
        <v>20</v>
      </c>
      <c r="M165">
        <v>0</v>
      </c>
      <c r="N165">
        <v>0</v>
      </c>
      <c r="O165">
        <v>0</v>
      </c>
      <c r="Q165">
        <v>0</v>
      </c>
      <c r="R165">
        <v>30</v>
      </c>
      <c r="S165">
        <v>0</v>
      </c>
      <c r="T165">
        <v>36</v>
      </c>
      <c r="U165">
        <v>38</v>
      </c>
      <c r="V165">
        <v>48</v>
      </c>
      <c r="W165">
        <v>0</v>
      </c>
      <c r="X165">
        <v>0</v>
      </c>
      <c r="Y165">
        <v>0</v>
      </c>
      <c r="Z165">
        <v>10</v>
      </c>
      <c r="AA165">
        <v>0</v>
      </c>
      <c r="AB165">
        <v>16</v>
      </c>
      <c r="AC165">
        <v>18</v>
      </c>
      <c r="AD165">
        <v>28</v>
      </c>
      <c r="AE165">
        <v>0</v>
      </c>
      <c r="AF165">
        <v>0</v>
      </c>
      <c r="AG165">
        <v>0</v>
      </c>
      <c r="AH165">
        <v>3</v>
      </c>
    </row>
    <row r="166" spans="1:34" x14ac:dyDescent="0.25">
      <c r="A166" t="s">
        <v>1389</v>
      </c>
      <c r="B166" t="s">
        <v>1390</v>
      </c>
      <c r="C166" t="s">
        <v>5</v>
      </c>
      <c r="D166">
        <v>1966</v>
      </c>
      <c r="E166" t="s">
        <v>1391</v>
      </c>
      <c r="F166" t="s">
        <v>188</v>
      </c>
      <c r="G166">
        <v>0</v>
      </c>
      <c r="H166">
        <v>1</v>
      </c>
      <c r="I166">
        <v>1</v>
      </c>
      <c r="J166">
        <v>0</v>
      </c>
      <c r="K166">
        <v>1988</v>
      </c>
      <c r="L166">
        <v>22</v>
      </c>
      <c r="M166">
        <v>1</v>
      </c>
      <c r="N166">
        <v>0</v>
      </c>
      <c r="O166">
        <v>1</v>
      </c>
      <c r="Q166">
        <v>0</v>
      </c>
      <c r="R166">
        <v>0</v>
      </c>
      <c r="S166">
        <v>31</v>
      </c>
      <c r="T166">
        <v>0</v>
      </c>
      <c r="U166">
        <v>37</v>
      </c>
      <c r="V166">
        <v>50</v>
      </c>
      <c r="W166">
        <v>0</v>
      </c>
      <c r="X166">
        <v>0</v>
      </c>
      <c r="Y166">
        <v>0</v>
      </c>
      <c r="Z166">
        <v>0</v>
      </c>
      <c r="AA166">
        <v>9</v>
      </c>
      <c r="AB166">
        <v>0</v>
      </c>
      <c r="AC166">
        <v>15</v>
      </c>
      <c r="AD166">
        <v>28</v>
      </c>
      <c r="AE166">
        <v>0</v>
      </c>
      <c r="AF166">
        <v>0</v>
      </c>
      <c r="AG166" t="s">
        <v>2285</v>
      </c>
      <c r="AH166">
        <v>4</v>
      </c>
    </row>
    <row r="167" spans="1:34" x14ac:dyDescent="0.25">
      <c r="A167" t="s">
        <v>633</v>
      </c>
      <c r="B167" t="s">
        <v>635</v>
      </c>
      <c r="C167" t="s">
        <v>5</v>
      </c>
      <c r="D167">
        <v>1972</v>
      </c>
      <c r="E167" t="s">
        <v>21</v>
      </c>
      <c r="F167" t="s">
        <v>188</v>
      </c>
      <c r="G167">
        <v>0</v>
      </c>
      <c r="H167">
        <v>1</v>
      </c>
      <c r="I167">
        <v>1</v>
      </c>
      <c r="J167">
        <v>0</v>
      </c>
      <c r="K167">
        <v>1998</v>
      </c>
      <c r="L167">
        <v>26</v>
      </c>
      <c r="M167">
        <v>0</v>
      </c>
      <c r="N167">
        <v>1</v>
      </c>
      <c r="O167">
        <v>0</v>
      </c>
      <c r="Q167">
        <v>0</v>
      </c>
      <c r="R167">
        <v>0</v>
      </c>
      <c r="S167">
        <v>25</v>
      </c>
      <c r="T167">
        <v>0</v>
      </c>
      <c r="U167">
        <v>29</v>
      </c>
      <c r="V167">
        <v>39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</v>
      </c>
      <c r="AD167">
        <v>13</v>
      </c>
      <c r="AE167">
        <v>0</v>
      </c>
      <c r="AF167">
        <v>0</v>
      </c>
      <c r="AG167">
        <v>0</v>
      </c>
      <c r="AH167">
        <v>4</v>
      </c>
    </row>
    <row r="168" spans="1:34" x14ac:dyDescent="0.25">
      <c r="A168" t="s">
        <v>176</v>
      </c>
      <c r="B168" t="s">
        <v>177</v>
      </c>
      <c r="C168" t="s">
        <v>5</v>
      </c>
      <c r="D168">
        <v>1962</v>
      </c>
      <c r="E168" t="s">
        <v>21</v>
      </c>
      <c r="F168" t="s">
        <v>35</v>
      </c>
      <c r="G168">
        <v>0</v>
      </c>
      <c r="H168">
        <v>0</v>
      </c>
      <c r="I168">
        <v>1</v>
      </c>
      <c r="J168">
        <v>1</v>
      </c>
      <c r="K168">
        <v>1983</v>
      </c>
      <c r="L168">
        <v>21</v>
      </c>
      <c r="M168">
        <v>0</v>
      </c>
      <c r="N168">
        <v>0</v>
      </c>
      <c r="O168">
        <v>0</v>
      </c>
      <c r="Q168">
        <v>21</v>
      </c>
      <c r="R168">
        <v>26</v>
      </c>
      <c r="S168">
        <v>29</v>
      </c>
      <c r="T168">
        <v>32</v>
      </c>
      <c r="U168">
        <v>36</v>
      </c>
      <c r="V168">
        <v>40</v>
      </c>
      <c r="W168">
        <v>53</v>
      </c>
      <c r="X168">
        <v>0</v>
      </c>
      <c r="Y168">
        <v>0</v>
      </c>
      <c r="Z168">
        <v>5</v>
      </c>
      <c r="AA168">
        <v>8</v>
      </c>
      <c r="AB168">
        <v>11</v>
      </c>
      <c r="AC168">
        <v>15</v>
      </c>
      <c r="AD168">
        <v>19</v>
      </c>
      <c r="AE168">
        <v>32</v>
      </c>
      <c r="AF168">
        <v>0</v>
      </c>
      <c r="AG168" t="s">
        <v>2093</v>
      </c>
      <c r="AH168">
        <v>0</v>
      </c>
    </row>
    <row r="169" spans="1:34" x14ac:dyDescent="0.25">
      <c r="A169" t="s">
        <v>1060</v>
      </c>
      <c r="B169" t="s">
        <v>1061</v>
      </c>
      <c r="C169" t="s">
        <v>5</v>
      </c>
      <c r="D169">
        <v>1963</v>
      </c>
      <c r="E169" t="s">
        <v>21</v>
      </c>
      <c r="F169" t="s">
        <v>35</v>
      </c>
      <c r="G169">
        <v>0</v>
      </c>
      <c r="H169">
        <v>1</v>
      </c>
      <c r="I169">
        <v>1</v>
      </c>
      <c r="J169">
        <v>1</v>
      </c>
      <c r="K169">
        <v>1981</v>
      </c>
      <c r="L169">
        <v>18</v>
      </c>
      <c r="M169">
        <v>0</v>
      </c>
      <c r="N169">
        <v>1</v>
      </c>
      <c r="O169">
        <v>0</v>
      </c>
      <c r="Q169">
        <v>0</v>
      </c>
      <c r="R169">
        <v>26</v>
      </c>
      <c r="S169">
        <v>29</v>
      </c>
      <c r="T169">
        <v>34</v>
      </c>
      <c r="U169">
        <v>36</v>
      </c>
      <c r="V169">
        <v>50</v>
      </c>
      <c r="W169">
        <v>53</v>
      </c>
      <c r="X169">
        <v>0</v>
      </c>
      <c r="Y169">
        <v>0</v>
      </c>
      <c r="Z169">
        <v>8</v>
      </c>
      <c r="AA169">
        <v>11</v>
      </c>
      <c r="AB169">
        <v>16</v>
      </c>
      <c r="AC169">
        <v>18</v>
      </c>
      <c r="AD169">
        <v>32</v>
      </c>
      <c r="AE169">
        <v>35</v>
      </c>
      <c r="AF169">
        <v>0</v>
      </c>
      <c r="AG169" t="s">
        <v>1943</v>
      </c>
      <c r="AH169">
        <v>1</v>
      </c>
    </row>
    <row r="170" spans="1:34" x14ac:dyDescent="0.25">
      <c r="A170" t="s">
        <v>578</v>
      </c>
      <c r="B170" t="s">
        <v>579</v>
      </c>
      <c r="C170" t="s">
        <v>5</v>
      </c>
      <c r="D170">
        <v>1960</v>
      </c>
      <c r="E170" t="s">
        <v>21</v>
      </c>
      <c r="F170" t="s">
        <v>35</v>
      </c>
      <c r="G170">
        <v>0</v>
      </c>
      <c r="H170">
        <v>1</v>
      </c>
      <c r="I170">
        <v>1</v>
      </c>
      <c r="J170">
        <v>1</v>
      </c>
      <c r="K170">
        <v>1982</v>
      </c>
      <c r="L170">
        <v>22</v>
      </c>
      <c r="M170">
        <v>0</v>
      </c>
      <c r="N170">
        <v>1</v>
      </c>
      <c r="O170">
        <v>0</v>
      </c>
      <c r="Q170">
        <v>0</v>
      </c>
      <c r="R170">
        <v>28</v>
      </c>
      <c r="S170">
        <v>30</v>
      </c>
      <c r="T170">
        <v>33</v>
      </c>
      <c r="U170">
        <v>36</v>
      </c>
      <c r="V170">
        <v>51</v>
      </c>
      <c r="W170">
        <v>55</v>
      </c>
      <c r="X170">
        <v>0</v>
      </c>
      <c r="Y170">
        <v>0</v>
      </c>
      <c r="Z170">
        <v>6</v>
      </c>
      <c r="AA170">
        <v>8</v>
      </c>
      <c r="AB170">
        <v>11</v>
      </c>
      <c r="AC170">
        <v>14</v>
      </c>
      <c r="AD170">
        <v>29</v>
      </c>
      <c r="AE170">
        <v>33</v>
      </c>
      <c r="AF170">
        <v>0</v>
      </c>
      <c r="AG170" t="s">
        <v>1948</v>
      </c>
      <c r="AH170">
        <v>1</v>
      </c>
    </row>
    <row r="171" spans="1:34" x14ac:dyDescent="0.25">
      <c r="A171" t="s">
        <v>1181</v>
      </c>
      <c r="B171" t="s">
        <v>1182</v>
      </c>
      <c r="C171" t="s">
        <v>25</v>
      </c>
      <c r="D171">
        <v>1963</v>
      </c>
      <c r="E171" t="s">
        <v>21</v>
      </c>
      <c r="F171" t="s">
        <v>35</v>
      </c>
      <c r="G171">
        <v>1</v>
      </c>
      <c r="H171">
        <v>1</v>
      </c>
      <c r="I171">
        <v>1</v>
      </c>
      <c r="J171">
        <v>1</v>
      </c>
      <c r="K171">
        <v>1984</v>
      </c>
      <c r="L171">
        <v>21</v>
      </c>
      <c r="M171">
        <v>0</v>
      </c>
      <c r="N171">
        <v>0</v>
      </c>
      <c r="O171">
        <v>0</v>
      </c>
      <c r="Q171">
        <v>0</v>
      </c>
      <c r="R171">
        <v>22</v>
      </c>
      <c r="S171">
        <v>29</v>
      </c>
      <c r="T171">
        <v>32</v>
      </c>
      <c r="U171">
        <v>33</v>
      </c>
      <c r="V171">
        <v>38</v>
      </c>
      <c r="W171">
        <v>48</v>
      </c>
      <c r="X171">
        <v>0</v>
      </c>
      <c r="Y171">
        <v>0</v>
      </c>
      <c r="Z171">
        <v>1</v>
      </c>
      <c r="AA171">
        <v>8</v>
      </c>
      <c r="AB171">
        <v>11</v>
      </c>
      <c r="AC171">
        <v>12</v>
      </c>
      <c r="AD171">
        <v>17</v>
      </c>
      <c r="AE171">
        <v>27</v>
      </c>
      <c r="AF171">
        <v>0</v>
      </c>
      <c r="AG171" t="s">
        <v>1942</v>
      </c>
      <c r="AH171">
        <v>1</v>
      </c>
    </row>
    <row r="172" spans="1:34" x14ac:dyDescent="0.25">
      <c r="A172" t="s">
        <v>1377</v>
      </c>
      <c r="B172" t="s">
        <v>126</v>
      </c>
      <c r="C172" t="s">
        <v>25</v>
      </c>
      <c r="D172">
        <v>1966</v>
      </c>
      <c r="E172" t="s">
        <v>21</v>
      </c>
      <c r="F172" t="s">
        <v>35</v>
      </c>
      <c r="G172">
        <v>1</v>
      </c>
      <c r="H172">
        <v>1</v>
      </c>
      <c r="I172">
        <v>1</v>
      </c>
      <c r="J172">
        <v>0</v>
      </c>
      <c r="K172">
        <v>1990</v>
      </c>
      <c r="L172">
        <v>24</v>
      </c>
      <c r="M172">
        <v>0</v>
      </c>
      <c r="N172">
        <v>0</v>
      </c>
      <c r="O172">
        <v>0</v>
      </c>
      <c r="Q172">
        <v>27</v>
      </c>
      <c r="R172">
        <v>28</v>
      </c>
      <c r="S172">
        <v>28</v>
      </c>
      <c r="T172">
        <v>32</v>
      </c>
      <c r="U172">
        <v>0</v>
      </c>
      <c r="V172">
        <v>42</v>
      </c>
      <c r="W172">
        <v>52</v>
      </c>
      <c r="X172">
        <v>0</v>
      </c>
      <c r="Y172">
        <v>3</v>
      </c>
      <c r="Z172">
        <v>4</v>
      </c>
      <c r="AA172">
        <v>4</v>
      </c>
      <c r="AB172">
        <v>8</v>
      </c>
      <c r="AC172">
        <v>0</v>
      </c>
      <c r="AD172">
        <v>18</v>
      </c>
      <c r="AE172">
        <v>28</v>
      </c>
      <c r="AF172">
        <v>0</v>
      </c>
      <c r="AG172" t="s">
        <v>1934</v>
      </c>
      <c r="AH172">
        <v>1</v>
      </c>
    </row>
    <row r="173" spans="1:34" x14ac:dyDescent="0.25">
      <c r="A173" t="s">
        <v>1923</v>
      </c>
      <c r="B173" t="s">
        <v>1924</v>
      </c>
      <c r="C173" t="s">
        <v>5</v>
      </c>
      <c r="D173">
        <v>1968</v>
      </c>
      <c r="E173" t="s">
        <v>21</v>
      </c>
      <c r="F173" t="s">
        <v>35</v>
      </c>
      <c r="G173">
        <v>0</v>
      </c>
      <c r="H173">
        <v>1</v>
      </c>
      <c r="I173">
        <v>1</v>
      </c>
      <c r="J173">
        <v>0</v>
      </c>
      <c r="K173">
        <v>1991</v>
      </c>
      <c r="L173">
        <v>23</v>
      </c>
      <c r="M173">
        <v>0</v>
      </c>
      <c r="N173">
        <v>0</v>
      </c>
      <c r="O173">
        <v>0</v>
      </c>
      <c r="Q173">
        <v>25</v>
      </c>
      <c r="R173">
        <v>30</v>
      </c>
      <c r="S173">
        <v>34</v>
      </c>
      <c r="T173">
        <v>36</v>
      </c>
      <c r="U173">
        <v>44</v>
      </c>
      <c r="V173">
        <v>48</v>
      </c>
      <c r="W173">
        <v>0</v>
      </c>
      <c r="X173">
        <v>0</v>
      </c>
      <c r="Y173">
        <v>2</v>
      </c>
      <c r="Z173">
        <v>7</v>
      </c>
      <c r="AA173">
        <v>11</v>
      </c>
      <c r="AB173">
        <v>13</v>
      </c>
      <c r="AC173">
        <v>21</v>
      </c>
      <c r="AD173">
        <v>25</v>
      </c>
      <c r="AE173">
        <v>0</v>
      </c>
      <c r="AF173">
        <v>0</v>
      </c>
      <c r="AG173" t="s">
        <v>2504</v>
      </c>
      <c r="AH173">
        <v>1</v>
      </c>
    </row>
    <row r="174" spans="1:34" x14ac:dyDescent="0.25">
      <c r="A174" t="s">
        <v>279</v>
      </c>
      <c r="B174" t="s">
        <v>280</v>
      </c>
      <c r="C174" t="s">
        <v>5</v>
      </c>
      <c r="D174">
        <v>1965</v>
      </c>
      <c r="E174" t="s">
        <v>21</v>
      </c>
      <c r="F174" t="s">
        <v>35</v>
      </c>
      <c r="G174">
        <v>0</v>
      </c>
      <c r="H174">
        <v>1</v>
      </c>
      <c r="I174">
        <v>1</v>
      </c>
      <c r="J174">
        <v>1</v>
      </c>
      <c r="K174">
        <v>1981</v>
      </c>
      <c r="L174">
        <v>16</v>
      </c>
      <c r="M174">
        <v>0</v>
      </c>
      <c r="N174">
        <v>1</v>
      </c>
      <c r="O174">
        <v>0</v>
      </c>
      <c r="Q174">
        <v>0</v>
      </c>
      <c r="R174">
        <v>29</v>
      </c>
      <c r="S174">
        <v>30</v>
      </c>
      <c r="T174">
        <v>32</v>
      </c>
      <c r="U174">
        <v>44</v>
      </c>
      <c r="V174">
        <v>50</v>
      </c>
      <c r="W174">
        <v>0</v>
      </c>
      <c r="X174">
        <v>0</v>
      </c>
      <c r="Y174">
        <v>0</v>
      </c>
      <c r="Z174">
        <v>13</v>
      </c>
      <c r="AA174">
        <v>14</v>
      </c>
      <c r="AB174">
        <v>16</v>
      </c>
      <c r="AC174">
        <v>28</v>
      </c>
      <c r="AD174">
        <v>34</v>
      </c>
      <c r="AE174">
        <v>0</v>
      </c>
      <c r="AF174">
        <v>0</v>
      </c>
      <c r="AG174" t="s">
        <v>2104</v>
      </c>
      <c r="AH174">
        <v>2</v>
      </c>
    </row>
    <row r="175" spans="1:34" x14ac:dyDescent="0.25">
      <c r="A175" t="s">
        <v>394</v>
      </c>
      <c r="B175" t="s">
        <v>395</v>
      </c>
      <c r="C175" t="s">
        <v>5</v>
      </c>
      <c r="D175">
        <v>1963</v>
      </c>
      <c r="E175" t="s">
        <v>21</v>
      </c>
      <c r="F175" t="s">
        <v>35</v>
      </c>
      <c r="G175">
        <v>1</v>
      </c>
      <c r="H175">
        <v>1</v>
      </c>
      <c r="I175">
        <v>1</v>
      </c>
      <c r="J175">
        <v>0</v>
      </c>
      <c r="K175">
        <v>1982</v>
      </c>
      <c r="L175">
        <v>19</v>
      </c>
      <c r="M175">
        <v>0</v>
      </c>
      <c r="N175">
        <v>0</v>
      </c>
      <c r="O175">
        <v>1</v>
      </c>
      <c r="Q175">
        <v>22</v>
      </c>
      <c r="R175">
        <v>0</v>
      </c>
      <c r="S175">
        <v>29</v>
      </c>
      <c r="T175">
        <v>32</v>
      </c>
      <c r="U175">
        <v>40</v>
      </c>
      <c r="V175">
        <v>44</v>
      </c>
      <c r="W175">
        <v>0</v>
      </c>
      <c r="X175">
        <v>0</v>
      </c>
      <c r="Y175">
        <v>3</v>
      </c>
      <c r="Z175">
        <v>0</v>
      </c>
      <c r="AA175">
        <v>10</v>
      </c>
      <c r="AB175">
        <v>13</v>
      </c>
      <c r="AC175">
        <v>21</v>
      </c>
      <c r="AD175">
        <v>25</v>
      </c>
      <c r="AE175">
        <v>0</v>
      </c>
      <c r="AF175">
        <v>0</v>
      </c>
      <c r="AG175" t="s">
        <v>2083</v>
      </c>
      <c r="AH175">
        <v>2</v>
      </c>
    </row>
    <row r="176" spans="1:34" x14ac:dyDescent="0.25">
      <c r="A176" t="s">
        <v>1468</v>
      </c>
      <c r="B176" t="s">
        <v>1469</v>
      </c>
      <c r="C176" t="s">
        <v>5</v>
      </c>
      <c r="D176">
        <v>1963</v>
      </c>
      <c r="E176" t="s">
        <v>51</v>
      </c>
      <c r="F176" t="s">
        <v>35</v>
      </c>
      <c r="G176">
        <v>0</v>
      </c>
      <c r="H176">
        <v>1</v>
      </c>
      <c r="I176">
        <v>1</v>
      </c>
      <c r="J176">
        <v>1</v>
      </c>
      <c r="K176">
        <v>1982</v>
      </c>
      <c r="L176">
        <v>19</v>
      </c>
      <c r="M176">
        <v>1</v>
      </c>
      <c r="N176">
        <v>1</v>
      </c>
      <c r="O176">
        <v>0</v>
      </c>
      <c r="Q176">
        <v>0</v>
      </c>
      <c r="R176">
        <v>0</v>
      </c>
      <c r="S176">
        <v>22</v>
      </c>
      <c r="T176">
        <v>27</v>
      </c>
      <c r="U176">
        <v>29</v>
      </c>
      <c r="V176">
        <v>32</v>
      </c>
      <c r="W176">
        <v>34</v>
      </c>
      <c r="X176">
        <v>0</v>
      </c>
      <c r="Y176">
        <v>0</v>
      </c>
      <c r="Z176">
        <v>0</v>
      </c>
      <c r="AA176">
        <v>3</v>
      </c>
      <c r="AB176">
        <v>8</v>
      </c>
      <c r="AC176">
        <v>10</v>
      </c>
      <c r="AD176">
        <v>13</v>
      </c>
      <c r="AE176">
        <v>15</v>
      </c>
      <c r="AF176">
        <v>0</v>
      </c>
      <c r="AG176" t="s">
        <v>2343</v>
      </c>
      <c r="AH176">
        <v>2</v>
      </c>
    </row>
    <row r="177" spans="1:34" x14ac:dyDescent="0.25">
      <c r="A177" t="s">
        <v>388</v>
      </c>
      <c r="B177" t="s">
        <v>389</v>
      </c>
      <c r="C177" t="s">
        <v>5</v>
      </c>
      <c r="D177">
        <v>1962</v>
      </c>
      <c r="E177" t="s">
        <v>21</v>
      </c>
      <c r="F177" t="s">
        <v>35</v>
      </c>
      <c r="G177">
        <v>0</v>
      </c>
      <c r="H177">
        <v>1</v>
      </c>
      <c r="I177">
        <v>1</v>
      </c>
      <c r="J177">
        <v>1</v>
      </c>
      <c r="K177">
        <v>1983</v>
      </c>
      <c r="L177">
        <v>21</v>
      </c>
      <c r="M177">
        <v>1</v>
      </c>
      <c r="N177">
        <v>1</v>
      </c>
      <c r="O177">
        <v>1</v>
      </c>
      <c r="Q177">
        <v>0</v>
      </c>
      <c r="R177">
        <v>30</v>
      </c>
      <c r="S177">
        <v>32</v>
      </c>
      <c r="T177">
        <v>36</v>
      </c>
      <c r="U177">
        <v>38</v>
      </c>
      <c r="V177">
        <v>54</v>
      </c>
      <c r="W177">
        <v>0</v>
      </c>
      <c r="X177">
        <v>0</v>
      </c>
      <c r="Y177">
        <v>0</v>
      </c>
      <c r="Z177">
        <v>9</v>
      </c>
      <c r="AA177">
        <v>11</v>
      </c>
      <c r="AB177">
        <v>15</v>
      </c>
      <c r="AC177">
        <v>17</v>
      </c>
      <c r="AD177">
        <v>33</v>
      </c>
      <c r="AE177">
        <v>0</v>
      </c>
      <c r="AF177">
        <v>0</v>
      </c>
      <c r="AG177" t="s">
        <v>2453</v>
      </c>
      <c r="AH177">
        <v>2</v>
      </c>
    </row>
    <row r="178" spans="1:34" x14ac:dyDescent="0.25">
      <c r="A178" t="s">
        <v>966</v>
      </c>
      <c r="B178" t="s">
        <v>967</v>
      </c>
      <c r="C178" t="s">
        <v>5</v>
      </c>
      <c r="D178">
        <v>1966</v>
      </c>
      <c r="E178" t="s">
        <v>21</v>
      </c>
      <c r="F178" t="s">
        <v>35</v>
      </c>
      <c r="G178">
        <v>1</v>
      </c>
      <c r="H178">
        <v>1</v>
      </c>
      <c r="I178">
        <v>1</v>
      </c>
      <c r="J178">
        <v>0</v>
      </c>
      <c r="K178">
        <v>1989</v>
      </c>
      <c r="L178">
        <v>23</v>
      </c>
      <c r="M178">
        <v>1</v>
      </c>
      <c r="N178">
        <v>1</v>
      </c>
      <c r="O178">
        <v>1</v>
      </c>
      <c r="Q178">
        <v>0</v>
      </c>
      <c r="R178">
        <v>27</v>
      </c>
      <c r="S178">
        <v>30</v>
      </c>
      <c r="T178">
        <v>33</v>
      </c>
      <c r="U178">
        <v>42</v>
      </c>
      <c r="V178">
        <v>47</v>
      </c>
      <c r="W178">
        <v>0</v>
      </c>
      <c r="X178">
        <v>0</v>
      </c>
      <c r="Y178">
        <v>0</v>
      </c>
      <c r="Z178">
        <v>4</v>
      </c>
      <c r="AA178">
        <v>7</v>
      </c>
      <c r="AB178">
        <v>10</v>
      </c>
      <c r="AC178">
        <v>19</v>
      </c>
      <c r="AD178">
        <v>24</v>
      </c>
      <c r="AE178">
        <v>0</v>
      </c>
      <c r="AF178">
        <v>0</v>
      </c>
      <c r="AG178" t="s">
        <v>1946</v>
      </c>
      <c r="AH178">
        <v>2</v>
      </c>
    </row>
    <row r="179" spans="1:34" x14ac:dyDescent="0.25">
      <c r="A179" t="s">
        <v>1478</v>
      </c>
      <c r="B179" t="s">
        <v>1479</v>
      </c>
      <c r="C179" t="s">
        <v>5</v>
      </c>
      <c r="D179">
        <v>1967</v>
      </c>
      <c r="E179" t="s">
        <v>21</v>
      </c>
      <c r="F179" t="s">
        <v>35</v>
      </c>
      <c r="G179">
        <v>1</v>
      </c>
      <c r="H179">
        <v>1</v>
      </c>
      <c r="I179">
        <v>1</v>
      </c>
      <c r="J179">
        <v>0</v>
      </c>
      <c r="K179">
        <v>1990</v>
      </c>
      <c r="L179">
        <v>23</v>
      </c>
      <c r="M179">
        <v>0</v>
      </c>
      <c r="N179">
        <v>1</v>
      </c>
      <c r="O179">
        <v>1</v>
      </c>
      <c r="Q179">
        <v>0</v>
      </c>
      <c r="R179">
        <v>27</v>
      </c>
      <c r="S179">
        <v>35</v>
      </c>
      <c r="T179">
        <v>38</v>
      </c>
      <c r="U179">
        <v>48</v>
      </c>
      <c r="V179">
        <v>48</v>
      </c>
      <c r="W179">
        <v>0</v>
      </c>
      <c r="X179">
        <v>0</v>
      </c>
      <c r="Y179">
        <v>0</v>
      </c>
      <c r="Z179">
        <v>4</v>
      </c>
      <c r="AA179">
        <v>12</v>
      </c>
      <c r="AB179">
        <v>15</v>
      </c>
      <c r="AC179">
        <v>25</v>
      </c>
      <c r="AD179">
        <v>25</v>
      </c>
      <c r="AE179">
        <v>0</v>
      </c>
      <c r="AF179">
        <v>0</v>
      </c>
      <c r="AG179" t="s">
        <v>2524</v>
      </c>
      <c r="AH179">
        <v>2</v>
      </c>
    </row>
    <row r="180" spans="1:34" x14ac:dyDescent="0.25">
      <c r="A180" t="s">
        <v>1028</v>
      </c>
      <c r="B180" t="s">
        <v>1029</v>
      </c>
      <c r="C180" t="s">
        <v>25</v>
      </c>
      <c r="D180">
        <v>1968</v>
      </c>
      <c r="E180" t="s">
        <v>51</v>
      </c>
      <c r="F180" t="s">
        <v>35</v>
      </c>
      <c r="G180">
        <v>0</v>
      </c>
      <c r="H180">
        <v>1</v>
      </c>
      <c r="I180">
        <v>1</v>
      </c>
      <c r="J180">
        <v>0</v>
      </c>
      <c r="K180">
        <v>1990</v>
      </c>
      <c r="L180">
        <v>22</v>
      </c>
      <c r="M180">
        <v>0</v>
      </c>
      <c r="N180">
        <v>1</v>
      </c>
      <c r="O180">
        <v>0</v>
      </c>
      <c r="Q180">
        <v>0</v>
      </c>
      <c r="R180">
        <v>30</v>
      </c>
      <c r="S180">
        <v>31</v>
      </c>
      <c r="T180">
        <v>33</v>
      </c>
      <c r="U180">
        <v>39</v>
      </c>
      <c r="V180">
        <v>49</v>
      </c>
      <c r="W180">
        <v>0</v>
      </c>
      <c r="X180">
        <v>0</v>
      </c>
      <c r="Y180">
        <v>0</v>
      </c>
      <c r="Z180">
        <v>8</v>
      </c>
      <c r="AA180">
        <v>9</v>
      </c>
      <c r="AB180">
        <v>11</v>
      </c>
      <c r="AC180">
        <v>17</v>
      </c>
      <c r="AD180">
        <v>27</v>
      </c>
      <c r="AE180">
        <v>0</v>
      </c>
      <c r="AF180">
        <v>0</v>
      </c>
      <c r="AG180" t="s">
        <v>2387</v>
      </c>
      <c r="AH180">
        <v>2</v>
      </c>
    </row>
    <row r="181" spans="1:34" x14ac:dyDescent="0.25">
      <c r="A181" t="s">
        <v>457</v>
      </c>
      <c r="B181" t="s">
        <v>458</v>
      </c>
      <c r="C181" t="s">
        <v>5</v>
      </c>
      <c r="D181">
        <v>1970</v>
      </c>
      <c r="E181" t="s">
        <v>21</v>
      </c>
      <c r="F181" t="s">
        <v>35</v>
      </c>
      <c r="G181">
        <v>1</v>
      </c>
      <c r="H181">
        <v>1</v>
      </c>
      <c r="I181">
        <v>1</v>
      </c>
      <c r="J181">
        <v>0</v>
      </c>
      <c r="K181">
        <v>1993</v>
      </c>
      <c r="L181">
        <v>23</v>
      </c>
      <c r="M181">
        <v>0</v>
      </c>
      <c r="N181">
        <v>1</v>
      </c>
      <c r="O181">
        <v>0</v>
      </c>
      <c r="Q181">
        <v>23</v>
      </c>
      <c r="R181">
        <v>28</v>
      </c>
      <c r="S181">
        <v>0</v>
      </c>
      <c r="T181">
        <v>32</v>
      </c>
      <c r="U181">
        <v>38</v>
      </c>
      <c r="V181">
        <v>48</v>
      </c>
      <c r="W181">
        <v>0</v>
      </c>
      <c r="X181">
        <v>0</v>
      </c>
      <c r="Y181">
        <v>0</v>
      </c>
      <c r="Z181">
        <v>5</v>
      </c>
      <c r="AA181">
        <v>0</v>
      </c>
      <c r="AB181">
        <v>9</v>
      </c>
      <c r="AC181">
        <v>15</v>
      </c>
      <c r="AD181">
        <v>25</v>
      </c>
      <c r="AE181">
        <v>0</v>
      </c>
      <c r="AF181">
        <v>0</v>
      </c>
      <c r="AG181" t="s">
        <v>2351</v>
      </c>
      <c r="AH181">
        <v>2</v>
      </c>
    </row>
    <row r="182" spans="1:34" x14ac:dyDescent="0.25">
      <c r="A182" t="s">
        <v>1730</v>
      </c>
      <c r="B182" t="s">
        <v>1731</v>
      </c>
      <c r="C182" t="s">
        <v>5</v>
      </c>
      <c r="D182">
        <v>1963</v>
      </c>
      <c r="E182" t="s">
        <v>21</v>
      </c>
      <c r="F182" t="s">
        <v>35</v>
      </c>
      <c r="G182">
        <v>0</v>
      </c>
      <c r="H182">
        <v>0</v>
      </c>
      <c r="I182">
        <v>1</v>
      </c>
      <c r="J182">
        <v>0</v>
      </c>
      <c r="K182">
        <v>1983</v>
      </c>
      <c r="L182">
        <v>20</v>
      </c>
      <c r="M182">
        <v>0</v>
      </c>
      <c r="N182">
        <v>0</v>
      </c>
      <c r="O182">
        <v>1</v>
      </c>
      <c r="Q182">
        <v>0</v>
      </c>
      <c r="R182">
        <v>0</v>
      </c>
      <c r="S182">
        <v>29</v>
      </c>
      <c r="T182">
        <v>38</v>
      </c>
      <c r="U182">
        <v>49</v>
      </c>
      <c r="V182">
        <v>51</v>
      </c>
      <c r="W182">
        <v>0</v>
      </c>
      <c r="X182">
        <v>0</v>
      </c>
      <c r="Y182">
        <v>0</v>
      </c>
      <c r="Z182">
        <v>0</v>
      </c>
      <c r="AA182">
        <v>9</v>
      </c>
      <c r="AB182">
        <v>18</v>
      </c>
      <c r="AC182">
        <v>29</v>
      </c>
      <c r="AD182">
        <v>31</v>
      </c>
      <c r="AE182">
        <v>0</v>
      </c>
      <c r="AF182">
        <v>0</v>
      </c>
      <c r="AG182" t="s">
        <v>2146</v>
      </c>
      <c r="AH182">
        <v>3</v>
      </c>
    </row>
    <row r="183" spans="1:34" x14ac:dyDescent="0.25">
      <c r="A183" t="s">
        <v>364</v>
      </c>
      <c r="B183" t="s">
        <v>365</v>
      </c>
      <c r="C183" t="s">
        <v>5</v>
      </c>
      <c r="D183">
        <v>1962</v>
      </c>
      <c r="E183" t="s">
        <v>21</v>
      </c>
      <c r="F183" t="s">
        <v>35</v>
      </c>
      <c r="G183">
        <v>0</v>
      </c>
      <c r="H183">
        <v>1</v>
      </c>
      <c r="I183">
        <v>1</v>
      </c>
      <c r="J183">
        <v>0</v>
      </c>
      <c r="K183">
        <v>1984</v>
      </c>
      <c r="L183">
        <v>22</v>
      </c>
      <c r="M183">
        <v>0</v>
      </c>
      <c r="N183">
        <v>1</v>
      </c>
      <c r="O183">
        <v>0</v>
      </c>
      <c r="Q183">
        <v>27</v>
      </c>
      <c r="R183">
        <v>30</v>
      </c>
      <c r="S183">
        <v>35</v>
      </c>
      <c r="T183">
        <v>36</v>
      </c>
      <c r="U183">
        <v>0</v>
      </c>
      <c r="V183">
        <v>0</v>
      </c>
      <c r="W183">
        <v>54</v>
      </c>
      <c r="X183">
        <v>0</v>
      </c>
      <c r="Y183">
        <v>5</v>
      </c>
      <c r="Z183">
        <v>8</v>
      </c>
      <c r="AA183">
        <v>13</v>
      </c>
      <c r="AB183">
        <v>14</v>
      </c>
      <c r="AC183">
        <v>0</v>
      </c>
      <c r="AD183">
        <v>0</v>
      </c>
      <c r="AE183">
        <v>32</v>
      </c>
      <c r="AF183">
        <v>0</v>
      </c>
      <c r="AG183" t="s">
        <v>2448</v>
      </c>
      <c r="AH183">
        <v>3</v>
      </c>
    </row>
    <row r="184" spans="1:34" x14ac:dyDescent="0.25">
      <c r="A184" t="s">
        <v>713</v>
      </c>
      <c r="B184" t="s">
        <v>714</v>
      </c>
      <c r="C184" t="s">
        <v>5</v>
      </c>
      <c r="D184">
        <v>1963</v>
      </c>
      <c r="E184" t="s">
        <v>21</v>
      </c>
      <c r="F184" t="s">
        <v>35</v>
      </c>
      <c r="G184">
        <v>0</v>
      </c>
      <c r="H184">
        <v>1</v>
      </c>
      <c r="I184">
        <v>1</v>
      </c>
      <c r="J184">
        <v>1</v>
      </c>
      <c r="K184">
        <v>1984</v>
      </c>
      <c r="L184">
        <v>21</v>
      </c>
      <c r="M184">
        <v>0</v>
      </c>
      <c r="N184">
        <v>0</v>
      </c>
      <c r="O184">
        <v>0</v>
      </c>
      <c r="Q184">
        <v>21</v>
      </c>
      <c r="R184">
        <v>25</v>
      </c>
      <c r="S184">
        <v>0</v>
      </c>
      <c r="T184">
        <v>0</v>
      </c>
      <c r="U184">
        <v>35</v>
      </c>
      <c r="V184">
        <v>53</v>
      </c>
      <c r="W184">
        <v>0</v>
      </c>
      <c r="X184">
        <v>0</v>
      </c>
      <c r="Y184">
        <v>0</v>
      </c>
      <c r="Z184">
        <v>4</v>
      </c>
      <c r="AA184">
        <v>0</v>
      </c>
      <c r="AB184">
        <v>0</v>
      </c>
      <c r="AC184">
        <v>14</v>
      </c>
      <c r="AD184">
        <v>32</v>
      </c>
      <c r="AE184">
        <v>0</v>
      </c>
      <c r="AF184">
        <v>0</v>
      </c>
      <c r="AG184">
        <v>0</v>
      </c>
      <c r="AH184">
        <v>3</v>
      </c>
    </row>
    <row r="185" spans="1:34" x14ac:dyDescent="0.25">
      <c r="A185" t="s">
        <v>1897</v>
      </c>
      <c r="B185" t="s">
        <v>1898</v>
      </c>
      <c r="C185" t="s">
        <v>5</v>
      </c>
      <c r="D185">
        <v>1963</v>
      </c>
      <c r="E185" t="s">
        <v>21</v>
      </c>
      <c r="F185" t="s">
        <v>35</v>
      </c>
      <c r="G185">
        <v>0</v>
      </c>
      <c r="H185">
        <v>1</v>
      </c>
      <c r="I185">
        <v>1</v>
      </c>
      <c r="J185">
        <v>0</v>
      </c>
      <c r="K185">
        <v>1984</v>
      </c>
      <c r="L185">
        <v>21</v>
      </c>
      <c r="M185">
        <v>1</v>
      </c>
      <c r="N185">
        <v>1</v>
      </c>
      <c r="O185">
        <v>1</v>
      </c>
      <c r="Q185">
        <v>0</v>
      </c>
      <c r="R185">
        <v>25</v>
      </c>
      <c r="S185">
        <v>0</v>
      </c>
      <c r="T185">
        <v>30</v>
      </c>
      <c r="U185">
        <v>38</v>
      </c>
      <c r="V185">
        <v>52</v>
      </c>
      <c r="W185">
        <v>0</v>
      </c>
      <c r="X185">
        <v>0</v>
      </c>
      <c r="Y185">
        <v>0</v>
      </c>
      <c r="Z185">
        <v>4</v>
      </c>
      <c r="AA185">
        <v>0</v>
      </c>
      <c r="AB185">
        <v>9</v>
      </c>
      <c r="AC185">
        <v>17</v>
      </c>
      <c r="AD185">
        <v>31</v>
      </c>
      <c r="AE185">
        <v>0</v>
      </c>
      <c r="AF185">
        <v>0</v>
      </c>
      <c r="AG185" t="s">
        <v>2119</v>
      </c>
      <c r="AH185">
        <v>3</v>
      </c>
    </row>
    <row r="186" spans="1:34" x14ac:dyDescent="0.25">
      <c r="A186" t="s">
        <v>492</v>
      </c>
      <c r="B186" t="s">
        <v>178</v>
      </c>
      <c r="C186" t="s">
        <v>5</v>
      </c>
      <c r="D186">
        <v>1962</v>
      </c>
      <c r="E186" t="s">
        <v>21</v>
      </c>
      <c r="F186" t="s">
        <v>35</v>
      </c>
      <c r="G186">
        <v>0</v>
      </c>
      <c r="H186">
        <v>1</v>
      </c>
      <c r="I186">
        <v>1</v>
      </c>
      <c r="J186">
        <v>0</v>
      </c>
      <c r="K186">
        <v>1985</v>
      </c>
      <c r="L186">
        <v>23</v>
      </c>
      <c r="M186">
        <v>0</v>
      </c>
      <c r="N186">
        <v>0</v>
      </c>
      <c r="O186">
        <v>0</v>
      </c>
      <c r="Q186">
        <v>27</v>
      </c>
      <c r="R186">
        <v>28</v>
      </c>
      <c r="S186">
        <v>32</v>
      </c>
      <c r="T186">
        <v>38</v>
      </c>
      <c r="U186">
        <v>0</v>
      </c>
      <c r="V186">
        <v>0</v>
      </c>
      <c r="W186">
        <v>56</v>
      </c>
      <c r="X186">
        <v>0</v>
      </c>
      <c r="Y186">
        <v>4</v>
      </c>
      <c r="Z186">
        <v>5</v>
      </c>
      <c r="AA186">
        <v>9</v>
      </c>
      <c r="AB186">
        <v>15</v>
      </c>
      <c r="AC186">
        <v>0</v>
      </c>
      <c r="AD186">
        <v>0</v>
      </c>
      <c r="AE186">
        <v>33</v>
      </c>
      <c r="AF186">
        <v>0</v>
      </c>
      <c r="AG186" t="s">
        <v>2191</v>
      </c>
      <c r="AH186">
        <v>3</v>
      </c>
    </row>
    <row r="187" spans="1:34" x14ac:dyDescent="0.25">
      <c r="A187" t="s">
        <v>1099</v>
      </c>
      <c r="B187" t="s">
        <v>1100</v>
      </c>
      <c r="C187" t="s">
        <v>5</v>
      </c>
      <c r="D187">
        <v>1963</v>
      </c>
      <c r="E187" t="s">
        <v>21</v>
      </c>
      <c r="F187" t="s">
        <v>35</v>
      </c>
      <c r="G187">
        <v>0</v>
      </c>
      <c r="H187">
        <v>1</v>
      </c>
      <c r="I187">
        <v>1</v>
      </c>
      <c r="J187">
        <v>1</v>
      </c>
      <c r="K187">
        <v>1985</v>
      </c>
      <c r="L187">
        <v>22</v>
      </c>
      <c r="M187">
        <v>0</v>
      </c>
      <c r="N187">
        <v>1</v>
      </c>
      <c r="O187">
        <v>0</v>
      </c>
      <c r="Q187">
        <v>0</v>
      </c>
      <c r="R187">
        <v>0</v>
      </c>
      <c r="S187">
        <v>30</v>
      </c>
      <c r="T187">
        <v>33</v>
      </c>
      <c r="U187">
        <v>0</v>
      </c>
      <c r="V187">
        <v>48</v>
      </c>
      <c r="W187">
        <v>54</v>
      </c>
      <c r="X187">
        <v>0</v>
      </c>
      <c r="Y187">
        <v>0</v>
      </c>
      <c r="Z187">
        <v>0</v>
      </c>
      <c r="AA187">
        <v>8</v>
      </c>
      <c r="AB187">
        <v>11</v>
      </c>
      <c r="AC187">
        <v>0</v>
      </c>
      <c r="AD187">
        <v>26</v>
      </c>
      <c r="AE187">
        <v>32</v>
      </c>
      <c r="AF187">
        <v>0</v>
      </c>
      <c r="AG187" t="s">
        <v>2525</v>
      </c>
      <c r="AH187">
        <v>3</v>
      </c>
    </row>
    <row r="188" spans="1:34" x14ac:dyDescent="0.25">
      <c r="A188" t="s">
        <v>333</v>
      </c>
      <c r="B188" t="s">
        <v>334</v>
      </c>
      <c r="C188" t="s">
        <v>5</v>
      </c>
      <c r="D188">
        <v>1965</v>
      </c>
      <c r="E188" t="s">
        <v>21</v>
      </c>
      <c r="F188" t="s">
        <v>35</v>
      </c>
      <c r="G188">
        <v>0</v>
      </c>
      <c r="H188">
        <v>1</v>
      </c>
      <c r="I188">
        <v>1</v>
      </c>
      <c r="J188">
        <v>1</v>
      </c>
      <c r="K188">
        <v>1985</v>
      </c>
      <c r="L188">
        <v>20</v>
      </c>
      <c r="M188">
        <v>0</v>
      </c>
      <c r="N188">
        <v>1</v>
      </c>
      <c r="O188">
        <v>0</v>
      </c>
      <c r="Q188">
        <v>22</v>
      </c>
      <c r="R188">
        <v>28</v>
      </c>
      <c r="S188">
        <v>0</v>
      </c>
      <c r="T188">
        <v>31</v>
      </c>
      <c r="U188">
        <v>0</v>
      </c>
      <c r="V188">
        <v>47</v>
      </c>
      <c r="W188">
        <v>0</v>
      </c>
      <c r="X188">
        <v>0</v>
      </c>
      <c r="Y188">
        <v>2</v>
      </c>
      <c r="Z188">
        <v>8</v>
      </c>
      <c r="AA188">
        <v>0</v>
      </c>
      <c r="AB188">
        <v>11</v>
      </c>
      <c r="AC188">
        <v>0</v>
      </c>
      <c r="AD188">
        <v>27</v>
      </c>
      <c r="AE188">
        <v>0</v>
      </c>
      <c r="AF188">
        <v>0</v>
      </c>
      <c r="AG188" t="s">
        <v>1949</v>
      </c>
      <c r="AH188">
        <v>3</v>
      </c>
    </row>
    <row r="189" spans="1:34" x14ac:dyDescent="0.25">
      <c r="A189" t="s">
        <v>1307</v>
      </c>
      <c r="B189" t="s">
        <v>1308</v>
      </c>
      <c r="C189" t="s">
        <v>5</v>
      </c>
      <c r="D189">
        <v>1963</v>
      </c>
      <c r="E189" t="s">
        <v>21</v>
      </c>
      <c r="F189" t="s">
        <v>35</v>
      </c>
      <c r="G189">
        <v>0</v>
      </c>
      <c r="H189">
        <v>1</v>
      </c>
      <c r="I189">
        <v>1</v>
      </c>
      <c r="J189">
        <v>1</v>
      </c>
      <c r="K189">
        <v>1986</v>
      </c>
      <c r="L189">
        <v>23</v>
      </c>
      <c r="M189">
        <v>0</v>
      </c>
      <c r="N189">
        <v>1</v>
      </c>
      <c r="O189">
        <v>0</v>
      </c>
      <c r="Q189">
        <v>23</v>
      </c>
      <c r="R189">
        <v>0</v>
      </c>
      <c r="S189">
        <v>25</v>
      </c>
      <c r="T189">
        <v>31</v>
      </c>
      <c r="U189">
        <v>38</v>
      </c>
      <c r="V189">
        <v>0</v>
      </c>
      <c r="W189">
        <v>52</v>
      </c>
      <c r="X189">
        <v>0</v>
      </c>
      <c r="Y189">
        <v>0</v>
      </c>
      <c r="Z189">
        <v>0</v>
      </c>
      <c r="AA189">
        <v>2</v>
      </c>
      <c r="AB189">
        <v>8</v>
      </c>
      <c r="AC189">
        <v>15</v>
      </c>
      <c r="AD189">
        <v>0</v>
      </c>
      <c r="AE189">
        <v>29</v>
      </c>
      <c r="AF189">
        <v>0</v>
      </c>
      <c r="AG189" t="s">
        <v>2179</v>
      </c>
      <c r="AH189">
        <v>3</v>
      </c>
    </row>
    <row r="190" spans="1:34" x14ac:dyDescent="0.25">
      <c r="A190" t="s">
        <v>287</v>
      </c>
      <c r="B190" t="s">
        <v>288</v>
      </c>
      <c r="C190" t="s">
        <v>5</v>
      </c>
      <c r="D190">
        <v>1969</v>
      </c>
      <c r="E190" t="s">
        <v>21</v>
      </c>
      <c r="F190" t="s">
        <v>35</v>
      </c>
      <c r="G190">
        <v>0</v>
      </c>
      <c r="H190">
        <v>1</v>
      </c>
      <c r="I190">
        <v>1</v>
      </c>
      <c r="J190">
        <v>0</v>
      </c>
      <c r="K190">
        <v>1987</v>
      </c>
      <c r="L190">
        <v>18</v>
      </c>
      <c r="M190">
        <v>1</v>
      </c>
      <c r="N190">
        <v>1</v>
      </c>
      <c r="O190">
        <v>0</v>
      </c>
      <c r="Q190">
        <v>0</v>
      </c>
      <c r="R190">
        <v>0</v>
      </c>
      <c r="S190">
        <v>31</v>
      </c>
      <c r="T190">
        <v>39</v>
      </c>
      <c r="U190">
        <v>40</v>
      </c>
      <c r="V190">
        <v>46</v>
      </c>
      <c r="W190">
        <v>0</v>
      </c>
      <c r="X190">
        <v>0</v>
      </c>
      <c r="Y190">
        <v>0</v>
      </c>
      <c r="Z190">
        <v>0</v>
      </c>
      <c r="AA190">
        <v>13</v>
      </c>
      <c r="AB190">
        <v>21</v>
      </c>
      <c r="AC190">
        <v>22</v>
      </c>
      <c r="AD190">
        <v>28</v>
      </c>
      <c r="AE190">
        <v>0</v>
      </c>
      <c r="AF190">
        <v>0</v>
      </c>
      <c r="AG190" t="s">
        <v>2531</v>
      </c>
      <c r="AH190">
        <v>3</v>
      </c>
    </row>
    <row r="191" spans="1:34" x14ac:dyDescent="0.25">
      <c r="A191" t="s">
        <v>1410</v>
      </c>
      <c r="B191" t="s">
        <v>1411</v>
      </c>
      <c r="C191" t="s">
        <v>5</v>
      </c>
      <c r="D191">
        <v>1969</v>
      </c>
      <c r="E191" t="s">
        <v>21</v>
      </c>
      <c r="F191" t="s">
        <v>35</v>
      </c>
      <c r="G191">
        <v>0</v>
      </c>
      <c r="H191">
        <v>1</v>
      </c>
      <c r="I191">
        <v>1</v>
      </c>
      <c r="J191">
        <v>1</v>
      </c>
      <c r="K191">
        <v>1989</v>
      </c>
      <c r="L191">
        <v>20</v>
      </c>
      <c r="M191">
        <v>0</v>
      </c>
      <c r="N191">
        <v>0</v>
      </c>
      <c r="O191">
        <v>0</v>
      </c>
      <c r="Q191">
        <v>0</v>
      </c>
      <c r="R191">
        <v>0</v>
      </c>
      <c r="S191">
        <v>24</v>
      </c>
      <c r="T191">
        <v>32</v>
      </c>
      <c r="U191">
        <v>38</v>
      </c>
      <c r="V191">
        <v>47</v>
      </c>
      <c r="W191">
        <v>0</v>
      </c>
      <c r="X191">
        <v>0</v>
      </c>
      <c r="Y191">
        <v>0</v>
      </c>
      <c r="Z191">
        <v>0</v>
      </c>
      <c r="AA191">
        <v>4</v>
      </c>
      <c r="AB191">
        <v>12</v>
      </c>
      <c r="AC191">
        <v>18</v>
      </c>
      <c r="AD191">
        <v>27</v>
      </c>
      <c r="AE191">
        <v>0</v>
      </c>
      <c r="AF191">
        <v>0</v>
      </c>
      <c r="AG191" t="s">
        <v>2452</v>
      </c>
      <c r="AH191">
        <v>3</v>
      </c>
    </row>
    <row r="192" spans="1:34" x14ac:dyDescent="0.25">
      <c r="A192" t="s">
        <v>1749</v>
      </c>
      <c r="B192" t="s">
        <v>1750</v>
      </c>
      <c r="C192" t="s">
        <v>5</v>
      </c>
      <c r="D192">
        <v>1964</v>
      </c>
      <c r="E192" t="s">
        <v>21</v>
      </c>
      <c r="F192" t="s">
        <v>35</v>
      </c>
      <c r="G192">
        <v>0</v>
      </c>
      <c r="H192">
        <v>1</v>
      </c>
      <c r="I192">
        <v>1</v>
      </c>
      <c r="J192">
        <v>0</v>
      </c>
      <c r="K192">
        <v>1990</v>
      </c>
      <c r="L192">
        <v>26</v>
      </c>
      <c r="M192">
        <v>0</v>
      </c>
      <c r="N192">
        <v>0</v>
      </c>
      <c r="O192">
        <v>0</v>
      </c>
      <c r="Q192">
        <v>0</v>
      </c>
      <c r="R192">
        <v>0</v>
      </c>
      <c r="S192">
        <v>30</v>
      </c>
      <c r="T192">
        <v>36</v>
      </c>
      <c r="U192">
        <v>49</v>
      </c>
      <c r="V192">
        <v>52</v>
      </c>
      <c r="W192">
        <v>0</v>
      </c>
      <c r="X192">
        <v>0</v>
      </c>
      <c r="Y192">
        <v>0</v>
      </c>
      <c r="Z192">
        <v>0</v>
      </c>
      <c r="AA192">
        <v>4</v>
      </c>
      <c r="AB192">
        <v>10</v>
      </c>
      <c r="AC192">
        <v>23</v>
      </c>
      <c r="AD192">
        <v>26</v>
      </c>
      <c r="AE192">
        <v>0</v>
      </c>
      <c r="AF192">
        <v>0</v>
      </c>
      <c r="AG192" t="s">
        <v>2289</v>
      </c>
      <c r="AH192">
        <v>3</v>
      </c>
    </row>
    <row r="193" spans="1:34" x14ac:dyDescent="0.25">
      <c r="A193" t="s">
        <v>913</v>
      </c>
      <c r="B193" t="s">
        <v>914</v>
      </c>
      <c r="C193" t="s">
        <v>5</v>
      </c>
      <c r="D193">
        <v>1966</v>
      </c>
      <c r="E193" t="s">
        <v>21</v>
      </c>
      <c r="F193" t="s">
        <v>35</v>
      </c>
      <c r="G193">
        <v>0</v>
      </c>
      <c r="H193">
        <v>1</v>
      </c>
      <c r="I193">
        <v>1</v>
      </c>
      <c r="J193">
        <v>0</v>
      </c>
      <c r="K193">
        <v>1990</v>
      </c>
      <c r="L193">
        <v>24</v>
      </c>
      <c r="M193">
        <v>1</v>
      </c>
      <c r="N193">
        <v>0</v>
      </c>
      <c r="O193">
        <v>1</v>
      </c>
      <c r="Q193">
        <v>0</v>
      </c>
      <c r="R193">
        <v>0</v>
      </c>
      <c r="S193">
        <v>35</v>
      </c>
      <c r="T193">
        <v>40</v>
      </c>
      <c r="U193">
        <v>49</v>
      </c>
      <c r="V193">
        <v>51</v>
      </c>
      <c r="W193">
        <v>0</v>
      </c>
      <c r="X193">
        <v>0</v>
      </c>
      <c r="Y193">
        <v>0</v>
      </c>
      <c r="Z193">
        <v>0</v>
      </c>
      <c r="AA193">
        <v>11</v>
      </c>
      <c r="AB193">
        <v>16</v>
      </c>
      <c r="AC193">
        <v>25</v>
      </c>
      <c r="AD193">
        <v>27</v>
      </c>
      <c r="AE193">
        <v>0</v>
      </c>
      <c r="AF193">
        <v>0</v>
      </c>
      <c r="AG193" t="s">
        <v>2163</v>
      </c>
      <c r="AH193">
        <v>3</v>
      </c>
    </row>
    <row r="194" spans="1:34" x14ac:dyDescent="0.25">
      <c r="A194" t="s">
        <v>806</v>
      </c>
      <c r="B194" t="s">
        <v>808</v>
      </c>
      <c r="C194" t="s">
        <v>25</v>
      </c>
      <c r="D194">
        <v>1968</v>
      </c>
      <c r="E194" t="s">
        <v>21</v>
      </c>
      <c r="F194" t="s">
        <v>35</v>
      </c>
      <c r="G194">
        <v>0</v>
      </c>
      <c r="H194">
        <v>1</v>
      </c>
      <c r="I194">
        <v>1</v>
      </c>
      <c r="J194">
        <v>0</v>
      </c>
      <c r="K194">
        <v>1990</v>
      </c>
      <c r="L194">
        <v>22</v>
      </c>
      <c r="M194">
        <v>0</v>
      </c>
      <c r="N194">
        <v>0</v>
      </c>
      <c r="O194">
        <v>0</v>
      </c>
      <c r="Q194">
        <v>0</v>
      </c>
      <c r="R194">
        <v>23</v>
      </c>
      <c r="S194">
        <v>28</v>
      </c>
      <c r="T194">
        <v>0</v>
      </c>
      <c r="U194">
        <v>0</v>
      </c>
      <c r="V194">
        <v>42</v>
      </c>
      <c r="W194">
        <v>48</v>
      </c>
      <c r="X194">
        <v>0</v>
      </c>
      <c r="Y194">
        <v>0</v>
      </c>
      <c r="Z194">
        <v>1</v>
      </c>
      <c r="AA194">
        <v>6</v>
      </c>
      <c r="AB194">
        <v>0</v>
      </c>
      <c r="AC194">
        <v>0</v>
      </c>
      <c r="AD194">
        <v>20</v>
      </c>
      <c r="AE194">
        <v>26</v>
      </c>
      <c r="AF194">
        <v>0</v>
      </c>
      <c r="AG194" t="s">
        <v>2508</v>
      </c>
      <c r="AH194">
        <v>3</v>
      </c>
    </row>
    <row r="195" spans="1:34" x14ac:dyDescent="0.25">
      <c r="A195" t="s">
        <v>252</v>
      </c>
      <c r="B195" t="s">
        <v>253</v>
      </c>
      <c r="C195" t="s">
        <v>5</v>
      </c>
      <c r="D195">
        <v>1963</v>
      </c>
      <c r="E195" t="s">
        <v>21</v>
      </c>
      <c r="F195" t="s">
        <v>35</v>
      </c>
      <c r="G195">
        <v>1</v>
      </c>
      <c r="H195">
        <v>1</v>
      </c>
      <c r="I195">
        <v>1</v>
      </c>
      <c r="J195">
        <v>0</v>
      </c>
      <c r="K195">
        <v>1980</v>
      </c>
      <c r="L195">
        <v>17</v>
      </c>
      <c r="M195">
        <v>0</v>
      </c>
      <c r="N195">
        <v>0</v>
      </c>
      <c r="O195">
        <v>0</v>
      </c>
      <c r="Q195">
        <v>0</v>
      </c>
      <c r="R195">
        <v>0</v>
      </c>
      <c r="S195">
        <v>25</v>
      </c>
      <c r="T195">
        <v>0</v>
      </c>
      <c r="U195">
        <v>45</v>
      </c>
      <c r="V195">
        <v>53</v>
      </c>
      <c r="W195">
        <v>0</v>
      </c>
      <c r="X195">
        <v>0</v>
      </c>
      <c r="Y195">
        <v>0</v>
      </c>
      <c r="Z195">
        <v>0</v>
      </c>
      <c r="AA195">
        <v>8</v>
      </c>
      <c r="AB195">
        <v>0</v>
      </c>
      <c r="AC195">
        <v>28</v>
      </c>
      <c r="AD195">
        <v>36</v>
      </c>
      <c r="AE195">
        <v>0</v>
      </c>
      <c r="AF195">
        <v>0</v>
      </c>
      <c r="AG195" t="s">
        <v>2436</v>
      </c>
      <c r="AH195">
        <v>4</v>
      </c>
    </row>
    <row r="196" spans="1:34" x14ac:dyDescent="0.25">
      <c r="A196" t="s">
        <v>33</v>
      </c>
      <c r="B196" t="s">
        <v>34</v>
      </c>
      <c r="C196" t="s">
        <v>5</v>
      </c>
      <c r="D196">
        <v>1963</v>
      </c>
      <c r="E196" t="s">
        <v>21</v>
      </c>
      <c r="F196" t="s">
        <v>35</v>
      </c>
      <c r="G196">
        <v>0</v>
      </c>
      <c r="H196">
        <v>1</v>
      </c>
      <c r="I196">
        <v>1</v>
      </c>
      <c r="J196">
        <v>0</v>
      </c>
      <c r="K196">
        <v>1981</v>
      </c>
      <c r="L196">
        <v>18</v>
      </c>
      <c r="M196">
        <v>0</v>
      </c>
      <c r="N196">
        <v>0</v>
      </c>
      <c r="O196">
        <v>0</v>
      </c>
      <c r="Q196">
        <v>31</v>
      </c>
      <c r="R196">
        <v>33</v>
      </c>
      <c r="S196">
        <v>0</v>
      </c>
      <c r="T196">
        <v>38</v>
      </c>
      <c r="U196">
        <v>52</v>
      </c>
      <c r="V196">
        <v>0</v>
      </c>
      <c r="W196">
        <v>0</v>
      </c>
      <c r="X196">
        <v>0</v>
      </c>
      <c r="Y196">
        <v>13</v>
      </c>
      <c r="Z196">
        <v>15</v>
      </c>
      <c r="AA196">
        <v>0</v>
      </c>
      <c r="AB196">
        <v>20</v>
      </c>
      <c r="AC196">
        <v>34</v>
      </c>
      <c r="AD196">
        <v>0</v>
      </c>
      <c r="AE196">
        <v>0</v>
      </c>
      <c r="AF196">
        <v>0</v>
      </c>
      <c r="AG196" t="s">
        <v>2138</v>
      </c>
      <c r="AH196">
        <v>4</v>
      </c>
    </row>
    <row r="197" spans="1:34" x14ac:dyDescent="0.25">
      <c r="A197" t="s">
        <v>1420</v>
      </c>
      <c r="B197" t="s">
        <v>818</v>
      </c>
      <c r="C197" t="s">
        <v>25</v>
      </c>
      <c r="D197">
        <v>1963</v>
      </c>
      <c r="E197" t="s">
        <v>21</v>
      </c>
      <c r="F197" t="s">
        <v>35</v>
      </c>
      <c r="G197">
        <v>0</v>
      </c>
      <c r="H197">
        <v>1</v>
      </c>
      <c r="I197">
        <v>1</v>
      </c>
      <c r="J197">
        <v>1</v>
      </c>
      <c r="K197">
        <v>1982</v>
      </c>
      <c r="L197">
        <v>19</v>
      </c>
      <c r="M197">
        <v>0</v>
      </c>
      <c r="N197">
        <v>0</v>
      </c>
      <c r="O197">
        <v>0</v>
      </c>
      <c r="Q197">
        <v>0</v>
      </c>
      <c r="R197">
        <v>24</v>
      </c>
      <c r="S197">
        <v>34</v>
      </c>
      <c r="T197">
        <v>38</v>
      </c>
      <c r="U197">
        <v>0</v>
      </c>
      <c r="V197">
        <v>0</v>
      </c>
      <c r="W197">
        <v>55</v>
      </c>
      <c r="X197">
        <v>0</v>
      </c>
      <c r="Y197">
        <v>0</v>
      </c>
      <c r="Z197">
        <v>5</v>
      </c>
      <c r="AA197">
        <v>15</v>
      </c>
      <c r="AB197">
        <v>19</v>
      </c>
      <c r="AC197">
        <v>0</v>
      </c>
      <c r="AD197">
        <v>0</v>
      </c>
      <c r="AE197">
        <v>36</v>
      </c>
      <c r="AF197">
        <v>0</v>
      </c>
      <c r="AG197" t="s">
        <v>2363</v>
      </c>
      <c r="AH197">
        <v>4</v>
      </c>
    </row>
    <row r="198" spans="1:34" x14ac:dyDescent="0.25">
      <c r="A198" t="s">
        <v>113</v>
      </c>
      <c r="B198" t="s">
        <v>114</v>
      </c>
      <c r="C198" t="s">
        <v>25</v>
      </c>
      <c r="D198">
        <v>1962</v>
      </c>
      <c r="E198" t="s">
        <v>21</v>
      </c>
      <c r="F198" t="s">
        <v>35</v>
      </c>
      <c r="G198">
        <v>0</v>
      </c>
      <c r="H198">
        <v>1</v>
      </c>
      <c r="I198">
        <v>1</v>
      </c>
      <c r="J198">
        <v>1</v>
      </c>
      <c r="K198">
        <v>1984</v>
      </c>
      <c r="L198">
        <v>22</v>
      </c>
      <c r="M198">
        <v>0</v>
      </c>
      <c r="N198">
        <v>0</v>
      </c>
      <c r="O198">
        <v>0</v>
      </c>
      <c r="Q198">
        <v>0</v>
      </c>
      <c r="R198">
        <v>0</v>
      </c>
      <c r="S198">
        <v>33</v>
      </c>
      <c r="T198">
        <v>0</v>
      </c>
      <c r="U198">
        <v>46</v>
      </c>
      <c r="V198">
        <v>53</v>
      </c>
      <c r="W198">
        <v>0</v>
      </c>
      <c r="X198">
        <v>0</v>
      </c>
      <c r="Y198">
        <v>0</v>
      </c>
      <c r="Z198">
        <v>0</v>
      </c>
      <c r="AA198">
        <v>11</v>
      </c>
      <c r="AB198">
        <v>0</v>
      </c>
      <c r="AC198">
        <v>24</v>
      </c>
      <c r="AD198">
        <v>31</v>
      </c>
      <c r="AE198">
        <v>0</v>
      </c>
      <c r="AF198">
        <v>0</v>
      </c>
      <c r="AG198" t="s">
        <v>2523</v>
      </c>
      <c r="AH198">
        <v>4</v>
      </c>
    </row>
    <row r="199" spans="1:34" x14ac:dyDescent="0.25">
      <c r="A199" t="s">
        <v>1293</v>
      </c>
      <c r="B199" t="s">
        <v>1294</v>
      </c>
      <c r="C199" t="s">
        <v>5</v>
      </c>
      <c r="D199">
        <v>1962</v>
      </c>
      <c r="E199" t="s">
        <v>21</v>
      </c>
      <c r="F199" t="s">
        <v>35</v>
      </c>
      <c r="G199">
        <v>0</v>
      </c>
      <c r="H199">
        <v>1</v>
      </c>
      <c r="I199">
        <v>1</v>
      </c>
      <c r="J199">
        <v>0</v>
      </c>
      <c r="K199">
        <v>1984</v>
      </c>
      <c r="L199">
        <v>22</v>
      </c>
      <c r="M199">
        <v>1</v>
      </c>
      <c r="N199">
        <v>0</v>
      </c>
      <c r="O199">
        <v>1</v>
      </c>
      <c r="Q199">
        <v>0</v>
      </c>
      <c r="R199">
        <v>0</v>
      </c>
      <c r="S199">
        <v>0</v>
      </c>
      <c r="T199">
        <v>27</v>
      </c>
      <c r="U199">
        <v>43</v>
      </c>
      <c r="V199">
        <v>44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5</v>
      </c>
      <c r="AC199">
        <v>21</v>
      </c>
      <c r="AD199">
        <v>22</v>
      </c>
      <c r="AE199">
        <v>0</v>
      </c>
      <c r="AF199">
        <v>0</v>
      </c>
      <c r="AG199" t="s">
        <v>2121</v>
      </c>
      <c r="AH199">
        <v>4</v>
      </c>
    </row>
    <row r="200" spans="1:34" x14ac:dyDescent="0.25">
      <c r="A200" t="s">
        <v>1357</v>
      </c>
      <c r="B200" t="s">
        <v>1358</v>
      </c>
      <c r="C200" t="s">
        <v>5</v>
      </c>
      <c r="D200">
        <v>1967</v>
      </c>
      <c r="E200" t="s">
        <v>21</v>
      </c>
      <c r="F200" t="s">
        <v>35</v>
      </c>
      <c r="G200">
        <v>1</v>
      </c>
      <c r="H200">
        <v>1</v>
      </c>
      <c r="I200">
        <v>1</v>
      </c>
      <c r="J200">
        <v>1</v>
      </c>
      <c r="K200">
        <v>1986</v>
      </c>
      <c r="L200">
        <v>19</v>
      </c>
      <c r="M200">
        <v>0</v>
      </c>
      <c r="N200">
        <v>1</v>
      </c>
      <c r="O200">
        <v>0</v>
      </c>
      <c r="Q200">
        <v>0</v>
      </c>
      <c r="R200">
        <v>0</v>
      </c>
      <c r="S200">
        <v>29</v>
      </c>
      <c r="T200">
        <v>0</v>
      </c>
      <c r="U200">
        <v>43</v>
      </c>
      <c r="V200">
        <v>48</v>
      </c>
      <c r="W200">
        <v>0</v>
      </c>
      <c r="X200">
        <v>0</v>
      </c>
      <c r="Y200">
        <v>0</v>
      </c>
      <c r="Z200">
        <v>0</v>
      </c>
      <c r="AA200">
        <v>10</v>
      </c>
      <c r="AB200">
        <v>0</v>
      </c>
      <c r="AC200">
        <v>24</v>
      </c>
      <c r="AD200">
        <v>29</v>
      </c>
      <c r="AE200">
        <v>0</v>
      </c>
      <c r="AF200">
        <v>0</v>
      </c>
      <c r="AG200" t="s">
        <v>2109</v>
      </c>
      <c r="AH200">
        <v>4</v>
      </c>
    </row>
    <row r="201" spans="1:34" x14ac:dyDescent="0.25">
      <c r="A201" t="s">
        <v>1081</v>
      </c>
      <c r="B201" t="s">
        <v>818</v>
      </c>
      <c r="C201" t="s">
        <v>5</v>
      </c>
      <c r="D201">
        <v>1965</v>
      </c>
      <c r="E201" t="s">
        <v>21</v>
      </c>
      <c r="F201" t="s">
        <v>35</v>
      </c>
      <c r="G201">
        <v>0</v>
      </c>
      <c r="H201">
        <v>1</v>
      </c>
      <c r="I201">
        <v>0</v>
      </c>
      <c r="J201">
        <v>1</v>
      </c>
      <c r="K201">
        <v>1987</v>
      </c>
      <c r="L201">
        <v>22</v>
      </c>
      <c r="M201">
        <v>0</v>
      </c>
      <c r="N201">
        <v>0</v>
      </c>
      <c r="O201">
        <v>1</v>
      </c>
      <c r="Q201">
        <v>25</v>
      </c>
      <c r="R201">
        <v>27</v>
      </c>
      <c r="S201">
        <v>33</v>
      </c>
      <c r="T201">
        <v>0</v>
      </c>
      <c r="U201">
        <v>0</v>
      </c>
      <c r="V201">
        <v>0</v>
      </c>
      <c r="W201">
        <v>53</v>
      </c>
      <c r="X201">
        <v>0</v>
      </c>
      <c r="Y201">
        <v>3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31</v>
      </c>
      <c r="AF201">
        <v>0</v>
      </c>
      <c r="AG201" t="s">
        <v>2362</v>
      </c>
      <c r="AH201">
        <v>4</v>
      </c>
    </row>
    <row r="202" spans="1:34" x14ac:dyDescent="0.25">
      <c r="A202" t="s">
        <v>780</v>
      </c>
      <c r="B202" t="s">
        <v>781</v>
      </c>
      <c r="C202" t="s">
        <v>5</v>
      </c>
      <c r="D202">
        <v>1966</v>
      </c>
      <c r="E202" t="s">
        <v>21</v>
      </c>
      <c r="F202" t="s">
        <v>35</v>
      </c>
      <c r="G202">
        <v>1</v>
      </c>
      <c r="H202">
        <v>1</v>
      </c>
      <c r="I202">
        <v>1</v>
      </c>
      <c r="J202">
        <v>0</v>
      </c>
      <c r="K202">
        <v>1987</v>
      </c>
      <c r="L202">
        <v>21</v>
      </c>
      <c r="M202">
        <v>0</v>
      </c>
      <c r="N202">
        <v>0</v>
      </c>
      <c r="O202">
        <v>1</v>
      </c>
      <c r="Q202">
        <v>0</v>
      </c>
      <c r="R202">
        <v>0</v>
      </c>
      <c r="S202">
        <v>48</v>
      </c>
      <c r="T202">
        <v>49</v>
      </c>
      <c r="U202">
        <v>0</v>
      </c>
      <c r="V202">
        <v>49</v>
      </c>
      <c r="W202">
        <v>0</v>
      </c>
      <c r="X202">
        <v>0</v>
      </c>
      <c r="Y202">
        <v>0</v>
      </c>
      <c r="Z202">
        <v>0</v>
      </c>
      <c r="AA202">
        <v>27</v>
      </c>
      <c r="AB202">
        <v>28</v>
      </c>
      <c r="AC202">
        <v>0</v>
      </c>
      <c r="AD202">
        <v>28</v>
      </c>
      <c r="AE202">
        <v>0</v>
      </c>
      <c r="AF202">
        <v>0</v>
      </c>
      <c r="AG202" t="s">
        <v>2135</v>
      </c>
      <c r="AH202">
        <v>4</v>
      </c>
    </row>
    <row r="203" spans="1:34" x14ac:dyDescent="0.25">
      <c r="A203" t="s">
        <v>862</v>
      </c>
      <c r="B203" t="s">
        <v>863</v>
      </c>
      <c r="C203" t="s">
        <v>5</v>
      </c>
      <c r="D203">
        <v>1971</v>
      </c>
      <c r="E203" t="s">
        <v>21</v>
      </c>
      <c r="F203" t="s">
        <v>35</v>
      </c>
      <c r="G203">
        <v>0</v>
      </c>
      <c r="H203">
        <v>1</v>
      </c>
      <c r="I203">
        <v>1</v>
      </c>
      <c r="J203">
        <v>0</v>
      </c>
      <c r="K203">
        <v>1992</v>
      </c>
      <c r="L203">
        <v>21</v>
      </c>
      <c r="M203">
        <v>0</v>
      </c>
      <c r="N203">
        <v>0</v>
      </c>
      <c r="O203">
        <v>0</v>
      </c>
      <c r="Q203">
        <v>0</v>
      </c>
      <c r="R203">
        <v>0</v>
      </c>
      <c r="S203">
        <v>31</v>
      </c>
      <c r="T203">
        <v>41</v>
      </c>
      <c r="U203">
        <v>0</v>
      </c>
      <c r="V203">
        <v>43</v>
      </c>
      <c r="W203">
        <v>0</v>
      </c>
      <c r="X203">
        <v>0</v>
      </c>
      <c r="Y203">
        <v>0</v>
      </c>
      <c r="Z203">
        <v>0</v>
      </c>
      <c r="AA203">
        <v>10</v>
      </c>
      <c r="AB203">
        <v>20</v>
      </c>
      <c r="AC203">
        <v>0</v>
      </c>
      <c r="AD203">
        <v>22</v>
      </c>
      <c r="AE203">
        <v>0</v>
      </c>
      <c r="AF203">
        <v>0</v>
      </c>
      <c r="AG203" t="s">
        <v>2249</v>
      </c>
      <c r="AH203">
        <v>4</v>
      </c>
    </row>
    <row r="204" spans="1:34" x14ac:dyDescent="0.25">
      <c r="A204" t="s">
        <v>1742</v>
      </c>
      <c r="B204" t="s">
        <v>1743</v>
      </c>
      <c r="C204" t="s">
        <v>5</v>
      </c>
      <c r="D204">
        <v>1971</v>
      </c>
      <c r="E204" t="s">
        <v>21</v>
      </c>
      <c r="F204" t="s">
        <v>2579</v>
      </c>
      <c r="G204">
        <v>1</v>
      </c>
      <c r="H204">
        <v>1</v>
      </c>
      <c r="I204">
        <v>1</v>
      </c>
      <c r="J204">
        <v>1</v>
      </c>
      <c r="K204">
        <v>1994</v>
      </c>
      <c r="L204">
        <v>23</v>
      </c>
      <c r="M204">
        <v>1</v>
      </c>
      <c r="N204">
        <v>0</v>
      </c>
      <c r="O204">
        <v>0</v>
      </c>
      <c r="Q204">
        <v>28</v>
      </c>
      <c r="R204">
        <v>28</v>
      </c>
      <c r="S204">
        <v>31</v>
      </c>
      <c r="T204">
        <v>38</v>
      </c>
      <c r="U204">
        <v>47</v>
      </c>
      <c r="V204">
        <v>0</v>
      </c>
      <c r="W204">
        <v>0</v>
      </c>
      <c r="X204">
        <v>0</v>
      </c>
      <c r="Y204">
        <v>5</v>
      </c>
      <c r="Z204">
        <v>5</v>
      </c>
      <c r="AA204">
        <v>8</v>
      </c>
      <c r="AB204">
        <v>15</v>
      </c>
      <c r="AC204">
        <v>24</v>
      </c>
      <c r="AD204">
        <v>0</v>
      </c>
      <c r="AE204">
        <v>0</v>
      </c>
      <c r="AF204">
        <v>0</v>
      </c>
      <c r="AG204" t="s">
        <v>2296</v>
      </c>
      <c r="AH204">
        <v>3</v>
      </c>
    </row>
    <row r="205" spans="1:34" x14ac:dyDescent="0.25">
      <c r="A205" t="s">
        <v>215</v>
      </c>
      <c r="B205" t="s">
        <v>216</v>
      </c>
      <c r="C205" t="s">
        <v>5</v>
      </c>
      <c r="D205">
        <v>1964</v>
      </c>
      <c r="E205" t="s">
        <v>21</v>
      </c>
      <c r="F205" t="s">
        <v>32</v>
      </c>
      <c r="G205">
        <v>0</v>
      </c>
      <c r="H205">
        <v>0</v>
      </c>
      <c r="I205">
        <v>1</v>
      </c>
      <c r="J205">
        <v>1</v>
      </c>
      <c r="K205">
        <v>1984</v>
      </c>
      <c r="L205">
        <v>20</v>
      </c>
      <c r="M205">
        <v>0</v>
      </c>
      <c r="N205">
        <v>1</v>
      </c>
      <c r="O205">
        <v>0</v>
      </c>
      <c r="Q205">
        <v>25</v>
      </c>
      <c r="R205">
        <v>27</v>
      </c>
      <c r="S205">
        <v>32</v>
      </c>
      <c r="T205">
        <v>33</v>
      </c>
      <c r="U205">
        <v>38</v>
      </c>
      <c r="V205">
        <v>49</v>
      </c>
      <c r="W205">
        <v>54</v>
      </c>
      <c r="X205">
        <v>0</v>
      </c>
      <c r="Y205">
        <v>5</v>
      </c>
      <c r="Z205">
        <v>7</v>
      </c>
      <c r="AA205">
        <v>12</v>
      </c>
      <c r="AB205">
        <v>13</v>
      </c>
      <c r="AC205">
        <v>18</v>
      </c>
      <c r="AD205">
        <v>29</v>
      </c>
      <c r="AE205">
        <v>34</v>
      </c>
      <c r="AF205">
        <v>0</v>
      </c>
      <c r="AG205" t="s">
        <v>2021</v>
      </c>
      <c r="AH205">
        <v>0</v>
      </c>
    </row>
    <row r="206" spans="1:34" x14ac:dyDescent="0.25">
      <c r="A206" t="s">
        <v>1329</v>
      </c>
      <c r="B206" t="s">
        <v>1330</v>
      </c>
      <c r="C206" t="s">
        <v>5</v>
      </c>
      <c r="D206">
        <v>1965</v>
      </c>
      <c r="E206" t="s">
        <v>21</v>
      </c>
      <c r="F206" t="s">
        <v>32</v>
      </c>
      <c r="G206">
        <v>1</v>
      </c>
      <c r="H206">
        <v>1</v>
      </c>
      <c r="I206">
        <v>1</v>
      </c>
      <c r="J206">
        <v>0</v>
      </c>
      <c r="K206">
        <v>1988</v>
      </c>
      <c r="L206">
        <v>23</v>
      </c>
      <c r="M206">
        <v>0</v>
      </c>
      <c r="N206">
        <v>1</v>
      </c>
      <c r="O206">
        <v>0</v>
      </c>
      <c r="Q206">
        <v>24</v>
      </c>
      <c r="R206">
        <v>26</v>
      </c>
      <c r="S206">
        <v>28</v>
      </c>
      <c r="T206">
        <v>33</v>
      </c>
      <c r="U206">
        <v>37</v>
      </c>
      <c r="V206">
        <v>46</v>
      </c>
      <c r="W206">
        <v>46</v>
      </c>
      <c r="X206">
        <v>0</v>
      </c>
      <c r="Y206">
        <v>1</v>
      </c>
      <c r="Z206">
        <v>3</v>
      </c>
      <c r="AA206">
        <v>5</v>
      </c>
      <c r="AB206">
        <v>10</v>
      </c>
      <c r="AC206">
        <v>14</v>
      </c>
      <c r="AD206">
        <v>23</v>
      </c>
      <c r="AE206">
        <v>23</v>
      </c>
      <c r="AF206">
        <v>0</v>
      </c>
      <c r="AG206" t="s">
        <v>2019</v>
      </c>
      <c r="AH206">
        <v>0</v>
      </c>
    </row>
    <row r="207" spans="1:34" x14ac:dyDescent="0.25">
      <c r="A207" t="s">
        <v>1323</v>
      </c>
      <c r="B207" t="s">
        <v>1324</v>
      </c>
      <c r="C207" t="s">
        <v>5</v>
      </c>
      <c r="D207">
        <v>1963</v>
      </c>
      <c r="E207" t="s">
        <v>21</v>
      </c>
      <c r="F207" t="s">
        <v>32</v>
      </c>
      <c r="G207">
        <v>0</v>
      </c>
      <c r="H207">
        <v>1</v>
      </c>
      <c r="I207">
        <v>1</v>
      </c>
      <c r="J207">
        <v>1</v>
      </c>
      <c r="K207">
        <v>1979</v>
      </c>
      <c r="L207">
        <v>16</v>
      </c>
      <c r="M207">
        <v>0</v>
      </c>
      <c r="N207">
        <v>1</v>
      </c>
      <c r="O207">
        <v>0</v>
      </c>
      <c r="Q207">
        <v>22</v>
      </c>
      <c r="R207">
        <v>26</v>
      </c>
      <c r="S207">
        <v>29</v>
      </c>
      <c r="T207">
        <v>32</v>
      </c>
      <c r="U207">
        <v>0</v>
      </c>
      <c r="V207">
        <v>49</v>
      </c>
      <c r="W207">
        <v>52</v>
      </c>
      <c r="X207">
        <v>0</v>
      </c>
      <c r="Y207">
        <v>6</v>
      </c>
      <c r="Z207">
        <v>10</v>
      </c>
      <c r="AA207">
        <v>13</v>
      </c>
      <c r="AB207">
        <v>16</v>
      </c>
      <c r="AC207">
        <v>0</v>
      </c>
      <c r="AD207">
        <v>33</v>
      </c>
      <c r="AE207">
        <v>36</v>
      </c>
      <c r="AF207">
        <v>0</v>
      </c>
      <c r="AG207">
        <v>0</v>
      </c>
      <c r="AH207">
        <v>1</v>
      </c>
    </row>
    <row r="208" spans="1:34" x14ac:dyDescent="0.25">
      <c r="A208" t="s">
        <v>1082</v>
      </c>
      <c r="B208" t="s">
        <v>1083</v>
      </c>
      <c r="C208" t="s">
        <v>5</v>
      </c>
      <c r="D208">
        <v>1965</v>
      </c>
      <c r="E208" t="s">
        <v>21</v>
      </c>
      <c r="F208" t="s">
        <v>32</v>
      </c>
      <c r="G208">
        <v>0</v>
      </c>
      <c r="H208">
        <v>1</v>
      </c>
      <c r="I208">
        <v>1</v>
      </c>
      <c r="J208">
        <v>1</v>
      </c>
      <c r="K208">
        <v>1981</v>
      </c>
      <c r="L208">
        <v>16</v>
      </c>
      <c r="M208">
        <v>1</v>
      </c>
      <c r="N208">
        <v>1</v>
      </c>
      <c r="O208">
        <v>1</v>
      </c>
      <c r="Q208">
        <v>16</v>
      </c>
      <c r="R208">
        <v>22</v>
      </c>
      <c r="S208">
        <v>32</v>
      </c>
      <c r="T208">
        <v>34</v>
      </c>
      <c r="U208">
        <v>41</v>
      </c>
      <c r="V208">
        <v>53</v>
      </c>
      <c r="W208">
        <v>0</v>
      </c>
      <c r="X208">
        <v>0</v>
      </c>
      <c r="Y208">
        <v>0</v>
      </c>
      <c r="Z208">
        <v>6</v>
      </c>
      <c r="AA208">
        <v>16</v>
      </c>
      <c r="AB208">
        <v>18</v>
      </c>
      <c r="AC208">
        <v>25</v>
      </c>
      <c r="AD208">
        <v>37</v>
      </c>
      <c r="AE208">
        <v>0</v>
      </c>
      <c r="AF208">
        <v>0</v>
      </c>
      <c r="AG208" t="s">
        <v>2299</v>
      </c>
      <c r="AH208">
        <v>1</v>
      </c>
    </row>
    <row r="209" spans="1:34" x14ac:dyDescent="0.25">
      <c r="A209" t="s">
        <v>1689</v>
      </c>
      <c r="B209" t="s">
        <v>1690</v>
      </c>
      <c r="C209" t="s">
        <v>5</v>
      </c>
      <c r="D209">
        <v>1963</v>
      </c>
      <c r="E209" t="s">
        <v>21</v>
      </c>
      <c r="F209" t="s">
        <v>32</v>
      </c>
      <c r="G209">
        <v>0</v>
      </c>
      <c r="H209">
        <v>1</v>
      </c>
      <c r="I209">
        <v>1</v>
      </c>
      <c r="J209">
        <v>0</v>
      </c>
      <c r="K209">
        <v>1982</v>
      </c>
      <c r="L209">
        <v>19</v>
      </c>
      <c r="M209">
        <v>1</v>
      </c>
      <c r="N209">
        <v>1</v>
      </c>
      <c r="O209">
        <v>1</v>
      </c>
      <c r="Q209">
        <v>20</v>
      </c>
      <c r="R209">
        <v>22</v>
      </c>
      <c r="S209">
        <v>29</v>
      </c>
      <c r="T209">
        <v>31</v>
      </c>
      <c r="U209">
        <v>38</v>
      </c>
      <c r="V209">
        <v>50</v>
      </c>
      <c r="W209">
        <v>0</v>
      </c>
      <c r="X209">
        <v>0</v>
      </c>
      <c r="Y209">
        <v>1</v>
      </c>
      <c r="Z209">
        <v>3</v>
      </c>
      <c r="AA209">
        <v>10</v>
      </c>
      <c r="AB209">
        <v>12</v>
      </c>
      <c r="AC209">
        <v>19</v>
      </c>
      <c r="AD209">
        <v>31</v>
      </c>
      <c r="AE209">
        <v>0</v>
      </c>
      <c r="AF209">
        <v>0</v>
      </c>
      <c r="AG209" t="s">
        <v>2016</v>
      </c>
      <c r="AH209">
        <v>1</v>
      </c>
    </row>
    <row r="210" spans="1:34" x14ac:dyDescent="0.25">
      <c r="A210" t="s">
        <v>1095</v>
      </c>
      <c r="B210" t="s">
        <v>1096</v>
      </c>
      <c r="C210" t="s">
        <v>5</v>
      </c>
      <c r="D210">
        <v>1963</v>
      </c>
      <c r="E210" t="s">
        <v>21</v>
      </c>
      <c r="F210" t="s">
        <v>32</v>
      </c>
      <c r="G210">
        <v>0</v>
      </c>
      <c r="H210">
        <v>1</v>
      </c>
      <c r="I210">
        <v>1</v>
      </c>
      <c r="J210">
        <v>1</v>
      </c>
      <c r="K210">
        <v>1984</v>
      </c>
      <c r="L210">
        <v>21</v>
      </c>
      <c r="M210">
        <v>0</v>
      </c>
      <c r="N210">
        <v>1</v>
      </c>
      <c r="O210">
        <v>0</v>
      </c>
      <c r="Q210">
        <v>21</v>
      </c>
      <c r="R210">
        <v>28</v>
      </c>
      <c r="S210">
        <v>33</v>
      </c>
      <c r="T210">
        <v>36</v>
      </c>
      <c r="U210">
        <v>41</v>
      </c>
      <c r="V210">
        <v>53</v>
      </c>
      <c r="W210">
        <v>0</v>
      </c>
      <c r="X210">
        <v>0</v>
      </c>
      <c r="Y210">
        <v>0</v>
      </c>
      <c r="Z210">
        <v>7</v>
      </c>
      <c r="AA210">
        <v>12</v>
      </c>
      <c r="AB210">
        <v>15</v>
      </c>
      <c r="AC210">
        <v>20</v>
      </c>
      <c r="AD210">
        <v>32</v>
      </c>
      <c r="AE210">
        <v>0</v>
      </c>
      <c r="AF210">
        <v>0</v>
      </c>
      <c r="AG210" t="s">
        <v>2465</v>
      </c>
      <c r="AH210">
        <v>1</v>
      </c>
    </row>
    <row r="211" spans="1:34" x14ac:dyDescent="0.25">
      <c r="A211" t="s">
        <v>1494</v>
      </c>
      <c r="B211" t="s">
        <v>126</v>
      </c>
      <c r="C211" t="s">
        <v>5</v>
      </c>
      <c r="D211">
        <v>1966</v>
      </c>
      <c r="E211" t="s">
        <v>21</v>
      </c>
      <c r="F211" t="s">
        <v>32</v>
      </c>
      <c r="G211">
        <v>0</v>
      </c>
      <c r="H211">
        <v>0</v>
      </c>
      <c r="I211">
        <v>1</v>
      </c>
      <c r="J211">
        <v>0</v>
      </c>
      <c r="K211">
        <v>1987</v>
      </c>
      <c r="L211">
        <v>21</v>
      </c>
      <c r="M211">
        <v>0</v>
      </c>
      <c r="N211">
        <v>0</v>
      </c>
      <c r="O211">
        <v>0</v>
      </c>
      <c r="Q211">
        <v>26</v>
      </c>
      <c r="R211">
        <v>28</v>
      </c>
      <c r="S211">
        <v>30</v>
      </c>
      <c r="T211">
        <v>34</v>
      </c>
      <c r="U211">
        <v>0</v>
      </c>
      <c r="V211">
        <v>47</v>
      </c>
      <c r="W211">
        <v>52</v>
      </c>
      <c r="X211">
        <v>0</v>
      </c>
      <c r="Y211">
        <v>5</v>
      </c>
      <c r="Z211">
        <v>7</v>
      </c>
      <c r="AA211">
        <v>9</v>
      </c>
      <c r="AB211">
        <v>13</v>
      </c>
      <c r="AC211">
        <v>0</v>
      </c>
      <c r="AD211">
        <v>26</v>
      </c>
      <c r="AE211">
        <v>31</v>
      </c>
      <c r="AF211">
        <v>0</v>
      </c>
      <c r="AG211" t="s">
        <v>2049</v>
      </c>
      <c r="AH211">
        <v>1</v>
      </c>
    </row>
    <row r="212" spans="1:34" x14ac:dyDescent="0.25">
      <c r="A212" t="s">
        <v>1843</v>
      </c>
      <c r="B212" t="s">
        <v>1844</v>
      </c>
      <c r="C212" t="s">
        <v>5</v>
      </c>
      <c r="D212">
        <v>1964</v>
      </c>
      <c r="E212" t="s">
        <v>21</v>
      </c>
      <c r="F212" t="s">
        <v>32</v>
      </c>
      <c r="G212">
        <v>0</v>
      </c>
      <c r="H212">
        <v>1</v>
      </c>
      <c r="I212">
        <v>1</v>
      </c>
      <c r="J212">
        <v>0</v>
      </c>
      <c r="K212">
        <v>1989</v>
      </c>
      <c r="L212">
        <v>25</v>
      </c>
      <c r="M212">
        <v>0</v>
      </c>
      <c r="N212">
        <v>0</v>
      </c>
      <c r="O212">
        <v>0</v>
      </c>
      <c r="Q212">
        <v>27</v>
      </c>
      <c r="R212">
        <v>29</v>
      </c>
      <c r="S212">
        <v>36</v>
      </c>
      <c r="T212">
        <v>40</v>
      </c>
      <c r="U212">
        <v>52</v>
      </c>
      <c r="V212">
        <v>54</v>
      </c>
      <c r="W212">
        <v>0</v>
      </c>
      <c r="X212">
        <v>0</v>
      </c>
      <c r="Y212">
        <v>2</v>
      </c>
      <c r="Z212">
        <v>4</v>
      </c>
      <c r="AA212">
        <v>11</v>
      </c>
      <c r="AB212">
        <v>15</v>
      </c>
      <c r="AC212">
        <v>27</v>
      </c>
      <c r="AD212">
        <v>29</v>
      </c>
      <c r="AE212">
        <v>0</v>
      </c>
      <c r="AF212">
        <v>0</v>
      </c>
      <c r="AG212" t="s">
        <v>2345</v>
      </c>
      <c r="AH212">
        <v>1</v>
      </c>
    </row>
    <row r="213" spans="1:34" x14ac:dyDescent="0.25">
      <c r="A213" t="s">
        <v>919</v>
      </c>
      <c r="B213" t="s">
        <v>920</v>
      </c>
      <c r="C213" t="s">
        <v>5</v>
      </c>
      <c r="D213">
        <v>1963</v>
      </c>
      <c r="E213" t="s">
        <v>21</v>
      </c>
      <c r="F213" t="s">
        <v>32</v>
      </c>
      <c r="G213">
        <v>0</v>
      </c>
      <c r="H213">
        <v>1</v>
      </c>
      <c r="I213">
        <v>1</v>
      </c>
      <c r="J213">
        <v>0</v>
      </c>
      <c r="K213">
        <v>1981</v>
      </c>
      <c r="L213">
        <v>18</v>
      </c>
      <c r="M213">
        <v>1</v>
      </c>
      <c r="N213">
        <v>1</v>
      </c>
      <c r="O213">
        <v>1</v>
      </c>
      <c r="Q213">
        <v>0</v>
      </c>
      <c r="R213">
        <v>23</v>
      </c>
      <c r="S213">
        <v>33</v>
      </c>
      <c r="T213">
        <v>40</v>
      </c>
      <c r="U213">
        <v>48</v>
      </c>
      <c r="V213">
        <v>48</v>
      </c>
      <c r="W213">
        <v>0</v>
      </c>
      <c r="X213">
        <v>0</v>
      </c>
      <c r="Y213">
        <v>0</v>
      </c>
      <c r="Z213">
        <v>5</v>
      </c>
      <c r="AA213">
        <v>15</v>
      </c>
      <c r="AB213">
        <v>22</v>
      </c>
      <c r="AC213">
        <v>30</v>
      </c>
      <c r="AD213">
        <v>30</v>
      </c>
      <c r="AE213">
        <v>0</v>
      </c>
      <c r="AF213">
        <v>0</v>
      </c>
      <c r="AG213" t="s">
        <v>2316</v>
      </c>
      <c r="AH213">
        <v>2</v>
      </c>
    </row>
    <row r="214" spans="1:34" x14ac:dyDescent="0.25">
      <c r="A214" t="s">
        <v>1757</v>
      </c>
      <c r="B214" t="s">
        <v>1758</v>
      </c>
      <c r="C214" t="s">
        <v>5</v>
      </c>
      <c r="D214">
        <v>1961</v>
      </c>
      <c r="E214" t="s">
        <v>21</v>
      </c>
      <c r="F214" t="s">
        <v>32</v>
      </c>
      <c r="G214">
        <v>0</v>
      </c>
      <c r="H214">
        <v>1</v>
      </c>
      <c r="I214">
        <v>1</v>
      </c>
      <c r="J214">
        <v>1</v>
      </c>
      <c r="K214">
        <v>1982</v>
      </c>
      <c r="L214">
        <v>21</v>
      </c>
      <c r="M214">
        <v>1</v>
      </c>
      <c r="N214">
        <v>0</v>
      </c>
      <c r="O214">
        <v>0</v>
      </c>
      <c r="Q214">
        <v>23</v>
      </c>
      <c r="R214">
        <v>0</v>
      </c>
      <c r="S214">
        <v>25</v>
      </c>
      <c r="T214">
        <v>28</v>
      </c>
      <c r="U214">
        <v>33</v>
      </c>
      <c r="V214">
        <v>50</v>
      </c>
      <c r="W214">
        <v>0</v>
      </c>
      <c r="X214">
        <v>0</v>
      </c>
      <c r="Y214">
        <v>2</v>
      </c>
      <c r="Z214">
        <v>0</v>
      </c>
      <c r="AA214">
        <v>4</v>
      </c>
      <c r="AB214">
        <v>7</v>
      </c>
      <c r="AC214">
        <v>12</v>
      </c>
      <c r="AD214">
        <v>29</v>
      </c>
      <c r="AE214">
        <v>0</v>
      </c>
      <c r="AF214">
        <v>0</v>
      </c>
      <c r="AG214" t="s">
        <v>2017</v>
      </c>
      <c r="AH214">
        <v>2</v>
      </c>
    </row>
    <row r="215" spans="1:34" x14ac:dyDescent="0.25">
      <c r="A215" t="s">
        <v>396</v>
      </c>
      <c r="B215" t="s">
        <v>397</v>
      </c>
      <c r="C215" t="s">
        <v>5</v>
      </c>
      <c r="D215">
        <v>1962</v>
      </c>
      <c r="E215" t="s">
        <v>21</v>
      </c>
      <c r="F215" t="s">
        <v>32</v>
      </c>
      <c r="G215">
        <v>0</v>
      </c>
      <c r="H215">
        <v>0</v>
      </c>
      <c r="I215">
        <v>1</v>
      </c>
      <c r="J215">
        <v>1</v>
      </c>
      <c r="K215">
        <v>1982</v>
      </c>
      <c r="L215">
        <v>20</v>
      </c>
      <c r="M215">
        <v>1</v>
      </c>
      <c r="N215">
        <v>1</v>
      </c>
      <c r="O215">
        <v>1</v>
      </c>
      <c r="Q215">
        <v>0</v>
      </c>
      <c r="R215">
        <v>0</v>
      </c>
      <c r="S215">
        <v>25</v>
      </c>
      <c r="T215">
        <v>32</v>
      </c>
      <c r="U215">
        <v>41</v>
      </c>
      <c r="V215">
        <v>44</v>
      </c>
      <c r="W215">
        <v>55</v>
      </c>
      <c r="X215">
        <v>0</v>
      </c>
      <c r="Y215">
        <v>0</v>
      </c>
      <c r="Z215">
        <v>0</v>
      </c>
      <c r="AA215">
        <v>5</v>
      </c>
      <c r="AB215">
        <v>12</v>
      </c>
      <c r="AC215">
        <v>21</v>
      </c>
      <c r="AD215">
        <v>24</v>
      </c>
      <c r="AE215">
        <v>35</v>
      </c>
      <c r="AF215">
        <v>0</v>
      </c>
      <c r="AG215" t="s">
        <v>2022</v>
      </c>
      <c r="AH215">
        <v>2</v>
      </c>
    </row>
    <row r="216" spans="1:34" x14ac:dyDescent="0.25">
      <c r="A216" t="s">
        <v>976</v>
      </c>
      <c r="B216" t="s">
        <v>977</v>
      </c>
      <c r="C216" t="s">
        <v>5</v>
      </c>
      <c r="D216">
        <v>1961</v>
      </c>
      <c r="E216" t="s">
        <v>21</v>
      </c>
      <c r="F216" t="s">
        <v>32</v>
      </c>
      <c r="G216">
        <v>0</v>
      </c>
      <c r="H216">
        <v>1</v>
      </c>
      <c r="I216">
        <v>1</v>
      </c>
      <c r="J216">
        <v>0</v>
      </c>
      <c r="K216">
        <v>1983</v>
      </c>
      <c r="L216">
        <v>22</v>
      </c>
      <c r="M216">
        <v>1</v>
      </c>
      <c r="N216">
        <v>1</v>
      </c>
      <c r="O216">
        <v>1</v>
      </c>
      <c r="Q216">
        <v>0</v>
      </c>
      <c r="R216">
        <v>0</v>
      </c>
      <c r="S216">
        <v>31</v>
      </c>
      <c r="T216">
        <v>33</v>
      </c>
      <c r="U216">
        <v>36</v>
      </c>
      <c r="V216">
        <v>42</v>
      </c>
      <c r="W216">
        <v>55</v>
      </c>
      <c r="X216">
        <v>0</v>
      </c>
      <c r="Y216">
        <v>0</v>
      </c>
      <c r="Z216">
        <v>0</v>
      </c>
      <c r="AA216">
        <v>9</v>
      </c>
      <c r="AB216">
        <v>11</v>
      </c>
      <c r="AC216">
        <v>14</v>
      </c>
      <c r="AD216">
        <v>20</v>
      </c>
      <c r="AE216">
        <v>33</v>
      </c>
      <c r="AF216">
        <v>0</v>
      </c>
      <c r="AG216" t="s">
        <v>2020</v>
      </c>
      <c r="AH216">
        <v>2</v>
      </c>
    </row>
    <row r="217" spans="1:34" x14ac:dyDescent="0.25">
      <c r="A217" t="s">
        <v>1017</v>
      </c>
      <c r="B217" t="s">
        <v>1018</v>
      </c>
      <c r="C217" t="s">
        <v>5</v>
      </c>
      <c r="D217">
        <v>1961</v>
      </c>
      <c r="E217" t="s">
        <v>21</v>
      </c>
      <c r="F217" t="s">
        <v>32</v>
      </c>
      <c r="G217">
        <v>0</v>
      </c>
      <c r="H217">
        <v>1</v>
      </c>
      <c r="I217">
        <v>1</v>
      </c>
      <c r="J217">
        <v>0</v>
      </c>
      <c r="K217">
        <v>1984</v>
      </c>
      <c r="L217">
        <v>23</v>
      </c>
      <c r="M217">
        <v>0</v>
      </c>
      <c r="N217">
        <v>0</v>
      </c>
      <c r="O217">
        <v>0</v>
      </c>
      <c r="Q217">
        <v>28</v>
      </c>
      <c r="R217">
        <v>31</v>
      </c>
      <c r="S217">
        <v>0</v>
      </c>
      <c r="T217">
        <v>39</v>
      </c>
      <c r="U217">
        <v>45</v>
      </c>
      <c r="V217">
        <v>51</v>
      </c>
      <c r="W217">
        <v>0</v>
      </c>
      <c r="X217">
        <v>0</v>
      </c>
      <c r="Y217">
        <v>5</v>
      </c>
      <c r="Z217">
        <v>8</v>
      </c>
      <c r="AA217">
        <v>0</v>
      </c>
      <c r="AB217">
        <v>16</v>
      </c>
      <c r="AC217">
        <v>22</v>
      </c>
      <c r="AD217">
        <v>28</v>
      </c>
      <c r="AE217">
        <v>0</v>
      </c>
      <c r="AF217">
        <v>0</v>
      </c>
      <c r="AG217" t="s">
        <v>2023</v>
      </c>
      <c r="AH217">
        <v>2</v>
      </c>
    </row>
    <row r="218" spans="1:34" x14ac:dyDescent="0.25">
      <c r="A218" t="s">
        <v>935</v>
      </c>
      <c r="B218" t="s">
        <v>936</v>
      </c>
      <c r="C218" t="s">
        <v>5</v>
      </c>
      <c r="D218">
        <v>1965</v>
      </c>
      <c r="E218" t="s">
        <v>21</v>
      </c>
      <c r="F218" t="s">
        <v>32</v>
      </c>
      <c r="G218">
        <v>1</v>
      </c>
      <c r="H218">
        <v>1</v>
      </c>
      <c r="I218">
        <v>1</v>
      </c>
      <c r="J218">
        <v>0</v>
      </c>
      <c r="K218">
        <v>1984</v>
      </c>
      <c r="L218">
        <v>19</v>
      </c>
      <c r="M218">
        <v>0</v>
      </c>
      <c r="N218">
        <v>0</v>
      </c>
      <c r="O218">
        <v>0</v>
      </c>
      <c r="Q218">
        <v>0</v>
      </c>
      <c r="R218">
        <v>34</v>
      </c>
      <c r="S218">
        <v>35</v>
      </c>
      <c r="T218">
        <v>36</v>
      </c>
      <c r="U218">
        <v>38</v>
      </c>
      <c r="V218">
        <v>52</v>
      </c>
      <c r="W218">
        <v>0</v>
      </c>
      <c r="X218">
        <v>0</v>
      </c>
      <c r="Y218">
        <v>0</v>
      </c>
      <c r="Z218">
        <v>15</v>
      </c>
      <c r="AA218">
        <v>16</v>
      </c>
      <c r="AB218">
        <v>17</v>
      </c>
      <c r="AC218">
        <v>19</v>
      </c>
      <c r="AD218">
        <v>33</v>
      </c>
      <c r="AE218">
        <v>0</v>
      </c>
      <c r="AF218">
        <v>0</v>
      </c>
      <c r="AG218" t="s">
        <v>2172</v>
      </c>
      <c r="AH218">
        <v>2</v>
      </c>
    </row>
    <row r="219" spans="1:34" x14ac:dyDescent="0.25">
      <c r="A219" t="s">
        <v>476</v>
      </c>
      <c r="B219" t="s">
        <v>477</v>
      </c>
      <c r="C219" t="s">
        <v>5</v>
      </c>
      <c r="D219">
        <v>1963</v>
      </c>
      <c r="E219" t="s">
        <v>21</v>
      </c>
      <c r="F219" t="s">
        <v>32</v>
      </c>
      <c r="G219">
        <v>1</v>
      </c>
      <c r="H219">
        <v>1</v>
      </c>
      <c r="I219">
        <v>1</v>
      </c>
      <c r="J219">
        <v>1</v>
      </c>
      <c r="K219">
        <v>1987</v>
      </c>
      <c r="L219">
        <v>24</v>
      </c>
      <c r="M219">
        <v>0</v>
      </c>
      <c r="N219">
        <v>1</v>
      </c>
      <c r="O219">
        <v>0</v>
      </c>
      <c r="Q219">
        <v>0</v>
      </c>
      <c r="R219">
        <v>0</v>
      </c>
      <c r="S219">
        <v>29</v>
      </c>
      <c r="T219">
        <v>32</v>
      </c>
      <c r="U219">
        <v>47</v>
      </c>
      <c r="V219">
        <v>48</v>
      </c>
      <c r="W219">
        <v>54</v>
      </c>
      <c r="X219">
        <v>0</v>
      </c>
      <c r="Y219">
        <v>0</v>
      </c>
      <c r="Z219">
        <v>0</v>
      </c>
      <c r="AA219">
        <v>5</v>
      </c>
      <c r="AB219">
        <v>8</v>
      </c>
      <c r="AC219">
        <v>23</v>
      </c>
      <c r="AD219">
        <v>24</v>
      </c>
      <c r="AE219">
        <v>30</v>
      </c>
      <c r="AF219">
        <v>0</v>
      </c>
      <c r="AG219" t="s">
        <v>1987</v>
      </c>
      <c r="AH219">
        <v>2</v>
      </c>
    </row>
    <row r="220" spans="1:34" x14ac:dyDescent="0.25">
      <c r="A220" t="s">
        <v>1888</v>
      </c>
      <c r="B220" t="s">
        <v>444</v>
      </c>
      <c r="C220" t="s">
        <v>5</v>
      </c>
      <c r="D220">
        <v>1963</v>
      </c>
      <c r="E220" t="s">
        <v>21</v>
      </c>
      <c r="F220" t="s">
        <v>32</v>
      </c>
      <c r="G220">
        <v>1</v>
      </c>
      <c r="H220">
        <v>1</v>
      </c>
      <c r="I220">
        <v>1</v>
      </c>
      <c r="J220">
        <v>0</v>
      </c>
      <c r="K220">
        <v>1988</v>
      </c>
      <c r="L220">
        <v>25</v>
      </c>
      <c r="M220">
        <v>0</v>
      </c>
      <c r="N220">
        <v>0</v>
      </c>
      <c r="O220">
        <v>0</v>
      </c>
      <c r="Q220">
        <v>0</v>
      </c>
      <c r="R220">
        <v>29</v>
      </c>
      <c r="S220">
        <v>31</v>
      </c>
      <c r="T220">
        <v>36</v>
      </c>
      <c r="U220">
        <v>0</v>
      </c>
      <c r="V220">
        <v>47</v>
      </c>
      <c r="W220">
        <v>55</v>
      </c>
      <c r="X220">
        <v>0</v>
      </c>
      <c r="Y220">
        <v>0</v>
      </c>
      <c r="Z220">
        <v>4</v>
      </c>
      <c r="AA220">
        <v>6</v>
      </c>
      <c r="AB220">
        <v>11</v>
      </c>
      <c r="AC220">
        <v>0</v>
      </c>
      <c r="AD220">
        <v>22</v>
      </c>
      <c r="AE220">
        <v>30</v>
      </c>
      <c r="AF220">
        <v>0</v>
      </c>
      <c r="AG220" t="s">
        <v>2073</v>
      </c>
      <c r="AH220">
        <v>2</v>
      </c>
    </row>
    <row r="221" spans="1:34" x14ac:dyDescent="0.25">
      <c r="A221" t="s">
        <v>543</v>
      </c>
      <c r="B221" t="s">
        <v>544</v>
      </c>
      <c r="C221" t="s">
        <v>5</v>
      </c>
      <c r="D221">
        <v>1965</v>
      </c>
      <c r="E221" t="s">
        <v>21</v>
      </c>
      <c r="F221" t="s">
        <v>32</v>
      </c>
      <c r="G221">
        <v>0</v>
      </c>
      <c r="H221">
        <v>1</v>
      </c>
      <c r="I221">
        <v>1</v>
      </c>
      <c r="J221">
        <v>1</v>
      </c>
      <c r="K221">
        <v>1988</v>
      </c>
      <c r="L221">
        <v>23</v>
      </c>
      <c r="M221">
        <v>1</v>
      </c>
      <c r="N221">
        <v>1</v>
      </c>
      <c r="O221">
        <v>1</v>
      </c>
      <c r="Q221">
        <v>0</v>
      </c>
      <c r="R221">
        <v>28</v>
      </c>
      <c r="S221">
        <v>33</v>
      </c>
      <c r="T221">
        <v>35</v>
      </c>
      <c r="U221">
        <v>0</v>
      </c>
      <c r="V221">
        <v>45</v>
      </c>
      <c r="W221">
        <v>52</v>
      </c>
      <c r="X221">
        <v>0</v>
      </c>
      <c r="Y221">
        <v>0</v>
      </c>
      <c r="Z221">
        <v>5</v>
      </c>
      <c r="AA221">
        <v>10</v>
      </c>
      <c r="AB221">
        <v>12</v>
      </c>
      <c r="AC221">
        <v>0</v>
      </c>
      <c r="AD221">
        <v>22</v>
      </c>
      <c r="AE221">
        <v>29</v>
      </c>
      <c r="AF221">
        <v>0</v>
      </c>
      <c r="AG221" t="s">
        <v>1938</v>
      </c>
      <c r="AH221">
        <v>2</v>
      </c>
    </row>
    <row r="222" spans="1:34" x14ac:dyDescent="0.25">
      <c r="A222" t="s">
        <v>181</v>
      </c>
      <c r="B222" t="s">
        <v>182</v>
      </c>
      <c r="C222" t="s">
        <v>5</v>
      </c>
      <c r="D222">
        <v>1965</v>
      </c>
      <c r="E222" t="s">
        <v>21</v>
      </c>
      <c r="F222" t="s">
        <v>32</v>
      </c>
      <c r="G222">
        <v>0</v>
      </c>
      <c r="H222">
        <v>1</v>
      </c>
      <c r="I222">
        <v>1</v>
      </c>
      <c r="J222">
        <v>0</v>
      </c>
      <c r="K222">
        <v>1989</v>
      </c>
      <c r="L222">
        <v>24</v>
      </c>
      <c r="M222">
        <v>1</v>
      </c>
      <c r="N222">
        <v>0</v>
      </c>
      <c r="O222">
        <v>1</v>
      </c>
      <c r="Q222">
        <v>0</v>
      </c>
      <c r="R222">
        <v>25</v>
      </c>
      <c r="S222">
        <v>33</v>
      </c>
      <c r="T222">
        <v>36</v>
      </c>
      <c r="U222">
        <v>43</v>
      </c>
      <c r="V222">
        <v>50</v>
      </c>
      <c r="W222">
        <v>0</v>
      </c>
      <c r="X222">
        <v>0</v>
      </c>
      <c r="Y222">
        <v>0</v>
      </c>
      <c r="Z222">
        <v>1</v>
      </c>
      <c r="AA222">
        <v>9</v>
      </c>
      <c r="AB222">
        <v>12</v>
      </c>
      <c r="AC222">
        <v>19</v>
      </c>
      <c r="AD222">
        <v>26</v>
      </c>
      <c r="AE222">
        <v>0</v>
      </c>
      <c r="AF222">
        <v>0</v>
      </c>
      <c r="AG222" t="s">
        <v>2114</v>
      </c>
      <c r="AH222">
        <v>2</v>
      </c>
    </row>
    <row r="223" spans="1:34" x14ac:dyDescent="0.25">
      <c r="A223" t="s">
        <v>1821</v>
      </c>
      <c r="B223" t="s">
        <v>1822</v>
      </c>
      <c r="C223" t="s">
        <v>5</v>
      </c>
      <c r="D223">
        <v>1968</v>
      </c>
      <c r="E223" t="s">
        <v>21</v>
      </c>
      <c r="F223" t="s">
        <v>32</v>
      </c>
      <c r="G223">
        <v>1</v>
      </c>
      <c r="H223">
        <v>1</v>
      </c>
      <c r="I223">
        <v>1</v>
      </c>
      <c r="J223">
        <v>0</v>
      </c>
      <c r="K223">
        <v>1990</v>
      </c>
      <c r="L223">
        <v>22</v>
      </c>
      <c r="M223">
        <v>0</v>
      </c>
      <c r="N223">
        <v>0</v>
      </c>
      <c r="O223">
        <v>0</v>
      </c>
      <c r="Q223">
        <v>30</v>
      </c>
      <c r="R223">
        <v>0</v>
      </c>
      <c r="S223">
        <v>31</v>
      </c>
      <c r="T223">
        <v>34</v>
      </c>
      <c r="U223">
        <v>45</v>
      </c>
      <c r="V223">
        <v>49</v>
      </c>
      <c r="W223">
        <v>0</v>
      </c>
      <c r="X223">
        <v>0</v>
      </c>
      <c r="Y223">
        <v>8</v>
      </c>
      <c r="Z223">
        <v>0</v>
      </c>
      <c r="AA223">
        <v>9</v>
      </c>
      <c r="AB223">
        <v>12</v>
      </c>
      <c r="AC223">
        <v>23</v>
      </c>
      <c r="AD223">
        <v>27</v>
      </c>
      <c r="AE223">
        <v>0</v>
      </c>
      <c r="AF223">
        <v>0</v>
      </c>
      <c r="AG223">
        <v>0</v>
      </c>
      <c r="AH223">
        <v>2</v>
      </c>
    </row>
    <row r="224" spans="1:34" x14ac:dyDescent="0.25">
      <c r="A224" t="s">
        <v>1663</v>
      </c>
      <c r="B224" t="s">
        <v>1665</v>
      </c>
      <c r="C224" t="s">
        <v>5</v>
      </c>
      <c r="D224">
        <v>1970</v>
      </c>
      <c r="E224" t="s">
        <v>21</v>
      </c>
      <c r="F224" t="s">
        <v>32</v>
      </c>
      <c r="G224">
        <v>0</v>
      </c>
      <c r="H224">
        <v>1</v>
      </c>
      <c r="I224">
        <v>1</v>
      </c>
      <c r="J224">
        <v>0</v>
      </c>
      <c r="K224">
        <v>1993</v>
      </c>
      <c r="L224">
        <v>23</v>
      </c>
      <c r="M224">
        <v>0</v>
      </c>
      <c r="N224">
        <v>1</v>
      </c>
      <c r="O224">
        <v>0</v>
      </c>
      <c r="Q224">
        <v>17</v>
      </c>
      <c r="R224">
        <v>0</v>
      </c>
      <c r="S224">
        <v>30</v>
      </c>
      <c r="T224">
        <v>31</v>
      </c>
      <c r="U224">
        <v>36</v>
      </c>
      <c r="V224">
        <v>46</v>
      </c>
      <c r="W224">
        <v>0</v>
      </c>
      <c r="X224">
        <v>0</v>
      </c>
      <c r="Y224">
        <v>0</v>
      </c>
      <c r="Z224">
        <v>0</v>
      </c>
      <c r="AA224">
        <v>7</v>
      </c>
      <c r="AB224">
        <v>8</v>
      </c>
      <c r="AC224">
        <v>13</v>
      </c>
      <c r="AD224">
        <v>23</v>
      </c>
      <c r="AE224">
        <v>0</v>
      </c>
      <c r="AF224">
        <v>0</v>
      </c>
      <c r="AG224" t="s">
        <v>2460</v>
      </c>
      <c r="AH224">
        <v>2</v>
      </c>
    </row>
    <row r="225" spans="1:34" x14ac:dyDescent="0.25">
      <c r="A225" t="s">
        <v>831</v>
      </c>
      <c r="B225" t="s">
        <v>832</v>
      </c>
      <c r="C225" t="s">
        <v>5</v>
      </c>
      <c r="D225">
        <v>1970</v>
      </c>
      <c r="E225" t="s">
        <v>21</v>
      </c>
      <c r="F225" t="s">
        <v>32</v>
      </c>
      <c r="G225">
        <v>0</v>
      </c>
      <c r="H225">
        <v>0</v>
      </c>
      <c r="I225">
        <v>1</v>
      </c>
      <c r="J225">
        <v>0</v>
      </c>
      <c r="K225">
        <v>1993</v>
      </c>
      <c r="L225">
        <v>23</v>
      </c>
      <c r="M225">
        <v>0</v>
      </c>
      <c r="N225">
        <v>1</v>
      </c>
      <c r="O225">
        <v>0</v>
      </c>
      <c r="Q225">
        <v>29</v>
      </c>
      <c r="R225">
        <v>32</v>
      </c>
      <c r="S225">
        <v>0</v>
      </c>
      <c r="T225">
        <v>38</v>
      </c>
      <c r="U225">
        <v>39</v>
      </c>
      <c r="V225">
        <v>39</v>
      </c>
      <c r="W225">
        <v>0</v>
      </c>
      <c r="X225">
        <v>0</v>
      </c>
      <c r="Y225">
        <v>6</v>
      </c>
      <c r="Z225">
        <v>9</v>
      </c>
      <c r="AA225">
        <v>0</v>
      </c>
      <c r="AB225">
        <v>15</v>
      </c>
      <c r="AC225">
        <v>16</v>
      </c>
      <c r="AD225">
        <v>16</v>
      </c>
      <c r="AE225">
        <v>0</v>
      </c>
      <c r="AF225">
        <v>0</v>
      </c>
      <c r="AG225" t="s">
        <v>2370</v>
      </c>
      <c r="AH225">
        <v>2</v>
      </c>
    </row>
    <row r="226" spans="1:34" x14ac:dyDescent="0.25">
      <c r="A226" t="s">
        <v>709</v>
      </c>
      <c r="B226" t="s">
        <v>710</v>
      </c>
      <c r="C226" t="s">
        <v>5</v>
      </c>
      <c r="D226">
        <v>1963</v>
      </c>
      <c r="E226" t="s">
        <v>21</v>
      </c>
      <c r="F226" t="s">
        <v>32</v>
      </c>
      <c r="G226">
        <v>1</v>
      </c>
      <c r="H226">
        <v>1</v>
      </c>
      <c r="I226">
        <v>1</v>
      </c>
      <c r="J226">
        <v>1</v>
      </c>
      <c r="K226">
        <v>1981</v>
      </c>
      <c r="L226">
        <v>18</v>
      </c>
      <c r="M226">
        <v>0</v>
      </c>
      <c r="N226">
        <v>1</v>
      </c>
      <c r="O226">
        <v>0</v>
      </c>
      <c r="Q226">
        <v>0</v>
      </c>
      <c r="R226">
        <v>0</v>
      </c>
      <c r="S226">
        <v>30</v>
      </c>
      <c r="T226">
        <v>0</v>
      </c>
      <c r="U226">
        <v>35</v>
      </c>
      <c r="V226">
        <v>38</v>
      </c>
      <c r="W226">
        <v>50</v>
      </c>
      <c r="X226">
        <v>0</v>
      </c>
      <c r="Y226">
        <v>0</v>
      </c>
      <c r="Z226">
        <v>0</v>
      </c>
      <c r="AA226">
        <v>12</v>
      </c>
      <c r="AB226">
        <v>0</v>
      </c>
      <c r="AC226">
        <v>17</v>
      </c>
      <c r="AD226">
        <v>20</v>
      </c>
      <c r="AE226">
        <v>32</v>
      </c>
      <c r="AF226">
        <v>0</v>
      </c>
      <c r="AG226" t="s">
        <v>2206</v>
      </c>
      <c r="AH226">
        <v>3</v>
      </c>
    </row>
    <row r="227" spans="1:34" x14ac:dyDescent="0.25">
      <c r="A227" t="s">
        <v>1062</v>
      </c>
      <c r="B227" t="s">
        <v>1063</v>
      </c>
      <c r="C227" t="s">
        <v>5</v>
      </c>
      <c r="D227">
        <v>1963</v>
      </c>
      <c r="E227" t="s">
        <v>21</v>
      </c>
      <c r="F227" t="s">
        <v>32</v>
      </c>
      <c r="G227">
        <v>0</v>
      </c>
      <c r="H227">
        <v>1</v>
      </c>
      <c r="I227">
        <v>1</v>
      </c>
      <c r="J227">
        <v>1</v>
      </c>
      <c r="K227">
        <v>1981</v>
      </c>
      <c r="L227">
        <v>18</v>
      </c>
      <c r="M227">
        <v>1</v>
      </c>
      <c r="N227">
        <v>1</v>
      </c>
      <c r="O227">
        <v>1</v>
      </c>
      <c r="Q227">
        <v>0</v>
      </c>
      <c r="R227">
        <v>26</v>
      </c>
      <c r="S227">
        <v>0</v>
      </c>
      <c r="T227">
        <v>35</v>
      </c>
      <c r="U227">
        <v>40</v>
      </c>
      <c r="V227">
        <v>53</v>
      </c>
      <c r="W227">
        <v>0</v>
      </c>
      <c r="X227">
        <v>0</v>
      </c>
      <c r="Y227">
        <v>0</v>
      </c>
      <c r="Z227">
        <v>8</v>
      </c>
      <c r="AA227">
        <v>0</v>
      </c>
      <c r="AB227">
        <v>17</v>
      </c>
      <c r="AC227">
        <v>22</v>
      </c>
      <c r="AD227">
        <v>35</v>
      </c>
      <c r="AE227">
        <v>0</v>
      </c>
      <c r="AF227">
        <v>0</v>
      </c>
      <c r="AG227" t="s">
        <v>2473</v>
      </c>
      <c r="AH227">
        <v>3</v>
      </c>
    </row>
    <row r="228" spans="1:34" x14ac:dyDescent="0.25">
      <c r="A228" t="s">
        <v>576</v>
      </c>
      <c r="B228" t="s">
        <v>577</v>
      </c>
      <c r="C228" t="s">
        <v>5</v>
      </c>
      <c r="D228">
        <v>1962</v>
      </c>
      <c r="E228" t="s">
        <v>2572</v>
      </c>
      <c r="F228" t="s">
        <v>32</v>
      </c>
      <c r="G228">
        <v>0</v>
      </c>
      <c r="H228">
        <v>1</v>
      </c>
      <c r="I228">
        <v>1</v>
      </c>
      <c r="J228">
        <v>1</v>
      </c>
      <c r="K228">
        <v>1982</v>
      </c>
      <c r="L228">
        <v>20</v>
      </c>
      <c r="M228">
        <v>0</v>
      </c>
      <c r="N228">
        <v>0</v>
      </c>
      <c r="O228">
        <v>0</v>
      </c>
      <c r="Q228">
        <v>0</v>
      </c>
      <c r="R228">
        <v>26</v>
      </c>
      <c r="S228">
        <v>0</v>
      </c>
      <c r="T228">
        <v>46</v>
      </c>
      <c r="U228">
        <v>49</v>
      </c>
      <c r="V228">
        <v>54</v>
      </c>
      <c r="W228">
        <v>0</v>
      </c>
      <c r="X228">
        <v>0</v>
      </c>
      <c r="Y228">
        <v>0</v>
      </c>
      <c r="Z228">
        <v>6</v>
      </c>
      <c r="AA228">
        <v>0</v>
      </c>
      <c r="AB228">
        <v>26</v>
      </c>
      <c r="AC228">
        <v>29</v>
      </c>
      <c r="AD228">
        <v>34</v>
      </c>
      <c r="AE228">
        <v>0</v>
      </c>
      <c r="AF228">
        <v>0</v>
      </c>
      <c r="AG228">
        <v>0</v>
      </c>
      <c r="AH228">
        <v>3</v>
      </c>
    </row>
    <row r="229" spans="1:34" x14ac:dyDescent="0.25">
      <c r="A229" t="s">
        <v>1870</v>
      </c>
      <c r="B229" t="s">
        <v>1871</v>
      </c>
      <c r="C229" t="s">
        <v>5</v>
      </c>
      <c r="D229">
        <v>1962</v>
      </c>
      <c r="E229" t="s">
        <v>21</v>
      </c>
      <c r="F229" t="s">
        <v>32</v>
      </c>
      <c r="G229">
        <v>0</v>
      </c>
      <c r="H229">
        <v>1</v>
      </c>
      <c r="I229">
        <v>1</v>
      </c>
      <c r="J229">
        <v>1</v>
      </c>
      <c r="K229">
        <v>1983</v>
      </c>
      <c r="L229">
        <v>21</v>
      </c>
      <c r="M229">
        <v>0</v>
      </c>
      <c r="N229">
        <v>1</v>
      </c>
      <c r="O229">
        <v>0</v>
      </c>
      <c r="Q229">
        <v>0</v>
      </c>
      <c r="R229">
        <v>0</v>
      </c>
      <c r="S229">
        <v>22</v>
      </c>
      <c r="T229">
        <v>32</v>
      </c>
      <c r="U229">
        <v>33</v>
      </c>
      <c r="V229">
        <v>55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11</v>
      </c>
      <c r="AC229">
        <v>12</v>
      </c>
      <c r="AD229">
        <v>34</v>
      </c>
      <c r="AE229">
        <v>0</v>
      </c>
      <c r="AF229">
        <v>0</v>
      </c>
      <c r="AG229" t="s">
        <v>2426</v>
      </c>
      <c r="AH229">
        <v>3</v>
      </c>
    </row>
    <row r="230" spans="1:34" x14ac:dyDescent="0.25">
      <c r="A230" t="s">
        <v>664</v>
      </c>
      <c r="B230" t="s">
        <v>665</v>
      </c>
      <c r="C230" t="s">
        <v>25</v>
      </c>
      <c r="D230">
        <v>1962</v>
      </c>
      <c r="E230" t="s">
        <v>21</v>
      </c>
      <c r="F230" t="s">
        <v>32</v>
      </c>
      <c r="G230">
        <v>0</v>
      </c>
      <c r="H230">
        <v>1</v>
      </c>
      <c r="I230">
        <v>1</v>
      </c>
      <c r="J230">
        <v>1</v>
      </c>
      <c r="K230">
        <v>1984</v>
      </c>
      <c r="L230">
        <v>22</v>
      </c>
      <c r="M230">
        <v>0</v>
      </c>
      <c r="N230">
        <v>0</v>
      </c>
      <c r="O230">
        <v>0</v>
      </c>
      <c r="Q230">
        <v>0</v>
      </c>
      <c r="R230">
        <v>0</v>
      </c>
      <c r="S230">
        <v>23</v>
      </c>
      <c r="T230">
        <v>0</v>
      </c>
      <c r="U230">
        <v>40</v>
      </c>
      <c r="V230">
        <v>44</v>
      </c>
      <c r="W230">
        <v>55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18</v>
      </c>
      <c r="AD230">
        <v>22</v>
      </c>
      <c r="AE230">
        <v>33</v>
      </c>
      <c r="AF230">
        <v>0</v>
      </c>
      <c r="AG230">
        <v>0</v>
      </c>
      <c r="AH230">
        <v>3</v>
      </c>
    </row>
    <row r="231" spans="1:34" x14ac:dyDescent="0.25">
      <c r="A231" t="s">
        <v>950</v>
      </c>
      <c r="B231" t="s">
        <v>951</v>
      </c>
      <c r="C231" t="s">
        <v>5</v>
      </c>
      <c r="D231">
        <v>1965</v>
      </c>
      <c r="E231" t="s">
        <v>21</v>
      </c>
      <c r="F231" t="s">
        <v>32</v>
      </c>
      <c r="G231">
        <v>0</v>
      </c>
      <c r="H231">
        <v>1</v>
      </c>
      <c r="I231">
        <v>1</v>
      </c>
      <c r="J231">
        <v>1</v>
      </c>
      <c r="K231">
        <v>1985</v>
      </c>
      <c r="L231">
        <v>20</v>
      </c>
      <c r="M231">
        <v>0</v>
      </c>
      <c r="N231">
        <v>0</v>
      </c>
      <c r="O231">
        <v>0</v>
      </c>
      <c r="Q231">
        <v>0</v>
      </c>
      <c r="R231">
        <v>0</v>
      </c>
      <c r="S231">
        <v>26</v>
      </c>
      <c r="T231">
        <v>28</v>
      </c>
      <c r="U231">
        <v>0</v>
      </c>
      <c r="V231">
        <v>36</v>
      </c>
      <c r="W231">
        <v>46</v>
      </c>
      <c r="X231">
        <v>0</v>
      </c>
      <c r="Y231">
        <v>0</v>
      </c>
      <c r="Z231">
        <v>0</v>
      </c>
      <c r="AA231">
        <v>6</v>
      </c>
      <c r="AB231">
        <v>8</v>
      </c>
      <c r="AC231">
        <v>0</v>
      </c>
      <c r="AD231">
        <v>16</v>
      </c>
      <c r="AE231">
        <v>26</v>
      </c>
      <c r="AF231">
        <v>0</v>
      </c>
      <c r="AG231" t="s">
        <v>2197</v>
      </c>
      <c r="AH231">
        <v>3</v>
      </c>
    </row>
    <row r="232" spans="1:34" x14ac:dyDescent="0.25">
      <c r="A232" t="s">
        <v>1325</v>
      </c>
      <c r="B232" t="s">
        <v>1326</v>
      </c>
      <c r="C232" t="s">
        <v>25</v>
      </c>
      <c r="D232">
        <v>1966</v>
      </c>
      <c r="E232" t="s">
        <v>21</v>
      </c>
      <c r="F232" t="s">
        <v>32</v>
      </c>
      <c r="G232">
        <v>1</v>
      </c>
      <c r="H232">
        <v>1</v>
      </c>
      <c r="I232">
        <v>1</v>
      </c>
      <c r="J232">
        <v>0</v>
      </c>
      <c r="K232">
        <v>1986</v>
      </c>
      <c r="L232">
        <v>20</v>
      </c>
      <c r="M232">
        <v>0</v>
      </c>
      <c r="N232">
        <v>0</v>
      </c>
      <c r="O232">
        <v>1</v>
      </c>
      <c r="Q232">
        <v>0</v>
      </c>
      <c r="R232">
        <v>0</v>
      </c>
      <c r="S232">
        <v>36</v>
      </c>
      <c r="T232">
        <v>0</v>
      </c>
      <c r="U232">
        <v>40</v>
      </c>
      <c r="V232">
        <v>42</v>
      </c>
      <c r="W232">
        <v>51</v>
      </c>
      <c r="X232">
        <v>0</v>
      </c>
      <c r="Y232">
        <v>0</v>
      </c>
      <c r="Z232">
        <v>0</v>
      </c>
      <c r="AA232">
        <v>16</v>
      </c>
      <c r="AB232">
        <v>0</v>
      </c>
      <c r="AC232">
        <v>20</v>
      </c>
      <c r="AD232">
        <v>22</v>
      </c>
      <c r="AE232">
        <v>31</v>
      </c>
      <c r="AF232">
        <v>0</v>
      </c>
      <c r="AG232" t="s">
        <v>2026</v>
      </c>
      <c r="AH232">
        <v>3</v>
      </c>
    </row>
    <row r="233" spans="1:34" x14ac:dyDescent="0.25">
      <c r="A233" t="s">
        <v>1759</v>
      </c>
      <c r="B233" t="s">
        <v>1760</v>
      </c>
      <c r="C233" t="s">
        <v>5</v>
      </c>
      <c r="D233">
        <v>1968</v>
      </c>
      <c r="E233" t="s">
        <v>21</v>
      </c>
      <c r="F233" t="s">
        <v>32</v>
      </c>
      <c r="G233">
        <v>0</v>
      </c>
      <c r="H233">
        <v>1</v>
      </c>
      <c r="I233">
        <v>1</v>
      </c>
      <c r="J233">
        <v>1</v>
      </c>
      <c r="K233">
        <v>1990</v>
      </c>
      <c r="L233">
        <v>22</v>
      </c>
      <c r="M233">
        <v>0</v>
      </c>
      <c r="N233">
        <v>1</v>
      </c>
      <c r="O233">
        <v>0</v>
      </c>
      <c r="Q233">
        <v>0</v>
      </c>
      <c r="R233">
        <v>23</v>
      </c>
      <c r="S233">
        <v>0</v>
      </c>
      <c r="T233">
        <v>37</v>
      </c>
      <c r="U233">
        <v>40</v>
      </c>
      <c r="V233">
        <v>49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15</v>
      </c>
      <c r="AC233">
        <v>18</v>
      </c>
      <c r="AD233">
        <v>27</v>
      </c>
      <c r="AE233">
        <v>0</v>
      </c>
      <c r="AF233">
        <v>0</v>
      </c>
      <c r="AG233">
        <v>0</v>
      </c>
      <c r="AH233">
        <v>3</v>
      </c>
    </row>
    <row r="234" spans="1:34" x14ac:dyDescent="0.25">
      <c r="A234" t="s">
        <v>1542</v>
      </c>
      <c r="B234" t="s">
        <v>1543</v>
      </c>
      <c r="C234" t="s">
        <v>5</v>
      </c>
      <c r="D234">
        <v>1969</v>
      </c>
      <c r="E234" t="s">
        <v>21</v>
      </c>
      <c r="F234" t="s">
        <v>32</v>
      </c>
      <c r="G234">
        <v>1</v>
      </c>
      <c r="H234">
        <v>1</v>
      </c>
      <c r="I234">
        <v>1</v>
      </c>
      <c r="J234">
        <v>0</v>
      </c>
      <c r="K234">
        <v>1990</v>
      </c>
      <c r="L234">
        <v>21</v>
      </c>
      <c r="M234">
        <v>1</v>
      </c>
      <c r="N234">
        <v>1</v>
      </c>
      <c r="O234">
        <v>1</v>
      </c>
      <c r="Q234">
        <v>0</v>
      </c>
      <c r="R234">
        <v>28</v>
      </c>
      <c r="S234">
        <v>0</v>
      </c>
      <c r="T234">
        <v>40</v>
      </c>
      <c r="U234">
        <v>47</v>
      </c>
      <c r="V234">
        <v>49</v>
      </c>
      <c r="W234">
        <v>0</v>
      </c>
      <c r="X234">
        <v>0</v>
      </c>
      <c r="Y234">
        <v>0</v>
      </c>
      <c r="Z234">
        <v>7</v>
      </c>
      <c r="AA234">
        <v>0</v>
      </c>
      <c r="AB234">
        <v>19</v>
      </c>
      <c r="AC234">
        <v>26</v>
      </c>
      <c r="AD234">
        <v>28</v>
      </c>
      <c r="AE234">
        <v>0</v>
      </c>
      <c r="AF234">
        <v>0</v>
      </c>
      <c r="AG234" t="s">
        <v>2315</v>
      </c>
      <c r="AH234">
        <v>3</v>
      </c>
    </row>
    <row r="235" spans="1:34" x14ac:dyDescent="0.25">
      <c r="A235" t="s">
        <v>627</v>
      </c>
      <c r="B235" t="s">
        <v>628</v>
      </c>
      <c r="C235" t="s">
        <v>5</v>
      </c>
      <c r="D235">
        <v>1967</v>
      </c>
      <c r="E235" t="s">
        <v>21</v>
      </c>
      <c r="F235" t="s">
        <v>32</v>
      </c>
      <c r="G235">
        <v>0</v>
      </c>
      <c r="H235">
        <v>0</v>
      </c>
      <c r="I235">
        <v>1</v>
      </c>
      <c r="J235">
        <v>1</v>
      </c>
      <c r="K235">
        <v>1991</v>
      </c>
      <c r="L235">
        <v>24</v>
      </c>
      <c r="M235">
        <v>1</v>
      </c>
      <c r="N235">
        <v>1</v>
      </c>
      <c r="O235">
        <v>0</v>
      </c>
      <c r="Q235">
        <v>0</v>
      </c>
      <c r="R235">
        <v>24</v>
      </c>
      <c r="S235">
        <v>0</v>
      </c>
      <c r="T235">
        <v>31</v>
      </c>
      <c r="U235">
        <v>0</v>
      </c>
      <c r="V235">
        <v>46</v>
      </c>
      <c r="W235">
        <v>51</v>
      </c>
      <c r="X235">
        <v>0</v>
      </c>
      <c r="Y235">
        <v>0</v>
      </c>
      <c r="Z235">
        <v>0</v>
      </c>
      <c r="AA235">
        <v>0</v>
      </c>
      <c r="AB235">
        <v>7</v>
      </c>
      <c r="AC235">
        <v>0</v>
      </c>
      <c r="AD235">
        <v>22</v>
      </c>
      <c r="AE235">
        <v>27</v>
      </c>
      <c r="AF235">
        <v>0</v>
      </c>
      <c r="AG235" t="s">
        <v>2070</v>
      </c>
      <c r="AH235">
        <v>3</v>
      </c>
    </row>
    <row r="236" spans="1:34" x14ac:dyDescent="0.25">
      <c r="A236" t="s">
        <v>586</v>
      </c>
      <c r="B236" t="s">
        <v>587</v>
      </c>
      <c r="C236" t="s">
        <v>5</v>
      </c>
      <c r="D236">
        <v>1970</v>
      </c>
      <c r="E236" t="s">
        <v>21</v>
      </c>
      <c r="F236" t="s">
        <v>32</v>
      </c>
      <c r="G236">
        <v>0</v>
      </c>
      <c r="H236">
        <v>1</v>
      </c>
      <c r="I236">
        <v>1</v>
      </c>
      <c r="J236">
        <v>0</v>
      </c>
      <c r="K236">
        <v>1992</v>
      </c>
      <c r="L236">
        <v>22</v>
      </c>
      <c r="M236">
        <v>0</v>
      </c>
      <c r="N236">
        <v>1</v>
      </c>
      <c r="O236">
        <v>0</v>
      </c>
      <c r="Q236">
        <v>0</v>
      </c>
      <c r="R236">
        <v>22</v>
      </c>
      <c r="S236">
        <v>32</v>
      </c>
      <c r="T236">
        <v>0</v>
      </c>
      <c r="U236">
        <v>45</v>
      </c>
      <c r="V236">
        <v>48</v>
      </c>
      <c r="W236">
        <v>0</v>
      </c>
      <c r="X236">
        <v>0</v>
      </c>
      <c r="Y236">
        <v>0</v>
      </c>
      <c r="Z236">
        <v>0</v>
      </c>
      <c r="AA236">
        <v>10</v>
      </c>
      <c r="AB236">
        <v>0</v>
      </c>
      <c r="AC236">
        <v>23</v>
      </c>
      <c r="AD236">
        <v>26</v>
      </c>
      <c r="AE236">
        <v>0</v>
      </c>
      <c r="AF236">
        <v>0</v>
      </c>
      <c r="AG236" t="s">
        <v>2318</v>
      </c>
      <c r="AH236">
        <v>3</v>
      </c>
    </row>
    <row r="237" spans="1:34" x14ac:dyDescent="0.25">
      <c r="A237" t="s">
        <v>886</v>
      </c>
      <c r="B237" t="s">
        <v>887</v>
      </c>
      <c r="C237" t="s">
        <v>5</v>
      </c>
      <c r="D237">
        <v>1972</v>
      </c>
      <c r="E237" t="s">
        <v>21</v>
      </c>
      <c r="F237" t="s">
        <v>32</v>
      </c>
      <c r="G237">
        <v>1</v>
      </c>
      <c r="H237">
        <v>1</v>
      </c>
      <c r="I237">
        <v>1</v>
      </c>
      <c r="J237">
        <v>0</v>
      </c>
      <c r="K237">
        <v>1993</v>
      </c>
      <c r="L237">
        <v>21</v>
      </c>
      <c r="M237">
        <v>0</v>
      </c>
      <c r="N237">
        <v>1</v>
      </c>
      <c r="O237">
        <v>0</v>
      </c>
      <c r="Q237">
        <v>0</v>
      </c>
      <c r="R237">
        <v>31</v>
      </c>
      <c r="S237">
        <v>33</v>
      </c>
      <c r="T237">
        <v>36</v>
      </c>
      <c r="U237">
        <v>0</v>
      </c>
      <c r="V237">
        <v>48</v>
      </c>
      <c r="W237">
        <v>0</v>
      </c>
      <c r="X237">
        <v>0</v>
      </c>
      <c r="Y237">
        <v>0</v>
      </c>
      <c r="Z237">
        <v>10</v>
      </c>
      <c r="AA237">
        <v>12</v>
      </c>
      <c r="AB237">
        <v>15</v>
      </c>
      <c r="AC237">
        <v>0</v>
      </c>
      <c r="AD237">
        <v>27</v>
      </c>
      <c r="AE237">
        <v>0</v>
      </c>
      <c r="AF237">
        <v>0</v>
      </c>
      <c r="AG237">
        <v>0</v>
      </c>
      <c r="AH237">
        <v>3</v>
      </c>
    </row>
    <row r="238" spans="1:34" x14ac:dyDescent="0.25">
      <c r="A238" t="s">
        <v>1676</v>
      </c>
      <c r="B238" t="s">
        <v>1677</v>
      </c>
      <c r="C238" t="s">
        <v>5</v>
      </c>
      <c r="D238">
        <v>1967</v>
      </c>
      <c r="E238" t="s">
        <v>21</v>
      </c>
      <c r="F238" t="s">
        <v>32</v>
      </c>
      <c r="G238">
        <v>1</v>
      </c>
      <c r="H238">
        <v>1</v>
      </c>
      <c r="I238">
        <v>1</v>
      </c>
      <c r="J238">
        <v>0</v>
      </c>
      <c r="K238">
        <v>1995</v>
      </c>
      <c r="L238">
        <v>28</v>
      </c>
      <c r="M238">
        <v>0</v>
      </c>
      <c r="N238">
        <v>1</v>
      </c>
      <c r="O238">
        <v>0</v>
      </c>
      <c r="Q238">
        <v>0</v>
      </c>
      <c r="R238">
        <v>0</v>
      </c>
      <c r="S238">
        <v>0</v>
      </c>
      <c r="T238">
        <v>31</v>
      </c>
      <c r="U238">
        <v>35</v>
      </c>
      <c r="V238">
        <v>39</v>
      </c>
      <c r="W238">
        <v>45</v>
      </c>
      <c r="X238">
        <v>0</v>
      </c>
      <c r="Y238">
        <v>0</v>
      </c>
      <c r="Z238">
        <v>0</v>
      </c>
      <c r="AA238">
        <v>0</v>
      </c>
      <c r="AB238">
        <v>3</v>
      </c>
      <c r="AC238">
        <v>7</v>
      </c>
      <c r="AD238">
        <v>11</v>
      </c>
      <c r="AE238">
        <v>17</v>
      </c>
      <c r="AF238">
        <v>0</v>
      </c>
      <c r="AG238" t="s">
        <v>2078</v>
      </c>
      <c r="AH238">
        <v>3</v>
      </c>
    </row>
    <row r="239" spans="1:34" x14ac:dyDescent="0.25">
      <c r="A239" t="s">
        <v>223</v>
      </c>
      <c r="B239" t="s">
        <v>145</v>
      </c>
      <c r="C239" t="s">
        <v>5</v>
      </c>
      <c r="D239">
        <v>1960</v>
      </c>
      <c r="E239" t="s">
        <v>21</v>
      </c>
      <c r="F239" t="s">
        <v>32</v>
      </c>
      <c r="G239">
        <v>0</v>
      </c>
      <c r="H239">
        <v>1</v>
      </c>
      <c r="I239">
        <v>1</v>
      </c>
      <c r="J239">
        <v>1</v>
      </c>
      <c r="K239">
        <v>1979</v>
      </c>
      <c r="L239">
        <v>19</v>
      </c>
      <c r="M239">
        <v>0</v>
      </c>
      <c r="N239">
        <v>0</v>
      </c>
      <c r="O239">
        <v>0</v>
      </c>
      <c r="Q239">
        <v>30</v>
      </c>
      <c r="R239">
        <v>0</v>
      </c>
      <c r="S239">
        <v>0</v>
      </c>
      <c r="T239">
        <v>0</v>
      </c>
      <c r="U239">
        <v>0</v>
      </c>
      <c r="V239">
        <v>38</v>
      </c>
      <c r="W239">
        <v>57</v>
      </c>
      <c r="X239">
        <v>0</v>
      </c>
      <c r="Y239">
        <v>11</v>
      </c>
      <c r="Z239">
        <v>0</v>
      </c>
      <c r="AA239">
        <v>0</v>
      </c>
      <c r="AB239">
        <v>0</v>
      </c>
      <c r="AC239">
        <v>0</v>
      </c>
      <c r="AD239">
        <v>19</v>
      </c>
      <c r="AE239">
        <v>38</v>
      </c>
      <c r="AF239">
        <v>0</v>
      </c>
      <c r="AG239" t="s">
        <v>2101</v>
      </c>
      <c r="AH239">
        <v>4</v>
      </c>
    </row>
    <row r="240" spans="1:34" x14ac:dyDescent="0.25">
      <c r="A240" t="s">
        <v>1030</v>
      </c>
      <c r="B240" t="s">
        <v>1031</v>
      </c>
      <c r="C240" t="s">
        <v>25</v>
      </c>
      <c r="D240">
        <v>1961</v>
      </c>
      <c r="E240" t="s">
        <v>21</v>
      </c>
      <c r="F240" t="s">
        <v>32</v>
      </c>
      <c r="G240">
        <v>0</v>
      </c>
      <c r="H240">
        <v>1</v>
      </c>
      <c r="I240">
        <v>1</v>
      </c>
      <c r="J240">
        <v>0</v>
      </c>
      <c r="K240">
        <v>1979</v>
      </c>
      <c r="L240">
        <v>18</v>
      </c>
      <c r="M240">
        <v>1</v>
      </c>
      <c r="N240">
        <v>0</v>
      </c>
      <c r="O240">
        <v>1</v>
      </c>
      <c r="Q240">
        <v>0</v>
      </c>
      <c r="R240">
        <v>0</v>
      </c>
      <c r="S240">
        <v>0</v>
      </c>
      <c r="T240">
        <v>35</v>
      </c>
      <c r="U240">
        <v>50</v>
      </c>
      <c r="V240">
        <v>54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17</v>
      </c>
      <c r="AC240">
        <v>32</v>
      </c>
      <c r="AD240">
        <v>36</v>
      </c>
      <c r="AE240">
        <v>0</v>
      </c>
      <c r="AF240">
        <v>0</v>
      </c>
      <c r="AG240" t="s">
        <v>2138</v>
      </c>
      <c r="AH240">
        <v>4</v>
      </c>
    </row>
    <row r="241" spans="1:34" x14ac:dyDescent="0.25">
      <c r="A241" t="s">
        <v>547</v>
      </c>
      <c r="B241" t="s">
        <v>548</v>
      </c>
      <c r="C241" t="s">
        <v>5</v>
      </c>
      <c r="D241">
        <v>1963</v>
      </c>
      <c r="E241" t="s">
        <v>21</v>
      </c>
      <c r="F241" t="s">
        <v>32</v>
      </c>
      <c r="G241">
        <v>0</v>
      </c>
      <c r="H241">
        <v>1</v>
      </c>
      <c r="I241">
        <v>1</v>
      </c>
      <c r="J241">
        <v>0</v>
      </c>
      <c r="K241">
        <v>1981</v>
      </c>
      <c r="L241">
        <v>18</v>
      </c>
      <c r="M241">
        <v>1</v>
      </c>
      <c r="N241">
        <v>1</v>
      </c>
      <c r="O241">
        <v>0</v>
      </c>
      <c r="Q241">
        <v>0</v>
      </c>
      <c r="R241">
        <v>0</v>
      </c>
      <c r="S241">
        <v>0</v>
      </c>
      <c r="T241">
        <v>37</v>
      </c>
      <c r="U241">
        <v>44</v>
      </c>
      <c r="V241">
        <v>55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19</v>
      </c>
      <c r="AC241">
        <v>26</v>
      </c>
      <c r="AD241">
        <v>37</v>
      </c>
      <c r="AE241">
        <v>0</v>
      </c>
      <c r="AF241">
        <v>0</v>
      </c>
      <c r="AG241">
        <v>0</v>
      </c>
      <c r="AH241">
        <v>4</v>
      </c>
    </row>
    <row r="242" spans="1:34" x14ac:dyDescent="0.25">
      <c r="A242" t="s">
        <v>623</v>
      </c>
      <c r="B242" t="s">
        <v>142</v>
      </c>
      <c r="C242" t="s">
        <v>5</v>
      </c>
      <c r="D242">
        <v>1961</v>
      </c>
      <c r="E242" t="s">
        <v>21</v>
      </c>
      <c r="F242" t="s">
        <v>32</v>
      </c>
      <c r="G242">
        <v>0</v>
      </c>
      <c r="H242">
        <v>0</v>
      </c>
      <c r="I242">
        <v>1</v>
      </c>
      <c r="J242">
        <v>0</v>
      </c>
      <c r="K242">
        <v>1983</v>
      </c>
      <c r="L242">
        <v>22</v>
      </c>
      <c r="M242">
        <v>1</v>
      </c>
      <c r="N242">
        <v>1</v>
      </c>
      <c r="O242">
        <v>1</v>
      </c>
      <c r="Q242">
        <v>0</v>
      </c>
      <c r="R242">
        <v>0</v>
      </c>
      <c r="S242">
        <v>24</v>
      </c>
      <c r="T242">
        <v>37</v>
      </c>
      <c r="U242">
        <v>42</v>
      </c>
      <c r="V242">
        <v>0</v>
      </c>
      <c r="W242">
        <v>52</v>
      </c>
      <c r="X242">
        <v>0</v>
      </c>
      <c r="Y242">
        <v>0</v>
      </c>
      <c r="Z242">
        <v>0</v>
      </c>
      <c r="AA242">
        <v>2</v>
      </c>
      <c r="AB242">
        <v>15</v>
      </c>
      <c r="AC242">
        <v>20</v>
      </c>
      <c r="AD242">
        <v>0</v>
      </c>
      <c r="AE242">
        <v>30</v>
      </c>
      <c r="AF242">
        <v>0</v>
      </c>
      <c r="AG242" t="s">
        <v>2198</v>
      </c>
      <c r="AH242">
        <v>4</v>
      </c>
    </row>
    <row r="243" spans="1:34" x14ac:dyDescent="0.25">
      <c r="A243" t="s">
        <v>1407</v>
      </c>
      <c r="B243" t="s">
        <v>237</v>
      </c>
      <c r="C243" t="s">
        <v>5</v>
      </c>
      <c r="D243">
        <v>1963</v>
      </c>
      <c r="E243" t="s">
        <v>21</v>
      </c>
      <c r="F243" t="s">
        <v>32</v>
      </c>
      <c r="G243">
        <v>0</v>
      </c>
      <c r="H243">
        <v>1</v>
      </c>
      <c r="I243">
        <v>1</v>
      </c>
      <c r="J243">
        <v>1</v>
      </c>
      <c r="K243">
        <v>1983</v>
      </c>
      <c r="L243">
        <v>20</v>
      </c>
      <c r="M243">
        <v>1</v>
      </c>
      <c r="N243">
        <v>1</v>
      </c>
      <c r="O243">
        <v>1</v>
      </c>
      <c r="Q243">
        <v>0</v>
      </c>
      <c r="R243">
        <v>0</v>
      </c>
      <c r="S243">
        <v>0</v>
      </c>
      <c r="T243">
        <v>0</v>
      </c>
      <c r="U243">
        <v>28</v>
      </c>
      <c r="V243">
        <v>50</v>
      </c>
      <c r="W243">
        <v>55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8</v>
      </c>
      <c r="AD243">
        <v>30</v>
      </c>
      <c r="AE243">
        <v>35</v>
      </c>
      <c r="AF243">
        <v>0</v>
      </c>
      <c r="AG243" t="s">
        <v>2025</v>
      </c>
      <c r="AH243">
        <v>4</v>
      </c>
    </row>
    <row r="244" spans="1:34" x14ac:dyDescent="0.25">
      <c r="A244" t="s">
        <v>510</v>
      </c>
      <c r="B244" t="s">
        <v>511</v>
      </c>
      <c r="C244" t="s">
        <v>5</v>
      </c>
      <c r="D244">
        <v>1962</v>
      </c>
      <c r="E244" t="s">
        <v>21</v>
      </c>
      <c r="F244" t="s">
        <v>32</v>
      </c>
      <c r="G244">
        <v>1</v>
      </c>
      <c r="H244">
        <v>1</v>
      </c>
      <c r="I244">
        <v>1</v>
      </c>
      <c r="J244">
        <v>0</v>
      </c>
      <c r="K244">
        <v>1984</v>
      </c>
      <c r="L244">
        <v>22</v>
      </c>
      <c r="M244">
        <v>0</v>
      </c>
      <c r="N244">
        <v>0</v>
      </c>
      <c r="O244">
        <v>0</v>
      </c>
      <c r="Q244">
        <v>0</v>
      </c>
      <c r="R244">
        <v>0</v>
      </c>
      <c r="S244">
        <v>0</v>
      </c>
      <c r="T244">
        <v>37</v>
      </c>
      <c r="U244">
        <v>0</v>
      </c>
      <c r="V244">
        <v>47</v>
      </c>
      <c r="W244">
        <v>55</v>
      </c>
      <c r="X244">
        <v>0</v>
      </c>
      <c r="Y244">
        <v>0</v>
      </c>
      <c r="Z244">
        <v>0</v>
      </c>
      <c r="AA244">
        <v>0</v>
      </c>
      <c r="AB244">
        <v>15</v>
      </c>
      <c r="AC244">
        <v>0</v>
      </c>
      <c r="AD244">
        <v>25</v>
      </c>
      <c r="AE244">
        <v>33</v>
      </c>
      <c r="AF244">
        <v>0</v>
      </c>
      <c r="AG244">
        <v>0</v>
      </c>
      <c r="AH244">
        <v>4</v>
      </c>
    </row>
    <row r="245" spans="1:34" x14ac:dyDescent="0.25">
      <c r="A245" t="s">
        <v>1793</v>
      </c>
      <c r="B245" t="s">
        <v>1794</v>
      </c>
      <c r="C245" t="s">
        <v>5</v>
      </c>
      <c r="D245">
        <v>1963</v>
      </c>
      <c r="E245" t="s">
        <v>21</v>
      </c>
      <c r="F245" t="s">
        <v>32</v>
      </c>
      <c r="G245">
        <v>0</v>
      </c>
      <c r="H245">
        <v>1</v>
      </c>
      <c r="I245">
        <v>1</v>
      </c>
      <c r="J245">
        <v>1</v>
      </c>
      <c r="K245">
        <v>1985</v>
      </c>
      <c r="L245">
        <v>22</v>
      </c>
      <c r="M245">
        <v>0</v>
      </c>
      <c r="N245">
        <v>0</v>
      </c>
      <c r="O245">
        <v>0</v>
      </c>
      <c r="Q245">
        <v>0</v>
      </c>
      <c r="R245">
        <v>0</v>
      </c>
      <c r="S245">
        <v>34</v>
      </c>
      <c r="T245">
        <v>36</v>
      </c>
      <c r="U245">
        <v>0</v>
      </c>
      <c r="V245">
        <v>52</v>
      </c>
      <c r="W245">
        <v>0</v>
      </c>
      <c r="X245">
        <v>0</v>
      </c>
      <c r="Y245">
        <v>0</v>
      </c>
      <c r="Z245">
        <v>0</v>
      </c>
      <c r="AA245">
        <v>12</v>
      </c>
      <c r="AB245">
        <v>14</v>
      </c>
      <c r="AC245">
        <v>0</v>
      </c>
      <c r="AD245">
        <v>30</v>
      </c>
      <c r="AE245">
        <v>0</v>
      </c>
      <c r="AF245">
        <v>0</v>
      </c>
      <c r="AG245" t="s">
        <v>2467</v>
      </c>
      <c r="AH245">
        <v>4</v>
      </c>
    </row>
    <row r="246" spans="1:34" x14ac:dyDescent="0.25">
      <c r="A246" t="s">
        <v>809</v>
      </c>
      <c r="B246" t="s">
        <v>810</v>
      </c>
      <c r="C246" t="s">
        <v>5</v>
      </c>
      <c r="D246">
        <v>1963</v>
      </c>
      <c r="E246" t="s">
        <v>21</v>
      </c>
      <c r="F246" t="s">
        <v>32</v>
      </c>
      <c r="G246">
        <v>0</v>
      </c>
      <c r="H246">
        <v>1</v>
      </c>
      <c r="I246">
        <v>1</v>
      </c>
      <c r="J246">
        <v>0</v>
      </c>
      <c r="K246">
        <v>1985</v>
      </c>
      <c r="L246">
        <v>22</v>
      </c>
      <c r="M246">
        <v>0</v>
      </c>
      <c r="N246">
        <v>0</v>
      </c>
      <c r="O246">
        <v>0</v>
      </c>
      <c r="Q246">
        <v>0</v>
      </c>
      <c r="R246">
        <v>0</v>
      </c>
      <c r="S246">
        <v>32</v>
      </c>
      <c r="T246">
        <v>0</v>
      </c>
      <c r="U246">
        <v>38</v>
      </c>
      <c r="V246">
        <v>50</v>
      </c>
      <c r="W246">
        <v>0</v>
      </c>
      <c r="X246">
        <v>0</v>
      </c>
      <c r="Y246">
        <v>0</v>
      </c>
      <c r="Z246">
        <v>0</v>
      </c>
      <c r="AA246">
        <v>10</v>
      </c>
      <c r="AB246">
        <v>0</v>
      </c>
      <c r="AC246">
        <v>16</v>
      </c>
      <c r="AD246">
        <v>28</v>
      </c>
      <c r="AE246">
        <v>0</v>
      </c>
      <c r="AF246">
        <v>0</v>
      </c>
      <c r="AG246" t="s">
        <v>2024</v>
      </c>
      <c r="AH246">
        <v>4</v>
      </c>
    </row>
    <row r="247" spans="1:34" x14ac:dyDescent="0.25">
      <c r="A247" t="s">
        <v>1917</v>
      </c>
      <c r="B247" t="s">
        <v>1918</v>
      </c>
      <c r="C247" t="s">
        <v>5</v>
      </c>
      <c r="D247">
        <v>1963</v>
      </c>
      <c r="E247" t="s">
        <v>21</v>
      </c>
      <c r="F247" t="s">
        <v>32</v>
      </c>
      <c r="G247">
        <v>1</v>
      </c>
      <c r="H247">
        <v>1</v>
      </c>
      <c r="I247">
        <v>1</v>
      </c>
      <c r="J247">
        <v>0</v>
      </c>
      <c r="K247">
        <v>1986</v>
      </c>
      <c r="L247">
        <v>23</v>
      </c>
      <c r="M247">
        <v>0</v>
      </c>
      <c r="N247">
        <v>0</v>
      </c>
      <c r="O247">
        <v>0</v>
      </c>
      <c r="Q247">
        <v>0</v>
      </c>
      <c r="R247">
        <v>0</v>
      </c>
      <c r="S247">
        <v>0</v>
      </c>
      <c r="T247">
        <v>0</v>
      </c>
      <c r="U247">
        <v>46</v>
      </c>
      <c r="V247">
        <v>47</v>
      </c>
      <c r="W247">
        <v>50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23</v>
      </c>
      <c r="AD247">
        <v>24</v>
      </c>
      <c r="AE247">
        <v>27</v>
      </c>
      <c r="AF247">
        <v>0</v>
      </c>
      <c r="AG247" t="s">
        <v>1941</v>
      </c>
      <c r="AH247">
        <v>4</v>
      </c>
    </row>
    <row r="248" spans="1:34" x14ac:dyDescent="0.25">
      <c r="A248" t="s">
        <v>402</v>
      </c>
      <c r="B248" t="s">
        <v>403</v>
      </c>
      <c r="C248" t="s">
        <v>5</v>
      </c>
      <c r="D248">
        <v>1965</v>
      </c>
      <c r="E248" t="s">
        <v>21</v>
      </c>
      <c r="F248" t="s">
        <v>32</v>
      </c>
      <c r="G248">
        <v>1</v>
      </c>
      <c r="H248">
        <v>1</v>
      </c>
      <c r="I248">
        <v>1</v>
      </c>
      <c r="J248">
        <v>0</v>
      </c>
      <c r="K248">
        <v>1988</v>
      </c>
      <c r="L248">
        <v>23</v>
      </c>
      <c r="M248">
        <v>0</v>
      </c>
      <c r="N248">
        <v>1</v>
      </c>
      <c r="O248">
        <v>0</v>
      </c>
      <c r="Q248">
        <v>0</v>
      </c>
      <c r="R248">
        <v>0</v>
      </c>
      <c r="S248">
        <v>0</v>
      </c>
      <c r="T248">
        <v>0</v>
      </c>
      <c r="U248">
        <v>43</v>
      </c>
      <c r="V248">
        <v>46</v>
      </c>
      <c r="W248">
        <v>53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20</v>
      </c>
      <c r="AD248">
        <v>23</v>
      </c>
      <c r="AE248">
        <v>30</v>
      </c>
      <c r="AF248">
        <v>0</v>
      </c>
      <c r="AG248" t="s">
        <v>2096</v>
      </c>
      <c r="AH248">
        <v>4</v>
      </c>
    </row>
    <row r="249" spans="1:34" x14ac:dyDescent="0.25">
      <c r="A249" t="s">
        <v>1723</v>
      </c>
      <c r="B249" t="s">
        <v>1724</v>
      </c>
      <c r="C249" t="s">
        <v>5</v>
      </c>
      <c r="D249">
        <v>1966</v>
      </c>
      <c r="E249" t="s">
        <v>21</v>
      </c>
      <c r="F249" t="s">
        <v>32</v>
      </c>
      <c r="G249">
        <v>0</v>
      </c>
      <c r="H249">
        <v>0</v>
      </c>
      <c r="I249">
        <v>1</v>
      </c>
      <c r="J249">
        <v>0</v>
      </c>
      <c r="K249">
        <v>1988</v>
      </c>
      <c r="L249">
        <v>22</v>
      </c>
      <c r="M249">
        <v>0</v>
      </c>
      <c r="N249">
        <v>1</v>
      </c>
      <c r="O249">
        <v>0</v>
      </c>
      <c r="Q249">
        <v>29</v>
      </c>
      <c r="R249">
        <v>32</v>
      </c>
      <c r="S249">
        <v>0</v>
      </c>
      <c r="T249">
        <v>0</v>
      </c>
      <c r="U249">
        <v>0</v>
      </c>
      <c r="V249">
        <v>51</v>
      </c>
      <c r="W249">
        <v>0</v>
      </c>
      <c r="X249">
        <v>0</v>
      </c>
      <c r="Y249">
        <v>7</v>
      </c>
      <c r="Z249">
        <v>10</v>
      </c>
      <c r="AA249">
        <v>0</v>
      </c>
      <c r="AB249">
        <v>0</v>
      </c>
      <c r="AC249">
        <v>0</v>
      </c>
      <c r="AD249">
        <v>29</v>
      </c>
      <c r="AE249">
        <v>0</v>
      </c>
      <c r="AF249">
        <v>0</v>
      </c>
      <c r="AG249" t="s">
        <v>2383</v>
      </c>
      <c r="AH249">
        <v>4</v>
      </c>
    </row>
    <row r="250" spans="1:34" x14ac:dyDescent="0.25">
      <c r="A250" t="s">
        <v>1905</v>
      </c>
      <c r="B250" t="s">
        <v>1906</v>
      </c>
      <c r="C250" t="s">
        <v>5</v>
      </c>
      <c r="D250">
        <v>1966</v>
      </c>
      <c r="E250" t="s">
        <v>21</v>
      </c>
      <c r="F250" t="s">
        <v>32</v>
      </c>
      <c r="G250">
        <v>0</v>
      </c>
      <c r="H250">
        <v>1</v>
      </c>
      <c r="I250">
        <v>1</v>
      </c>
      <c r="J250">
        <v>0</v>
      </c>
      <c r="K250">
        <v>1990</v>
      </c>
      <c r="L250">
        <v>24</v>
      </c>
      <c r="M250">
        <v>0</v>
      </c>
      <c r="N250">
        <v>0</v>
      </c>
      <c r="O250">
        <v>0</v>
      </c>
      <c r="Q250">
        <v>0</v>
      </c>
      <c r="R250">
        <v>0</v>
      </c>
      <c r="S250">
        <v>0</v>
      </c>
      <c r="T250">
        <v>35</v>
      </c>
      <c r="U250">
        <v>45</v>
      </c>
      <c r="V250">
        <v>51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11</v>
      </c>
      <c r="AC250">
        <v>21</v>
      </c>
      <c r="AD250">
        <v>27</v>
      </c>
      <c r="AE250">
        <v>0</v>
      </c>
      <c r="AF250">
        <v>0</v>
      </c>
      <c r="AG250" t="s">
        <v>2382</v>
      </c>
      <c r="AH250">
        <v>4</v>
      </c>
    </row>
    <row r="251" spans="1:34" x14ac:dyDescent="0.25">
      <c r="A251" t="s">
        <v>1301</v>
      </c>
      <c r="B251" t="s">
        <v>1302</v>
      </c>
      <c r="C251" t="s">
        <v>5</v>
      </c>
      <c r="D251">
        <v>1967</v>
      </c>
      <c r="E251" t="s">
        <v>21</v>
      </c>
      <c r="F251" t="s">
        <v>32</v>
      </c>
      <c r="G251">
        <v>0</v>
      </c>
      <c r="H251">
        <v>1</v>
      </c>
      <c r="I251">
        <v>1</v>
      </c>
      <c r="J251">
        <v>0</v>
      </c>
      <c r="K251">
        <v>1991</v>
      </c>
      <c r="L251">
        <v>24</v>
      </c>
      <c r="M251">
        <v>1</v>
      </c>
      <c r="N251">
        <v>0</v>
      </c>
      <c r="O251">
        <v>1</v>
      </c>
      <c r="Q251">
        <v>0</v>
      </c>
      <c r="R251">
        <v>0</v>
      </c>
      <c r="S251">
        <v>0</v>
      </c>
      <c r="T251">
        <v>33</v>
      </c>
      <c r="U251">
        <v>0</v>
      </c>
      <c r="V251">
        <v>35</v>
      </c>
      <c r="W251">
        <v>53</v>
      </c>
      <c r="X251">
        <v>0</v>
      </c>
      <c r="Y251">
        <v>0</v>
      </c>
      <c r="Z251">
        <v>0</v>
      </c>
      <c r="AA251">
        <v>0</v>
      </c>
      <c r="AB251">
        <v>9</v>
      </c>
      <c r="AC251">
        <v>0</v>
      </c>
      <c r="AD251">
        <v>11</v>
      </c>
      <c r="AE251">
        <v>29</v>
      </c>
      <c r="AF251">
        <v>0</v>
      </c>
      <c r="AG251" t="s">
        <v>2520</v>
      </c>
      <c r="AH251">
        <v>4</v>
      </c>
    </row>
    <row r="252" spans="1:34" x14ac:dyDescent="0.25">
      <c r="A252" t="s">
        <v>1355</v>
      </c>
      <c r="B252" t="s">
        <v>1356</v>
      </c>
      <c r="C252" t="s">
        <v>5</v>
      </c>
      <c r="D252">
        <v>1966</v>
      </c>
      <c r="E252" t="s">
        <v>2572</v>
      </c>
      <c r="F252" t="s">
        <v>32</v>
      </c>
      <c r="G252">
        <v>1</v>
      </c>
      <c r="H252">
        <v>1</v>
      </c>
      <c r="I252">
        <v>1</v>
      </c>
      <c r="J252">
        <v>1</v>
      </c>
      <c r="K252">
        <v>1991</v>
      </c>
      <c r="L252">
        <v>25</v>
      </c>
      <c r="M252">
        <v>0</v>
      </c>
      <c r="N252">
        <v>1</v>
      </c>
      <c r="O252">
        <v>0</v>
      </c>
      <c r="Q252">
        <v>0</v>
      </c>
      <c r="R252">
        <v>0</v>
      </c>
      <c r="S252">
        <v>0</v>
      </c>
      <c r="T252">
        <v>33</v>
      </c>
      <c r="U252">
        <v>45</v>
      </c>
      <c r="V252">
        <v>47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8</v>
      </c>
      <c r="AC252">
        <v>20</v>
      </c>
      <c r="AD252">
        <v>22</v>
      </c>
      <c r="AE252">
        <v>0</v>
      </c>
      <c r="AF252">
        <v>0</v>
      </c>
      <c r="AG252">
        <v>0</v>
      </c>
      <c r="AH252">
        <v>4</v>
      </c>
    </row>
    <row r="253" spans="1:34" x14ac:dyDescent="0.25">
      <c r="A253" t="s">
        <v>1825</v>
      </c>
      <c r="B253" t="s">
        <v>1826</v>
      </c>
      <c r="C253" t="s">
        <v>5</v>
      </c>
      <c r="D253">
        <v>1972</v>
      </c>
      <c r="E253" t="s">
        <v>21</v>
      </c>
      <c r="F253" t="s">
        <v>32</v>
      </c>
      <c r="G253">
        <v>1</v>
      </c>
      <c r="H253">
        <v>1</v>
      </c>
      <c r="I253">
        <v>1</v>
      </c>
      <c r="J253">
        <v>0</v>
      </c>
      <c r="K253">
        <v>1995</v>
      </c>
      <c r="L253">
        <v>23</v>
      </c>
      <c r="M253">
        <v>0</v>
      </c>
      <c r="N253">
        <v>0</v>
      </c>
      <c r="O253">
        <v>0</v>
      </c>
      <c r="Q253">
        <v>0</v>
      </c>
      <c r="R253">
        <v>0</v>
      </c>
      <c r="S253">
        <v>0</v>
      </c>
      <c r="T253">
        <v>33</v>
      </c>
      <c r="U253">
        <v>37</v>
      </c>
      <c r="V253">
        <v>46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10</v>
      </c>
      <c r="AC253">
        <v>14</v>
      </c>
      <c r="AD253">
        <v>23</v>
      </c>
      <c r="AE253">
        <v>0</v>
      </c>
      <c r="AF253">
        <v>0</v>
      </c>
      <c r="AG253" t="s">
        <v>2337</v>
      </c>
      <c r="AH253">
        <v>4</v>
      </c>
    </row>
    <row r="254" spans="1:34" x14ac:dyDescent="0.25">
      <c r="A254" t="s">
        <v>1726</v>
      </c>
      <c r="B254" t="s">
        <v>1727</v>
      </c>
      <c r="C254" t="s">
        <v>5</v>
      </c>
      <c r="D254">
        <v>1976</v>
      </c>
      <c r="E254" t="s">
        <v>21</v>
      </c>
      <c r="F254" t="s">
        <v>32</v>
      </c>
      <c r="G254">
        <v>1</v>
      </c>
      <c r="H254">
        <v>1</v>
      </c>
      <c r="I254">
        <v>1</v>
      </c>
      <c r="J254">
        <v>0</v>
      </c>
      <c r="K254">
        <v>2000</v>
      </c>
      <c r="L254">
        <v>24</v>
      </c>
      <c r="M254">
        <v>0</v>
      </c>
      <c r="N254">
        <v>0</v>
      </c>
      <c r="O254">
        <v>0</v>
      </c>
      <c r="Q254">
        <v>0</v>
      </c>
      <c r="R254">
        <v>0</v>
      </c>
      <c r="S254">
        <v>0</v>
      </c>
      <c r="T254">
        <v>40</v>
      </c>
      <c r="U254">
        <v>40</v>
      </c>
      <c r="V254">
        <v>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16</v>
      </c>
      <c r="AC254">
        <v>16</v>
      </c>
      <c r="AD254">
        <v>19</v>
      </c>
      <c r="AE254">
        <v>0</v>
      </c>
      <c r="AF254">
        <v>0</v>
      </c>
      <c r="AG254" t="s">
        <v>2388</v>
      </c>
      <c r="AH254">
        <v>4</v>
      </c>
    </row>
    <row r="255" spans="1:34" x14ac:dyDescent="0.25">
      <c r="A255" t="s">
        <v>1791</v>
      </c>
      <c r="B255" t="s">
        <v>1792</v>
      </c>
      <c r="C255" t="s">
        <v>5</v>
      </c>
      <c r="D255">
        <v>1964</v>
      </c>
      <c r="E255" t="s">
        <v>21</v>
      </c>
      <c r="F255" t="s">
        <v>220</v>
      </c>
      <c r="G255">
        <v>1</v>
      </c>
      <c r="H255">
        <v>1</v>
      </c>
      <c r="I255">
        <v>1</v>
      </c>
      <c r="J255">
        <v>1</v>
      </c>
      <c r="K255">
        <v>1985</v>
      </c>
      <c r="L255">
        <v>21</v>
      </c>
      <c r="M255">
        <v>0</v>
      </c>
      <c r="N255">
        <v>1</v>
      </c>
      <c r="O255">
        <v>0</v>
      </c>
      <c r="Q255">
        <v>0</v>
      </c>
      <c r="R255">
        <v>26</v>
      </c>
      <c r="S255">
        <v>32</v>
      </c>
      <c r="T255">
        <v>35</v>
      </c>
      <c r="U255">
        <v>47</v>
      </c>
      <c r="V255">
        <v>48</v>
      </c>
      <c r="W255">
        <v>53</v>
      </c>
      <c r="X255">
        <v>0</v>
      </c>
      <c r="Y255">
        <v>0</v>
      </c>
      <c r="Z255">
        <v>5</v>
      </c>
      <c r="AA255">
        <v>11</v>
      </c>
      <c r="AB255">
        <v>14</v>
      </c>
      <c r="AC255">
        <v>26</v>
      </c>
      <c r="AD255">
        <v>27</v>
      </c>
      <c r="AE255">
        <v>32</v>
      </c>
      <c r="AF255">
        <v>0</v>
      </c>
      <c r="AG255" t="s">
        <v>2306</v>
      </c>
      <c r="AH255">
        <v>1</v>
      </c>
    </row>
    <row r="256" spans="1:34" x14ac:dyDescent="0.25">
      <c r="A256" t="s">
        <v>415</v>
      </c>
      <c r="B256" t="s">
        <v>416</v>
      </c>
      <c r="C256" t="s">
        <v>5</v>
      </c>
      <c r="D256">
        <v>1963</v>
      </c>
      <c r="E256" t="s">
        <v>21</v>
      </c>
      <c r="F256" t="s">
        <v>220</v>
      </c>
      <c r="G256">
        <v>1</v>
      </c>
      <c r="H256">
        <v>1</v>
      </c>
      <c r="I256">
        <v>1</v>
      </c>
      <c r="J256">
        <v>0</v>
      </c>
      <c r="K256">
        <v>1989</v>
      </c>
      <c r="L256">
        <v>26</v>
      </c>
      <c r="M256">
        <v>0</v>
      </c>
      <c r="N256">
        <v>0</v>
      </c>
      <c r="O256">
        <v>0</v>
      </c>
      <c r="Q256">
        <v>28</v>
      </c>
      <c r="R256">
        <v>29</v>
      </c>
      <c r="S256">
        <v>33</v>
      </c>
      <c r="T256">
        <v>37</v>
      </c>
      <c r="U256">
        <v>49</v>
      </c>
      <c r="V256">
        <v>49</v>
      </c>
      <c r="W256">
        <v>0</v>
      </c>
      <c r="X256">
        <v>0</v>
      </c>
      <c r="Y256">
        <v>2</v>
      </c>
      <c r="Z256">
        <v>3</v>
      </c>
      <c r="AA256">
        <v>7</v>
      </c>
      <c r="AB256">
        <v>11</v>
      </c>
      <c r="AC256">
        <v>23</v>
      </c>
      <c r="AD256">
        <v>23</v>
      </c>
      <c r="AE256">
        <v>0</v>
      </c>
      <c r="AF256">
        <v>0</v>
      </c>
      <c r="AG256" t="s">
        <v>1972</v>
      </c>
      <c r="AH256">
        <v>1</v>
      </c>
    </row>
    <row r="257" spans="1:34" x14ac:dyDescent="0.25">
      <c r="A257" t="s">
        <v>1455</v>
      </c>
      <c r="B257" t="s">
        <v>1456</v>
      </c>
      <c r="C257" t="s">
        <v>5</v>
      </c>
      <c r="D257">
        <v>1964</v>
      </c>
      <c r="E257" t="s">
        <v>21</v>
      </c>
      <c r="F257" t="s">
        <v>220</v>
      </c>
      <c r="G257">
        <v>1</v>
      </c>
      <c r="H257">
        <v>1</v>
      </c>
      <c r="I257">
        <v>1</v>
      </c>
      <c r="J257">
        <v>1</v>
      </c>
      <c r="K257">
        <v>1984</v>
      </c>
      <c r="L257">
        <v>20</v>
      </c>
      <c r="M257">
        <v>1</v>
      </c>
      <c r="N257">
        <v>0</v>
      </c>
      <c r="O257">
        <v>0</v>
      </c>
      <c r="Q257">
        <v>0</v>
      </c>
      <c r="R257">
        <v>26</v>
      </c>
      <c r="S257">
        <v>0</v>
      </c>
      <c r="T257">
        <v>29</v>
      </c>
      <c r="U257">
        <v>39</v>
      </c>
      <c r="V257">
        <v>42</v>
      </c>
      <c r="W257">
        <v>47</v>
      </c>
      <c r="X257">
        <v>0</v>
      </c>
      <c r="Y257">
        <v>0</v>
      </c>
      <c r="Z257">
        <v>6</v>
      </c>
      <c r="AA257">
        <v>0</v>
      </c>
      <c r="AB257">
        <v>9</v>
      </c>
      <c r="AC257">
        <v>19</v>
      </c>
      <c r="AD257">
        <v>22</v>
      </c>
      <c r="AE257">
        <v>27</v>
      </c>
      <c r="AF257">
        <v>0</v>
      </c>
      <c r="AG257" t="s">
        <v>2085</v>
      </c>
      <c r="AH257">
        <v>2</v>
      </c>
    </row>
    <row r="258" spans="1:34" x14ac:dyDescent="0.25">
      <c r="A258" t="s">
        <v>1331</v>
      </c>
      <c r="B258" t="s">
        <v>1332</v>
      </c>
      <c r="C258" t="s">
        <v>5</v>
      </c>
      <c r="D258">
        <v>1962</v>
      </c>
      <c r="E258" t="s">
        <v>21</v>
      </c>
      <c r="F258" t="s">
        <v>220</v>
      </c>
      <c r="G258">
        <v>0</v>
      </c>
      <c r="H258">
        <v>1</v>
      </c>
      <c r="I258">
        <v>1</v>
      </c>
      <c r="J258">
        <v>1</v>
      </c>
      <c r="K258">
        <v>1987</v>
      </c>
      <c r="L258">
        <v>25</v>
      </c>
      <c r="M258">
        <v>0</v>
      </c>
      <c r="N258">
        <v>0</v>
      </c>
      <c r="O258">
        <v>1</v>
      </c>
      <c r="Q258">
        <v>0</v>
      </c>
      <c r="R258">
        <v>0</v>
      </c>
      <c r="S258">
        <v>30</v>
      </c>
      <c r="T258">
        <v>32</v>
      </c>
      <c r="U258">
        <v>42</v>
      </c>
      <c r="V258">
        <v>42</v>
      </c>
      <c r="W258">
        <v>55</v>
      </c>
      <c r="X258">
        <v>0</v>
      </c>
      <c r="Y258">
        <v>0</v>
      </c>
      <c r="Z258">
        <v>0</v>
      </c>
      <c r="AA258">
        <v>5</v>
      </c>
      <c r="AB258">
        <v>7</v>
      </c>
      <c r="AC258">
        <v>17</v>
      </c>
      <c r="AD258">
        <v>17</v>
      </c>
      <c r="AE258">
        <v>30</v>
      </c>
      <c r="AF258">
        <v>0</v>
      </c>
      <c r="AG258" t="s">
        <v>1970</v>
      </c>
      <c r="AH258">
        <v>2</v>
      </c>
    </row>
    <row r="259" spans="1:34" x14ac:dyDescent="0.25">
      <c r="A259" t="s">
        <v>1546</v>
      </c>
      <c r="B259" t="s">
        <v>1547</v>
      </c>
      <c r="C259" t="s">
        <v>5</v>
      </c>
      <c r="D259">
        <v>1965</v>
      </c>
      <c r="E259" t="s">
        <v>21</v>
      </c>
      <c r="F259" t="s">
        <v>220</v>
      </c>
      <c r="G259">
        <v>1</v>
      </c>
      <c r="H259">
        <v>1</v>
      </c>
      <c r="I259">
        <v>1</v>
      </c>
      <c r="J259">
        <v>0</v>
      </c>
      <c r="K259">
        <v>1987</v>
      </c>
      <c r="L259">
        <v>22</v>
      </c>
      <c r="M259">
        <v>0</v>
      </c>
      <c r="N259">
        <v>1</v>
      </c>
      <c r="O259">
        <v>0</v>
      </c>
      <c r="Q259">
        <v>29</v>
      </c>
      <c r="R259">
        <v>31</v>
      </c>
      <c r="S259">
        <v>33</v>
      </c>
      <c r="T259">
        <v>35</v>
      </c>
      <c r="U259">
        <v>0</v>
      </c>
      <c r="V259">
        <v>53</v>
      </c>
      <c r="W259">
        <v>0</v>
      </c>
      <c r="X259">
        <v>0</v>
      </c>
      <c r="Y259">
        <v>7</v>
      </c>
      <c r="Z259">
        <v>9</v>
      </c>
      <c r="AA259">
        <v>11</v>
      </c>
      <c r="AB259">
        <v>13</v>
      </c>
      <c r="AC259">
        <v>0</v>
      </c>
      <c r="AD259">
        <v>31</v>
      </c>
      <c r="AE259">
        <v>0</v>
      </c>
      <c r="AF259">
        <v>0</v>
      </c>
      <c r="AG259" t="s">
        <v>2350</v>
      </c>
      <c r="AH259">
        <v>2</v>
      </c>
    </row>
    <row r="260" spans="1:34" x14ac:dyDescent="0.25">
      <c r="A260" t="s">
        <v>1124</v>
      </c>
      <c r="B260" t="s">
        <v>1125</v>
      </c>
      <c r="C260" t="s">
        <v>5</v>
      </c>
      <c r="D260">
        <v>1963</v>
      </c>
      <c r="E260" t="s">
        <v>21</v>
      </c>
      <c r="F260" t="s">
        <v>220</v>
      </c>
      <c r="G260">
        <v>1</v>
      </c>
      <c r="H260">
        <v>1</v>
      </c>
      <c r="I260">
        <v>1</v>
      </c>
      <c r="J260">
        <v>0</v>
      </c>
      <c r="K260">
        <v>1984</v>
      </c>
      <c r="L260">
        <v>21</v>
      </c>
      <c r="M260">
        <v>0</v>
      </c>
      <c r="N260">
        <v>0</v>
      </c>
      <c r="O260">
        <v>0</v>
      </c>
      <c r="Q260">
        <v>28</v>
      </c>
      <c r="R260">
        <v>0</v>
      </c>
      <c r="S260">
        <v>0</v>
      </c>
      <c r="T260">
        <v>37</v>
      </c>
      <c r="U260">
        <v>52</v>
      </c>
      <c r="V260">
        <v>52</v>
      </c>
      <c r="W260">
        <v>0</v>
      </c>
      <c r="X260">
        <v>0</v>
      </c>
      <c r="Y260">
        <v>7</v>
      </c>
      <c r="Z260">
        <v>0</v>
      </c>
      <c r="AA260">
        <v>0</v>
      </c>
      <c r="AB260">
        <v>16</v>
      </c>
      <c r="AC260">
        <v>31</v>
      </c>
      <c r="AD260">
        <v>31</v>
      </c>
      <c r="AE260">
        <v>0</v>
      </c>
      <c r="AF260">
        <v>0</v>
      </c>
      <c r="AG260" t="s">
        <v>2108</v>
      </c>
      <c r="AH260">
        <v>3</v>
      </c>
    </row>
    <row r="261" spans="1:34" x14ac:dyDescent="0.25">
      <c r="A261" t="s">
        <v>1037</v>
      </c>
      <c r="B261" t="s">
        <v>1038</v>
      </c>
      <c r="C261" t="s">
        <v>5</v>
      </c>
      <c r="D261">
        <v>1963</v>
      </c>
      <c r="E261" t="s">
        <v>21</v>
      </c>
      <c r="F261" t="s">
        <v>220</v>
      </c>
      <c r="G261">
        <v>0</v>
      </c>
      <c r="H261">
        <v>1</v>
      </c>
      <c r="I261">
        <v>1</v>
      </c>
      <c r="J261">
        <v>0</v>
      </c>
      <c r="K261">
        <v>1986</v>
      </c>
      <c r="L261">
        <v>23</v>
      </c>
      <c r="M261">
        <v>0</v>
      </c>
      <c r="N261">
        <v>0</v>
      </c>
      <c r="O261">
        <v>0</v>
      </c>
      <c r="Q261">
        <v>0</v>
      </c>
      <c r="R261">
        <v>0</v>
      </c>
      <c r="S261">
        <v>31</v>
      </c>
      <c r="T261">
        <v>35</v>
      </c>
      <c r="U261">
        <v>40</v>
      </c>
      <c r="V261">
        <v>42</v>
      </c>
      <c r="W261">
        <v>0</v>
      </c>
      <c r="X261">
        <v>0</v>
      </c>
      <c r="Y261">
        <v>0</v>
      </c>
      <c r="Z261">
        <v>0</v>
      </c>
      <c r="AA261">
        <v>8</v>
      </c>
      <c r="AB261">
        <v>12</v>
      </c>
      <c r="AC261">
        <v>17</v>
      </c>
      <c r="AD261">
        <v>19</v>
      </c>
      <c r="AE261">
        <v>0</v>
      </c>
      <c r="AF261">
        <v>0</v>
      </c>
      <c r="AG261" t="s">
        <v>2505</v>
      </c>
      <c r="AH261">
        <v>3</v>
      </c>
    </row>
    <row r="262" spans="1:34" x14ac:dyDescent="0.25">
      <c r="A262" t="s">
        <v>459</v>
      </c>
      <c r="B262" t="s">
        <v>460</v>
      </c>
      <c r="C262" t="s">
        <v>5</v>
      </c>
      <c r="D262">
        <v>1963</v>
      </c>
      <c r="E262" t="s">
        <v>21</v>
      </c>
      <c r="F262" t="s">
        <v>220</v>
      </c>
      <c r="G262">
        <v>0</v>
      </c>
      <c r="H262">
        <v>1</v>
      </c>
      <c r="I262">
        <v>1</v>
      </c>
      <c r="J262">
        <v>0</v>
      </c>
      <c r="K262">
        <v>1980</v>
      </c>
      <c r="L262">
        <v>17</v>
      </c>
      <c r="M262">
        <v>0</v>
      </c>
      <c r="N262">
        <v>1</v>
      </c>
      <c r="O262">
        <v>0</v>
      </c>
      <c r="Q262">
        <v>0</v>
      </c>
      <c r="R262">
        <v>0</v>
      </c>
      <c r="S262">
        <v>0</v>
      </c>
      <c r="T262">
        <v>38</v>
      </c>
      <c r="U262">
        <v>40</v>
      </c>
      <c r="V262">
        <v>55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21</v>
      </c>
      <c r="AC262">
        <v>23</v>
      </c>
      <c r="AD262">
        <v>38</v>
      </c>
      <c r="AE262">
        <v>0</v>
      </c>
      <c r="AF262">
        <v>0</v>
      </c>
      <c r="AG262" t="s">
        <v>2309</v>
      </c>
      <c r="AH262">
        <v>4</v>
      </c>
    </row>
    <row r="263" spans="1:34" x14ac:dyDescent="0.25">
      <c r="A263" t="s">
        <v>1097</v>
      </c>
      <c r="B263" t="s">
        <v>1098</v>
      </c>
      <c r="C263" t="s">
        <v>5</v>
      </c>
      <c r="D263">
        <v>1963</v>
      </c>
      <c r="E263" t="s">
        <v>21</v>
      </c>
      <c r="F263" t="s">
        <v>220</v>
      </c>
      <c r="G263">
        <v>0</v>
      </c>
      <c r="H263">
        <v>1</v>
      </c>
      <c r="I263">
        <v>1</v>
      </c>
      <c r="J263">
        <v>1</v>
      </c>
      <c r="K263">
        <v>1986</v>
      </c>
      <c r="L263">
        <v>23</v>
      </c>
      <c r="M263">
        <v>0</v>
      </c>
      <c r="N263">
        <v>0</v>
      </c>
      <c r="O263">
        <v>0</v>
      </c>
      <c r="Q263">
        <v>0</v>
      </c>
      <c r="R263">
        <v>33</v>
      </c>
      <c r="S263">
        <v>34</v>
      </c>
      <c r="T263">
        <v>0</v>
      </c>
      <c r="U263">
        <v>0</v>
      </c>
      <c r="V263">
        <v>53</v>
      </c>
      <c r="W263">
        <v>0</v>
      </c>
      <c r="X263">
        <v>0</v>
      </c>
      <c r="Y263">
        <v>0</v>
      </c>
      <c r="Z263">
        <v>10</v>
      </c>
      <c r="AA263">
        <v>11</v>
      </c>
      <c r="AB263">
        <v>0</v>
      </c>
      <c r="AC263">
        <v>0</v>
      </c>
      <c r="AD263">
        <v>30</v>
      </c>
      <c r="AE263">
        <v>0</v>
      </c>
      <c r="AF263">
        <v>0</v>
      </c>
      <c r="AG263" t="s">
        <v>2506</v>
      </c>
      <c r="AH263">
        <v>4</v>
      </c>
    </row>
    <row r="264" spans="1:34" x14ac:dyDescent="0.25">
      <c r="A264" t="s">
        <v>1833</v>
      </c>
      <c r="B264" t="s">
        <v>1834</v>
      </c>
      <c r="C264" t="s">
        <v>5</v>
      </c>
      <c r="D264">
        <v>1962</v>
      </c>
      <c r="E264" t="s">
        <v>21</v>
      </c>
      <c r="F264" t="s">
        <v>2573</v>
      </c>
      <c r="G264">
        <v>0</v>
      </c>
      <c r="H264">
        <v>1</v>
      </c>
      <c r="I264">
        <v>1</v>
      </c>
      <c r="J264">
        <v>1</v>
      </c>
      <c r="K264">
        <v>1980</v>
      </c>
      <c r="L264">
        <v>18</v>
      </c>
      <c r="M264">
        <v>1</v>
      </c>
      <c r="N264">
        <v>1</v>
      </c>
      <c r="O264">
        <v>1</v>
      </c>
      <c r="Q264">
        <v>25</v>
      </c>
      <c r="R264">
        <v>26</v>
      </c>
      <c r="S264">
        <v>34</v>
      </c>
      <c r="T264">
        <v>37</v>
      </c>
      <c r="U264">
        <v>42</v>
      </c>
      <c r="V264">
        <v>52</v>
      </c>
      <c r="W264">
        <v>0</v>
      </c>
      <c r="X264">
        <v>0</v>
      </c>
      <c r="Y264">
        <v>7</v>
      </c>
      <c r="Z264">
        <v>8</v>
      </c>
      <c r="AA264">
        <v>16</v>
      </c>
      <c r="AB264">
        <v>19</v>
      </c>
      <c r="AC264">
        <v>24</v>
      </c>
      <c r="AD264">
        <v>34</v>
      </c>
      <c r="AE264">
        <v>0</v>
      </c>
      <c r="AF264">
        <v>0</v>
      </c>
      <c r="AG264" t="s">
        <v>2305</v>
      </c>
      <c r="AH264">
        <v>1</v>
      </c>
    </row>
    <row r="265" spans="1:34" x14ac:dyDescent="0.25">
      <c r="A265" t="s">
        <v>624</v>
      </c>
      <c r="B265" t="s">
        <v>625</v>
      </c>
      <c r="C265" t="s">
        <v>5</v>
      </c>
      <c r="D265">
        <v>1961</v>
      </c>
      <c r="E265" t="s">
        <v>21</v>
      </c>
      <c r="F265" t="s">
        <v>2574</v>
      </c>
      <c r="G265">
        <v>0</v>
      </c>
      <c r="H265">
        <v>1</v>
      </c>
      <c r="I265">
        <v>1</v>
      </c>
      <c r="J265">
        <v>0</v>
      </c>
      <c r="K265">
        <v>1982</v>
      </c>
      <c r="L265">
        <v>21</v>
      </c>
      <c r="M265">
        <v>1</v>
      </c>
      <c r="N265">
        <v>1</v>
      </c>
      <c r="O265">
        <v>0</v>
      </c>
      <c r="Q265">
        <v>30</v>
      </c>
      <c r="R265">
        <v>31</v>
      </c>
      <c r="S265">
        <v>35</v>
      </c>
      <c r="T265">
        <v>40</v>
      </c>
      <c r="U265">
        <v>45</v>
      </c>
      <c r="V265">
        <v>54</v>
      </c>
      <c r="W265">
        <v>0</v>
      </c>
      <c r="X265">
        <v>0</v>
      </c>
      <c r="Y265">
        <v>9</v>
      </c>
      <c r="Z265">
        <v>10</v>
      </c>
      <c r="AA265">
        <v>14</v>
      </c>
      <c r="AB265">
        <v>19</v>
      </c>
      <c r="AC265">
        <v>24</v>
      </c>
      <c r="AD265">
        <v>33</v>
      </c>
      <c r="AE265">
        <v>0</v>
      </c>
      <c r="AF265">
        <v>0</v>
      </c>
      <c r="AG265" t="s">
        <v>2156</v>
      </c>
      <c r="AH265">
        <v>1</v>
      </c>
    </row>
    <row r="266" spans="1:34" x14ac:dyDescent="0.25">
      <c r="A266" t="s">
        <v>1801</v>
      </c>
      <c r="B266" t="s">
        <v>1802</v>
      </c>
      <c r="C266" t="s">
        <v>5</v>
      </c>
      <c r="D266">
        <v>1963</v>
      </c>
      <c r="E266" t="s">
        <v>21</v>
      </c>
      <c r="F266" t="s">
        <v>2575</v>
      </c>
      <c r="G266">
        <v>0</v>
      </c>
      <c r="H266">
        <v>1</v>
      </c>
      <c r="I266">
        <v>1</v>
      </c>
      <c r="J266">
        <v>0</v>
      </c>
      <c r="K266">
        <v>1987</v>
      </c>
      <c r="L266">
        <v>24</v>
      </c>
      <c r="M266">
        <v>0</v>
      </c>
      <c r="N266">
        <v>1</v>
      </c>
      <c r="O266">
        <v>0</v>
      </c>
      <c r="Q266">
        <v>26</v>
      </c>
      <c r="R266">
        <v>28</v>
      </c>
      <c r="S266">
        <v>33</v>
      </c>
      <c r="T266">
        <v>38</v>
      </c>
      <c r="U266">
        <v>46</v>
      </c>
      <c r="V266">
        <v>53</v>
      </c>
      <c r="W266">
        <v>0</v>
      </c>
      <c r="X266">
        <v>0</v>
      </c>
      <c r="Y266">
        <v>2</v>
      </c>
      <c r="Z266">
        <v>4</v>
      </c>
      <c r="AA266">
        <v>9</v>
      </c>
      <c r="AB266">
        <v>14</v>
      </c>
      <c r="AC266">
        <v>22</v>
      </c>
      <c r="AD266">
        <v>29</v>
      </c>
      <c r="AE266">
        <v>0</v>
      </c>
      <c r="AF266">
        <v>0</v>
      </c>
      <c r="AG266" t="s">
        <v>2435</v>
      </c>
      <c r="AH266">
        <v>1</v>
      </c>
    </row>
    <row r="267" spans="1:34" x14ac:dyDescent="0.25">
      <c r="A267" t="s">
        <v>413</v>
      </c>
      <c r="B267" t="s">
        <v>414</v>
      </c>
      <c r="C267" t="s">
        <v>5</v>
      </c>
      <c r="D267">
        <v>1963</v>
      </c>
      <c r="E267" t="s">
        <v>21</v>
      </c>
      <c r="F267" t="s">
        <v>2578</v>
      </c>
      <c r="G267">
        <v>0</v>
      </c>
      <c r="H267">
        <v>1</v>
      </c>
      <c r="I267">
        <v>1</v>
      </c>
      <c r="J267">
        <v>0</v>
      </c>
      <c r="K267">
        <v>1984</v>
      </c>
      <c r="L267">
        <v>21</v>
      </c>
      <c r="M267">
        <v>1</v>
      </c>
      <c r="N267">
        <v>1</v>
      </c>
      <c r="O267">
        <v>1</v>
      </c>
      <c r="Q267">
        <v>0</v>
      </c>
      <c r="R267">
        <v>25</v>
      </c>
      <c r="S267">
        <v>0</v>
      </c>
      <c r="T267">
        <v>28</v>
      </c>
      <c r="U267">
        <v>39</v>
      </c>
      <c r="V267">
        <v>53</v>
      </c>
      <c r="W267">
        <v>0</v>
      </c>
      <c r="X267">
        <v>0</v>
      </c>
      <c r="Y267">
        <v>0</v>
      </c>
      <c r="Z267">
        <v>4</v>
      </c>
      <c r="AA267">
        <v>0</v>
      </c>
      <c r="AB267">
        <v>7</v>
      </c>
      <c r="AC267">
        <v>18</v>
      </c>
      <c r="AD267">
        <v>32</v>
      </c>
      <c r="AE267">
        <v>0</v>
      </c>
      <c r="AF267">
        <v>0</v>
      </c>
      <c r="AG267" t="s">
        <v>2446</v>
      </c>
      <c r="AH267">
        <v>3</v>
      </c>
    </row>
    <row r="268" spans="1:34" x14ac:dyDescent="0.25">
      <c r="A268" t="s">
        <v>1889</v>
      </c>
      <c r="B268" t="s">
        <v>1890</v>
      </c>
      <c r="C268" t="s">
        <v>5</v>
      </c>
      <c r="D268">
        <v>1962</v>
      </c>
      <c r="E268" t="s">
        <v>173</v>
      </c>
      <c r="F268" t="s">
        <v>120</v>
      </c>
      <c r="G268">
        <v>0</v>
      </c>
      <c r="H268">
        <v>0</v>
      </c>
      <c r="I268">
        <v>1</v>
      </c>
      <c r="J268">
        <v>1</v>
      </c>
      <c r="K268">
        <v>1980</v>
      </c>
      <c r="L268">
        <v>18</v>
      </c>
      <c r="M268">
        <v>0</v>
      </c>
      <c r="N268">
        <v>0</v>
      </c>
      <c r="O268">
        <v>1</v>
      </c>
      <c r="Q268">
        <v>0</v>
      </c>
      <c r="R268">
        <v>23</v>
      </c>
      <c r="S268">
        <v>31</v>
      </c>
      <c r="T268">
        <v>32</v>
      </c>
      <c r="U268">
        <v>36</v>
      </c>
      <c r="V268">
        <v>40</v>
      </c>
      <c r="W268">
        <v>55</v>
      </c>
      <c r="X268">
        <v>0</v>
      </c>
      <c r="Y268">
        <v>0</v>
      </c>
      <c r="Z268">
        <v>5</v>
      </c>
      <c r="AA268">
        <v>13</v>
      </c>
      <c r="AB268">
        <v>14</v>
      </c>
      <c r="AC268">
        <v>18</v>
      </c>
      <c r="AD268">
        <v>22</v>
      </c>
      <c r="AE268">
        <v>37</v>
      </c>
      <c r="AF268">
        <v>0</v>
      </c>
      <c r="AG268" t="s">
        <v>2029</v>
      </c>
      <c r="AH268">
        <v>1</v>
      </c>
    </row>
    <row r="269" spans="1:34" x14ac:dyDescent="0.25">
      <c r="A269" t="s">
        <v>1876</v>
      </c>
      <c r="B269" t="s">
        <v>1877</v>
      </c>
      <c r="C269" t="s">
        <v>5</v>
      </c>
      <c r="D269">
        <v>1964</v>
      </c>
      <c r="E269" t="s">
        <v>21</v>
      </c>
      <c r="F269" t="s">
        <v>120</v>
      </c>
      <c r="G269">
        <v>0</v>
      </c>
      <c r="H269">
        <v>1</v>
      </c>
      <c r="I269">
        <v>1</v>
      </c>
      <c r="J269">
        <v>0</v>
      </c>
      <c r="K269">
        <v>1984</v>
      </c>
      <c r="L269">
        <v>20</v>
      </c>
      <c r="M269">
        <v>1</v>
      </c>
      <c r="N269">
        <v>1</v>
      </c>
      <c r="O269">
        <v>0</v>
      </c>
      <c r="Q269">
        <v>20</v>
      </c>
      <c r="R269">
        <v>30</v>
      </c>
      <c r="S269">
        <v>0</v>
      </c>
      <c r="T269">
        <v>40</v>
      </c>
      <c r="U269">
        <v>42</v>
      </c>
      <c r="V269">
        <v>46</v>
      </c>
      <c r="W269">
        <v>52</v>
      </c>
      <c r="X269">
        <v>0</v>
      </c>
      <c r="Y269">
        <v>0</v>
      </c>
      <c r="Z269">
        <v>10</v>
      </c>
      <c r="AA269">
        <v>0</v>
      </c>
      <c r="AB269">
        <v>20</v>
      </c>
      <c r="AC269">
        <v>22</v>
      </c>
      <c r="AD269">
        <v>26</v>
      </c>
      <c r="AE269">
        <v>32</v>
      </c>
      <c r="AF269">
        <v>0</v>
      </c>
      <c r="AG269" t="s">
        <v>2031</v>
      </c>
      <c r="AH269">
        <v>1</v>
      </c>
    </row>
    <row r="270" spans="1:34" x14ac:dyDescent="0.25">
      <c r="A270" t="s">
        <v>1114</v>
      </c>
      <c r="B270" t="s">
        <v>1115</v>
      </c>
      <c r="C270" t="s">
        <v>5</v>
      </c>
      <c r="D270">
        <v>1966</v>
      </c>
      <c r="E270" t="s">
        <v>21</v>
      </c>
      <c r="F270" t="s">
        <v>120</v>
      </c>
      <c r="G270">
        <v>0</v>
      </c>
      <c r="H270">
        <v>1</v>
      </c>
      <c r="I270">
        <v>1</v>
      </c>
      <c r="J270">
        <v>1</v>
      </c>
      <c r="K270">
        <v>1987</v>
      </c>
      <c r="L270">
        <v>21</v>
      </c>
      <c r="M270">
        <v>1</v>
      </c>
      <c r="N270">
        <v>1</v>
      </c>
      <c r="O270">
        <v>1</v>
      </c>
      <c r="Q270">
        <v>21</v>
      </c>
      <c r="R270">
        <v>28</v>
      </c>
      <c r="S270">
        <v>32</v>
      </c>
      <c r="T270">
        <v>36</v>
      </c>
      <c r="U270">
        <v>46</v>
      </c>
      <c r="V270">
        <v>51</v>
      </c>
      <c r="W270">
        <v>0</v>
      </c>
      <c r="X270">
        <v>0</v>
      </c>
      <c r="Y270">
        <v>0</v>
      </c>
      <c r="Z270">
        <v>7</v>
      </c>
      <c r="AA270">
        <v>11</v>
      </c>
      <c r="AB270">
        <v>15</v>
      </c>
      <c r="AC270">
        <v>25</v>
      </c>
      <c r="AD270">
        <v>30</v>
      </c>
      <c r="AE270">
        <v>0</v>
      </c>
      <c r="AF270">
        <v>0</v>
      </c>
      <c r="AG270" t="s">
        <v>2379</v>
      </c>
      <c r="AH270">
        <v>1</v>
      </c>
    </row>
    <row r="271" spans="1:34" x14ac:dyDescent="0.25">
      <c r="A271" t="s">
        <v>1661</v>
      </c>
      <c r="B271" t="s">
        <v>1662</v>
      </c>
      <c r="C271" t="s">
        <v>5</v>
      </c>
      <c r="D271">
        <v>1962</v>
      </c>
      <c r="E271" t="s">
        <v>21</v>
      </c>
      <c r="F271" t="s">
        <v>120</v>
      </c>
      <c r="G271">
        <v>0</v>
      </c>
      <c r="H271">
        <v>1</v>
      </c>
      <c r="I271">
        <v>1</v>
      </c>
      <c r="J271">
        <v>0</v>
      </c>
      <c r="K271">
        <v>1982</v>
      </c>
      <c r="L271">
        <v>20</v>
      </c>
      <c r="M271">
        <v>0</v>
      </c>
      <c r="N271">
        <v>0</v>
      </c>
      <c r="O271">
        <v>0</v>
      </c>
      <c r="Q271">
        <v>0</v>
      </c>
      <c r="R271">
        <v>26</v>
      </c>
      <c r="S271">
        <v>26</v>
      </c>
      <c r="T271">
        <v>32</v>
      </c>
      <c r="U271">
        <v>44</v>
      </c>
      <c r="V271">
        <v>55</v>
      </c>
      <c r="W271">
        <v>0</v>
      </c>
      <c r="X271">
        <v>0</v>
      </c>
      <c r="Y271">
        <v>0</v>
      </c>
      <c r="Z271">
        <v>6</v>
      </c>
      <c r="AA271">
        <v>6</v>
      </c>
      <c r="AB271">
        <v>12</v>
      </c>
      <c r="AC271">
        <v>24</v>
      </c>
      <c r="AD271">
        <v>35</v>
      </c>
      <c r="AE271">
        <v>0</v>
      </c>
      <c r="AF271">
        <v>0</v>
      </c>
      <c r="AG271" t="s">
        <v>2384</v>
      </c>
      <c r="AH271">
        <v>2</v>
      </c>
    </row>
    <row r="272" spans="1:34" x14ac:dyDescent="0.25">
      <c r="A272" t="s">
        <v>118</v>
      </c>
      <c r="B272" t="s">
        <v>119</v>
      </c>
      <c r="C272" t="s">
        <v>25</v>
      </c>
      <c r="D272">
        <v>1963</v>
      </c>
      <c r="E272" t="s">
        <v>21</v>
      </c>
      <c r="F272" t="s">
        <v>120</v>
      </c>
      <c r="G272">
        <v>0</v>
      </c>
      <c r="H272">
        <v>1</v>
      </c>
      <c r="I272">
        <v>1</v>
      </c>
      <c r="J272">
        <v>1</v>
      </c>
      <c r="K272">
        <v>1984</v>
      </c>
      <c r="L272">
        <v>21</v>
      </c>
      <c r="M272">
        <v>0</v>
      </c>
      <c r="N272">
        <v>1</v>
      </c>
      <c r="O272">
        <v>0</v>
      </c>
      <c r="Q272">
        <v>0</v>
      </c>
      <c r="R272">
        <v>24</v>
      </c>
      <c r="S272">
        <v>28</v>
      </c>
      <c r="T272">
        <v>33</v>
      </c>
      <c r="U272">
        <v>0</v>
      </c>
      <c r="V272">
        <v>45</v>
      </c>
      <c r="W272">
        <v>55</v>
      </c>
      <c r="X272">
        <v>0</v>
      </c>
      <c r="Y272">
        <v>0</v>
      </c>
      <c r="Z272">
        <v>3</v>
      </c>
      <c r="AA272">
        <v>7</v>
      </c>
      <c r="AB272">
        <v>12</v>
      </c>
      <c r="AC272">
        <v>0</v>
      </c>
      <c r="AD272">
        <v>24</v>
      </c>
      <c r="AE272">
        <v>34</v>
      </c>
      <c r="AF272">
        <v>0</v>
      </c>
      <c r="AG272" t="s">
        <v>2037</v>
      </c>
      <c r="AH272">
        <v>2</v>
      </c>
    </row>
    <row r="273" spans="1:34" x14ac:dyDescent="0.25">
      <c r="A273" t="s">
        <v>1319</v>
      </c>
      <c r="B273" t="s">
        <v>1320</v>
      </c>
      <c r="C273" t="s">
        <v>5</v>
      </c>
      <c r="D273">
        <v>1963</v>
      </c>
      <c r="E273" t="s">
        <v>21</v>
      </c>
      <c r="F273" t="s">
        <v>120</v>
      </c>
      <c r="G273">
        <v>1</v>
      </c>
      <c r="H273">
        <v>1</v>
      </c>
      <c r="I273">
        <v>1</v>
      </c>
      <c r="J273">
        <v>0</v>
      </c>
      <c r="K273">
        <v>1985</v>
      </c>
      <c r="L273">
        <v>22</v>
      </c>
      <c r="M273">
        <v>0</v>
      </c>
      <c r="N273">
        <v>1</v>
      </c>
      <c r="O273">
        <v>0</v>
      </c>
      <c r="Q273">
        <v>0</v>
      </c>
      <c r="R273">
        <v>0</v>
      </c>
      <c r="S273">
        <v>28</v>
      </c>
      <c r="T273">
        <v>33</v>
      </c>
      <c r="U273">
        <v>35</v>
      </c>
      <c r="V273">
        <v>46</v>
      </c>
      <c r="W273">
        <v>53</v>
      </c>
      <c r="X273">
        <v>0</v>
      </c>
      <c r="Y273">
        <v>0</v>
      </c>
      <c r="Z273">
        <v>0</v>
      </c>
      <c r="AA273">
        <v>6</v>
      </c>
      <c r="AB273">
        <v>11</v>
      </c>
      <c r="AC273">
        <v>13</v>
      </c>
      <c r="AD273">
        <v>24</v>
      </c>
      <c r="AE273">
        <v>31</v>
      </c>
      <c r="AF273">
        <v>0</v>
      </c>
      <c r="AG273" t="s">
        <v>1983</v>
      </c>
      <c r="AH273">
        <v>2</v>
      </c>
    </row>
    <row r="274" spans="1:34" x14ac:dyDescent="0.25">
      <c r="A274" t="s">
        <v>1380</v>
      </c>
      <c r="B274" t="s">
        <v>1381</v>
      </c>
      <c r="C274" t="s">
        <v>5</v>
      </c>
      <c r="D274">
        <v>1967</v>
      </c>
      <c r="E274" t="s">
        <v>21</v>
      </c>
      <c r="F274" t="s">
        <v>120</v>
      </c>
      <c r="G274">
        <v>0</v>
      </c>
      <c r="H274">
        <v>0</v>
      </c>
      <c r="I274">
        <v>1</v>
      </c>
      <c r="J274">
        <v>0</v>
      </c>
      <c r="K274">
        <v>1986</v>
      </c>
      <c r="L274">
        <v>19</v>
      </c>
      <c r="M274">
        <v>1</v>
      </c>
      <c r="N274">
        <v>1</v>
      </c>
      <c r="O274">
        <v>1</v>
      </c>
      <c r="Q274">
        <v>0</v>
      </c>
      <c r="R274">
        <v>27</v>
      </c>
      <c r="S274">
        <v>36</v>
      </c>
      <c r="T274">
        <v>39</v>
      </c>
      <c r="U274">
        <v>45</v>
      </c>
      <c r="V274">
        <v>50</v>
      </c>
      <c r="W274">
        <v>0</v>
      </c>
      <c r="X274">
        <v>0</v>
      </c>
      <c r="Y274">
        <v>0</v>
      </c>
      <c r="Z274">
        <v>8</v>
      </c>
      <c r="AA274">
        <v>17</v>
      </c>
      <c r="AB274">
        <v>20</v>
      </c>
      <c r="AC274">
        <v>26</v>
      </c>
      <c r="AD274">
        <v>31</v>
      </c>
      <c r="AE274">
        <v>0</v>
      </c>
      <c r="AF274">
        <v>0</v>
      </c>
      <c r="AG274" t="s">
        <v>2410</v>
      </c>
      <c r="AH274">
        <v>2</v>
      </c>
    </row>
    <row r="275" spans="1:34" x14ac:dyDescent="0.25">
      <c r="A275" t="s">
        <v>1427</v>
      </c>
      <c r="B275" t="s">
        <v>1428</v>
      </c>
      <c r="C275" t="s">
        <v>25</v>
      </c>
      <c r="D275">
        <v>1966</v>
      </c>
      <c r="E275" t="s">
        <v>21</v>
      </c>
      <c r="F275" t="s">
        <v>120</v>
      </c>
      <c r="G275">
        <v>0</v>
      </c>
      <c r="H275">
        <v>1</v>
      </c>
      <c r="I275">
        <v>1</v>
      </c>
      <c r="J275">
        <v>1</v>
      </c>
      <c r="K275">
        <v>1988</v>
      </c>
      <c r="L275">
        <v>22</v>
      </c>
      <c r="M275">
        <v>0</v>
      </c>
      <c r="N275">
        <v>1</v>
      </c>
      <c r="O275">
        <v>0</v>
      </c>
      <c r="Q275">
        <v>0</v>
      </c>
      <c r="R275">
        <v>28</v>
      </c>
      <c r="S275">
        <v>0</v>
      </c>
      <c r="T275">
        <v>31</v>
      </c>
      <c r="U275">
        <v>31</v>
      </c>
      <c r="V275">
        <v>39</v>
      </c>
      <c r="W275">
        <v>53</v>
      </c>
      <c r="X275">
        <v>0</v>
      </c>
      <c r="Y275">
        <v>0</v>
      </c>
      <c r="Z275">
        <v>6</v>
      </c>
      <c r="AA275">
        <v>0</v>
      </c>
      <c r="AB275">
        <v>9</v>
      </c>
      <c r="AC275">
        <v>9</v>
      </c>
      <c r="AD275">
        <v>17</v>
      </c>
      <c r="AE275">
        <v>31</v>
      </c>
      <c r="AF275">
        <v>0</v>
      </c>
      <c r="AG275" t="s">
        <v>2035</v>
      </c>
      <c r="AH275">
        <v>2</v>
      </c>
    </row>
    <row r="276" spans="1:34" x14ac:dyDescent="0.25">
      <c r="A276" t="s">
        <v>1709</v>
      </c>
      <c r="B276" t="s">
        <v>1710</v>
      </c>
      <c r="C276" t="s">
        <v>5</v>
      </c>
      <c r="D276">
        <v>1968</v>
      </c>
      <c r="E276" t="s">
        <v>21</v>
      </c>
      <c r="F276" t="s">
        <v>120</v>
      </c>
      <c r="G276">
        <v>0</v>
      </c>
      <c r="H276">
        <v>1</v>
      </c>
      <c r="I276">
        <v>1</v>
      </c>
      <c r="J276">
        <v>0</v>
      </c>
      <c r="K276">
        <v>1989</v>
      </c>
      <c r="L276">
        <v>21</v>
      </c>
      <c r="M276">
        <v>0</v>
      </c>
      <c r="N276">
        <v>0</v>
      </c>
      <c r="O276">
        <v>0</v>
      </c>
      <c r="Q276">
        <v>26</v>
      </c>
      <c r="R276">
        <v>0</v>
      </c>
      <c r="S276">
        <v>32</v>
      </c>
      <c r="T276">
        <v>35</v>
      </c>
      <c r="U276">
        <v>42</v>
      </c>
      <c r="V276">
        <v>49</v>
      </c>
      <c r="W276">
        <v>0</v>
      </c>
      <c r="X276">
        <v>0</v>
      </c>
      <c r="Y276">
        <v>5</v>
      </c>
      <c r="Z276">
        <v>0</v>
      </c>
      <c r="AA276">
        <v>11</v>
      </c>
      <c r="AB276">
        <v>14</v>
      </c>
      <c r="AC276">
        <v>21</v>
      </c>
      <c r="AD276">
        <v>28</v>
      </c>
      <c r="AE276">
        <v>0</v>
      </c>
      <c r="AF276">
        <v>0</v>
      </c>
      <c r="AG276" t="s">
        <v>2413</v>
      </c>
      <c r="AH276">
        <v>2</v>
      </c>
    </row>
    <row r="277" spans="1:34" x14ac:dyDescent="0.25">
      <c r="A277" t="s">
        <v>400</v>
      </c>
      <c r="B277" t="s">
        <v>401</v>
      </c>
      <c r="C277" t="s">
        <v>25</v>
      </c>
      <c r="D277">
        <v>1968</v>
      </c>
      <c r="E277" t="s">
        <v>21</v>
      </c>
      <c r="F277" t="s">
        <v>120</v>
      </c>
      <c r="G277">
        <v>0</v>
      </c>
      <c r="H277">
        <v>1</v>
      </c>
      <c r="I277">
        <v>1</v>
      </c>
      <c r="J277">
        <v>0</v>
      </c>
      <c r="K277">
        <v>1990</v>
      </c>
      <c r="L277">
        <v>22</v>
      </c>
      <c r="M277">
        <v>0</v>
      </c>
      <c r="N277">
        <v>0</v>
      </c>
      <c r="O277">
        <v>0</v>
      </c>
      <c r="Q277">
        <v>26</v>
      </c>
      <c r="R277">
        <v>31</v>
      </c>
      <c r="S277">
        <v>0</v>
      </c>
      <c r="T277">
        <v>33</v>
      </c>
      <c r="U277">
        <v>43</v>
      </c>
      <c r="V277">
        <v>49</v>
      </c>
      <c r="W277">
        <v>0</v>
      </c>
      <c r="X277">
        <v>0</v>
      </c>
      <c r="Y277">
        <v>4</v>
      </c>
      <c r="Z277">
        <v>9</v>
      </c>
      <c r="AA277">
        <v>0</v>
      </c>
      <c r="AB277">
        <v>11</v>
      </c>
      <c r="AC277">
        <v>21</v>
      </c>
      <c r="AD277">
        <v>27</v>
      </c>
      <c r="AE277">
        <v>0</v>
      </c>
      <c r="AF277">
        <v>0</v>
      </c>
      <c r="AG277" t="s">
        <v>2385</v>
      </c>
      <c r="AH277">
        <v>2</v>
      </c>
    </row>
    <row r="278" spans="1:34" x14ac:dyDescent="0.25">
      <c r="A278" t="s">
        <v>1227</v>
      </c>
      <c r="B278" t="s">
        <v>1228</v>
      </c>
      <c r="C278" t="s">
        <v>5</v>
      </c>
      <c r="D278">
        <v>1958</v>
      </c>
      <c r="E278" t="s">
        <v>21</v>
      </c>
      <c r="F278" t="s">
        <v>120</v>
      </c>
      <c r="G278">
        <v>0</v>
      </c>
      <c r="H278">
        <v>1</v>
      </c>
      <c r="I278">
        <v>1</v>
      </c>
      <c r="J278">
        <v>1</v>
      </c>
      <c r="K278">
        <v>1978</v>
      </c>
      <c r="L278">
        <v>20</v>
      </c>
      <c r="M278">
        <v>0</v>
      </c>
      <c r="N278">
        <v>1</v>
      </c>
      <c r="O278">
        <v>0</v>
      </c>
      <c r="Q278">
        <v>0</v>
      </c>
      <c r="R278">
        <v>28</v>
      </c>
      <c r="S278">
        <v>0</v>
      </c>
      <c r="T278">
        <v>39</v>
      </c>
      <c r="U278">
        <v>40</v>
      </c>
      <c r="V278">
        <v>55</v>
      </c>
      <c r="W278">
        <v>0</v>
      </c>
      <c r="X278">
        <v>0</v>
      </c>
      <c r="Y278">
        <v>0</v>
      </c>
      <c r="Z278">
        <v>8</v>
      </c>
      <c r="AA278">
        <v>0</v>
      </c>
      <c r="AB278">
        <v>19</v>
      </c>
      <c r="AC278">
        <v>20</v>
      </c>
      <c r="AD278">
        <v>35</v>
      </c>
      <c r="AE278">
        <v>0</v>
      </c>
      <c r="AF278">
        <v>0</v>
      </c>
      <c r="AG278">
        <v>0</v>
      </c>
      <c r="AH278">
        <v>3</v>
      </c>
    </row>
    <row r="279" spans="1:34" x14ac:dyDescent="0.25">
      <c r="A279" t="s">
        <v>350</v>
      </c>
      <c r="B279" t="s">
        <v>351</v>
      </c>
      <c r="C279" t="s">
        <v>5</v>
      </c>
      <c r="D279">
        <v>1963</v>
      </c>
      <c r="E279" t="s">
        <v>21</v>
      </c>
      <c r="F279" t="s">
        <v>120</v>
      </c>
      <c r="G279">
        <v>1</v>
      </c>
      <c r="H279">
        <v>1</v>
      </c>
      <c r="I279">
        <v>1</v>
      </c>
      <c r="J279">
        <v>1</v>
      </c>
      <c r="K279">
        <v>1981</v>
      </c>
      <c r="L279">
        <v>18</v>
      </c>
      <c r="M279">
        <v>0</v>
      </c>
      <c r="N279">
        <v>1</v>
      </c>
      <c r="O279">
        <v>0</v>
      </c>
      <c r="Q279">
        <v>0</v>
      </c>
      <c r="R279">
        <v>0</v>
      </c>
      <c r="S279">
        <v>28</v>
      </c>
      <c r="T279">
        <v>36</v>
      </c>
      <c r="U279">
        <v>0</v>
      </c>
      <c r="V279">
        <v>40</v>
      </c>
      <c r="W279">
        <v>49</v>
      </c>
      <c r="X279">
        <v>0</v>
      </c>
      <c r="Y279">
        <v>0</v>
      </c>
      <c r="Z279">
        <v>0</v>
      </c>
      <c r="AA279">
        <v>10</v>
      </c>
      <c r="AB279">
        <v>18</v>
      </c>
      <c r="AC279">
        <v>0</v>
      </c>
      <c r="AD279">
        <v>22</v>
      </c>
      <c r="AE279">
        <v>31</v>
      </c>
      <c r="AF279">
        <v>0</v>
      </c>
      <c r="AG279" t="s">
        <v>2084</v>
      </c>
      <c r="AH279">
        <v>3</v>
      </c>
    </row>
    <row r="280" spans="1:34" x14ac:dyDescent="0.25">
      <c r="A280" t="s">
        <v>879</v>
      </c>
      <c r="B280" t="s">
        <v>880</v>
      </c>
      <c r="C280" t="s">
        <v>5</v>
      </c>
      <c r="D280">
        <v>1964</v>
      </c>
      <c r="E280" t="s">
        <v>21</v>
      </c>
      <c r="F280" t="s">
        <v>120</v>
      </c>
      <c r="G280">
        <v>1</v>
      </c>
      <c r="H280">
        <v>1</v>
      </c>
      <c r="I280">
        <v>1</v>
      </c>
      <c r="J280">
        <v>0</v>
      </c>
      <c r="K280">
        <v>1982</v>
      </c>
      <c r="L280">
        <v>18</v>
      </c>
      <c r="M280">
        <v>0</v>
      </c>
      <c r="N280">
        <v>1</v>
      </c>
      <c r="O280">
        <v>0</v>
      </c>
      <c r="Q280">
        <v>0</v>
      </c>
      <c r="R280">
        <v>18</v>
      </c>
      <c r="S280">
        <v>0</v>
      </c>
      <c r="T280">
        <v>27</v>
      </c>
      <c r="U280">
        <v>41</v>
      </c>
      <c r="V280">
        <v>50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9</v>
      </c>
      <c r="AC280">
        <v>23</v>
      </c>
      <c r="AD280">
        <v>32</v>
      </c>
      <c r="AE280">
        <v>0</v>
      </c>
      <c r="AF280">
        <v>0</v>
      </c>
      <c r="AG280" t="s">
        <v>2084</v>
      </c>
      <c r="AH280">
        <v>3</v>
      </c>
    </row>
    <row r="281" spans="1:34" x14ac:dyDescent="0.25">
      <c r="A281" t="s">
        <v>1747</v>
      </c>
      <c r="B281" t="s">
        <v>1748</v>
      </c>
      <c r="C281" t="s">
        <v>5</v>
      </c>
      <c r="D281">
        <v>1963</v>
      </c>
      <c r="E281" t="s">
        <v>21</v>
      </c>
      <c r="F281" t="s">
        <v>120</v>
      </c>
      <c r="G281">
        <v>0</v>
      </c>
      <c r="H281">
        <v>1</v>
      </c>
      <c r="I281">
        <v>1</v>
      </c>
      <c r="J281">
        <v>0</v>
      </c>
      <c r="K281">
        <v>1983</v>
      </c>
      <c r="L281">
        <v>20</v>
      </c>
      <c r="M281">
        <v>1</v>
      </c>
      <c r="N281">
        <v>0</v>
      </c>
      <c r="O281">
        <v>1</v>
      </c>
      <c r="Q281">
        <v>0</v>
      </c>
      <c r="R281">
        <v>0</v>
      </c>
      <c r="S281">
        <v>35</v>
      </c>
      <c r="T281">
        <v>36</v>
      </c>
      <c r="U281">
        <v>42</v>
      </c>
      <c r="V281">
        <v>49</v>
      </c>
      <c r="W281">
        <v>0</v>
      </c>
      <c r="X281">
        <v>0</v>
      </c>
      <c r="Y281">
        <v>0</v>
      </c>
      <c r="Z281">
        <v>0</v>
      </c>
      <c r="AA281">
        <v>15</v>
      </c>
      <c r="AB281">
        <v>16</v>
      </c>
      <c r="AC281">
        <v>22</v>
      </c>
      <c r="AD281">
        <v>29</v>
      </c>
      <c r="AE281">
        <v>0</v>
      </c>
      <c r="AF281">
        <v>0</v>
      </c>
      <c r="AG281" t="s">
        <v>2032</v>
      </c>
      <c r="AH281">
        <v>3</v>
      </c>
    </row>
    <row r="282" spans="1:34" x14ac:dyDescent="0.25">
      <c r="A282" t="s">
        <v>594</v>
      </c>
      <c r="B282" t="s">
        <v>595</v>
      </c>
      <c r="C282" t="s">
        <v>5</v>
      </c>
      <c r="D282">
        <v>1965</v>
      </c>
      <c r="E282" t="s">
        <v>21</v>
      </c>
      <c r="F282" t="s">
        <v>120</v>
      </c>
      <c r="G282">
        <v>0</v>
      </c>
      <c r="H282">
        <v>1</v>
      </c>
      <c r="I282">
        <v>1</v>
      </c>
      <c r="J282">
        <v>1</v>
      </c>
      <c r="K282">
        <v>1984</v>
      </c>
      <c r="L282">
        <v>19</v>
      </c>
      <c r="M282">
        <v>0</v>
      </c>
      <c r="N282">
        <v>1</v>
      </c>
      <c r="O282">
        <v>0</v>
      </c>
      <c r="Q282">
        <v>0</v>
      </c>
      <c r="R282">
        <v>0</v>
      </c>
      <c r="S282">
        <v>28</v>
      </c>
      <c r="T282">
        <v>32</v>
      </c>
      <c r="U282">
        <v>42</v>
      </c>
      <c r="V282">
        <v>52</v>
      </c>
      <c r="W282">
        <v>0</v>
      </c>
      <c r="X282">
        <v>0</v>
      </c>
      <c r="Y282">
        <v>0</v>
      </c>
      <c r="Z282">
        <v>0</v>
      </c>
      <c r="AA282">
        <v>9</v>
      </c>
      <c r="AB282">
        <v>13</v>
      </c>
      <c r="AC282">
        <v>23</v>
      </c>
      <c r="AD282">
        <v>33</v>
      </c>
      <c r="AE282">
        <v>0</v>
      </c>
      <c r="AF282">
        <v>0</v>
      </c>
      <c r="AG282" t="s">
        <v>2041</v>
      </c>
      <c r="AH282">
        <v>3</v>
      </c>
    </row>
    <row r="283" spans="1:34" x14ac:dyDescent="0.25">
      <c r="A283" t="s">
        <v>670</v>
      </c>
      <c r="B283" t="s">
        <v>671</v>
      </c>
      <c r="C283" t="s">
        <v>5</v>
      </c>
      <c r="D283">
        <v>1965</v>
      </c>
      <c r="E283" t="s">
        <v>21</v>
      </c>
      <c r="F283" t="s">
        <v>120</v>
      </c>
      <c r="G283">
        <v>0</v>
      </c>
      <c r="H283">
        <v>0</v>
      </c>
      <c r="I283">
        <v>1</v>
      </c>
      <c r="J283">
        <v>0</v>
      </c>
      <c r="K283">
        <v>1984</v>
      </c>
      <c r="L283">
        <v>19</v>
      </c>
      <c r="M283">
        <v>0</v>
      </c>
      <c r="N283">
        <v>0</v>
      </c>
      <c r="O283">
        <v>0</v>
      </c>
      <c r="Q283">
        <v>0</v>
      </c>
      <c r="R283">
        <v>19</v>
      </c>
      <c r="S283">
        <v>0</v>
      </c>
      <c r="T283">
        <v>0</v>
      </c>
      <c r="U283">
        <v>37</v>
      </c>
      <c r="V283">
        <v>43</v>
      </c>
      <c r="W283">
        <v>52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18</v>
      </c>
      <c r="AD283">
        <v>24</v>
      </c>
      <c r="AE283">
        <v>33</v>
      </c>
      <c r="AF283">
        <v>0</v>
      </c>
      <c r="AG283" t="s">
        <v>2422</v>
      </c>
      <c r="AH283">
        <v>3</v>
      </c>
    </row>
    <row r="284" spans="1:34" x14ac:dyDescent="0.25">
      <c r="A284" t="s">
        <v>250</v>
      </c>
      <c r="B284" t="s">
        <v>251</v>
      </c>
      <c r="C284" t="s">
        <v>5</v>
      </c>
      <c r="D284">
        <v>1965</v>
      </c>
      <c r="E284" t="s">
        <v>21</v>
      </c>
      <c r="F284" t="s">
        <v>120</v>
      </c>
      <c r="G284">
        <v>0</v>
      </c>
      <c r="H284">
        <v>1</v>
      </c>
      <c r="I284">
        <v>1</v>
      </c>
      <c r="J284">
        <v>0</v>
      </c>
      <c r="K284">
        <v>1984</v>
      </c>
      <c r="L284">
        <v>19</v>
      </c>
      <c r="M284">
        <v>0</v>
      </c>
      <c r="N284">
        <v>0</v>
      </c>
      <c r="O284">
        <v>0</v>
      </c>
      <c r="Q284">
        <v>0</v>
      </c>
      <c r="R284">
        <v>26</v>
      </c>
      <c r="S284">
        <v>31</v>
      </c>
      <c r="T284">
        <v>35</v>
      </c>
      <c r="U284">
        <v>44</v>
      </c>
      <c r="V284">
        <v>0</v>
      </c>
      <c r="W284">
        <v>53</v>
      </c>
      <c r="X284">
        <v>0</v>
      </c>
      <c r="Y284">
        <v>0</v>
      </c>
      <c r="Z284">
        <v>7</v>
      </c>
      <c r="AA284">
        <v>12</v>
      </c>
      <c r="AB284">
        <v>16</v>
      </c>
      <c r="AC284">
        <v>25</v>
      </c>
      <c r="AD284">
        <v>0</v>
      </c>
      <c r="AE284">
        <v>34</v>
      </c>
      <c r="AF284">
        <v>0</v>
      </c>
      <c r="AG284" t="s">
        <v>2356</v>
      </c>
      <c r="AH284">
        <v>3</v>
      </c>
    </row>
    <row r="285" spans="1:34" x14ac:dyDescent="0.25">
      <c r="A285" t="s">
        <v>317</v>
      </c>
      <c r="B285" t="s">
        <v>318</v>
      </c>
      <c r="C285" t="s">
        <v>5</v>
      </c>
      <c r="D285">
        <v>1966</v>
      </c>
      <c r="E285" t="s">
        <v>21</v>
      </c>
      <c r="F285" t="s">
        <v>120</v>
      </c>
      <c r="G285">
        <v>0</v>
      </c>
      <c r="H285">
        <v>1</v>
      </c>
      <c r="I285">
        <v>1</v>
      </c>
      <c r="J285">
        <v>1</v>
      </c>
      <c r="K285">
        <v>1984</v>
      </c>
      <c r="L285">
        <v>18</v>
      </c>
      <c r="M285">
        <v>0</v>
      </c>
      <c r="N285">
        <v>1</v>
      </c>
      <c r="O285">
        <v>1</v>
      </c>
      <c r="Q285">
        <v>0</v>
      </c>
      <c r="R285">
        <v>0</v>
      </c>
      <c r="S285">
        <v>0</v>
      </c>
      <c r="T285">
        <v>24</v>
      </c>
      <c r="U285">
        <v>34</v>
      </c>
      <c r="V285">
        <v>40</v>
      </c>
      <c r="W285">
        <v>45</v>
      </c>
      <c r="X285">
        <v>0</v>
      </c>
      <c r="Y285">
        <v>0</v>
      </c>
      <c r="Z285">
        <v>0</v>
      </c>
      <c r="AA285">
        <v>0</v>
      </c>
      <c r="AB285">
        <v>6</v>
      </c>
      <c r="AC285">
        <v>16</v>
      </c>
      <c r="AD285">
        <v>22</v>
      </c>
      <c r="AE285">
        <v>27</v>
      </c>
      <c r="AF285">
        <v>0</v>
      </c>
      <c r="AG285" t="s">
        <v>2195</v>
      </c>
      <c r="AH285">
        <v>3</v>
      </c>
    </row>
    <row r="286" spans="1:34" x14ac:dyDescent="0.25">
      <c r="A286" t="s">
        <v>1327</v>
      </c>
      <c r="B286" t="s">
        <v>1328</v>
      </c>
      <c r="C286" t="s">
        <v>5</v>
      </c>
      <c r="D286">
        <v>1963</v>
      </c>
      <c r="E286" t="s">
        <v>21</v>
      </c>
      <c r="F286" t="s">
        <v>120</v>
      </c>
      <c r="G286">
        <v>0</v>
      </c>
      <c r="H286">
        <v>1</v>
      </c>
      <c r="I286">
        <v>1</v>
      </c>
      <c r="J286">
        <v>0</v>
      </c>
      <c r="K286">
        <v>1985</v>
      </c>
      <c r="L286">
        <v>22</v>
      </c>
      <c r="M286">
        <v>1</v>
      </c>
      <c r="N286">
        <v>1</v>
      </c>
      <c r="O286">
        <v>0</v>
      </c>
      <c r="Q286">
        <v>27</v>
      </c>
      <c r="R286">
        <v>0</v>
      </c>
      <c r="S286">
        <v>0</v>
      </c>
      <c r="T286">
        <v>43</v>
      </c>
      <c r="U286">
        <v>43</v>
      </c>
      <c r="V286">
        <v>53</v>
      </c>
      <c r="W286">
        <v>0</v>
      </c>
      <c r="X286">
        <v>0</v>
      </c>
      <c r="Y286">
        <v>5</v>
      </c>
      <c r="Z286">
        <v>0</v>
      </c>
      <c r="AA286">
        <v>0</v>
      </c>
      <c r="AB286">
        <v>21</v>
      </c>
      <c r="AC286">
        <v>21</v>
      </c>
      <c r="AD286">
        <v>31</v>
      </c>
      <c r="AE286">
        <v>0</v>
      </c>
      <c r="AF286">
        <v>0</v>
      </c>
      <c r="AG286" t="s">
        <v>2442</v>
      </c>
      <c r="AH286">
        <v>3</v>
      </c>
    </row>
    <row r="287" spans="1:34" x14ac:dyDescent="0.25">
      <c r="A287" t="s">
        <v>568</v>
      </c>
      <c r="B287" t="s">
        <v>569</v>
      </c>
      <c r="C287" t="s">
        <v>5</v>
      </c>
      <c r="D287">
        <v>1965</v>
      </c>
      <c r="E287" t="s">
        <v>21</v>
      </c>
      <c r="F287" t="s">
        <v>120</v>
      </c>
      <c r="G287">
        <v>1</v>
      </c>
      <c r="H287">
        <v>1</v>
      </c>
      <c r="I287">
        <v>1</v>
      </c>
      <c r="J287">
        <v>0</v>
      </c>
      <c r="K287">
        <v>1986</v>
      </c>
      <c r="L287">
        <v>21</v>
      </c>
      <c r="M287">
        <v>0</v>
      </c>
      <c r="N287">
        <v>0</v>
      </c>
      <c r="O287">
        <v>0</v>
      </c>
      <c r="Q287">
        <v>24</v>
      </c>
      <c r="R287">
        <v>26</v>
      </c>
      <c r="S287">
        <v>36</v>
      </c>
      <c r="T287">
        <v>39</v>
      </c>
      <c r="U287">
        <v>44</v>
      </c>
      <c r="V287">
        <v>0</v>
      </c>
      <c r="W287">
        <v>0</v>
      </c>
      <c r="X287">
        <v>0</v>
      </c>
      <c r="Y287">
        <v>3</v>
      </c>
      <c r="Z287">
        <v>5</v>
      </c>
      <c r="AA287">
        <v>15</v>
      </c>
      <c r="AB287">
        <v>18</v>
      </c>
      <c r="AC287">
        <v>23</v>
      </c>
      <c r="AD287">
        <v>0</v>
      </c>
      <c r="AE287">
        <v>0</v>
      </c>
      <c r="AF287">
        <v>0</v>
      </c>
      <c r="AG287" t="s">
        <v>2262</v>
      </c>
      <c r="AH287">
        <v>3</v>
      </c>
    </row>
    <row r="288" spans="1:34" x14ac:dyDescent="0.25">
      <c r="A288" t="s">
        <v>372</v>
      </c>
      <c r="B288" t="s">
        <v>373</v>
      </c>
      <c r="C288" t="s">
        <v>5</v>
      </c>
      <c r="D288">
        <v>1961</v>
      </c>
      <c r="E288" t="s">
        <v>21</v>
      </c>
      <c r="F288" t="s">
        <v>120</v>
      </c>
      <c r="G288">
        <v>0</v>
      </c>
      <c r="H288">
        <v>1</v>
      </c>
      <c r="I288">
        <v>1</v>
      </c>
      <c r="J288">
        <v>0</v>
      </c>
      <c r="K288">
        <v>1987</v>
      </c>
      <c r="L288">
        <v>26</v>
      </c>
      <c r="M288">
        <v>0</v>
      </c>
      <c r="N288">
        <v>1</v>
      </c>
      <c r="O288">
        <v>0</v>
      </c>
      <c r="Q288">
        <v>0</v>
      </c>
      <c r="R288">
        <v>29</v>
      </c>
      <c r="S288">
        <v>32</v>
      </c>
      <c r="T288">
        <v>34</v>
      </c>
      <c r="U288">
        <v>0</v>
      </c>
      <c r="V288">
        <v>38</v>
      </c>
      <c r="W288">
        <v>0</v>
      </c>
      <c r="X288">
        <v>0</v>
      </c>
      <c r="Y288">
        <v>0</v>
      </c>
      <c r="Z288">
        <v>3</v>
      </c>
      <c r="AA288">
        <v>6</v>
      </c>
      <c r="AB288">
        <v>8</v>
      </c>
      <c r="AC288">
        <v>0</v>
      </c>
      <c r="AD288">
        <v>12</v>
      </c>
      <c r="AE288">
        <v>0</v>
      </c>
      <c r="AF288">
        <v>0</v>
      </c>
      <c r="AG288" t="s">
        <v>2046</v>
      </c>
      <c r="AH288">
        <v>3</v>
      </c>
    </row>
    <row r="289" spans="1:34" x14ac:dyDescent="0.25">
      <c r="A289" t="s">
        <v>642</v>
      </c>
      <c r="B289" t="s">
        <v>643</v>
      </c>
      <c r="C289" t="s">
        <v>5</v>
      </c>
      <c r="D289">
        <v>1965</v>
      </c>
      <c r="E289" t="s">
        <v>21</v>
      </c>
      <c r="F289" t="s">
        <v>120</v>
      </c>
      <c r="G289">
        <v>1</v>
      </c>
      <c r="H289">
        <v>1</v>
      </c>
      <c r="I289">
        <v>1</v>
      </c>
      <c r="J289">
        <v>1</v>
      </c>
      <c r="K289">
        <v>1987</v>
      </c>
      <c r="L289">
        <v>22</v>
      </c>
      <c r="M289">
        <v>0</v>
      </c>
      <c r="N289">
        <v>1</v>
      </c>
      <c r="O289">
        <v>0</v>
      </c>
      <c r="Q289">
        <v>0</v>
      </c>
      <c r="R289">
        <v>28</v>
      </c>
      <c r="S289">
        <v>34</v>
      </c>
      <c r="T289">
        <v>0</v>
      </c>
      <c r="U289">
        <v>47</v>
      </c>
      <c r="V289">
        <v>48</v>
      </c>
      <c r="W289">
        <v>0</v>
      </c>
      <c r="X289">
        <v>0</v>
      </c>
      <c r="Y289">
        <v>0</v>
      </c>
      <c r="Z289">
        <v>6</v>
      </c>
      <c r="AA289">
        <v>12</v>
      </c>
      <c r="AB289">
        <v>0</v>
      </c>
      <c r="AC289">
        <v>25</v>
      </c>
      <c r="AD289">
        <v>26</v>
      </c>
      <c r="AE289">
        <v>0</v>
      </c>
      <c r="AF289">
        <v>0</v>
      </c>
      <c r="AG289" t="s">
        <v>2056</v>
      </c>
      <c r="AH289">
        <v>3</v>
      </c>
    </row>
    <row r="290" spans="1:34" x14ac:dyDescent="0.25">
      <c r="A290" t="s">
        <v>1406</v>
      </c>
      <c r="B290" t="s">
        <v>178</v>
      </c>
      <c r="C290" t="s">
        <v>25</v>
      </c>
      <c r="D290">
        <v>1964</v>
      </c>
      <c r="E290" t="s">
        <v>21</v>
      </c>
      <c r="F290" t="s">
        <v>120</v>
      </c>
      <c r="G290">
        <v>0</v>
      </c>
      <c r="H290">
        <v>1</v>
      </c>
      <c r="I290">
        <v>1</v>
      </c>
      <c r="J290">
        <v>1</v>
      </c>
      <c r="K290">
        <v>1988</v>
      </c>
      <c r="L290">
        <v>24</v>
      </c>
      <c r="M290">
        <v>0</v>
      </c>
      <c r="N290">
        <v>0</v>
      </c>
      <c r="O290">
        <v>0</v>
      </c>
      <c r="Q290">
        <v>0</v>
      </c>
      <c r="R290">
        <v>0</v>
      </c>
      <c r="S290">
        <v>33</v>
      </c>
      <c r="T290">
        <v>34</v>
      </c>
      <c r="U290">
        <v>0</v>
      </c>
      <c r="V290">
        <v>49</v>
      </c>
      <c r="W290">
        <v>54</v>
      </c>
      <c r="X290">
        <v>0</v>
      </c>
      <c r="Y290">
        <v>0</v>
      </c>
      <c r="Z290">
        <v>0</v>
      </c>
      <c r="AA290">
        <v>9</v>
      </c>
      <c r="AB290">
        <v>10</v>
      </c>
      <c r="AC290">
        <v>0</v>
      </c>
      <c r="AD290">
        <v>25</v>
      </c>
      <c r="AE290">
        <v>30</v>
      </c>
      <c r="AF290">
        <v>0</v>
      </c>
      <c r="AG290" t="s">
        <v>1962</v>
      </c>
      <c r="AH290">
        <v>3</v>
      </c>
    </row>
    <row r="291" spans="1:34" x14ac:dyDescent="0.25">
      <c r="A291" t="s">
        <v>179</v>
      </c>
      <c r="B291" t="s">
        <v>180</v>
      </c>
      <c r="C291" t="s">
        <v>5</v>
      </c>
      <c r="D291">
        <v>1968</v>
      </c>
      <c r="E291" t="s">
        <v>21</v>
      </c>
      <c r="F291" t="s">
        <v>120</v>
      </c>
      <c r="G291">
        <v>0</v>
      </c>
      <c r="H291">
        <v>1</v>
      </c>
      <c r="I291">
        <v>1</v>
      </c>
      <c r="J291">
        <v>0</v>
      </c>
      <c r="K291">
        <v>1990</v>
      </c>
      <c r="L291">
        <v>22</v>
      </c>
      <c r="M291">
        <v>0</v>
      </c>
      <c r="N291">
        <v>1</v>
      </c>
      <c r="O291">
        <v>1</v>
      </c>
      <c r="Q291">
        <v>22</v>
      </c>
      <c r="R291">
        <v>0</v>
      </c>
      <c r="S291">
        <v>0</v>
      </c>
      <c r="T291">
        <v>34</v>
      </c>
      <c r="U291">
        <v>41</v>
      </c>
      <c r="V291">
        <v>47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12</v>
      </c>
      <c r="AC291">
        <v>19</v>
      </c>
      <c r="AD291">
        <v>25</v>
      </c>
      <c r="AE291">
        <v>0</v>
      </c>
      <c r="AF291">
        <v>0</v>
      </c>
      <c r="AG291" t="s">
        <v>2427</v>
      </c>
      <c r="AH291">
        <v>3</v>
      </c>
    </row>
    <row r="292" spans="1:34" x14ac:dyDescent="0.25">
      <c r="A292" t="s">
        <v>1383</v>
      </c>
      <c r="B292" t="s">
        <v>1384</v>
      </c>
      <c r="C292" t="s">
        <v>5</v>
      </c>
      <c r="D292">
        <v>1969</v>
      </c>
      <c r="E292" t="s">
        <v>21</v>
      </c>
      <c r="F292" t="s">
        <v>120</v>
      </c>
      <c r="G292">
        <v>1</v>
      </c>
      <c r="H292">
        <v>1</v>
      </c>
      <c r="I292">
        <v>1</v>
      </c>
      <c r="J292">
        <v>0</v>
      </c>
      <c r="K292">
        <v>1991</v>
      </c>
      <c r="L292">
        <v>22</v>
      </c>
      <c r="M292">
        <v>0</v>
      </c>
      <c r="N292">
        <v>0</v>
      </c>
      <c r="O292">
        <v>0</v>
      </c>
      <c r="Q292">
        <v>0</v>
      </c>
      <c r="R292">
        <v>29</v>
      </c>
      <c r="S292">
        <v>0</v>
      </c>
      <c r="T292">
        <v>34</v>
      </c>
      <c r="U292">
        <v>39</v>
      </c>
      <c r="V292">
        <v>50</v>
      </c>
      <c r="W292">
        <v>0</v>
      </c>
      <c r="X292">
        <v>0</v>
      </c>
      <c r="Y292">
        <v>0</v>
      </c>
      <c r="Z292">
        <v>7</v>
      </c>
      <c r="AA292">
        <v>0</v>
      </c>
      <c r="AB292">
        <v>12</v>
      </c>
      <c r="AC292">
        <v>17</v>
      </c>
      <c r="AD292">
        <v>28</v>
      </c>
      <c r="AE292">
        <v>0</v>
      </c>
      <c r="AF292">
        <v>0</v>
      </c>
      <c r="AG292" t="s">
        <v>2042</v>
      </c>
      <c r="AH292">
        <v>3</v>
      </c>
    </row>
    <row r="293" spans="1:34" x14ac:dyDescent="0.25">
      <c r="A293" t="s">
        <v>1558</v>
      </c>
      <c r="B293" t="s">
        <v>1559</v>
      </c>
      <c r="C293" t="s">
        <v>5</v>
      </c>
      <c r="D293">
        <v>1975</v>
      </c>
      <c r="E293" t="s">
        <v>21</v>
      </c>
      <c r="F293" t="s">
        <v>120</v>
      </c>
      <c r="G293">
        <v>0</v>
      </c>
      <c r="H293">
        <v>1</v>
      </c>
      <c r="I293">
        <v>1</v>
      </c>
      <c r="J293">
        <v>0</v>
      </c>
      <c r="K293">
        <v>1992</v>
      </c>
      <c r="L293">
        <v>17</v>
      </c>
      <c r="M293">
        <v>1</v>
      </c>
      <c r="N293">
        <v>1</v>
      </c>
      <c r="O293">
        <v>1</v>
      </c>
      <c r="Q293">
        <v>25</v>
      </c>
      <c r="R293">
        <v>27</v>
      </c>
      <c r="S293">
        <v>33</v>
      </c>
      <c r="T293">
        <v>38</v>
      </c>
      <c r="U293">
        <v>45</v>
      </c>
      <c r="V293">
        <v>0</v>
      </c>
      <c r="W293">
        <v>0</v>
      </c>
      <c r="X293">
        <v>0</v>
      </c>
      <c r="Y293">
        <v>8</v>
      </c>
      <c r="Z293">
        <v>10</v>
      </c>
      <c r="AA293">
        <v>16</v>
      </c>
      <c r="AB293">
        <v>21</v>
      </c>
      <c r="AC293">
        <v>28</v>
      </c>
      <c r="AD293">
        <v>0</v>
      </c>
      <c r="AE293">
        <v>0</v>
      </c>
      <c r="AF293">
        <v>0</v>
      </c>
      <c r="AG293" t="s">
        <v>2165</v>
      </c>
      <c r="AH293">
        <v>3</v>
      </c>
    </row>
    <row r="294" spans="1:34" x14ac:dyDescent="0.25">
      <c r="A294" t="s">
        <v>236</v>
      </c>
      <c r="B294" t="s">
        <v>237</v>
      </c>
      <c r="C294" t="s">
        <v>5</v>
      </c>
      <c r="D294">
        <v>1962</v>
      </c>
      <c r="E294" t="s">
        <v>21</v>
      </c>
      <c r="F294" t="s">
        <v>120</v>
      </c>
      <c r="G294">
        <v>1</v>
      </c>
      <c r="H294">
        <v>1</v>
      </c>
      <c r="I294">
        <v>1</v>
      </c>
      <c r="J294">
        <v>1</v>
      </c>
      <c r="K294">
        <v>1983</v>
      </c>
      <c r="L294">
        <v>21</v>
      </c>
      <c r="M294">
        <v>0</v>
      </c>
      <c r="N294">
        <v>1</v>
      </c>
      <c r="O294">
        <v>0</v>
      </c>
      <c r="Q294">
        <v>0</v>
      </c>
      <c r="R294">
        <v>30</v>
      </c>
      <c r="S294">
        <v>32</v>
      </c>
      <c r="T294">
        <v>35</v>
      </c>
      <c r="U294">
        <v>0</v>
      </c>
      <c r="V294">
        <v>0</v>
      </c>
      <c r="W294">
        <v>55</v>
      </c>
      <c r="X294">
        <v>0</v>
      </c>
      <c r="Y294">
        <v>0</v>
      </c>
      <c r="Z294">
        <v>9</v>
      </c>
      <c r="AA294">
        <v>11</v>
      </c>
      <c r="AB294">
        <v>14</v>
      </c>
      <c r="AC294">
        <v>0</v>
      </c>
      <c r="AD294">
        <v>0</v>
      </c>
      <c r="AE294">
        <v>34</v>
      </c>
      <c r="AF294">
        <v>0</v>
      </c>
      <c r="AG294" t="s">
        <v>2404</v>
      </c>
      <c r="AH294">
        <v>4</v>
      </c>
    </row>
    <row r="295" spans="1:34" x14ac:dyDescent="0.25">
      <c r="A295" t="s">
        <v>503</v>
      </c>
      <c r="B295" t="s">
        <v>504</v>
      </c>
      <c r="C295" t="s">
        <v>5</v>
      </c>
      <c r="D295">
        <v>1962</v>
      </c>
      <c r="E295" t="s">
        <v>21</v>
      </c>
      <c r="F295" t="s">
        <v>120</v>
      </c>
      <c r="G295">
        <v>1</v>
      </c>
      <c r="H295">
        <v>1</v>
      </c>
      <c r="I295">
        <v>1</v>
      </c>
      <c r="J295">
        <v>0</v>
      </c>
      <c r="K295">
        <v>1984</v>
      </c>
      <c r="L295">
        <v>22</v>
      </c>
      <c r="M295">
        <v>0</v>
      </c>
      <c r="N295">
        <v>1</v>
      </c>
      <c r="O295">
        <v>0</v>
      </c>
      <c r="Q295">
        <v>0</v>
      </c>
      <c r="R295">
        <v>0</v>
      </c>
      <c r="S295">
        <v>42</v>
      </c>
      <c r="T295">
        <v>0</v>
      </c>
      <c r="U295">
        <v>0</v>
      </c>
      <c r="V295">
        <v>45</v>
      </c>
      <c r="W295">
        <v>50</v>
      </c>
      <c r="X295">
        <v>0</v>
      </c>
      <c r="Y295">
        <v>0</v>
      </c>
      <c r="Z295">
        <v>0</v>
      </c>
      <c r="AA295">
        <v>20</v>
      </c>
      <c r="AB295">
        <v>0</v>
      </c>
      <c r="AC295">
        <v>0</v>
      </c>
      <c r="AD295">
        <v>23</v>
      </c>
      <c r="AE295">
        <v>28</v>
      </c>
      <c r="AF295">
        <v>0</v>
      </c>
      <c r="AG295" t="s">
        <v>2033</v>
      </c>
      <c r="AH295">
        <v>4</v>
      </c>
    </row>
    <row r="296" spans="1:34" x14ac:dyDescent="0.25">
      <c r="A296" t="s">
        <v>368</v>
      </c>
      <c r="B296" t="s">
        <v>369</v>
      </c>
      <c r="C296" t="s">
        <v>5</v>
      </c>
      <c r="D296">
        <v>1963</v>
      </c>
      <c r="E296" t="s">
        <v>21</v>
      </c>
      <c r="F296" t="s">
        <v>120</v>
      </c>
      <c r="G296">
        <v>0</v>
      </c>
      <c r="H296">
        <v>1</v>
      </c>
      <c r="I296">
        <v>1</v>
      </c>
      <c r="J296">
        <v>0</v>
      </c>
      <c r="K296">
        <v>1984</v>
      </c>
      <c r="L296">
        <v>21</v>
      </c>
      <c r="M296">
        <v>0</v>
      </c>
      <c r="N296">
        <v>0</v>
      </c>
      <c r="O296">
        <v>1</v>
      </c>
      <c r="Q296">
        <v>0</v>
      </c>
      <c r="R296">
        <v>28</v>
      </c>
      <c r="S296">
        <v>35</v>
      </c>
      <c r="T296">
        <v>41</v>
      </c>
      <c r="U296">
        <v>54</v>
      </c>
      <c r="V296">
        <v>0</v>
      </c>
      <c r="W296">
        <v>0</v>
      </c>
      <c r="X296">
        <v>0</v>
      </c>
      <c r="Y296">
        <v>0</v>
      </c>
      <c r="Z296">
        <v>7</v>
      </c>
      <c r="AA296">
        <v>14</v>
      </c>
      <c r="AB296">
        <v>20</v>
      </c>
      <c r="AC296">
        <v>33</v>
      </c>
      <c r="AD296">
        <v>0</v>
      </c>
      <c r="AE296">
        <v>0</v>
      </c>
      <c r="AF296">
        <v>0</v>
      </c>
      <c r="AG296" t="s">
        <v>2405</v>
      </c>
      <c r="AH296">
        <v>4</v>
      </c>
    </row>
    <row r="297" spans="1:34" x14ac:dyDescent="0.25">
      <c r="A297" t="s">
        <v>1172</v>
      </c>
      <c r="B297" t="s">
        <v>1173</v>
      </c>
      <c r="C297" t="s">
        <v>5</v>
      </c>
      <c r="D297">
        <v>1963</v>
      </c>
      <c r="E297" t="s">
        <v>21</v>
      </c>
      <c r="F297" t="s">
        <v>120</v>
      </c>
      <c r="G297">
        <v>0</v>
      </c>
      <c r="H297">
        <v>1</v>
      </c>
      <c r="I297">
        <v>1</v>
      </c>
      <c r="J297">
        <v>0</v>
      </c>
      <c r="K297">
        <v>1985</v>
      </c>
      <c r="L297">
        <v>22</v>
      </c>
      <c r="M297">
        <v>0</v>
      </c>
      <c r="N297">
        <v>0</v>
      </c>
      <c r="O297">
        <v>0</v>
      </c>
      <c r="Q297">
        <v>0</v>
      </c>
      <c r="R297">
        <v>26</v>
      </c>
      <c r="S297">
        <v>31</v>
      </c>
      <c r="T297">
        <v>35</v>
      </c>
      <c r="U297">
        <v>0</v>
      </c>
      <c r="V297">
        <v>0</v>
      </c>
      <c r="W297">
        <v>54</v>
      </c>
      <c r="X297">
        <v>0</v>
      </c>
      <c r="Y297">
        <v>0</v>
      </c>
      <c r="Z297">
        <v>4</v>
      </c>
      <c r="AA297">
        <v>9</v>
      </c>
      <c r="AB297">
        <v>13</v>
      </c>
      <c r="AC297">
        <v>0</v>
      </c>
      <c r="AD297">
        <v>0</v>
      </c>
      <c r="AE297">
        <v>32</v>
      </c>
      <c r="AF297">
        <v>0</v>
      </c>
      <c r="AG297" t="s">
        <v>2434</v>
      </c>
      <c r="AH297">
        <v>4</v>
      </c>
    </row>
    <row r="298" spans="1:34" x14ac:dyDescent="0.25">
      <c r="A298" t="s">
        <v>488</v>
      </c>
      <c r="B298" t="s">
        <v>489</v>
      </c>
      <c r="C298" t="s">
        <v>5</v>
      </c>
      <c r="D298">
        <v>1967</v>
      </c>
      <c r="E298" t="s">
        <v>21</v>
      </c>
      <c r="F298" t="s">
        <v>120</v>
      </c>
      <c r="G298">
        <v>0</v>
      </c>
      <c r="H298">
        <v>1</v>
      </c>
      <c r="I298">
        <v>1</v>
      </c>
      <c r="J298">
        <v>1</v>
      </c>
      <c r="K298">
        <v>1985</v>
      </c>
      <c r="L298">
        <v>18</v>
      </c>
      <c r="M298">
        <v>0</v>
      </c>
      <c r="N298">
        <v>0</v>
      </c>
      <c r="O298">
        <v>0</v>
      </c>
      <c r="Q298">
        <v>0</v>
      </c>
      <c r="R298">
        <v>0</v>
      </c>
      <c r="S298">
        <v>34</v>
      </c>
      <c r="T298">
        <v>38</v>
      </c>
      <c r="U298">
        <v>41</v>
      </c>
      <c r="V298">
        <v>0</v>
      </c>
      <c r="W298">
        <v>51</v>
      </c>
      <c r="X298">
        <v>0</v>
      </c>
      <c r="Y298">
        <v>0</v>
      </c>
      <c r="Z298">
        <v>0</v>
      </c>
      <c r="AA298">
        <v>16</v>
      </c>
      <c r="AB298">
        <v>20</v>
      </c>
      <c r="AC298">
        <v>23</v>
      </c>
      <c r="AD298">
        <v>0</v>
      </c>
      <c r="AE298">
        <v>33</v>
      </c>
      <c r="AF298">
        <v>0</v>
      </c>
      <c r="AG298" t="s">
        <v>2360</v>
      </c>
      <c r="AH298">
        <v>4</v>
      </c>
    </row>
    <row r="299" spans="1:34" x14ac:dyDescent="0.25">
      <c r="A299" t="s">
        <v>1116</v>
      </c>
      <c r="B299" t="s">
        <v>1117</v>
      </c>
      <c r="C299" t="s">
        <v>5</v>
      </c>
      <c r="D299">
        <v>1963</v>
      </c>
      <c r="E299" t="s">
        <v>2572</v>
      </c>
      <c r="F299" t="s">
        <v>120</v>
      </c>
      <c r="G299">
        <v>1</v>
      </c>
      <c r="H299">
        <v>1</v>
      </c>
      <c r="I299">
        <v>1</v>
      </c>
      <c r="J299">
        <v>0</v>
      </c>
      <c r="K299">
        <v>1986</v>
      </c>
      <c r="L299">
        <v>23</v>
      </c>
      <c r="M299">
        <v>0</v>
      </c>
      <c r="N299">
        <v>1</v>
      </c>
      <c r="O299">
        <v>0</v>
      </c>
      <c r="Q299">
        <v>0</v>
      </c>
      <c r="R299">
        <v>0</v>
      </c>
      <c r="S299">
        <v>0</v>
      </c>
      <c r="T299">
        <v>37</v>
      </c>
      <c r="U299">
        <v>0</v>
      </c>
      <c r="V299">
        <v>55</v>
      </c>
      <c r="W299">
        <v>57</v>
      </c>
      <c r="X299">
        <v>0</v>
      </c>
      <c r="Y299">
        <v>0</v>
      </c>
      <c r="Z299">
        <v>0</v>
      </c>
      <c r="AA299">
        <v>0</v>
      </c>
      <c r="AB299">
        <v>14</v>
      </c>
      <c r="AC299">
        <v>0</v>
      </c>
      <c r="AD299">
        <v>32</v>
      </c>
      <c r="AE299">
        <v>34</v>
      </c>
      <c r="AF299">
        <v>0</v>
      </c>
      <c r="AG299" t="s">
        <v>2266</v>
      </c>
      <c r="AH299">
        <v>4</v>
      </c>
    </row>
    <row r="300" spans="1:34" x14ac:dyDescent="0.25">
      <c r="A300" t="s">
        <v>800</v>
      </c>
      <c r="B300" t="s">
        <v>801</v>
      </c>
      <c r="C300" t="s">
        <v>5</v>
      </c>
      <c r="D300">
        <v>1968</v>
      </c>
      <c r="E300" t="s">
        <v>21</v>
      </c>
      <c r="F300" t="s">
        <v>120</v>
      </c>
      <c r="G300">
        <v>0</v>
      </c>
      <c r="H300">
        <v>1</v>
      </c>
      <c r="I300">
        <v>1</v>
      </c>
      <c r="J300">
        <v>0</v>
      </c>
      <c r="K300">
        <v>1990</v>
      </c>
      <c r="L300">
        <v>22</v>
      </c>
      <c r="M300">
        <v>1</v>
      </c>
      <c r="N300">
        <v>0</v>
      </c>
      <c r="O300">
        <v>0</v>
      </c>
      <c r="Q300">
        <v>0</v>
      </c>
      <c r="R300">
        <v>0</v>
      </c>
      <c r="S300">
        <v>32</v>
      </c>
      <c r="T300">
        <v>0</v>
      </c>
      <c r="U300">
        <v>41</v>
      </c>
      <c r="V300">
        <v>50</v>
      </c>
      <c r="W300">
        <v>0</v>
      </c>
      <c r="X300">
        <v>0</v>
      </c>
      <c r="Y300">
        <v>0</v>
      </c>
      <c r="Z300">
        <v>0</v>
      </c>
      <c r="AA300">
        <v>10</v>
      </c>
      <c r="AB300">
        <v>0</v>
      </c>
      <c r="AC300">
        <v>19</v>
      </c>
      <c r="AD300">
        <v>28</v>
      </c>
      <c r="AE300">
        <v>0</v>
      </c>
      <c r="AF300">
        <v>0</v>
      </c>
      <c r="AG300" t="s">
        <v>2310</v>
      </c>
      <c r="AH300">
        <v>4</v>
      </c>
    </row>
    <row r="301" spans="1:34" x14ac:dyDescent="0.25">
      <c r="A301" t="s">
        <v>311</v>
      </c>
      <c r="B301" t="s">
        <v>312</v>
      </c>
      <c r="C301" t="s">
        <v>5</v>
      </c>
      <c r="D301">
        <v>1969</v>
      </c>
      <c r="E301" t="s">
        <v>21</v>
      </c>
      <c r="F301" t="s">
        <v>120</v>
      </c>
      <c r="G301">
        <v>0</v>
      </c>
      <c r="H301">
        <v>1</v>
      </c>
      <c r="I301">
        <v>1</v>
      </c>
      <c r="J301">
        <v>0</v>
      </c>
      <c r="K301">
        <v>1991</v>
      </c>
      <c r="L301">
        <v>22</v>
      </c>
      <c r="M301">
        <v>0</v>
      </c>
      <c r="N301">
        <v>1</v>
      </c>
      <c r="O301">
        <v>0</v>
      </c>
      <c r="Q301">
        <v>0</v>
      </c>
      <c r="R301">
        <v>0</v>
      </c>
      <c r="S301">
        <v>22</v>
      </c>
      <c r="T301">
        <v>34</v>
      </c>
      <c r="U301">
        <v>0</v>
      </c>
      <c r="V301">
        <v>51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12</v>
      </c>
      <c r="AC301">
        <v>0</v>
      </c>
      <c r="AD301">
        <v>29</v>
      </c>
      <c r="AE301">
        <v>0</v>
      </c>
      <c r="AF301">
        <v>0</v>
      </c>
      <c r="AG301">
        <v>0</v>
      </c>
      <c r="AH301">
        <v>4</v>
      </c>
    </row>
    <row r="302" spans="1:34" x14ac:dyDescent="0.25">
      <c r="A302" t="s">
        <v>230</v>
      </c>
      <c r="B302" t="s">
        <v>231</v>
      </c>
      <c r="C302" t="s">
        <v>5</v>
      </c>
      <c r="D302">
        <v>1970</v>
      </c>
      <c r="E302" t="s">
        <v>21</v>
      </c>
      <c r="F302" t="s">
        <v>120</v>
      </c>
      <c r="G302">
        <v>0</v>
      </c>
      <c r="H302">
        <v>0</v>
      </c>
      <c r="I302">
        <v>1</v>
      </c>
      <c r="J302">
        <v>0</v>
      </c>
      <c r="K302">
        <v>1991</v>
      </c>
      <c r="L302">
        <v>21</v>
      </c>
      <c r="M302">
        <v>0</v>
      </c>
      <c r="N302">
        <v>0</v>
      </c>
      <c r="O302">
        <v>0</v>
      </c>
      <c r="Q302">
        <v>0</v>
      </c>
      <c r="R302">
        <v>0</v>
      </c>
      <c r="S302">
        <v>0</v>
      </c>
      <c r="T302">
        <v>30</v>
      </c>
      <c r="U302">
        <v>36</v>
      </c>
      <c r="V302">
        <v>47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9</v>
      </c>
      <c r="AC302">
        <v>15</v>
      </c>
      <c r="AD302">
        <v>26</v>
      </c>
      <c r="AE302">
        <v>0</v>
      </c>
      <c r="AF302">
        <v>0</v>
      </c>
      <c r="AG302" t="s">
        <v>2409</v>
      </c>
      <c r="AH302">
        <v>4</v>
      </c>
    </row>
    <row r="303" spans="1:34" x14ac:dyDescent="0.25">
      <c r="A303" t="s">
        <v>1531</v>
      </c>
      <c r="B303" t="s">
        <v>878</v>
      </c>
      <c r="C303" t="s">
        <v>5</v>
      </c>
      <c r="D303">
        <v>1973</v>
      </c>
      <c r="E303" t="s">
        <v>21</v>
      </c>
      <c r="F303" t="s">
        <v>120</v>
      </c>
      <c r="G303">
        <v>0</v>
      </c>
      <c r="H303">
        <v>1</v>
      </c>
      <c r="I303">
        <v>1</v>
      </c>
      <c r="J303">
        <v>0</v>
      </c>
      <c r="K303">
        <v>1994</v>
      </c>
      <c r="L303">
        <v>21</v>
      </c>
      <c r="M303">
        <v>0</v>
      </c>
      <c r="N303">
        <v>0</v>
      </c>
      <c r="O303">
        <v>0</v>
      </c>
      <c r="Q303">
        <v>21</v>
      </c>
      <c r="R303">
        <v>27</v>
      </c>
      <c r="S303">
        <v>0</v>
      </c>
      <c r="T303">
        <v>30</v>
      </c>
      <c r="U303">
        <v>0</v>
      </c>
      <c r="V303">
        <v>0</v>
      </c>
      <c r="W303">
        <v>47</v>
      </c>
      <c r="X303">
        <v>0</v>
      </c>
      <c r="Y303">
        <v>0</v>
      </c>
      <c r="Z303">
        <v>6</v>
      </c>
      <c r="AA303">
        <v>0</v>
      </c>
      <c r="AB303">
        <v>9</v>
      </c>
      <c r="AC303">
        <v>0</v>
      </c>
      <c r="AD303">
        <v>0</v>
      </c>
      <c r="AE303">
        <v>26</v>
      </c>
      <c r="AF303">
        <v>0</v>
      </c>
      <c r="AG303" t="s">
        <v>2105</v>
      </c>
      <c r="AH303">
        <v>4</v>
      </c>
    </row>
    <row r="304" spans="1:34" x14ac:dyDescent="0.25">
      <c r="A304" t="s">
        <v>954</v>
      </c>
      <c r="B304" t="s">
        <v>955</v>
      </c>
      <c r="C304" t="s">
        <v>5</v>
      </c>
      <c r="D304">
        <v>1962</v>
      </c>
      <c r="E304" t="s">
        <v>21</v>
      </c>
      <c r="F304" t="s">
        <v>92</v>
      </c>
      <c r="G304">
        <v>1</v>
      </c>
      <c r="H304">
        <v>1</v>
      </c>
      <c r="I304">
        <v>1</v>
      </c>
      <c r="J304">
        <v>0</v>
      </c>
      <c r="K304">
        <v>1983</v>
      </c>
      <c r="L304">
        <v>21</v>
      </c>
      <c r="M304">
        <v>0</v>
      </c>
      <c r="N304">
        <v>0</v>
      </c>
      <c r="O304">
        <v>1</v>
      </c>
      <c r="Q304">
        <v>29</v>
      </c>
      <c r="R304">
        <v>30</v>
      </c>
      <c r="S304">
        <v>34</v>
      </c>
      <c r="T304">
        <v>38</v>
      </c>
      <c r="U304">
        <v>45</v>
      </c>
      <c r="V304">
        <v>51</v>
      </c>
      <c r="W304">
        <v>0</v>
      </c>
      <c r="X304">
        <v>0</v>
      </c>
      <c r="Y304">
        <v>8</v>
      </c>
      <c r="Z304">
        <v>9</v>
      </c>
      <c r="AA304">
        <v>13</v>
      </c>
      <c r="AB304">
        <v>17</v>
      </c>
      <c r="AC304">
        <v>24</v>
      </c>
      <c r="AD304">
        <v>30</v>
      </c>
      <c r="AE304">
        <v>0</v>
      </c>
      <c r="AF304">
        <v>0</v>
      </c>
      <c r="AG304" t="s">
        <v>2045</v>
      </c>
      <c r="AH304">
        <v>1</v>
      </c>
    </row>
    <row r="305" spans="1:34" x14ac:dyDescent="0.25">
      <c r="A305" t="s">
        <v>254</v>
      </c>
      <c r="B305" t="s">
        <v>255</v>
      </c>
      <c r="C305" t="s">
        <v>5</v>
      </c>
      <c r="D305">
        <v>1964</v>
      </c>
      <c r="E305" t="s">
        <v>21</v>
      </c>
      <c r="F305" t="s">
        <v>92</v>
      </c>
      <c r="G305">
        <v>0</v>
      </c>
      <c r="H305">
        <v>1</v>
      </c>
      <c r="I305">
        <v>1</v>
      </c>
      <c r="J305">
        <v>1</v>
      </c>
      <c r="K305">
        <v>1984</v>
      </c>
      <c r="L305">
        <v>20</v>
      </c>
      <c r="M305">
        <v>0</v>
      </c>
      <c r="N305">
        <v>1</v>
      </c>
      <c r="O305">
        <v>0</v>
      </c>
      <c r="Q305">
        <v>24</v>
      </c>
      <c r="R305">
        <v>27</v>
      </c>
      <c r="S305">
        <v>29</v>
      </c>
      <c r="T305">
        <v>36</v>
      </c>
      <c r="U305">
        <v>49</v>
      </c>
      <c r="V305">
        <v>54</v>
      </c>
      <c r="W305">
        <v>0</v>
      </c>
      <c r="X305">
        <v>0</v>
      </c>
      <c r="Y305">
        <v>4</v>
      </c>
      <c r="Z305">
        <v>7</v>
      </c>
      <c r="AA305">
        <v>9</v>
      </c>
      <c r="AB305">
        <v>16</v>
      </c>
      <c r="AC305">
        <v>29</v>
      </c>
      <c r="AD305">
        <v>34</v>
      </c>
      <c r="AE305">
        <v>0</v>
      </c>
      <c r="AF305">
        <v>0</v>
      </c>
      <c r="AG305" t="s">
        <v>2349</v>
      </c>
      <c r="AH305">
        <v>1</v>
      </c>
    </row>
    <row r="306" spans="1:34" x14ac:dyDescent="0.25">
      <c r="A306" t="s">
        <v>666</v>
      </c>
      <c r="B306" t="s">
        <v>667</v>
      </c>
      <c r="C306" t="s">
        <v>5</v>
      </c>
      <c r="D306">
        <v>1962</v>
      </c>
      <c r="E306" t="s">
        <v>21</v>
      </c>
      <c r="F306" t="s">
        <v>92</v>
      </c>
      <c r="G306">
        <v>1</v>
      </c>
      <c r="H306">
        <v>1</v>
      </c>
      <c r="I306">
        <v>1</v>
      </c>
      <c r="J306">
        <v>1</v>
      </c>
      <c r="K306">
        <v>1985</v>
      </c>
      <c r="L306">
        <v>23</v>
      </c>
      <c r="M306">
        <v>0</v>
      </c>
      <c r="N306">
        <v>0</v>
      </c>
      <c r="O306">
        <v>0</v>
      </c>
      <c r="Q306">
        <v>0</v>
      </c>
      <c r="R306">
        <v>25</v>
      </c>
      <c r="S306">
        <v>28</v>
      </c>
      <c r="T306">
        <v>31</v>
      </c>
      <c r="U306">
        <v>32</v>
      </c>
      <c r="V306">
        <v>41</v>
      </c>
      <c r="W306">
        <v>42</v>
      </c>
      <c r="X306">
        <v>0</v>
      </c>
      <c r="Y306">
        <v>0</v>
      </c>
      <c r="Z306">
        <v>2</v>
      </c>
      <c r="AA306">
        <v>5</v>
      </c>
      <c r="AB306">
        <v>8</v>
      </c>
      <c r="AC306">
        <v>9</v>
      </c>
      <c r="AD306">
        <v>18</v>
      </c>
      <c r="AE306">
        <v>19</v>
      </c>
      <c r="AF306">
        <v>0</v>
      </c>
      <c r="AG306">
        <v>0</v>
      </c>
      <c r="AH306">
        <v>1</v>
      </c>
    </row>
    <row r="307" spans="1:34" x14ac:dyDescent="0.25">
      <c r="A307" t="s">
        <v>1872</v>
      </c>
      <c r="B307" t="s">
        <v>1873</v>
      </c>
      <c r="C307" t="s">
        <v>5</v>
      </c>
      <c r="D307">
        <v>1966</v>
      </c>
      <c r="E307" t="s">
        <v>21</v>
      </c>
      <c r="F307" t="s">
        <v>92</v>
      </c>
      <c r="G307">
        <v>0</v>
      </c>
      <c r="H307">
        <v>1</v>
      </c>
      <c r="I307">
        <v>1</v>
      </c>
      <c r="J307">
        <v>0</v>
      </c>
      <c r="K307">
        <v>1989</v>
      </c>
      <c r="L307">
        <v>23</v>
      </c>
      <c r="M307">
        <v>0</v>
      </c>
      <c r="N307">
        <v>1</v>
      </c>
      <c r="O307">
        <v>0</v>
      </c>
      <c r="Q307">
        <v>26</v>
      </c>
      <c r="R307">
        <v>29</v>
      </c>
      <c r="S307">
        <v>32</v>
      </c>
      <c r="T307">
        <v>39</v>
      </c>
      <c r="U307">
        <v>40</v>
      </c>
      <c r="V307">
        <v>47</v>
      </c>
      <c r="W307">
        <v>0</v>
      </c>
      <c r="X307">
        <v>0</v>
      </c>
      <c r="Y307">
        <v>3</v>
      </c>
      <c r="Z307">
        <v>6</v>
      </c>
      <c r="AA307">
        <v>9</v>
      </c>
      <c r="AB307">
        <v>16</v>
      </c>
      <c r="AC307">
        <v>17</v>
      </c>
      <c r="AD307">
        <v>24</v>
      </c>
      <c r="AE307">
        <v>0</v>
      </c>
      <c r="AF307">
        <v>0</v>
      </c>
      <c r="AG307" t="s">
        <v>2047</v>
      </c>
      <c r="AH307">
        <v>1</v>
      </c>
    </row>
    <row r="308" spans="1:34" x14ac:dyDescent="0.25">
      <c r="A308" t="s">
        <v>1511</v>
      </c>
      <c r="B308" t="s">
        <v>1512</v>
      </c>
      <c r="C308" t="s">
        <v>5</v>
      </c>
      <c r="D308">
        <v>1967</v>
      </c>
      <c r="E308" t="s">
        <v>21</v>
      </c>
      <c r="F308" t="s">
        <v>92</v>
      </c>
      <c r="G308">
        <v>0</v>
      </c>
      <c r="H308">
        <v>1</v>
      </c>
      <c r="I308">
        <v>1</v>
      </c>
      <c r="J308">
        <v>0</v>
      </c>
      <c r="K308">
        <v>1990</v>
      </c>
      <c r="L308">
        <v>23</v>
      </c>
      <c r="M308">
        <v>1</v>
      </c>
      <c r="N308">
        <v>1</v>
      </c>
      <c r="O308">
        <v>0</v>
      </c>
      <c r="Q308">
        <v>26</v>
      </c>
      <c r="R308">
        <v>28</v>
      </c>
      <c r="S308">
        <v>31</v>
      </c>
      <c r="T308">
        <v>35</v>
      </c>
      <c r="U308">
        <v>39</v>
      </c>
      <c r="V308">
        <v>49</v>
      </c>
      <c r="W308">
        <v>0</v>
      </c>
      <c r="X308">
        <v>0</v>
      </c>
      <c r="Y308">
        <v>3</v>
      </c>
      <c r="Z308">
        <v>5</v>
      </c>
      <c r="AA308">
        <v>8</v>
      </c>
      <c r="AB308">
        <v>12</v>
      </c>
      <c r="AC308">
        <v>16</v>
      </c>
      <c r="AD308">
        <v>26</v>
      </c>
      <c r="AE308">
        <v>0</v>
      </c>
      <c r="AF308">
        <v>0</v>
      </c>
      <c r="AG308" t="s">
        <v>2494</v>
      </c>
      <c r="AH308">
        <v>1</v>
      </c>
    </row>
    <row r="309" spans="1:34" x14ac:dyDescent="0.25">
      <c r="A309" t="s">
        <v>258</v>
      </c>
      <c r="B309" t="s">
        <v>259</v>
      </c>
      <c r="C309" t="s">
        <v>5</v>
      </c>
      <c r="D309">
        <v>1967</v>
      </c>
      <c r="E309" t="s">
        <v>21</v>
      </c>
      <c r="F309" t="s">
        <v>92</v>
      </c>
      <c r="G309">
        <v>1</v>
      </c>
      <c r="H309">
        <v>1</v>
      </c>
      <c r="I309">
        <v>1</v>
      </c>
      <c r="J309">
        <v>0</v>
      </c>
      <c r="K309">
        <v>1992</v>
      </c>
      <c r="L309">
        <v>25</v>
      </c>
      <c r="M309">
        <v>0</v>
      </c>
      <c r="N309">
        <v>1</v>
      </c>
      <c r="O309">
        <v>0</v>
      </c>
      <c r="Q309">
        <v>27</v>
      </c>
      <c r="R309">
        <v>0</v>
      </c>
      <c r="S309">
        <v>27</v>
      </c>
      <c r="T309">
        <v>27</v>
      </c>
      <c r="U309">
        <v>31</v>
      </c>
      <c r="V309">
        <v>36</v>
      </c>
      <c r="W309">
        <v>50</v>
      </c>
      <c r="X309">
        <v>0</v>
      </c>
      <c r="Y309">
        <v>2</v>
      </c>
      <c r="Z309">
        <v>0</v>
      </c>
      <c r="AA309">
        <v>2</v>
      </c>
      <c r="AB309">
        <v>2</v>
      </c>
      <c r="AC309">
        <v>6</v>
      </c>
      <c r="AD309">
        <v>11</v>
      </c>
      <c r="AE309">
        <v>25</v>
      </c>
      <c r="AF309">
        <v>0</v>
      </c>
      <c r="AG309" t="s">
        <v>2190</v>
      </c>
      <c r="AH309">
        <v>1</v>
      </c>
    </row>
    <row r="310" spans="1:34" x14ac:dyDescent="0.25">
      <c r="A310" t="s">
        <v>435</v>
      </c>
      <c r="B310" t="s">
        <v>436</v>
      </c>
      <c r="C310" t="s">
        <v>5</v>
      </c>
      <c r="D310">
        <v>1971</v>
      </c>
      <c r="E310" t="s">
        <v>21</v>
      </c>
      <c r="F310" t="s">
        <v>92</v>
      </c>
      <c r="G310">
        <v>0</v>
      </c>
      <c r="H310">
        <v>0</v>
      </c>
      <c r="I310">
        <v>1</v>
      </c>
      <c r="J310">
        <v>0</v>
      </c>
      <c r="K310">
        <v>1995</v>
      </c>
      <c r="L310">
        <v>24</v>
      </c>
      <c r="M310">
        <v>1</v>
      </c>
      <c r="N310">
        <v>0</v>
      </c>
      <c r="O310">
        <v>1</v>
      </c>
      <c r="Q310">
        <v>25</v>
      </c>
      <c r="R310">
        <v>28</v>
      </c>
      <c r="S310">
        <v>31</v>
      </c>
      <c r="T310">
        <v>35</v>
      </c>
      <c r="U310">
        <v>42</v>
      </c>
      <c r="V310">
        <v>43</v>
      </c>
      <c r="W310">
        <v>0</v>
      </c>
      <c r="X310">
        <v>0</v>
      </c>
      <c r="Y310">
        <v>1</v>
      </c>
      <c r="Z310">
        <v>4</v>
      </c>
      <c r="AA310">
        <v>7</v>
      </c>
      <c r="AB310">
        <v>11</v>
      </c>
      <c r="AC310">
        <v>18</v>
      </c>
      <c r="AD310">
        <v>19</v>
      </c>
      <c r="AE310">
        <v>0</v>
      </c>
      <c r="AF310">
        <v>0</v>
      </c>
      <c r="AG310" t="s">
        <v>2301</v>
      </c>
      <c r="AH310">
        <v>1</v>
      </c>
    </row>
    <row r="311" spans="1:34" x14ac:dyDescent="0.25">
      <c r="A311" t="s">
        <v>1576</v>
      </c>
      <c r="B311" t="s">
        <v>1577</v>
      </c>
      <c r="C311" t="s">
        <v>5</v>
      </c>
      <c r="D311">
        <v>1958</v>
      </c>
      <c r="E311" t="s">
        <v>173</v>
      </c>
      <c r="F311" t="s">
        <v>92</v>
      </c>
      <c r="G311">
        <v>0</v>
      </c>
      <c r="H311">
        <v>0</v>
      </c>
      <c r="I311">
        <v>1</v>
      </c>
      <c r="J311">
        <v>0</v>
      </c>
      <c r="K311">
        <v>1975</v>
      </c>
      <c r="L311">
        <v>17</v>
      </c>
      <c r="M311">
        <v>1</v>
      </c>
      <c r="N311">
        <v>0</v>
      </c>
      <c r="O311">
        <v>0</v>
      </c>
      <c r="Q311">
        <v>30</v>
      </c>
      <c r="R311">
        <v>34</v>
      </c>
      <c r="S311">
        <v>0</v>
      </c>
      <c r="T311">
        <v>48</v>
      </c>
      <c r="U311">
        <v>50</v>
      </c>
      <c r="V311">
        <v>50</v>
      </c>
      <c r="W311">
        <v>0</v>
      </c>
      <c r="X311">
        <v>0</v>
      </c>
      <c r="Y311">
        <v>13</v>
      </c>
      <c r="Z311">
        <v>17</v>
      </c>
      <c r="AA311">
        <v>0</v>
      </c>
      <c r="AB311">
        <v>31</v>
      </c>
      <c r="AC311">
        <v>33</v>
      </c>
      <c r="AD311">
        <v>33</v>
      </c>
      <c r="AE311">
        <v>0</v>
      </c>
      <c r="AF311">
        <v>0</v>
      </c>
      <c r="AG311" t="s">
        <v>2054</v>
      </c>
      <c r="AH311">
        <v>2</v>
      </c>
    </row>
    <row r="312" spans="1:34" x14ac:dyDescent="0.25">
      <c r="A312" t="s">
        <v>1437</v>
      </c>
      <c r="B312" t="s">
        <v>1438</v>
      </c>
      <c r="C312" t="s">
        <v>25</v>
      </c>
      <c r="D312">
        <v>1961</v>
      </c>
      <c r="E312" t="s">
        <v>21</v>
      </c>
      <c r="F312" t="s">
        <v>92</v>
      </c>
      <c r="G312">
        <v>0</v>
      </c>
      <c r="H312">
        <v>1</v>
      </c>
      <c r="I312">
        <v>1</v>
      </c>
      <c r="J312">
        <v>1</v>
      </c>
      <c r="K312">
        <v>1978</v>
      </c>
      <c r="L312">
        <v>17</v>
      </c>
      <c r="M312">
        <v>0</v>
      </c>
      <c r="N312">
        <v>1</v>
      </c>
      <c r="O312">
        <v>0</v>
      </c>
      <c r="Q312">
        <v>0</v>
      </c>
      <c r="R312">
        <v>0</v>
      </c>
      <c r="S312">
        <v>30</v>
      </c>
      <c r="T312">
        <v>33</v>
      </c>
      <c r="U312">
        <v>39</v>
      </c>
      <c r="V312">
        <v>49</v>
      </c>
      <c r="W312">
        <v>55</v>
      </c>
      <c r="X312">
        <v>0</v>
      </c>
      <c r="Y312">
        <v>0</v>
      </c>
      <c r="Z312">
        <v>0</v>
      </c>
      <c r="AA312">
        <v>13</v>
      </c>
      <c r="AB312">
        <v>16</v>
      </c>
      <c r="AC312">
        <v>22</v>
      </c>
      <c r="AD312">
        <v>32</v>
      </c>
      <c r="AE312">
        <v>38</v>
      </c>
      <c r="AF312">
        <v>0</v>
      </c>
      <c r="AG312" t="s">
        <v>2438</v>
      </c>
      <c r="AH312">
        <v>2</v>
      </c>
    </row>
    <row r="313" spans="1:34" x14ac:dyDescent="0.25">
      <c r="A313" t="s">
        <v>1240</v>
      </c>
      <c r="B313" t="s">
        <v>1241</v>
      </c>
      <c r="C313" t="s">
        <v>5</v>
      </c>
      <c r="D313">
        <v>1962</v>
      </c>
      <c r="E313" t="s">
        <v>21</v>
      </c>
      <c r="F313" t="s">
        <v>92</v>
      </c>
      <c r="G313">
        <v>0</v>
      </c>
      <c r="H313">
        <v>1</v>
      </c>
      <c r="I313">
        <v>1</v>
      </c>
      <c r="J313">
        <v>1</v>
      </c>
      <c r="K313">
        <v>1982</v>
      </c>
      <c r="L313">
        <v>20</v>
      </c>
      <c r="M313">
        <v>0</v>
      </c>
      <c r="N313">
        <v>1</v>
      </c>
      <c r="O313">
        <v>0</v>
      </c>
      <c r="Q313">
        <v>0</v>
      </c>
      <c r="R313">
        <v>0</v>
      </c>
      <c r="S313">
        <v>26</v>
      </c>
      <c r="T313">
        <v>32</v>
      </c>
      <c r="U313">
        <v>48</v>
      </c>
      <c r="V313">
        <v>49</v>
      </c>
      <c r="W313">
        <v>56</v>
      </c>
      <c r="X313">
        <v>0</v>
      </c>
      <c r="Y313">
        <v>0</v>
      </c>
      <c r="Z313">
        <v>0</v>
      </c>
      <c r="AA313">
        <v>6</v>
      </c>
      <c r="AB313">
        <v>12</v>
      </c>
      <c r="AC313">
        <v>28</v>
      </c>
      <c r="AD313">
        <v>29</v>
      </c>
      <c r="AE313">
        <v>36</v>
      </c>
      <c r="AF313">
        <v>0</v>
      </c>
      <c r="AG313" t="s">
        <v>2061</v>
      </c>
      <c r="AH313">
        <v>2</v>
      </c>
    </row>
    <row r="314" spans="1:34" x14ac:dyDescent="0.25">
      <c r="A314" t="s">
        <v>1584</v>
      </c>
      <c r="B314" t="s">
        <v>1585</v>
      </c>
      <c r="C314" t="s">
        <v>5</v>
      </c>
      <c r="D314">
        <v>1962</v>
      </c>
      <c r="E314" t="s">
        <v>21</v>
      </c>
      <c r="F314" t="s">
        <v>92</v>
      </c>
      <c r="G314">
        <v>0</v>
      </c>
      <c r="H314">
        <v>0</v>
      </c>
      <c r="I314">
        <v>1</v>
      </c>
      <c r="J314">
        <v>0</v>
      </c>
      <c r="K314">
        <v>1983</v>
      </c>
      <c r="L314">
        <v>21</v>
      </c>
      <c r="M314">
        <v>0</v>
      </c>
      <c r="N314">
        <v>0</v>
      </c>
      <c r="O314">
        <v>0</v>
      </c>
      <c r="Q314">
        <v>26</v>
      </c>
      <c r="R314">
        <v>28</v>
      </c>
      <c r="S314">
        <v>30</v>
      </c>
      <c r="T314">
        <v>34</v>
      </c>
      <c r="U314">
        <v>0</v>
      </c>
      <c r="V314">
        <v>46</v>
      </c>
      <c r="W314">
        <v>0</v>
      </c>
      <c r="X314">
        <v>0</v>
      </c>
      <c r="Y314">
        <v>5</v>
      </c>
      <c r="Z314">
        <v>7</v>
      </c>
      <c r="AA314">
        <v>9</v>
      </c>
      <c r="AB314">
        <v>13</v>
      </c>
      <c r="AC314">
        <v>0</v>
      </c>
      <c r="AD314">
        <v>25</v>
      </c>
      <c r="AE314">
        <v>0</v>
      </c>
      <c r="AF314">
        <v>0</v>
      </c>
      <c r="AG314" t="s">
        <v>2053</v>
      </c>
      <c r="AH314">
        <v>2</v>
      </c>
    </row>
    <row r="315" spans="1:34" x14ac:dyDescent="0.25">
      <c r="A315" t="s">
        <v>404</v>
      </c>
      <c r="B315" t="s">
        <v>405</v>
      </c>
      <c r="C315" t="s">
        <v>5</v>
      </c>
      <c r="D315">
        <v>1964</v>
      </c>
      <c r="E315" t="s">
        <v>21</v>
      </c>
      <c r="F315" t="s">
        <v>92</v>
      </c>
      <c r="G315">
        <v>0</v>
      </c>
      <c r="H315">
        <v>1</v>
      </c>
      <c r="I315">
        <v>1</v>
      </c>
      <c r="J315">
        <v>1</v>
      </c>
      <c r="K315">
        <v>1984</v>
      </c>
      <c r="L315">
        <v>20</v>
      </c>
      <c r="M315">
        <v>1</v>
      </c>
      <c r="N315">
        <v>1</v>
      </c>
      <c r="O315">
        <v>1</v>
      </c>
      <c r="Q315">
        <v>0</v>
      </c>
      <c r="R315">
        <v>27</v>
      </c>
      <c r="S315">
        <v>30</v>
      </c>
      <c r="T315">
        <v>36</v>
      </c>
      <c r="U315">
        <v>44</v>
      </c>
      <c r="V315">
        <v>52</v>
      </c>
      <c r="W315">
        <v>0</v>
      </c>
      <c r="X315">
        <v>0</v>
      </c>
      <c r="Y315">
        <v>0</v>
      </c>
      <c r="Z315">
        <v>7</v>
      </c>
      <c r="AA315">
        <v>10</v>
      </c>
      <c r="AB315">
        <v>16</v>
      </c>
      <c r="AC315">
        <v>24</v>
      </c>
      <c r="AD315">
        <v>32</v>
      </c>
      <c r="AE315">
        <v>0</v>
      </c>
      <c r="AF315">
        <v>0</v>
      </c>
      <c r="AG315" t="s">
        <v>2444</v>
      </c>
      <c r="AH315">
        <v>2</v>
      </c>
    </row>
    <row r="316" spans="1:34" x14ac:dyDescent="0.25">
      <c r="A316" t="s">
        <v>821</v>
      </c>
      <c r="B316" t="s">
        <v>342</v>
      </c>
      <c r="C316" t="s">
        <v>5</v>
      </c>
      <c r="D316">
        <v>1964</v>
      </c>
      <c r="E316" t="s">
        <v>21</v>
      </c>
      <c r="F316" t="s">
        <v>92</v>
      </c>
      <c r="G316">
        <v>1</v>
      </c>
      <c r="H316">
        <v>1</v>
      </c>
      <c r="I316">
        <v>1</v>
      </c>
      <c r="J316">
        <v>0</v>
      </c>
      <c r="K316">
        <v>1988</v>
      </c>
      <c r="L316">
        <v>24</v>
      </c>
      <c r="M316">
        <v>0</v>
      </c>
      <c r="N316">
        <v>0</v>
      </c>
      <c r="O316">
        <v>0</v>
      </c>
      <c r="Q316">
        <v>0</v>
      </c>
      <c r="R316">
        <v>29</v>
      </c>
      <c r="S316">
        <v>32</v>
      </c>
      <c r="T316">
        <v>35</v>
      </c>
      <c r="U316">
        <v>0</v>
      </c>
      <c r="V316">
        <v>42</v>
      </c>
      <c r="W316">
        <v>53</v>
      </c>
      <c r="X316">
        <v>0</v>
      </c>
      <c r="Y316">
        <v>0</v>
      </c>
      <c r="Z316">
        <v>5</v>
      </c>
      <c r="AA316">
        <v>8</v>
      </c>
      <c r="AB316">
        <v>11</v>
      </c>
      <c r="AC316">
        <v>0</v>
      </c>
      <c r="AD316">
        <v>18</v>
      </c>
      <c r="AE316">
        <v>29</v>
      </c>
      <c r="AF316">
        <v>0</v>
      </c>
      <c r="AG316">
        <v>0</v>
      </c>
      <c r="AH316">
        <v>2</v>
      </c>
    </row>
    <row r="317" spans="1:34" x14ac:dyDescent="0.25">
      <c r="A317" t="s">
        <v>1738</v>
      </c>
      <c r="B317" t="s">
        <v>1739</v>
      </c>
      <c r="C317" t="s">
        <v>5</v>
      </c>
      <c r="D317">
        <v>1965</v>
      </c>
      <c r="E317" t="s">
        <v>21</v>
      </c>
      <c r="F317" t="s">
        <v>92</v>
      </c>
      <c r="G317">
        <v>1</v>
      </c>
      <c r="H317">
        <v>1</v>
      </c>
      <c r="I317">
        <v>1</v>
      </c>
      <c r="J317">
        <v>0</v>
      </c>
      <c r="K317">
        <v>1988</v>
      </c>
      <c r="L317">
        <v>23</v>
      </c>
      <c r="M317">
        <v>0</v>
      </c>
      <c r="N317">
        <v>0</v>
      </c>
      <c r="O317">
        <v>0</v>
      </c>
      <c r="Q317">
        <v>0</v>
      </c>
      <c r="R317">
        <v>23</v>
      </c>
      <c r="S317">
        <v>0</v>
      </c>
      <c r="T317">
        <v>30</v>
      </c>
      <c r="U317">
        <v>38</v>
      </c>
      <c r="V317">
        <v>43</v>
      </c>
      <c r="W317">
        <v>48</v>
      </c>
      <c r="X317">
        <v>0</v>
      </c>
      <c r="Y317">
        <v>0</v>
      </c>
      <c r="Z317">
        <v>0</v>
      </c>
      <c r="AA317">
        <v>0</v>
      </c>
      <c r="AB317">
        <v>7</v>
      </c>
      <c r="AC317">
        <v>15</v>
      </c>
      <c r="AD317">
        <v>20</v>
      </c>
      <c r="AE317">
        <v>25</v>
      </c>
      <c r="AF317">
        <v>0</v>
      </c>
      <c r="AG317" t="s">
        <v>2200</v>
      </c>
      <c r="AH317">
        <v>2</v>
      </c>
    </row>
    <row r="318" spans="1:34" x14ac:dyDescent="0.25">
      <c r="A318" t="s">
        <v>833</v>
      </c>
      <c r="B318" t="s">
        <v>834</v>
      </c>
      <c r="C318" t="s">
        <v>5</v>
      </c>
      <c r="D318">
        <v>1964</v>
      </c>
      <c r="E318" t="s">
        <v>21</v>
      </c>
      <c r="F318" t="s">
        <v>92</v>
      </c>
      <c r="G318">
        <v>0</v>
      </c>
      <c r="H318">
        <v>1</v>
      </c>
      <c r="I318">
        <v>1</v>
      </c>
      <c r="J318">
        <v>1</v>
      </c>
      <c r="K318">
        <v>1981</v>
      </c>
      <c r="L318">
        <v>17</v>
      </c>
      <c r="M318">
        <v>1</v>
      </c>
      <c r="N318">
        <v>0</v>
      </c>
      <c r="O318">
        <v>1</v>
      </c>
      <c r="Q318">
        <v>24</v>
      </c>
      <c r="R318">
        <v>27</v>
      </c>
      <c r="S318">
        <v>0</v>
      </c>
      <c r="T318">
        <v>0</v>
      </c>
      <c r="U318">
        <v>29</v>
      </c>
      <c r="V318">
        <v>32</v>
      </c>
      <c r="W318">
        <v>0</v>
      </c>
      <c r="X318">
        <v>0</v>
      </c>
      <c r="Y318">
        <v>7</v>
      </c>
      <c r="Z318">
        <v>10</v>
      </c>
      <c r="AA318">
        <v>0</v>
      </c>
      <c r="AB318">
        <v>0</v>
      </c>
      <c r="AC318">
        <v>12</v>
      </c>
      <c r="AD318">
        <v>15</v>
      </c>
      <c r="AE318">
        <v>0</v>
      </c>
      <c r="AF318">
        <v>0</v>
      </c>
      <c r="AG318" t="s">
        <v>2495</v>
      </c>
      <c r="AH318">
        <v>3</v>
      </c>
    </row>
    <row r="319" spans="1:34" x14ac:dyDescent="0.25">
      <c r="A319" t="s">
        <v>794</v>
      </c>
      <c r="B319" t="s">
        <v>795</v>
      </c>
      <c r="C319" t="s">
        <v>5</v>
      </c>
      <c r="D319">
        <v>1964</v>
      </c>
      <c r="E319" t="s">
        <v>21</v>
      </c>
      <c r="F319" t="s">
        <v>92</v>
      </c>
      <c r="G319">
        <v>0</v>
      </c>
      <c r="H319">
        <v>1</v>
      </c>
      <c r="I319">
        <v>1</v>
      </c>
      <c r="J319">
        <v>1</v>
      </c>
      <c r="K319">
        <v>1982</v>
      </c>
      <c r="L319">
        <v>18</v>
      </c>
      <c r="M319">
        <v>1</v>
      </c>
      <c r="N319">
        <v>1</v>
      </c>
      <c r="O319">
        <v>1</v>
      </c>
      <c r="Q319">
        <v>28</v>
      </c>
      <c r="R319">
        <v>31</v>
      </c>
      <c r="S319">
        <v>0</v>
      </c>
      <c r="T319">
        <v>41</v>
      </c>
      <c r="U319">
        <v>0</v>
      </c>
      <c r="V319">
        <v>53</v>
      </c>
      <c r="W319">
        <v>0</v>
      </c>
      <c r="X319">
        <v>0</v>
      </c>
      <c r="Y319">
        <v>10</v>
      </c>
      <c r="Z319">
        <v>13</v>
      </c>
      <c r="AA319">
        <v>0</v>
      </c>
      <c r="AB319">
        <v>23</v>
      </c>
      <c r="AC319">
        <v>0</v>
      </c>
      <c r="AD319">
        <v>35</v>
      </c>
      <c r="AE319">
        <v>0</v>
      </c>
      <c r="AF319">
        <v>0</v>
      </c>
      <c r="AG319" t="s">
        <v>2389</v>
      </c>
      <c r="AH319">
        <v>3</v>
      </c>
    </row>
    <row r="320" spans="1:34" x14ac:dyDescent="0.25">
      <c r="A320" t="s">
        <v>428</v>
      </c>
      <c r="B320" t="s">
        <v>429</v>
      </c>
      <c r="C320" t="s">
        <v>5</v>
      </c>
      <c r="D320">
        <v>1962</v>
      </c>
      <c r="E320" t="s">
        <v>21</v>
      </c>
      <c r="F320" t="s">
        <v>92</v>
      </c>
      <c r="G320">
        <v>0</v>
      </c>
      <c r="H320">
        <v>1</v>
      </c>
      <c r="I320">
        <v>1</v>
      </c>
      <c r="J320">
        <v>0</v>
      </c>
      <c r="K320">
        <v>1984</v>
      </c>
      <c r="L320">
        <v>22</v>
      </c>
      <c r="M320">
        <v>0</v>
      </c>
      <c r="N320">
        <v>1</v>
      </c>
      <c r="O320">
        <v>0</v>
      </c>
      <c r="Q320">
        <v>0</v>
      </c>
      <c r="R320">
        <v>22</v>
      </c>
      <c r="S320">
        <v>0</v>
      </c>
      <c r="T320">
        <v>36</v>
      </c>
      <c r="U320">
        <v>41</v>
      </c>
      <c r="V320">
        <v>56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14</v>
      </c>
      <c r="AC320">
        <v>19</v>
      </c>
      <c r="AD320">
        <v>34</v>
      </c>
      <c r="AE320">
        <v>0</v>
      </c>
      <c r="AF320">
        <v>0</v>
      </c>
      <c r="AG320" t="s">
        <v>2324</v>
      </c>
      <c r="AH320">
        <v>3</v>
      </c>
    </row>
    <row r="321" spans="1:34" x14ac:dyDescent="0.25">
      <c r="A321" t="s">
        <v>806</v>
      </c>
      <c r="B321" t="s">
        <v>807</v>
      </c>
      <c r="C321" t="s">
        <v>5</v>
      </c>
      <c r="D321">
        <v>1966</v>
      </c>
      <c r="E321" t="s">
        <v>21</v>
      </c>
      <c r="F321" t="s">
        <v>92</v>
      </c>
      <c r="G321">
        <v>1</v>
      </c>
      <c r="H321">
        <v>1</v>
      </c>
      <c r="I321">
        <v>1</v>
      </c>
      <c r="J321">
        <v>1</v>
      </c>
      <c r="K321">
        <v>1985</v>
      </c>
      <c r="L321">
        <v>19</v>
      </c>
      <c r="M321">
        <v>0</v>
      </c>
      <c r="N321">
        <v>0</v>
      </c>
      <c r="O321">
        <v>0</v>
      </c>
      <c r="Q321">
        <v>0</v>
      </c>
      <c r="R321">
        <v>25</v>
      </c>
      <c r="S321">
        <v>30</v>
      </c>
      <c r="T321">
        <v>0</v>
      </c>
      <c r="U321">
        <v>0</v>
      </c>
      <c r="V321">
        <v>44</v>
      </c>
      <c r="W321">
        <v>50</v>
      </c>
      <c r="X321">
        <v>0</v>
      </c>
      <c r="Y321">
        <v>0</v>
      </c>
      <c r="Z321">
        <v>6</v>
      </c>
      <c r="AA321">
        <v>11</v>
      </c>
      <c r="AB321">
        <v>0</v>
      </c>
      <c r="AC321">
        <v>0</v>
      </c>
      <c r="AD321">
        <v>25</v>
      </c>
      <c r="AE321">
        <v>31</v>
      </c>
      <c r="AF321">
        <v>0</v>
      </c>
      <c r="AG321" t="s">
        <v>2508</v>
      </c>
      <c r="AH321">
        <v>3</v>
      </c>
    </row>
    <row r="322" spans="1:34" x14ac:dyDescent="0.25">
      <c r="A322" t="s">
        <v>97</v>
      </c>
      <c r="B322" t="s">
        <v>98</v>
      </c>
      <c r="C322" t="s">
        <v>5</v>
      </c>
      <c r="D322">
        <v>1963</v>
      </c>
      <c r="E322" t="s">
        <v>21</v>
      </c>
      <c r="F322" t="s">
        <v>92</v>
      </c>
      <c r="G322">
        <v>0</v>
      </c>
      <c r="H322">
        <v>1</v>
      </c>
      <c r="I322">
        <v>1</v>
      </c>
      <c r="J322">
        <v>1</v>
      </c>
      <c r="K322">
        <v>1986</v>
      </c>
      <c r="L322">
        <v>23</v>
      </c>
      <c r="M322">
        <v>0</v>
      </c>
      <c r="N322">
        <v>1</v>
      </c>
      <c r="O322">
        <v>0</v>
      </c>
      <c r="Q322">
        <v>0</v>
      </c>
      <c r="R322">
        <v>0</v>
      </c>
      <c r="S322">
        <v>30</v>
      </c>
      <c r="T322">
        <v>34</v>
      </c>
      <c r="U322">
        <v>38</v>
      </c>
      <c r="V322">
        <v>41</v>
      </c>
      <c r="W322">
        <v>0</v>
      </c>
      <c r="X322">
        <v>0</v>
      </c>
      <c r="Y322">
        <v>0</v>
      </c>
      <c r="Z322">
        <v>0</v>
      </c>
      <c r="AA322">
        <v>7</v>
      </c>
      <c r="AB322">
        <v>11</v>
      </c>
      <c r="AC322">
        <v>15</v>
      </c>
      <c r="AD322">
        <v>18</v>
      </c>
      <c r="AE322">
        <v>0</v>
      </c>
      <c r="AF322">
        <v>0</v>
      </c>
      <c r="AG322">
        <v>0</v>
      </c>
      <c r="AH322">
        <v>3</v>
      </c>
    </row>
    <row r="323" spans="1:34" x14ac:dyDescent="0.25">
      <c r="A323" t="s">
        <v>1524</v>
      </c>
      <c r="B323" t="s">
        <v>1525</v>
      </c>
      <c r="C323" t="s">
        <v>5</v>
      </c>
      <c r="D323">
        <v>1962</v>
      </c>
      <c r="E323" t="s">
        <v>21</v>
      </c>
      <c r="F323" t="s">
        <v>92</v>
      </c>
      <c r="G323">
        <v>0</v>
      </c>
      <c r="H323">
        <v>1</v>
      </c>
      <c r="I323">
        <v>1</v>
      </c>
      <c r="J323">
        <v>1</v>
      </c>
      <c r="K323">
        <v>1989</v>
      </c>
      <c r="L323">
        <v>27</v>
      </c>
      <c r="M323">
        <v>1</v>
      </c>
      <c r="N323">
        <v>1</v>
      </c>
      <c r="O323">
        <v>0</v>
      </c>
      <c r="Q323">
        <v>0</v>
      </c>
      <c r="R323">
        <v>0</v>
      </c>
      <c r="S323">
        <v>0</v>
      </c>
      <c r="T323">
        <v>40</v>
      </c>
      <c r="U323">
        <v>44</v>
      </c>
      <c r="V323">
        <v>51</v>
      </c>
      <c r="W323">
        <v>54</v>
      </c>
      <c r="X323">
        <v>0</v>
      </c>
      <c r="Y323">
        <v>0</v>
      </c>
      <c r="Z323">
        <v>0</v>
      </c>
      <c r="AA323">
        <v>0</v>
      </c>
      <c r="AB323">
        <v>13</v>
      </c>
      <c r="AC323">
        <v>17</v>
      </c>
      <c r="AD323">
        <v>24</v>
      </c>
      <c r="AE323">
        <v>27</v>
      </c>
      <c r="AF323">
        <v>0</v>
      </c>
      <c r="AG323" t="s">
        <v>2048</v>
      </c>
      <c r="AH323">
        <v>3</v>
      </c>
    </row>
    <row r="324" spans="1:34" x14ac:dyDescent="0.25">
      <c r="A324" t="s">
        <v>583</v>
      </c>
      <c r="B324" t="s">
        <v>99</v>
      </c>
      <c r="C324" t="s">
        <v>5</v>
      </c>
      <c r="D324">
        <v>1964</v>
      </c>
      <c r="E324" t="s">
        <v>21</v>
      </c>
      <c r="F324" t="s">
        <v>92</v>
      </c>
      <c r="G324">
        <v>1</v>
      </c>
      <c r="H324">
        <v>1</v>
      </c>
      <c r="I324">
        <v>1</v>
      </c>
      <c r="J324">
        <v>0</v>
      </c>
      <c r="K324">
        <v>1990</v>
      </c>
      <c r="L324">
        <v>26</v>
      </c>
      <c r="M324">
        <v>0</v>
      </c>
      <c r="N324">
        <v>0</v>
      </c>
      <c r="O324">
        <v>0</v>
      </c>
      <c r="Q324">
        <v>0</v>
      </c>
      <c r="R324">
        <v>0</v>
      </c>
      <c r="S324">
        <v>0</v>
      </c>
      <c r="T324">
        <v>26</v>
      </c>
      <c r="U324">
        <v>34</v>
      </c>
      <c r="V324">
        <v>39</v>
      </c>
      <c r="W324">
        <v>54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8</v>
      </c>
      <c r="AD324">
        <v>13</v>
      </c>
      <c r="AE324">
        <v>28</v>
      </c>
      <c r="AF324">
        <v>0</v>
      </c>
      <c r="AG324" t="s">
        <v>1941</v>
      </c>
      <c r="AH324">
        <v>3</v>
      </c>
    </row>
    <row r="325" spans="1:34" x14ac:dyDescent="0.25">
      <c r="A325" t="s">
        <v>868</v>
      </c>
      <c r="B325" t="s">
        <v>869</v>
      </c>
      <c r="C325" t="s">
        <v>25</v>
      </c>
      <c r="D325">
        <v>1963</v>
      </c>
      <c r="E325" t="s">
        <v>156</v>
      </c>
      <c r="F325" t="s">
        <v>92</v>
      </c>
      <c r="G325">
        <v>0</v>
      </c>
      <c r="H325">
        <v>1</v>
      </c>
      <c r="I325">
        <v>1</v>
      </c>
      <c r="J325">
        <v>1</v>
      </c>
      <c r="K325">
        <v>1981</v>
      </c>
      <c r="L325">
        <v>18</v>
      </c>
      <c r="M325">
        <v>0</v>
      </c>
      <c r="N325">
        <v>1</v>
      </c>
      <c r="O325">
        <v>0</v>
      </c>
      <c r="Q325">
        <v>0</v>
      </c>
      <c r="R325">
        <v>29</v>
      </c>
      <c r="S325">
        <v>31</v>
      </c>
      <c r="T325">
        <v>0</v>
      </c>
      <c r="U325">
        <v>0</v>
      </c>
      <c r="V325">
        <v>53</v>
      </c>
      <c r="W325">
        <v>0</v>
      </c>
      <c r="X325">
        <v>0</v>
      </c>
      <c r="Y325">
        <v>0</v>
      </c>
      <c r="Z325">
        <v>11</v>
      </c>
      <c r="AA325">
        <v>13</v>
      </c>
      <c r="AB325">
        <v>0</v>
      </c>
      <c r="AC325">
        <v>0</v>
      </c>
      <c r="AD325">
        <v>35</v>
      </c>
      <c r="AE325">
        <v>0</v>
      </c>
      <c r="AF325">
        <v>0</v>
      </c>
      <c r="AG325" t="s">
        <v>2439</v>
      </c>
      <c r="AH325">
        <v>4</v>
      </c>
    </row>
    <row r="326" spans="1:34" x14ac:dyDescent="0.25">
      <c r="A326" t="s">
        <v>1262</v>
      </c>
      <c r="B326" t="s">
        <v>1264</v>
      </c>
      <c r="C326" t="s">
        <v>5</v>
      </c>
      <c r="D326">
        <v>1961</v>
      </c>
      <c r="E326" t="s">
        <v>21</v>
      </c>
      <c r="F326" t="s">
        <v>92</v>
      </c>
      <c r="G326">
        <v>0</v>
      </c>
      <c r="H326">
        <v>0</v>
      </c>
      <c r="I326">
        <v>1</v>
      </c>
      <c r="J326">
        <v>0</v>
      </c>
      <c r="K326">
        <v>1983</v>
      </c>
      <c r="L326">
        <v>22</v>
      </c>
      <c r="M326">
        <v>0</v>
      </c>
      <c r="N326">
        <v>0</v>
      </c>
      <c r="O326">
        <v>0</v>
      </c>
      <c r="Q326">
        <v>0</v>
      </c>
      <c r="R326">
        <v>0</v>
      </c>
      <c r="S326">
        <v>33</v>
      </c>
      <c r="T326">
        <v>0</v>
      </c>
      <c r="U326">
        <v>0</v>
      </c>
      <c r="V326">
        <v>45</v>
      </c>
      <c r="W326">
        <v>54</v>
      </c>
      <c r="X326">
        <v>0</v>
      </c>
      <c r="Y326">
        <v>0</v>
      </c>
      <c r="Z326">
        <v>0</v>
      </c>
      <c r="AA326">
        <v>11</v>
      </c>
      <c r="AB326">
        <v>0</v>
      </c>
      <c r="AC326">
        <v>0</v>
      </c>
      <c r="AD326">
        <v>23</v>
      </c>
      <c r="AE326">
        <v>32</v>
      </c>
      <c r="AF326">
        <v>0</v>
      </c>
      <c r="AG326" t="s">
        <v>1932</v>
      </c>
      <c r="AH326">
        <v>4</v>
      </c>
    </row>
    <row r="327" spans="1:34" x14ac:dyDescent="0.25">
      <c r="A327" t="s">
        <v>1487</v>
      </c>
      <c r="B327" t="s">
        <v>1488</v>
      </c>
      <c r="C327" t="s">
        <v>5</v>
      </c>
      <c r="D327">
        <v>1962</v>
      </c>
      <c r="E327" t="s">
        <v>21</v>
      </c>
      <c r="F327" t="s">
        <v>92</v>
      </c>
      <c r="G327">
        <v>0</v>
      </c>
      <c r="H327">
        <v>0</v>
      </c>
      <c r="I327">
        <v>1</v>
      </c>
      <c r="J327">
        <v>0</v>
      </c>
      <c r="K327">
        <v>1983</v>
      </c>
      <c r="L327">
        <v>21</v>
      </c>
      <c r="M327">
        <v>0</v>
      </c>
      <c r="N327">
        <v>1</v>
      </c>
      <c r="O327">
        <v>0</v>
      </c>
      <c r="Q327">
        <v>0</v>
      </c>
      <c r="R327">
        <v>0</v>
      </c>
      <c r="S327">
        <v>21</v>
      </c>
      <c r="T327">
        <v>34</v>
      </c>
      <c r="U327">
        <v>37</v>
      </c>
      <c r="V327">
        <v>0</v>
      </c>
      <c r="W327">
        <v>57</v>
      </c>
      <c r="X327">
        <v>0</v>
      </c>
      <c r="Y327">
        <v>0</v>
      </c>
      <c r="Z327">
        <v>0</v>
      </c>
      <c r="AA327">
        <v>0</v>
      </c>
      <c r="AB327">
        <v>13</v>
      </c>
      <c r="AC327">
        <v>16</v>
      </c>
      <c r="AD327">
        <v>0</v>
      </c>
      <c r="AE327">
        <v>36</v>
      </c>
      <c r="AF327">
        <v>0</v>
      </c>
      <c r="AG327" t="s">
        <v>2106</v>
      </c>
      <c r="AH327">
        <v>4</v>
      </c>
    </row>
    <row r="328" spans="1:34" x14ac:dyDescent="0.25">
      <c r="A328" t="s">
        <v>996</v>
      </c>
      <c r="B328" t="s">
        <v>997</v>
      </c>
      <c r="C328" t="s">
        <v>5</v>
      </c>
      <c r="D328">
        <v>1963</v>
      </c>
      <c r="E328" t="s">
        <v>21</v>
      </c>
      <c r="F328" t="s">
        <v>92</v>
      </c>
      <c r="G328">
        <v>1</v>
      </c>
      <c r="H328">
        <v>1</v>
      </c>
      <c r="I328">
        <v>1</v>
      </c>
      <c r="J328">
        <v>0</v>
      </c>
      <c r="K328">
        <v>1984</v>
      </c>
      <c r="L328">
        <v>21</v>
      </c>
      <c r="M328">
        <v>1</v>
      </c>
      <c r="N328">
        <v>0</v>
      </c>
      <c r="O328">
        <v>0</v>
      </c>
      <c r="Q328">
        <v>0</v>
      </c>
      <c r="R328">
        <v>0</v>
      </c>
      <c r="S328">
        <v>33</v>
      </c>
      <c r="T328">
        <v>0</v>
      </c>
      <c r="U328">
        <v>45</v>
      </c>
      <c r="V328">
        <v>51</v>
      </c>
      <c r="W328">
        <v>0</v>
      </c>
      <c r="X328">
        <v>0</v>
      </c>
      <c r="Y328">
        <v>0</v>
      </c>
      <c r="Z328">
        <v>0</v>
      </c>
      <c r="AA328">
        <v>12</v>
      </c>
      <c r="AB328">
        <v>0</v>
      </c>
      <c r="AC328">
        <v>24</v>
      </c>
      <c r="AD328">
        <v>30</v>
      </c>
      <c r="AE328">
        <v>0</v>
      </c>
      <c r="AF328">
        <v>0</v>
      </c>
      <c r="AG328" t="s">
        <v>2246</v>
      </c>
      <c r="AH328">
        <v>4</v>
      </c>
    </row>
    <row r="329" spans="1:34" x14ac:dyDescent="0.25">
      <c r="A329" t="s">
        <v>1450</v>
      </c>
      <c r="B329" t="s">
        <v>1451</v>
      </c>
      <c r="C329" t="s">
        <v>5</v>
      </c>
      <c r="D329">
        <v>1964</v>
      </c>
      <c r="E329" t="s">
        <v>21</v>
      </c>
      <c r="F329" t="s">
        <v>92</v>
      </c>
      <c r="G329">
        <v>0</v>
      </c>
      <c r="H329">
        <v>0</v>
      </c>
      <c r="I329">
        <v>1</v>
      </c>
      <c r="J329">
        <v>0</v>
      </c>
      <c r="K329">
        <v>1984</v>
      </c>
      <c r="L329">
        <v>20</v>
      </c>
      <c r="M329">
        <v>0</v>
      </c>
      <c r="N329">
        <v>1</v>
      </c>
      <c r="O329">
        <v>1</v>
      </c>
      <c r="Q329">
        <v>26</v>
      </c>
      <c r="R329">
        <v>28</v>
      </c>
      <c r="S329">
        <v>32</v>
      </c>
      <c r="T329">
        <v>49</v>
      </c>
      <c r="U329">
        <v>0</v>
      </c>
      <c r="V329">
        <v>0</v>
      </c>
      <c r="W329">
        <v>0</v>
      </c>
      <c r="X329">
        <v>0</v>
      </c>
      <c r="Y329">
        <v>6</v>
      </c>
      <c r="Z329">
        <v>8</v>
      </c>
      <c r="AA329">
        <v>12</v>
      </c>
      <c r="AB329">
        <v>29</v>
      </c>
      <c r="AC329">
        <v>0</v>
      </c>
      <c r="AD329">
        <v>0</v>
      </c>
      <c r="AE329">
        <v>0</v>
      </c>
      <c r="AF329">
        <v>0</v>
      </c>
      <c r="AG329" t="s">
        <v>2160</v>
      </c>
      <c r="AH329">
        <v>4</v>
      </c>
    </row>
    <row r="330" spans="1:34" x14ac:dyDescent="0.25">
      <c r="A330" t="s">
        <v>1035</v>
      </c>
      <c r="B330" t="s">
        <v>1036</v>
      </c>
      <c r="C330" t="s">
        <v>5</v>
      </c>
      <c r="D330">
        <v>1966</v>
      </c>
      <c r="E330" t="s">
        <v>156</v>
      </c>
      <c r="F330" t="s">
        <v>92</v>
      </c>
      <c r="G330">
        <v>0</v>
      </c>
      <c r="H330">
        <v>1</v>
      </c>
      <c r="I330">
        <v>1</v>
      </c>
      <c r="J330">
        <v>0</v>
      </c>
      <c r="K330">
        <v>1984</v>
      </c>
      <c r="L330">
        <v>18</v>
      </c>
      <c r="M330">
        <v>0</v>
      </c>
      <c r="N330">
        <v>1</v>
      </c>
      <c r="O330">
        <v>0</v>
      </c>
      <c r="Q330">
        <v>0</v>
      </c>
      <c r="R330">
        <v>0</v>
      </c>
      <c r="S330">
        <v>28</v>
      </c>
      <c r="T330">
        <v>32</v>
      </c>
      <c r="U330">
        <v>0</v>
      </c>
      <c r="V330">
        <v>45</v>
      </c>
      <c r="W330">
        <v>0</v>
      </c>
      <c r="X330">
        <v>0</v>
      </c>
      <c r="Y330">
        <v>0</v>
      </c>
      <c r="Z330">
        <v>0</v>
      </c>
      <c r="AA330">
        <v>10</v>
      </c>
      <c r="AB330">
        <v>14</v>
      </c>
      <c r="AC330">
        <v>0</v>
      </c>
      <c r="AD330">
        <v>27</v>
      </c>
      <c r="AE330">
        <v>0</v>
      </c>
      <c r="AF330">
        <v>0</v>
      </c>
      <c r="AG330" t="s">
        <v>2050</v>
      </c>
      <c r="AH330">
        <v>4</v>
      </c>
    </row>
    <row r="331" spans="1:34" x14ac:dyDescent="0.25">
      <c r="A331" t="s">
        <v>804</v>
      </c>
      <c r="B331" t="s">
        <v>805</v>
      </c>
      <c r="C331" t="s">
        <v>5</v>
      </c>
      <c r="D331">
        <v>1967</v>
      </c>
      <c r="E331" t="s">
        <v>21</v>
      </c>
      <c r="F331" t="s">
        <v>92</v>
      </c>
      <c r="G331">
        <v>0</v>
      </c>
      <c r="H331">
        <v>1</v>
      </c>
      <c r="I331">
        <v>1</v>
      </c>
      <c r="J331">
        <v>1</v>
      </c>
      <c r="K331">
        <v>1987</v>
      </c>
      <c r="L331">
        <v>20</v>
      </c>
      <c r="M331">
        <v>0</v>
      </c>
      <c r="N331">
        <v>1</v>
      </c>
      <c r="O331">
        <v>0</v>
      </c>
      <c r="Q331">
        <v>0</v>
      </c>
      <c r="R331">
        <v>0</v>
      </c>
      <c r="S331">
        <v>0</v>
      </c>
      <c r="T331">
        <v>20</v>
      </c>
      <c r="U331">
        <v>47</v>
      </c>
      <c r="V331">
        <v>48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27</v>
      </c>
      <c r="AD331">
        <v>28</v>
      </c>
      <c r="AE331">
        <v>0</v>
      </c>
      <c r="AF331">
        <v>0</v>
      </c>
      <c r="AG331">
        <v>0</v>
      </c>
      <c r="AH331">
        <v>4</v>
      </c>
    </row>
    <row r="332" spans="1:34" x14ac:dyDescent="0.25">
      <c r="A332" t="s">
        <v>698</v>
      </c>
      <c r="B332" t="s">
        <v>699</v>
      </c>
      <c r="C332" t="s">
        <v>5</v>
      </c>
      <c r="D332">
        <v>1968</v>
      </c>
      <c r="E332" t="s">
        <v>21</v>
      </c>
      <c r="F332" t="s">
        <v>92</v>
      </c>
      <c r="G332">
        <v>1</v>
      </c>
      <c r="H332">
        <v>1</v>
      </c>
      <c r="I332">
        <v>1</v>
      </c>
      <c r="J332">
        <v>0</v>
      </c>
      <c r="K332">
        <v>1988</v>
      </c>
      <c r="L332">
        <v>20</v>
      </c>
      <c r="M332">
        <v>0</v>
      </c>
      <c r="N332">
        <v>1</v>
      </c>
      <c r="O332">
        <v>0</v>
      </c>
      <c r="Q332">
        <v>0</v>
      </c>
      <c r="R332">
        <v>0</v>
      </c>
      <c r="S332">
        <v>28</v>
      </c>
      <c r="T332">
        <v>31</v>
      </c>
      <c r="U332">
        <v>0</v>
      </c>
      <c r="V332">
        <v>42</v>
      </c>
      <c r="W332">
        <v>0</v>
      </c>
      <c r="X332">
        <v>0</v>
      </c>
      <c r="Y332">
        <v>0</v>
      </c>
      <c r="Z332">
        <v>0</v>
      </c>
      <c r="AA332">
        <v>8</v>
      </c>
      <c r="AB332">
        <v>11</v>
      </c>
      <c r="AC332">
        <v>0</v>
      </c>
      <c r="AD332">
        <v>22</v>
      </c>
      <c r="AE332">
        <v>0</v>
      </c>
      <c r="AF332">
        <v>0</v>
      </c>
      <c r="AG332" t="s">
        <v>2001</v>
      </c>
      <c r="AH332">
        <v>4</v>
      </c>
    </row>
    <row r="333" spans="1:34" x14ac:dyDescent="0.25">
      <c r="A333" t="s">
        <v>1781</v>
      </c>
      <c r="B333" t="s">
        <v>1782</v>
      </c>
      <c r="C333" t="s">
        <v>25</v>
      </c>
      <c r="D333">
        <v>1970</v>
      </c>
      <c r="E333" t="s">
        <v>21</v>
      </c>
      <c r="F333" t="s">
        <v>92</v>
      </c>
      <c r="G333">
        <v>0</v>
      </c>
      <c r="H333">
        <v>1</v>
      </c>
      <c r="I333">
        <v>1</v>
      </c>
      <c r="J333">
        <v>1</v>
      </c>
      <c r="K333">
        <v>1988</v>
      </c>
      <c r="L333">
        <v>18</v>
      </c>
      <c r="M333">
        <v>0</v>
      </c>
      <c r="N333">
        <v>0</v>
      </c>
      <c r="O333">
        <v>0</v>
      </c>
      <c r="Q333">
        <v>0</v>
      </c>
      <c r="R333">
        <v>0</v>
      </c>
      <c r="S333">
        <v>0</v>
      </c>
      <c r="T333">
        <v>36</v>
      </c>
      <c r="U333">
        <v>42</v>
      </c>
      <c r="V333">
        <v>49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18</v>
      </c>
      <c r="AC333">
        <v>24</v>
      </c>
      <c r="AD333">
        <v>31</v>
      </c>
      <c r="AE333">
        <v>0</v>
      </c>
      <c r="AF333">
        <v>0</v>
      </c>
      <c r="AG333" t="s">
        <v>2302</v>
      </c>
      <c r="AH333">
        <v>4</v>
      </c>
    </row>
    <row r="334" spans="1:34" x14ac:dyDescent="0.25">
      <c r="A334" t="s">
        <v>796</v>
      </c>
      <c r="B334" t="s">
        <v>797</v>
      </c>
      <c r="C334" t="s">
        <v>5</v>
      </c>
      <c r="D334">
        <v>1966</v>
      </c>
      <c r="E334" t="s">
        <v>21</v>
      </c>
      <c r="F334" t="s">
        <v>92</v>
      </c>
      <c r="G334">
        <v>0</v>
      </c>
      <c r="H334">
        <v>1</v>
      </c>
      <c r="I334">
        <v>1</v>
      </c>
      <c r="J334">
        <v>0</v>
      </c>
      <c r="K334">
        <v>1989</v>
      </c>
      <c r="L334">
        <v>23</v>
      </c>
      <c r="M334">
        <v>0</v>
      </c>
      <c r="N334">
        <v>0</v>
      </c>
      <c r="O334">
        <v>0</v>
      </c>
      <c r="Q334">
        <v>0</v>
      </c>
      <c r="R334">
        <v>23</v>
      </c>
      <c r="S334">
        <v>0</v>
      </c>
      <c r="T334">
        <v>0</v>
      </c>
      <c r="U334">
        <v>49</v>
      </c>
      <c r="V334">
        <v>51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26</v>
      </c>
      <c r="AD334">
        <v>28</v>
      </c>
      <c r="AE334">
        <v>0</v>
      </c>
      <c r="AF334">
        <v>0</v>
      </c>
      <c r="AG334" t="s">
        <v>2392</v>
      </c>
      <c r="AH334">
        <v>4</v>
      </c>
    </row>
    <row r="335" spans="1:34" x14ac:dyDescent="0.25">
      <c r="A335" t="s">
        <v>1753</v>
      </c>
      <c r="B335" t="s">
        <v>1754</v>
      </c>
      <c r="C335" t="s">
        <v>5</v>
      </c>
      <c r="D335">
        <v>1966</v>
      </c>
      <c r="E335" t="s">
        <v>21</v>
      </c>
      <c r="F335" t="s">
        <v>92</v>
      </c>
      <c r="G335">
        <v>0</v>
      </c>
      <c r="H335">
        <v>1</v>
      </c>
      <c r="I335">
        <v>1</v>
      </c>
      <c r="J335">
        <v>0</v>
      </c>
      <c r="K335">
        <v>1990</v>
      </c>
      <c r="L335">
        <v>24</v>
      </c>
      <c r="M335">
        <v>0</v>
      </c>
      <c r="N335">
        <v>0</v>
      </c>
      <c r="O335">
        <v>0</v>
      </c>
      <c r="Q335">
        <v>0</v>
      </c>
      <c r="R335">
        <v>0</v>
      </c>
      <c r="S335">
        <v>30</v>
      </c>
      <c r="T335">
        <v>35</v>
      </c>
      <c r="U335">
        <v>0</v>
      </c>
      <c r="V335">
        <v>51</v>
      </c>
      <c r="W335">
        <v>0</v>
      </c>
      <c r="X335">
        <v>0</v>
      </c>
      <c r="Y335">
        <v>0</v>
      </c>
      <c r="Z335">
        <v>0</v>
      </c>
      <c r="AA335">
        <v>6</v>
      </c>
      <c r="AB335">
        <v>11</v>
      </c>
      <c r="AC335">
        <v>0</v>
      </c>
      <c r="AD335">
        <v>27</v>
      </c>
      <c r="AE335">
        <v>0</v>
      </c>
      <c r="AF335">
        <v>0</v>
      </c>
      <c r="AG335">
        <v>0</v>
      </c>
      <c r="AH335">
        <v>4</v>
      </c>
    </row>
    <row r="336" spans="1:34" x14ac:dyDescent="0.25">
      <c r="A336" t="s">
        <v>1795</v>
      </c>
      <c r="B336" t="s">
        <v>1796</v>
      </c>
      <c r="C336" t="s">
        <v>5</v>
      </c>
      <c r="D336">
        <v>1970</v>
      </c>
      <c r="E336" t="s">
        <v>21</v>
      </c>
      <c r="F336" t="s">
        <v>92</v>
      </c>
      <c r="G336">
        <v>0</v>
      </c>
      <c r="H336">
        <v>1</v>
      </c>
      <c r="I336">
        <v>1</v>
      </c>
      <c r="J336">
        <v>1</v>
      </c>
      <c r="K336">
        <v>1991</v>
      </c>
      <c r="L336">
        <v>21</v>
      </c>
      <c r="M336">
        <v>0</v>
      </c>
      <c r="N336">
        <v>1</v>
      </c>
      <c r="O336">
        <v>0</v>
      </c>
      <c r="Q336">
        <v>0</v>
      </c>
      <c r="R336">
        <v>0</v>
      </c>
      <c r="S336">
        <v>0</v>
      </c>
      <c r="T336">
        <v>27</v>
      </c>
      <c r="U336">
        <v>32</v>
      </c>
      <c r="V336">
        <v>39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6</v>
      </c>
      <c r="AC336">
        <v>11</v>
      </c>
      <c r="AD336">
        <v>18</v>
      </c>
      <c r="AE336">
        <v>0</v>
      </c>
      <c r="AF336">
        <v>0</v>
      </c>
      <c r="AG336" t="s">
        <v>2437</v>
      </c>
      <c r="AH336">
        <v>4</v>
      </c>
    </row>
    <row r="337" spans="1:34" x14ac:dyDescent="0.25">
      <c r="A337" t="s">
        <v>1076</v>
      </c>
      <c r="B337" t="s">
        <v>306</v>
      </c>
      <c r="C337" t="s">
        <v>5</v>
      </c>
      <c r="D337">
        <v>1968</v>
      </c>
      <c r="E337" t="s">
        <v>156</v>
      </c>
      <c r="F337" t="s">
        <v>92</v>
      </c>
      <c r="G337">
        <v>0</v>
      </c>
      <c r="H337">
        <v>1</v>
      </c>
      <c r="I337">
        <v>1</v>
      </c>
      <c r="J337">
        <v>0</v>
      </c>
      <c r="K337">
        <v>1991</v>
      </c>
      <c r="L337">
        <v>23</v>
      </c>
      <c r="M337">
        <v>0</v>
      </c>
      <c r="N337">
        <v>1</v>
      </c>
      <c r="O337">
        <v>0</v>
      </c>
      <c r="Q337">
        <v>0</v>
      </c>
      <c r="R337">
        <v>29</v>
      </c>
      <c r="S337">
        <v>32</v>
      </c>
      <c r="T337">
        <v>36</v>
      </c>
      <c r="U337">
        <v>40</v>
      </c>
      <c r="V337">
        <v>0</v>
      </c>
      <c r="W337">
        <v>0</v>
      </c>
      <c r="X337">
        <v>0</v>
      </c>
      <c r="Y337">
        <v>0</v>
      </c>
      <c r="Z337">
        <v>6</v>
      </c>
      <c r="AA337">
        <v>9</v>
      </c>
      <c r="AB337">
        <v>13</v>
      </c>
      <c r="AC337">
        <v>17</v>
      </c>
      <c r="AD337">
        <v>0</v>
      </c>
      <c r="AE337">
        <v>0</v>
      </c>
      <c r="AF337">
        <v>0</v>
      </c>
      <c r="AG337" t="s">
        <v>2423</v>
      </c>
      <c r="AH337">
        <v>4</v>
      </c>
    </row>
    <row r="338" spans="1:34" x14ac:dyDescent="0.25">
      <c r="A338" t="s">
        <v>93</v>
      </c>
      <c r="B338" t="s">
        <v>94</v>
      </c>
      <c r="C338" t="s">
        <v>5</v>
      </c>
      <c r="D338">
        <v>1972</v>
      </c>
      <c r="E338" t="s">
        <v>21</v>
      </c>
      <c r="F338" t="s">
        <v>92</v>
      </c>
      <c r="G338">
        <v>0</v>
      </c>
      <c r="H338">
        <v>1</v>
      </c>
      <c r="I338">
        <v>1</v>
      </c>
      <c r="J338">
        <v>0</v>
      </c>
      <c r="K338">
        <v>1994</v>
      </c>
      <c r="L338">
        <v>22</v>
      </c>
      <c r="M338">
        <v>0</v>
      </c>
      <c r="N338">
        <v>1</v>
      </c>
      <c r="O338">
        <v>0</v>
      </c>
      <c r="Q338">
        <v>0</v>
      </c>
      <c r="R338">
        <v>0</v>
      </c>
      <c r="S338">
        <v>26</v>
      </c>
      <c r="T338">
        <v>28</v>
      </c>
      <c r="U338">
        <v>0</v>
      </c>
      <c r="V338">
        <v>39</v>
      </c>
      <c r="W338">
        <v>0</v>
      </c>
      <c r="X338">
        <v>0</v>
      </c>
      <c r="Y338">
        <v>0</v>
      </c>
      <c r="Z338">
        <v>0</v>
      </c>
      <c r="AA338">
        <v>4</v>
      </c>
      <c r="AB338">
        <v>6</v>
      </c>
      <c r="AC338">
        <v>0</v>
      </c>
      <c r="AD338">
        <v>17</v>
      </c>
      <c r="AE338">
        <v>0</v>
      </c>
      <c r="AF338">
        <v>0</v>
      </c>
      <c r="AG338" t="s">
        <v>2166</v>
      </c>
      <c r="AH338">
        <v>4</v>
      </c>
    </row>
    <row r="339" spans="1:34" x14ac:dyDescent="0.25">
      <c r="A339" t="s">
        <v>855</v>
      </c>
      <c r="B339" t="s">
        <v>183</v>
      </c>
      <c r="C339" t="s">
        <v>5</v>
      </c>
      <c r="D339">
        <v>1967</v>
      </c>
      <c r="E339" t="s">
        <v>21</v>
      </c>
      <c r="F339" t="s">
        <v>100</v>
      </c>
      <c r="G339">
        <v>0</v>
      </c>
      <c r="H339">
        <v>1</v>
      </c>
      <c r="I339">
        <v>1</v>
      </c>
      <c r="J339">
        <v>0</v>
      </c>
      <c r="K339">
        <v>1994</v>
      </c>
      <c r="L339">
        <v>27</v>
      </c>
      <c r="M339">
        <v>0</v>
      </c>
      <c r="N339">
        <v>0</v>
      </c>
      <c r="O339">
        <v>0</v>
      </c>
      <c r="Q339">
        <v>0</v>
      </c>
      <c r="R339">
        <v>29</v>
      </c>
      <c r="S339">
        <v>31</v>
      </c>
      <c r="T339">
        <v>35</v>
      </c>
      <c r="U339">
        <v>0</v>
      </c>
      <c r="V339">
        <v>47</v>
      </c>
      <c r="W339">
        <v>51</v>
      </c>
      <c r="X339">
        <v>0</v>
      </c>
      <c r="Y339">
        <v>0</v>
      </c>
      <c r="Z339">
        <v>2</v>
      </c>
      <c r="AA339">
        <v>4</v>
      </c>
      <c r="AB339">
        <v>8</v>
      </c>
      <c r="AC339">
        <v>0</v>
      </c>
      <c r="AD339">
        <v>20</v>
      </c>
      <c r="AE339">
        <v>24</v>
      </c>
      <c r="AF339">
        <v>0</v>
      </c>
      <c r="AG339" t="s">
        <v>2359</v>
      </c>
      <c r="AH339">
        <v>2</v>
      </c>
    </row>
    <row r="340" spans="1:34" x14ac:dyDescent="0.25">
      <c r="A340" t="s">
        <v>581</v>
      </c>
      <c r="B340" t="s">
        <v>582</v>
      </c>
      <c r="C340" t="s">
        <v>5</v>
      </c>
      <c r="D340">
        <v>1962</v>
      </c>
      <c r="E340" t="s">
        <v>580</v>
      </c>
      <c r="F340" t="s">
        <v>100</v>
      </c>
      <c r="G340">
        <v>0</v>
      </c>
      <c r="H340">
        <v>1</v>
      </c>
      <c r="I340">
        <v>1</v>
      </c>
      <c r="J340">
        <v>1</v>
      </c>
      <c r="K340">
        <v>1979</v>
      </c>
      <c r="L340">
        <v>17</v>
      </c>
      <c r="M340">
        <v>0</v>
      </c>
      <c r="N340">
        <v>0</v>
      </c>
      <c r="O340">
        <v>0</v>
      </c>
      <c r="Q340">
        <v>28</v>
      </c>
      <c r="R340">
        <v>0</v>
      </c>
      <c r="S340">
        <v>34</v>
      </c>
      <c r="T340">
        <v>39</v>
      </c>
      <c r="U340">
        <v>0</v>
      </c>
      <c r="V340">
        <v>41</v>
      </c>
      <c r="W340">
        <v>0</v>
      </c>
      <c r="X340">
        <v>0</v>
      </c>
      <c r="Y340">
        <v>11</v>
      </c>
      <c r="Z340">
        <v>0</v>
      </c>
      <c r="AA340">
        <v>17</v>
      </c>
      <c r="AB340">
        <v>22</v>
      </c>
      <c r="AC340">
        <v>0</v>
      </c>
      <c r="AD340">
        <v>24</v>
      </c>
      <c r="AE340">
        <v>0</v>
      </c>
      <c r="AF340">
        <v>0</v>
      </c>
      <c r="AG340" t="s">
        <v>2393</v>
      </c>
      <c r="AH340">
        <v>3</v>
      </c>
    </row>
    <row r="341" spans="1:34" x14ac:dyDescent="0.25">
      <c r="A341" t="s">
        <v>549</v>
      </c>
      <c r="B341" t="s">
        <v>550</v>
      </c>
      <c r="C341" t="s">
        <v>25</v>
      </c>
      <c r="D341">
        <v>1963</v>
      </c>
      <c r="E341" t="s">
        <v>21</v>
      </c>
      <c r="F341" t="s">
        <v>100</v>
      </c>
      <c r="G341">
        <v>1</v>
      </c>
      <c r="H341">
        <v>1</v>
      </c>
      <c r="I341">
        <v>1</v>
      </c>
      <c r="J341">
        <v>1</v>
      </c>
      <c r="K341">
        <v>1984</v>
      </c>
      <c r="L341">
        <v>21</v>
      </c>
      <c r="M341">
        <v>0</v>
      </c>
      <c r="N341">
        <v>0</v>
      </c>
      <c r="O341">
        <v>0</v>
      </c>
      <c r="Q341">
        <v>0</v>
      </c>
      <c r="R341">
        <v>0</v>
      </c>
      <c r="S341">
        <v>23</v>
      </c>
      <c r="T341">
        <v>29</v>
      </c>
      <c r="U341">
        <v>0</v>
      </c>
      <c r="V341">
        <v>37</v>
      </c>
      <c r="W341">
        <v>54</v>
      </c>
      <c r="X341">
        <v>0</v>
      </c>
      <c r="Y341">
        <v>0</v>
      </c>
      <c r="Z341">
        <v>0</v>
      </c>
      <c r="AA341">
        <v>2</v>
      </c>
      <c r="AB341">
        <v>8</v>
      </c>
      <c r="AC341">
        <v>0</v>
      </c>
      <c r="AD341">
        <v>16</v>
      </c>
      <c r="AE341">
        <v>33</v>
      </c>
      <c r="AF341">
        <v>0</v>
      </c>
      <c r="AG341" t="s">
        <v>2243</v>
      </c>
      <c r="AH341">
        <v>3</v>
      </c>
    </row>
    <row r="342" spans="1:34" x14ac:dyDescent="0.25">
      <c r="A342" t="s">
        <v>570</v>
      </c>
      <c r="B342" t="s">
        <v>571</v>
      </c>
      <c r="C342" t="s">
        <v>5</v>
      </c>
      <c r="D342">
        <v>1967</v>
      </c>
      <c r="E342" t="s">
        <v>21</v>
      </c>
      <c r="F342" t="s">
        <v>100</v>
      </c>
      <c r="G342">
        <v>0</v>
      </c>
      <c r="H342">
        <v>1</v>
      </c>
      <c r="I342">
        <v>1</v>
      </c>
      <c r="J342">
        <v>0</v>
      </c>
      <c r="K342">
        <v>1989</v>
      </c>
      <c r="L342">
        <v>22</v>
      </c>
      <c r="M342">
        <v>0</v>
      </c>
      <c r="N342">
        <v>1</v>
      </c>
      <c r="O342">
        <v>0</v>
      </c>
      <c r="Q342">
        <v>0</v>
      </c>
      <c r="R342">
        <v>0</v>
      </c>
      <c r="S342">
        <v>28</v>
      </c>
      <c r="T342">
        <v>0</v>
      </c>
      <c r="U342">
        <v>38</v>
      </c>
      <c r="V342">
        <v>43</v>
      </c>
      <c r="W342">
        <v>48</v>
      </c>
      <c r="X342">
        <v>0</v>
      </c>
      <c r="Y342">
        <v>0</v>
      </c>
      <c r="Z342">
        <v>0</v>
      </c>
      <c r="AA342">
        <v>6</v>
      </c>
      <c r="AB342">
        <v>0</v>
      </c>
      <c r="AC342">
        <v>16</v>
      </c>
      <c r="AD342">
        <v>21</v>
      </c>
      <c r="AE342">
        <v>26</v>
      </c>
      <c r="AF342">
        <v>0</v>
      </c>
      <c r="AG342" t="s">
        <v>2529</v>
      </c>
      <c r="AH342">
        <v>3</v>
      </c>
    </row>
    <row r="343" spans="1:34" x14ac:dyDescent="0.25">
      <c r="A343" t="s">
        <v>319</v>
      </c>
      <c r="B343" t="s">
        <v>320</v>
      </c>
      <c r="C343" t="s">
        <v>25</v>
      </c>
      <c r="D343">
        <v>1961</v>
      </c>
      <c r="E343" t="s">
        <v>6</v>
      </c>
      <c r="F343" t="s">
        <v>100</v>
      </c>
      <c r="G343">
        <v>1</v>
      </c>
      <c r="H343">
        <v>1</v>
      </c>
      <c r="I343">
        <v>1</v>
      </c>
      <c r="J343">
        <v>1</v>
      </c>
      <c r="K343">
        <v>1983</v>
      </c>
      <c r="L343">
        <v>22</v>
      </c>
      <c r="M343">
        <v>0</v>
      </c>
      <c r="N343">
        <v>1</v>
      </c>
      <c r="O343">
        <v>0</v>
      </c>
      <c r="Q343">
        <v>0</v>
      </c>
      <c r="R343">
        <v>0</v>
      </c>
      <c r="S343">
        <v>28</v>
      </c>
      <c r="T343">
        <v>36</v>
      </c>
      <c r="U343">
        <v>0</v>
      </c>
      <c r="V343">
        <v>42</v>
      </c>
      <c r="W343">
        <v>0</v>
      </c>
      <c r="X343">
        <v>0</v>
      </c>
      <c r="Y343">
        <v>0</v>
      </c>
      <c r="Z343">
        <v>0</v>
      </c>
      <c r="AA343">
        <v>6</v>
      </c>
      <c r="AB343">
        <v>14</v>
      </c>
      <c r="AC343">
        <v>0</v>
      </c>
      <c r="AD343">
        <v>20</v>
      </c>
      <c r="AE343">
        <v>0</v>
      </c>
      <c r="AF343">
        <v>0</v>
      </c>
      <c r="AG343">
        <v>0</v>
      </c>
      <c r="AH343">
        <v>4</v>
      </c>
    </row>
    <row r="344" spans="1:34" x14ac:dyDescent="0.25">
      <c r="A344" t="s">
        <v>1107</v>
      </c>
      <c r="B344" t="s">
        <v>1108</v>
      </c>
      <c r="C344" t="s">
        <v>5</v>
      </c>
      <c r="D344">
        <v>1964</v>
      </c>
      <c r="E344" t="s">
        <v>21</v>
      </c>
      <c r="F344" t="s">
        <v>100</v>
      </c>
      <c r="G344">
        <v>0</v>
      </c>
      <c r="H344">
        <v>1</v>
      </c>
      <c r="I344">
        <v>1</v>
      </c>
      <c r="J344">
        <v>0</v>
      </c>
      <c r="K344">
        <v>1985</v>
      </c>
      <c r="L344">
        <v>21</v>
      </c>
      <c r="M344">
        <v>0</v>
      </c>
      <c r="N344">
        <v>1</v>
      </c>
      <c r="O344">
        <v>0</v>
      </c>
      <c r="Q344">
        <v>0</v>
      </c>
      <c r="R344">
        <v>28</v>
      </c>
      <c r="S344">
        <v>0</v>
      </c>
      <c r="T344">
        <v>0</v>
      </c>
      <c r="U344">
        <v>42</v>
      </c>
      <c r="V344">
        <v>55</v>
      </c>
      <c r="W344">
        <v>0</v>
      </c>
      <c r="X344">
        <v>0</v>
      </c>
      <c r="Y344">
        <v>0</v>
      </c>
      <c r="Z344">
        <v>7</v>
      </c>
      <c r="AA344">
        <v>0</v>
      </c>
      <c r="AB344">
        <v>0</v>
      </c>
      <c r="AC344">
        <v>21</v>
      </c>
      <c r="AD344">
        <v>34</v>
      </c>
      <c r="AE344">
        <v>0</v>
      </c>
      <c r="AF344">
        <v>0</v>
      </c>
      <c r="AG344" t="s">
        <v>2148</v>
      </c>
      <c r="AH344">
        <v>4</v>
      </c>
    </row>
    <row r="345" spans="1:34" x14ac:dyDescent="0.25">
      <c r="A345" t="s">
        <v>1915</v>
      </c>
      <c r="B345" t="s">
        <v>1916</v>
      </c>
      <c r="C345" t="s">
        <v>5</v>
      </c>
      <c r="D345">
        <v>1967</v>
      </c>
      <c r="E345" t="s">
        <v>21</v>
      </c>
      <c r="F345" t="s">
        <v>100</v>
      </c>
      <c r="G345">
        <v>0</v>
      </c>
      <c r="H345">
        <v>1</v>
      </c>
      <c r="I345">
        <v>1</v>
      </c>
      <c r="J345">
        <v>0</v>
      </c>
      <c r="K345">
        <v>1988</v>
      </c>
      <c r="L345">
        <v>21</v>
      </c>
      <c r="M345">
        <v>0</v>
      </c>
      <c r="N345">
        <v>0</v>
      </c>
      <c r="O345">
        <v>0</v>
      </c>
      <c r="Q345">
        <v>0</v>
      </c>
      <c r="R345">
        <v>0</v>
      </c>
      <c r="S345">
        <v>33</v>
      </c>
      <c r="T345">
        <v>37</v>
      </c>
      <c r="U345">
        <v>39</v>
      </c>
      <c r="V345">
        <v>0</v>
      </c>
      <c r="W345">
        <v>45</v>
      </c>
      <c r="X345">
        <v>0</v>
      </c>
      <c r="Y345">
        <v>0</v>
      </c>
      <c r="Z345">
        <v>0</v>
      </c>
      <c r="AA345">
        <v>12</v>
      </c>
      <c r="AB345">
        <v>16</v>
      </c>
      <c r="AC345">
        <v>18</v>
      </c>
      <c r="AD345">
        <v>0</v>
      </c>
      <c r="AE345">
        <v>24</v>
      </c>
      <c r="AF345">
        <v>0</v>
      </c>
      <c r="AG345" t="s">
        <v>2224</v>
      </c>
      <c r="AH345">
        <v>4</v>
      </c>
    </row>
    <row r="346" spans="1:34" x14ac:dyDescent="0.25">
      <c r="A346" t="s">
        <v>309</v>
      </c>
      <c r="B346" t="s">
        <v>310</v>
      </c>
      <c r="C346" t="s">
        <v>5</v>
      </c>
      <c r="D346">
        <v>1963</v>
      </c>
      <c r="E346" t="s">
        <v>21</v>
      </c>
      <c r="F346" t="s">
        <v>79</v>
      </c>
      <c r="G346">
        <v>0</v>
      </c>
      <c r="H346">
        <v>1</v>
      </c>
      <c r="I346">
        <v>1</v>
      </c>
      <c r="J346">
        <v>1</v>
      </c>
      <c r="K346">
        <v>1981</v>
      </c>
      <c r="L346">
        <v>18</v>
      </c>
      <c r="M346">
        <v>0</v>
      </c>
      <c r="N346">
        <v>1</v>
      </c>
      <c r="O346">
        <v>0</v>
      </c>
      <c r="Q346">
        <v>0</v>
      </c>
      <c r="R346">
        <v>27</v>
      </c>
      <c r="S346">
        <v>31</v>
      </c>
      <c r="T346">
        <v>31</v>
      </c>
      <c r="U346">
        <v>33</v>
      </c>
      <c r="V346">
        <v>36</v>
      </c>
      <c r="W346">
        <v>48</v>
      </c>
      <c r="X346">
        <v>0</v>
      </c>
      <c r="Y346">
        <v>0</v>
      </c>
      <c r="Z346">
        <v>9</v>
      </c>
      <c r="AA346">
        <v>13</v>
      </c>
      <c r="AB346">
        <v>13</v>
      </c>
      <c r="AC346">
        <v>15</v>
      </c>
      <c r="AD346">
        <v>18</v>
      </c>
      <c r="AE346">
        <v>30</v>
      </c>
      <c r="AF346">
        <v>0</v>
      </c>
      <c r="AG346" t="s">
        <v>2216</v>
      </c>
      <c r="AH346">
        <v>1</v>
      </c>
    </row>
    <row r="347" spans="1:34" x14ac:dyDescent="0.25">
      <c r="A347" t="s">
        <v>1717</v>
      </c>
      <c r="B347" t="s">
        <v>1718</v>
      </c>
      <c r="C347" t="s">
        <v>5</v>
      </c>
      <c r="D347">
        <v>1962</v>
      </c>
      <c r="E347" t="s">
        <v>21</v>
      </c>
      <c r="F347" t="s">
        <v>79</v>
      </c>
      <c r="G347">
        <v>0</v>
      </c>
      <c r="H347">
        <v>0</v>
      </c>
      <c r="I347">
        <v>1</v>
      </c>
      <c r="J347">
        <v>0</v>
      </c>
      <c r="K347">
        <v>1985</v>
      </c>
      <c r="L347">
        <v>23</v>
      </c>
      <c r="M347">
        <v>0</v>
      </c>
      <c r="N347">
        <v>1</v>
      </c>
      <c r="O347">
        <v>0</v>
      </c>
      <c r="Q347">
        <v>25</v>
      </c>
      <c r="R347">
        <v>31</v>
      </c>
      <c r="S347">
        <v>32</v>
      </c>
      <c r="T347">
        <v>34</v>
      </c>
      <c r="U347">
        <v>0</v>
      </c>
      <c r="V347">
        <v>47</v>
      </c>
      <c r="W347">
        <v>54</v>
      </c>
      <c r="X347">
        <v>0</v>
      </c>
      <c r="Y347">
        <v>2</v>
      </c>
      <c r="Z347">
        <v>8</v>
      </c>
      <c r="AA347">
        <v>9</v>
      </c>
      <c r="AB347">
        <v>11</v>
      </c>
      <c r="AC347">
        <v>0</v>
      </c>
      <c r="AD347">
        <v>24</v>
      </c>
      <c r="AE347">
        <v>31</v>
      </c>
      <c r="AF347">
        <v>0</v>
      </c>
      <c r="AG347" t="s">
        <v>2499</v>
      </c>
      <c r="AH347">
        <v>1</v>
      </c>
    </row>
    <row r="348" spans="1:34" x14ac:dyDescent="0.25">
      <c r="A348" t="s">
        <v>189</v>
      </c>
      <c r="B348" t="s">
        <v>190</v>
      </c>
      <c r="C348" t="s">
        <v>5</v>
      </c>
      <c r="D348">
        <v>1963</v>
      </c>
      <c r="E348" t="s">
        <v>21</v>
      </c>
      <c r="F348" t="s">
        <v>79</v>
      </c>
      <c r="G348">
        <v>0</v>
      </c>
      <c r="H348">
        <v>0</v>
      </c>
      <c r="I348">
        <v>1</v>
      </c>
      <c r="J348">
        <v>0</v>
      </c>
      <c r="K348">
        <v>1986</v>
      </c>
      <c r="L348">
        <v>23</v>
      </c>
      <c r="M348">
        <v>0</v>
      </c>
      <c r="N348">
        <v>0</v>
      </c>
      <c r="O348">
        <v>0</v>
      </c>
      <c r="Q348">
        <v>32</v>
      </c>
      <c r="R348">
        <v>34</v>
      </c>
      <c r="S348">
        <v>39</v>
      </c>
      <c r="T348">
        <v>42</v>
      </c>
      <c r="U348">
        <v>49</v>
      </c>
      <c r="V348">
        <v>52</v>
      </c>
      <c r="W348">
        <v>0</v>
      </c>
      <c r="X348">
        <v>0</v>
      </c>
      <c r="Y348">
        <v>9</v>
      </c>
      <c r="Z348">
        <v>11</v>
      </c>
      <c r="AA348">
        <v>16</v>
      </c>
      <c r="AB348">
        <v>19</v>
      </c>
      <c r="AC348">
        <v>26</v>
      </c>
      <c r="AD348">
        <v>29</v>
      </c>
      <c r="AE348">
        <v>0</v>
      </c>
      <c r="AF348">
        <v>0</v>
      </c>
      <c r="AG348">
        <v>0</v>
      </c>
      <c r="AH348">
        <v>1</v>
      </c>
    </row>
    <row r="349" spans="1:34" x14ac:dyDescent="0.25">
      <c r="A349" t="s">
        <v>1672</v>
      </c>
      <c r="B349" t="s">
        <v>1673</v>
      </c>
      <c r="C349" t="s">
        <v>25</v>
      </c>
      <c r="D349">
        <v>1967</v>
      </c>
      <c r="E349" t="s">
        <v>21</v>
      </c>
      <c r="F349" t="s">
        <v>79</v>
      </c>
      <c r="G349">
        <v>0</v>
      </c>
      <c r="H349">
        <v>1</v>
      </c>
      <c r="I349">
        <v>1</v>
      </c>
      <c r="J349">
        <v>1</v>
      </c>
      <c r="K349">
        <v>1990</v>
      </c>
      <c r="L349">
        <v>23</v>
      </c>
      <c r="M349">
        <v>0</v>
      </c>
      <c r="N349">
        <v>0</v>
      </c>
      <c r="O349">
        <v>0</v>
      </c>
      <c r="Q349">
        <v>27</v>
      </c>
      <c r="R349">
        <v>30</v>
      </c>
      <c r="S349">
        <v>33</v>
      </c>
      <c r="T349">
        <v>38</v>
      </c>
      <c r="U349">
        <v>45</v>
      </c>
      <c r="V349">
        <v>52</v>
      </c>
      <c r="W349">
        <v>0</v>
      </c>
      <c r="X349">
        <v>0</v>
      </c>
      <c r="Y349">
        <v>4</v>
      </c>
      <c r="Z349">
        <v>7</v>
      </c>
      <c r="AA349">
        <v>10</v>
      </c>
      <c r="AB349">
        <v>15</v>
      </c>
      <c r="AC349">
        <v>22</v>
      </c>
      <c r="AD349">
        <v>29</v>
      </c>
      <c r="AE349">
        <v>0</v>
      </c>
      <c r="AF349">
        <v>0</v>
      </c>
      <c r="AG349" t="s">
        <v>2272</v>
      </c>
      <c r="AH349">
        <v>1</v>
      </c>
    </row>
    <row r="350" spans="1:34" x14ac:dyDescent="0.25">
      <c r="A350" t="s">
        <v>1317</v>
      </c>
      <c r="B350" t="s">
        <v>1318</v>
      </c>
      <c r="C350" t="s">
        <v>5</v>
      </c>
      <c r="D350">
        <v>1963</v>
      </c>
      <c r="E350" t="s">
        <v>21</v>
      </c>
      <c r="F350" t="s">
        <v>79</v>
      </c>
      <c r="G350">
        <v>0</v>
      </c>
      <c r="H350">
        <v>0</v>
      </c>
      <c r="I350">
        <v>1</v>
      </c>
      <c r="J350">
        <v>1</v>
      </c>
      <c r="K350">
        <v>1983</v>
      </c>
      <c r="L350">
        <v>20</v>
      </c>
      <c r="M350">
        <v>0</v>
      </c>
      <c r="N350">
        <v>1</v>
      </c>
      <c r="O350">
        <v>0</v>
      </c>
      <c r="Q350">
        <v>0</v>
      </c>
      <c r="R350">
        <v>0</v>
      </c>
      <c r="S350">
        <v>27</v>
      </c>
      <c r="T350">
        <v>31</v>
      </c>
      <c r="U350">
        <v>36</v>
      </c>
      <c r="V350">
        <v>40</v>
      </c>
      <c r="W350">
        <v>56</v>
      </c>
      <c r="X350">
        <v>0</v>
      </c>
      <c r="Y350">
        <v>0</v>
      </c>
      <c r="Z350">
        <v>0</v>
      </c>
      <c r="AA350">
        <v>7</v>
      </c>
      <c r="AB350">
        <v>11</v>
      </c>
      <c r="AC350">
        <v>16</v>
      </c>
      <c r="AD350">
        <v>20</v>
      </c>
      <c r="AE350">
        <v>36</v>
      </c>
      <c r="AF350">
        <v>0</v>
      </c>
      <c r="AG350" t="s">
        <v>2187</v>
      </c>
      <c r="AH350">
        <v>2</v>
      </c>
    </row>
    <row r="351" spans="1:34" x14ac:dyDescent="0.25">
      <c r="A351" t="s">
        <v>417</v>
      </c>
      <c r="B351" t="s">
        <v>418</v>
      </c>
      <c r="C351" t="s">
        <v>25</v>
      </c>
      <c r="D351">
        <v>1964</v>
      </c>
      <c r="E351" t="s">
        <v>21</v>
      </c>
      <c r="F351" t="s">
        <v>79</v>
      </c>
      <c r="G351">
        <v>0</v>
      </c>
      <c r="H351">
        <v>1</v>
      </c>
      <c r="I351">
        <v>1</v>
      </c>
      <c r="J351">
        <v>0</v>
      </c>
      <c r="K351">
        <v>1984</v>
      </c>
      <c r="L351">
        <v>20</v>
      </c>
      <c r="M351">
        <v>0</v>
      </c>
      <c r="N351">
        <v>1</v>
      </c>
      <c r="O351">
        <v>0</v>
      </c>
      <c r="Q351">
        <v>28</v>
      </c>
      <c r="R351">
        <v>0</v>
      </c>
      <c r="S351">
        <v>30</v>
      </c>
      <c r="T351">
        <v>0</v>
      </c>
      <c r="U351">
        <v>41</v>
      </c>
      <c r="V351">
        <v>52</v>
      </c>
      <c r="W351">
        <v>55</v>
      </c>
      <c r="X351">
        <v>0</v>
      </c>
      <c r="Y351">
        <v>8</v>
      </c>
      <c r="Z351">
        <v>0</v>
      </c>
      <c r="AA351">
        <v>10</v>
      </c>
      <c r="AB351">
        <v>0</v>
      </c>
      <c r="AC351">
        <v>21</v>
      </c>
      <c r="AD351">
        <v>32</v>
      </c>
      <c r="AE351">
        <v>35</v>
      </c>
      <c r="AF351">
        <v>0</v>
      </c>
      <c r="AG351" t="s">
        <v>2513</v>
      </c>
      <c r="AH351">
        <v>2</v>
      </c>
    </row>
    <row r="352" spans="1:34" x14ac:dyDescent="0.25">
      <c r="A352" t="s">
        <v>1663</v>
      </c>
      <c r="B352" t="s">
        <v>1664</v>
      </c>
      <c r="C352" t="s">
        <v>5</v>
      </c>
      <c r="D352">
        <v>1964</v>
      </c>
      <c r="E352" t="s">
        <v>21</v>
      </c>
      <c r="F352" t="s">
        <v>79</v>
      </c>
      <c r="G352">
        <v>0</v>
      </c>
      <c r="H352">
        <v>1</v>
      </c>
      <c r="I352">
        <v>1</v>
      </c>
      <c r="J352">
        <v>0</v>
      </c>
      <c r="K352">
        <v>1984</v>
      </c>
      <c r="L352">
        <v>20</v>
      </c>
      <c r="M352">
        <v>1</v>
      </c>
      <c r="N352">
        <v>0</v>
      </c>
      <c r="O352">
        <v>1</v>
      </c>
      <c r="Q352">
        <v>23</v>
      </c>
      <c r="R352">
        <v>0</v>
      </c>
      <c r="S352">
        <v>36</v>
      </c>
      <c r="T352">
        <v>37</v>
      </c>
      <c r="U352">
        <v>42</v>
      </c>
      <c r="V352">
        <v>52</v>
      </c>
      <c r="W352">
        <v>0</v>
      </c>
      <c r="X352">
        <v>0</v>
      </c>
      <c r="Y352">
        <v>3</v>
      </c>
      <c r="Z352">
        <v>0</v>
      </c>
      <c r="AA352">
        <v>16</v>
      </c>
      <c r="AB352">
        <v>17</v>
      </c>
      <c r="AC352">
        <v>22</v>
      </c>
      <c r="AD352">
        <v>32</v>
      </c>
      <c r="AE352">
        <v>0</v>
      </c>
      <c r="AF352">
        <v>0</v>
      </c>
      <c r="AG352" t="s">
        <v>2460</v>
      </c>
      <c r="AH352">
        <v>2</v>
      </c>
    </row>
    <row r="353" spans="1:34" x14ac:dyDescent="0.25">
      <c r="A353" t="s">
        <v>1461</v>
      </c>
      <c r="B353" t="s">
        <v>216</v>
      </c>
      <c r="C353" t="s">
        <v>5</v>
      </c>
      <c r="D353">
        <v>1965</v>
      </c>
      <c r="E353" t="s">
        <v>21</v>
      </c>
      <c r="F353" t="s">
        <v>79</v>
      </c>
      <c r="G353">
        <v>1</v>
      </c>
      <c r="H353">
        <v>1</v>
      </c>
      <c r="I353">
        <v>1</v>
      </c>
      <c r="J353">
        <v>1</v>
      </c>
      <c r="K353">
        <v>1984</v>
      </c>
      <c r="L353">
        <v>19</v>
      </c>
      <c r="M353">
        <v>0</v>
      </c>
      <c r="N353">
        <v>1</v>
      </c>
      <c r="O353">
        <v>0</v>
      </c>
      <c r="Q353">
        <v>0</v>
      </c>
      <c r="R353">
        <v>27</v>
      </c>
      <c r="S353">
        <v>29</v>
      </c>
      <c r="T353">
        <v>34</v>
      </c>
      <c r="U353">
        <v>0</v>
      </c>
      <c r="V353">
        <v>41</v>
      </c>
      <c r="W353">
        <v>54</v>
      </c>
      <c r="X353">
        <v>0</v>
      </c>
      <c r="Y353">
        <v>0</v>
      </c>
      <c r="Z353">
        <v>8</v>
      </c>
      <c r="AA353">
        <v>10</v>
      </c>
      <c r="AB353">
        <v>15</v>
      </c>
      <c r="AC353">
        <v>0</v>
      </c>
      <c r="AD353">
        <v>22</v>
      </c>
      <c r="AE353">
        <v>35</v>
      </c>
      <c r="AF353">
        <v>0</v>
      </c>
      <c r="AG353" t="s">
        <v>2394</v>
      </c>
      <c r="AH353">
        <v>2</v>
      </c>
    </row>
    <row r="354" spans="1:34" x14ac:dyDescent="0.25">
      <c r="A354" t="s">
        <v>1884</v>
      </c>
      <c r="B354" t="s">
        <v>1885</v>
      </c>
      <c r="C354" t="s">
        <v>5</v>
      </c>
      <c r="D354">
        <v>1962</v>
      </c>
      <c r="E354" t="s">
        <v>21</v>
      </c>
      <c r="F354" t="s">
        <v>79</v>
      </c>
      <c r="G354">
        <v>0</v>
      </c>
      <c r="H354">
        <v>1</v>
      </c>
      <c r="I354">
        <v>1</v>
      </c>
      <c r="J354">
        <v>0</v>
      </c>
      <c r="K354">
        <v>1985</v>
      </c>
      <c r="L354">
        <v>23</v>
      </c>
      <c r="M354">
        <v>1</v>
      </c>
      <c r="N354">
        <v>1</v>
      </c>
      <c r="O354">
        <v>0</v>
      </c>
      <c r="Q354">
        <v>0</v>
      </c>
      <c r="R354">
        <v>27</v>
      </c>
      <c r="S354">
        <v>33</v>
      </c>
      <c r="T354">
        <v>38</v>
      </c>
      <c r="U354">
        <v>40</v>
      </c>
      <c r="V354">
        <v>51</v>
      </c>
      <c r="W354">
        <v>0</v>
      </c>
      <c r="X354">
        <v>0</v>
      </c>
      <c r="Y354">
        <v>0</v>
      </c>
      <c r="Z354">
        <v>4</v>
      </c>
      <c r="AA354">
        <v>10</v>
      </c>
      <c r="AB354">
        <v>15</v>
      </c>
      <c r="AC354">
        <v>17</v>
      </c>
      <c r="AD354">
        <v>28</v>
      </c>
      <c r="AE354">
        <v>0</v>
      </c>
      <c r="AF354">
        <v>0</v>
      </c>
      <c r="AG354" t="s">
        <v>2516</v>
      </c>
      <c r="AH354">
        <v>2</v>
      </c>
    </row>
    <row r="355" spans="1:34" x14ac:dyDescent="0.25">
      <c r="A355" t="s">
        <v>500</v>
      </c>
      <c r="B355" t="s">
        <v>501</v>
      </c>
      <c r="C355" t="s">
        <v>5</v>
      </c>
      <c r="D355">
        <v>1970</v>
      </c>
      <c r="E355" t="s">
        <v>21</v>
      </c>
      <c r="F355" t="s">
        <v>79</v>
      </c>
      <c r="G355">
        <v>1</v>
      </c>
      <c r="H355">
        <v>1</v>
      </c>
      <c r="I355">
        <v>1</v>
      </c>
      <c r="J355">
        <v>0</v>
      </c>
      <c r="K355">
        <v>1991</v>
      </c>
      <c r="L355">
        <v>21</v>
      </c>
      <c r="M355">
        <v>0</v>
      </c>
      <c r="N355">
        <v>1</v>
      </c>
      <c r="O355">
        <v>0</v>
      </c>
      <c r="Q355">
        <v>21</v>
      </c>
      <c r="R355">
        <v>26</v>
      </c>
      <c r="S355">
        <v>29</v>
      </c>
      <c r="T355">
        <v>31</v>
      </c>
      <c r="U355">
        <v>0</v>
      </c>
      <c r="V355">
        <v>43</v>
      </c>
      <c r="W355">
        <v>0</v>
      </c>
      <c r="X355">
        <v>0</v>
      </c>
      <c r="Y355">
        <v>0</v>
      </c>
      <c r="Z355">
        <v>5</v>
      </c>
      <c r="AA355">
        <v>8</v>
      </c>
      <c r="AB355">
        <v>10</v>
      </c>
      <c r="AC355">
        <v>0</v>
      </c>
      <c r="AD355">
        <v>22</v>
      </c>
      <c r="AE355">
        <v>0</v>
      </c>
      <c r="AF355">
        <v>0</v>
      </c>
      <c r="AG355" t="s">
        <v>2096</v>
      </c>
      <c r="AH355">
        <v>2</v>
      </c>
    </row>
    <row r="356" spans="1:34" x14ac:dyDescent="0.25">
      <c r="A356" t="s">
        <v>584</v>
      </c>
      <c r="B356" t="s">
        <v>585</v>
      </c>
      <c r="C356" t="s">
        <v>5</v>
      </c>
      <c r="D356">
        <v>1970</v>
      </c>
      <c r="E356" t="s">
        <v>6</v>
      </c>
      <c r="F356" t="s">
        <v>79</v>
      </c>
      <c r="G356">
        <v>0</v>
      </c>
      <c r="H356">
        <v>1</v>
      </c>
      <c r="I356">
        <v>1</v>
      </c>
      <c r="J356">
        <v>0</v>
      </c>
      <c r="K356">
        <v>1991</v>
      </c>
      <c r="L356">
        <v>21</v>
      </c>
      <c r="M356">
        <v>0</v>
      </c>
      <c r="N356">
        <v>0</v>
      </c>
      <c r="O356">
        <v>0</v>
      </c>
      <c r="Q356">
        <v>27</v>
      </c>
      <c r="R356">
        <v>29</v>
      </c>
      <c r="S356">
        <v>31</v>
      </c>
      <c r="T356">
        <v>0</v>
      </c>
      <c r="U356">
        <v>46</v>
      </c>
      <c r="V356">
        <v>48</v>
      </c>
      <c r="W356">
        <v>0</v>
      </c>
      <c r="X356">
        <v>0</v>
      </c>
      <c r="Y356">
        <v>6</v>
      </c>
      <c r="Z356">
        <v>8</v>
      </c>
      <c r="AA356">
        <v>10</v>
      </c>
      <c r="AB356">
        <v>0</v>
      </c>
      <c r="AC356">
        <v>25</v>
      </c>
      <c r="AD356">
        <v>27</v>
      </c>
      <c r="AE356">
        <v>0</v>
      </c>
      <c r="AF356">
        <v>0</v>
      </c>
      <c r="AG356">
        <v>0</v>
      </c>
      <c r="AH356">
        <v>2</v>
      </c>
    </row>
    <row r="357" spans="1:34" x14ac:dyDescent="0.25">
      <c r="A357" t="s">
        <v>329</v>
      </c>
      <c r="B357" t="s">
        <v>183</v>
      </c>
      <c r="C357" t="s">
        <v>5</v>
      </c>
      <c r="D357">
        <v>1971</v>
      </c>
      <c r="E357" t="s">
        <v>21</v>
      </c>
      <c r="F357" t="s">
        <v>79</v>
      </c>
      <c r="G357">
        <v>0</v>
      </c>
      <c r="H357">
        <v>1</v>
      </c>
      <c r="I357">
        <v>1</v>
      </c>
      <c r="J357">
        <v>0</v>
      </c>
      <c r="K357">
        <v>1993</v>
      </c>
      <c r="L357">
        <v>22</v>
      </c>
      <c r="M357">
        <v>1</v>
      </c>
      <c r="N357">
        <v>0</v>
      </c>
      <c r="O357">
        <v>0</v>
      </c>
      <c r="Q357">
        <v>0</v>
      </c>
      <c r="R357">
        <v>24</v>
      </c>
      <c r="S357">
        <v>0</v>
      </c>
      <c r="T357">
        <v>29</v>
      </c>
      <c r="U357">
        <v>33</v>
      </c>
      <c r="V357">
        <v>37</v>
      </c>
      <c r="W357">
        <v>47</v>
      </c>
      <c r="X357">
        <v>0</v>
      </c>
      <c r="Y357">
        <v>0</v>
      </c>
      <c r="Z357">
        <v>2</v>
      </c>
      <c r="AA357">
        <v>0</v>
      </c>
      <c r="AB357">
        <v>7</v>
      </c>
      <c r="AC357">
        <v>11</v>
      </c>
      <c r="AD357">
        <v>15</v>
      </c>
      <c r="AE357">
        <v>25</v>
      </c>
      <c r="AF357">
        <v>0</v>
      </c>
      <c r="AG357" t="s">
        <v>1977</v>
      </c>
      <c r="AH357">
        <v>2</v>
      </c>
    </row>
    <row r="358" spans="1:34" x14ac:dyDescent="0.25">
      <c r="A358" t="s">
        <v>1903</v>
      </c>
      <c r="B358" t="s">
        <v>1904</v>
      </c>
      <c r="C358" t="s">
        <v>5</v>
      </c>
      <c r="D358">
        <v>1971</v>
      </c>
      <c r="E358" t="s">
        <v>21</v>
      </c>
      <c r="F358" t="s">
        <v>79</v>
      </c>
      <c r="G358">
        <v>0</v>
      </c>
      <c r="H358">
        <v>1</v>
      </c>
      <c r="I358">
        <v>1</v>
      </c>
      <c r="J358">
        <v>0</v>
      </c>
      <c r="K358">
        <v>1993</v>
      </c>
      <c r="L358">
        <v>22</v>
      </c>
      <c r="M358">
        <v>0</v>
      </c>
      <c r="N358">
        <v>0</v>
      </c>
      <c r="O358">
        <v>0</v>
      </c>
      <c r="Q358">
        <v>0</v>
      </c>
      <c r="R358">
        <v>28</v>
      </c>
      <c r="S358">
        <v>30</v>
      </c>
      <c r="T358">
        <v>36</v>
      </c>
      <c r="U358">
        <v>42</v>
      </c>
      <c r="V358">
        <v>48</v>
      </c>
      <c r="W358">
        <v>0</v>
      </c>
      <c r="X358">
        <v>0</v>
      </c>
      <c r="Y358">
        <v>0</v>
      </c>
      <c r="Z358">
        <v>6</v>
      </c>
      <c r="AA358">
        <v>8</v>
      </c>
      <c r="AB358">
        <v>14</v>
      </c>
      <c r="AC358">
        <v>20</v>
      </c>
      <c r="AD358">
        <v>26</v>
      </c>
      <c r="AE358">
        <v>0</v>
      </c>
      <c r="AF358">
        <v>0</v>
      </c>
      <c r="AG358" t="s">
        <v>2237</v>
      </c>
      <c r="AH358">
        <v>2</v>
      </c>
    </row>
    <row r="359" spans="1:34" x14ac:dyDescent="0.25">
      <c r="A359" t="s">
        <v>1459</v>
      </c>
      <c r="B359" t="s">
        <v>1460</v>
      </c>
      <c r="C359" t="s">
        <v>5</v>
      </c>
      <c r="D359">
        <v>1963</v>
      </c>
      <c r="E359" t="s">
        <v>21</v>
      </c>
      <c r="F359" t="s">
        <v>79</v>
      </c>
      <c r="G359">
        <v>0</v>
      </c>
      <c r="H359">
        <v>1</v>
      </c>
      <c r="I359">
        <v>1</v>
      </c>
      <c r="J359">
        <v>1</v>
      </c>
      <c r="K359">
        <v>1981</v>
      </c>
      <c r="L359">
        <v>18</v>
      </c>
      <c r="M359">
        <v>0</v>
      </c>
      <c r="N359">
        <v>1</v>
      </c>
      <c r="O359">
        <v>0</v>
      </c>
      <c r="Q359">
        <v>24</v>
      </c>
      <c r="R359">
        <v>0</v>
      </c>
      <c r="S359">
        <v>0</v>
      </c>
      <c r="T359">
        <v>34</v>
      </c>
      <c r="U359">
        <v>43</v>
      </c>
      <c r="V359">
        <v>51</v>
      </c>
      <c r="W359">
        <v>0</v>
      </c>
      <c r="X359">
        <v>0</v>
      </c>
      <c r="Y359">
        <v>6</v>
      </c>
      <c r="Z359">
        <v>0</v>
      </c>
      <c r="AA359">
        <v>0</v>
      </c>
      <c r="AB359">
        <v>16</v>
      </c>
      <c r="AC359">
        <v>25</v>
      </c>
      <c r="AD359">
        <v>33</v>
      </c>
      <c r="AE359">
        <v>0</v>
      </c>
      <c r="AF359">
        <v>0</v>
      </c>
      <c r="AG359" t="s">
        <v>2234</v>
      </c>
      <c r="AH359">
        <v>3</v>
      </c>
    </row>
    <row r="360" spans="1:34" x14ac:dyDescent="0.25">
      <c r="A360" t="s">
        <v>1769</v>
      </c>
      <c r="B360" t="s">
        <v>1770</v>
      </c>
      <c r="C360" t="s">
        <v>5</v>
      </c>
      <c r="D360">
        <v>1964</v>
      </c>
      <c r="E360" t="s">
        <v>21</v>
      </c>
      <c r="F360" t="s">
        <v>79</v>
      </c>
      <c r="G360">
        <v>0</v>
      </c>
      <c r="H360">
        <v>1</v>
      </c>
      <c r="I360">
        <v>1</v>
      </c>
      <c r="J360">
        <v>0</v>
      </c>
      <c r="K360">
        <v>1983</v>
      </c>
      <c r="L360">
        <v>19</v>
      </c>
      <c r="M360">
        <v>1</v>
      </c>
      <c r="N360">
        <v>0</v>
      </c>
      <c r="O360">
        <v>1</v>
      </c>
      <c r="Q360">
        <v>0</v>
      </c>
      <c r="R360">
        <v>0</v>
      </c>
      <c r="S360">
        <v>28</v>
      </c>
      <c r="T360">
        <v>31</v>
      </c>
      <c r="U360">
        <v>42</v>
      </c>
      <c r="V360">
        <v>53</v>
      </c>
      <c r="W360">
        <v>0</v>
      </c>
      <c r="X360">
        <v>0</v>
      </c>
      <c r="Y360">
        <v>0</v>
      </c>
      <c r="Z360">
        <v>0</v>
      </c>
      <c r="AA360">
        <v>9</v>
      </c>
      <c r="AB360">
        <v>12</v>
      </c>
      <c r="AC360">
        <v>23</v>
      </c>
      <c r="AD360">
        <v>34</v>
      </c>
      <c r="AE360">
        <v>0</v>
      </c>
      <c r="AF360">
        <v>0</v>
      </c>
      <c r="AG360" t="s">
        <v>2407</v>
      </c>
      <c r="AH360">
        <v>3</v>
      </c>
    </row>
    <row r="361" spans="1:34" x14ac:dyDescent="0.25">
      <c r="A361" t="s">
        <v>107</v>
      </c>
      <c r="B361" t="s">
        <v>108</v>
      </c>
      <c r="C361" t="s">
        <v>5</v>
      </c>
      <c r="D361">
        <v>1963</v>
      </c>
      <c r="E361" t="s">
        <v>21</v>
      </c>
      <c r="F361" t="s">
        <v>79</v>
      </c>
      <c r="G361">
        <v>0</v>
      </c>
      <c r="H361">
        <v>0</v>
      </c>
      <c r="I361">
        <v>1</v>
      </c>
      <c r="J361">
        <v>1</v>
      </c>
      <c r="K361">
        <v>1984</v>
      </c>
      <c r="L361">
        <v>21</v>
      </c>
      <c r="M361">
        <v>1</v>
      </c>
      <c r="N361">
        <v>0</v>
      </c>
      <c r="O361">
        <v>0</v>
      </c>
      <c r="Q361">
        <v>30</v>
      </c>
      <c r="R361">
        <v>31</v>
      </c>
      <c r="S361">
        <v>0</v>
      </c>
      <c r="T361">
        <v>39</v>
      </c>
      <c r="U361">
        <v>0</v>
      </c>
      <c r="V361">
        <v>51</v>
      </c>
      <c r="W361">
        <v>0</v>
      </c>
      <c r="X361">
        <v>0</v>
      </c>
      <c r="Y361">
        <v>9</v>
      </c>
      <c r="Z361">
        <v>10</v>
      </c>
      <c r="AA361">
        <v>0</v>
      </c>
      <c r="AB361">
        <v>18</v>
      </c>
      <c r="AC361">
        <v>0</v>
      </c>
      <c r="AD361">
        <v>30</v>
      </c>
      <c r="AE361">
        <v>0</v>
      </c>
      <c r="AF361">
        <v>0</v>
      </c>
      <c r="AG361" t="s">
        <v>2459</v>
      </c>
      <c r="AH361">
        <v>3</v>
      </c>
    </row>
    <row r="362" spans="1:34" x14ac:dyDescent="0.25">
      <c r="A362" t="s">
        <v>600</v>
      </c>
      <c r="B362" t="s">
        <v>601</v>
      </c>
      <c r="C362" t="s">
        <v>5</v>
      </c>
      <c r="D362">
        <v>1963</v>
      </c>
      <c r="E362" t="s">
        <v>21</v>
      </c>
      <c r="F362" t="s">
        <v>79</v>
      </c>
      <c r="G362">
        <v>0</v>
      </c>
      <c r="H362">
        <v>0</v>
      </c>
      <c r="I362">
        <v>0</v>
      </c>
      <c r="J362">
        <v>0</v>
      </c>
      <c r="K362">
        <v>1984</v>
      </c>
      <c r="L362">
        <v>21</v>
      </c>
      <c r="M362">
        <v>0</v>
      </c>
      <c r="N362">
        <v>0</v>
      </c>
      <c r="O362">
        <v>0</v>
      </c>
      <c r="Q362">
        <v>0</v>
      </c>
      <c r="R362">
        <v>0</v>
      </c>
      <c r="S362">
        <v>31</v>
      </c>
      <c r="T362">
        <v>0</v>
      </c>
      <c r="U362">
        <v>41</v>
      </c>
      <c r="V362">
        <v>44</v>
      </c>
      <c r="W362">
        <v>51</v>
      </c>
      <c r="X362">
        <v>0</v>
      </c>
      <c r="Y362">
        <v>0</v>
      </c>
      <c r="Z362">
        <v>0</v>
      </c>
      <c r="AA362">
        <v>10</v>
      </c>
      <c r="AB362">
        <v>0</v>
      </c>
      <c r="AC362">
        <v>20</v>
      </c>
      <c r="AD362">
        <v>23</v>
      </c>
      <c r="AE362">
        <v>30</v>
      </c>
      <c r="AF362">
        <v>0</v>
      </c>
      <c r="AG362">
        <v>0</v>
      </c>
      <c r="AH362">
        <v>3</v>
      </c>
    </row>
    <row r="363" spans="1:34" x14ac:dyDescent="0.25">
      <c r="A363" t="s">
        <v>532</v>
      </c>
      <c r="B363" t="s">
        <v>533</v>
      </c>
      <c r="C363" t="s">
        <v>5</v>
      </c>
      <c r="D363">
        <v>1964</v>
      </c>
      <c r="E363" t="s">
        <v>21</v>
      </c>
      <c r="F363" t="s">
        <v>79</v>
      </c>
      <c r="G363">
        <v>0</v>
      </c>
      <c r="H363">
        <v>0</v>
      </c>
      <c r="I363">
        <v>1</v>
      </c>
      <c r="J363">
        <v>1</v>
      </c>
      <c r="K363">
        <v>1986</v>
      </c>
      <c r="L363">
        <v>22</v>
      </c>
      <c r="M363">
        <v>0</v>
      </c>
      <c r="N363">
        <v>1</v>
      </c>
      <c r="O363">
        <v>0</v>
      </c>
      <c r="Q363">
        <v>0</v>
      </c>
      <c r="R363">
        <v>0</v>
      </c>
      <c r="S363">
        <v>0</v>
      </c>
      <c r="T363">
        <v>37</v>
      </c>
      <c r="U363">
        <v>44</v>
      </c>
      <c r="V363">
        <v>52</v>
      </c>
      <c r="W363">
        <v>56</v>
      </c>
      <c r="X363">
        <v>0</v>
      </c>
      <c r="Y363">
        <v>0</v>
      </c>
      <c r="Z363">
        <v>0</v>
      </c>
      <c r="AA363">
        <v>0</v>
      </c>
      <c r="AB363">
        <v>15</v>
      </c>
      <c r="AC363">
        <v>22</v>
      </c>
      <c r="AD363">
        <v>30</v>
      </c>
      <c r="AE363">
        <v>34</v>
      </c>
      <c r="AF363">
        <v>0</v>
      </c>
      <c r="AG363" t="s">
        <v>2236</v>
      </c>
      <c r="AH363">
        <v>3</v>
      </c>
    </row>
    <row r="364" spans="1:34" x14ac:dyDescent="0.25">
      <c r="A364" t="s">
        <v>430</v>
      </c>
      <c r="B364" t="s">
        <v>431</v>
      </c>
      <c r="C364" t="s">
        <v>5</v>
      </c>
      <c r="D364">
        <v>1965</v>
      </c>
      <c r="E364" t="s">
        <v>21</v>
      </c>
      <c r="F364" t="s">
        <v>79</v>
      </c>
      <c r="G364">
        <v>0</v>
      </c>
      <c r="H364">
        <v>1</v>
      </c>
      <c r="I364">
        <v>1</v>
      </c>
      <c r="J364">
        <v>0</v>
      </c>
      <c r="K364">
        <v>1986</v>
      </c>
      <c r="L364">
        <v>21</v>
      </c>
      <c r="M364">
        <v>0</v>
      </c>
      <c r="N364">
        <v>1</v>
      </c>
      <c r="O364">
        <v>0</v>
      </c>
      <c r="Q364">
        <v>28</v>
      </c>
      <c r="R364">
        <v>29</v>
      </c>
      <c r="S364">
        <v>38</v>
      </c>
      <c r="T364">
        <v>0</v>
      </c>
      <c r="U364">
        <v>0</v>
      </c>
      <c r="V364">
        <v>52</v>
      </c>
      <c r="W364">
        <v>0</v>
      </c>
      <c r="X364">
        <v>0</v>
      </c>
      <c r="Y364">
        <v>7</v>
      </c>
      <c r="Z364">
        <v>8</v>
      </c>
      <c r="AA364">
        <v>17</v>
      </c>
      <c r="AB364">
        <v>0</v>
      </c>
      <c r="AC364">
        <v>0</v>
      </c>
      <c r="AD364">
        <v>31</v>
      </c>
      <c r="AE364">
        <v>0</v>
      </c>
      <c r="AF364">
        <v>0</v>
      </c>
      <c r="AG364">
        <v>0</v>
      </c>
      <c r="AH364">
        <v>3</v>
      </c>
    </row>
    <row r="365" spans="1:34" x14ac:dyDescent="0.25">
      <c r="A365" t="s">
        <v>652</v>
      </c>
      <c r="B365" t="s">
        <v>653</v>
      </c>
      <c r="C365" t="s">
        <v>5</v>
      </c>
      <c r="D365">
        <v>1963</v>
      </c>
      <c r="E365" t="s">
        <v>21</v>
      </c>
      <c r="F365" t="s">
        <v>79</v>
      </c>
      <c r="G365">
        <v>1</v>
      </c>
      <c r="H365">
        <v>1</v>
      </c>
      <c r="I365">
        <v>1</v>
      </c>
      <c r="J365">
        <v>1</v>
      </c>
      <c r="K365">
        <v>1987</v>
      </c>
      <c r="L365">
        <v>24</v>
      </c>
      <c r="M365">
        <v>0</v>
      </c>
      <c r="N365">
        <v>1</v>
      </c>
      <c r="O365">
        <v>0</v>
      </c>
      <c r="Q365">
        <v>0</v>
      </c>
      <c r="R365">
        <v>0</v>
      </c>
      <c r="S365">
        <v>26</v>
      </c>
      <c r="T365">
        <v>30</v>
      </c>
      <c r="U365">
        <v>33</v>
      </c>
      <c r="V365">
        <v>39</v>
      </c>
      <c r="W365">
        <v>0</v>
      </c>
      <c r="X365">
        <v>0</v>
      </c>
      <c r="Y365">
        <v>0</v>
      </c>
      <c r="Z365">
        <v>0</v>
      </c>
      <c r="AA365">
        <v>2</v>
      </c>
      <c r="AB365">
        <v>6</v>
      </c>
      <c r="AC365">
        <v>9</v>
      </c>
      <c r="AD365">
        <v>15</v>
      </c>
      <c r="AE365">
        <v>0</v>
      </c>
      <c r="AF365">
        <v>0</v>
      </c>
      <c r="AG365" t="s">
        <v>2105</v>
      </c>
      <c r="AH365">
        <v>3</v>
      </c>
    </row>
    <row r="366" spans="1:34" x14ac:dyDescent="0.25">
      <c r="A366" t="s">
        <v>1685</v>
      </c>
      <c r="B366" t="s">
        <v>1686</v>
      </c>
      <c r="C366" t="s">
        <v>5</v>
      </c>
      <c r="D366">
        <v>1964</v>
      </c>
      <c r="E366" t="s">
        <v>21</v>
      </c>
      <c r="F366" t="s">
        <v>79</v>
      </c>
      <c r="G366">
        <v>0</v>
      </c>
      <c r="H366">
        <v>1</v>
      </c>
      <c r="I366">
        <v>1</v>
      </c>
      <c r="J366">
        <v>1</v>
      </c>
      <c r="K366">
        <v>1987</v>
      </c>
      <c r="L366">
        <v>23</v>
      </c>
      <c r="M366">
        <v>0</v>
      </c>
      <c r="N366">
        <v>1</v>
      </c>
      <c r="O366">
        <v>0</v>
      </c>
      <c r="Q366">
        <v>0</v>
      </c>
      <c r="R366">
        <v>31</v>
      </c>
      <c r="S366">
        <v>0</v>
      </c>
      <c r="T366">
        <v>0</v>
      </c>
      <c r="U366">
        <v>38</v>
      </c>
      <c r="V366">
        <v>47</v>
      </c>
      <c r="W366">
        <v>54</v>
      </c>
      <c r="X366">
        <v>0</v>
      </c>
      <c r="Y366">
        <v>0</v>
      </c>
      <c r="Z366">
        <v>8</v>
      </c>
      <c r="AA366">
        <v>0</v>
      </c>
      <c r="AB366">
        <v>0</v>
      </c>
      <c r="AC366">
        <v>15</v>
      </c>
      <c r="AD366">
        <v>24</v>
      </c>
      <c r="AE366">
        <v>31</v>
      </c>
      <c r="AF366">
        <v>0</v>
      </c>
      <c r="AG366" t="s">
        <v>1978</v>
      </c>
      <c r="AH366">
        <v>3</v>
      </c>
    </row>
    <row r="367" spans="1:34" x14ac:dyDescent="0.25">
      <c r="A367" t="s">
        <v>146</v>
      </c>
      <c r="B367" t="s">
        <v>147</v>
      </c>
      <c r="C367" t="s">
        <v>5</v>
      </c>
      <c r="D367">
        <v>1965</v>
      </c>
      <c r="E367" t="s">
        <v>21</v>
      </c>
      <c r="F367" t="s">
        <v>79</v>
      </c>
      <c r="G367">
        <v>1</v>
      </c>
      <c r="H367">
        <v>1</v>
      </c>
      <c r="I367">
        <v>1</v>
      </c>
      <c r="J367">
        <v>0</v>
      </c>
      <c r="K367">
        <v>1991</v>
      </c>
      <c r="L367">
        <v>26</v>
      </c>
      <c r="M367">
        <v>1</v>
      </c>
      <c r="N367">
        <v>1</v>
      </c>
      <c r="O367">
        <v>0</v>
      </c>
      <c r="Q367">
        <v>0</v>
      </c>
      <c r="R367">
        <v>28</v>
      </c>
      <c r="S367">
        <v>32</v>
      </c>
      <c r="T367">
        <v>33</v>
      </c>
      <c r="U367">
        <v>0</v>
      </c>
      <c r="V367">
        <v>43</v>
      </c>
      <c r="W367">
        <v>0</v>
      </c>
      <c r="X367">
        <v>0</v>
      </c>
      <c r="Y367">
        <v>0</v>
      </c>
      <c r="Z367">
        <v>2</v>
      </c>
      <c r="AA367">
        <v>6</v>
      </c>
      <c r="AB367">
        <v>7</v>
      </c>
      <c r="AC367">
        <v>0</v>
      </c>
      <c r="AD367">
        <v>17</v>
      </c>
      <c r="AE367">
        <v>0</v>
      </c>
      <c r="AF367">
        <v>0</v>
      </c>
      <c r="AG367" t="s">
        <v>2057</v>
      </c>
      <c r="AH367">
        <v>3</v>
      </c>
    </row>
    <row r="368" spans="1:34" x14ac:dyDescent="0.25">
      <c r="A368" t="s">
        <v>271</v>
      </c>
      <c r="B368" t="s">
        <v>272</v>
      </c>
      <c r="C368" t="s">
        <v>5</v>
      </c>
      <c r="D368">
        <v>1971</v>
      </c>
      <c r="E368" t="s">
        <v>21</v>
      </c>
      <c r="F368" t="s">
        <v>79</v>
      </c>
      <c r="G368">
        <v>1</v>
      </c>
      <c r="H368">
        <v>1</v>
      </c>
      <c r="I368">
        <v>1</v>
      </c>
      <c r="J368">
        <v>0</v>
      </c>
      <c r="K368">
        <v>1992</v>
      </c>
      <c r="L368">
        <v>21</v>
      </c>
      <c r="M368">
        <v>0</v>
      </c>
      <c r="N368">
        <v>0</v>
      </c>
      <c r="O368">
        <v>0</v>
      </c>
      <c r="Q368">
        <v>0</v>
      </c>
      <c r="R368">
        <v>26</v>
      </c>
      <c r="S368">
        <v>29</v>
      </c>
      <c r="T368">
        <v>29</v>
      </c>
      <c r="U368">
        <v>0</v>
      </c>
      <c r="V368">
        <v>47</v>
      </c>
      <c r="W368">
        <v>0</v>
      </c>
      <c r="X368">
        <v>0</v>
      </c>
      <c r="Y368">
        <v>0</v>
      </c>
      <c r="Z368">
        <v>5</v>
      </c>
      <c r="AA368">
        <v>8</v>
      </c>
      <c r="AB368">
        <v>8</v>
      </c>
      <c r="AC368">
        <v>0</v>
      </c>
      <c r="AD368">
        <v>26</v>
      </c>
      <c r="AE368">
        <v>0</v>
      </c>
      <c r="AF368">
        <v>0</v>
      </c>
      <c r="AG368" t="s">
        <v>2070</v>
      </c>
      <c r="AH368">
        <v>3</v>
      </c>
    </row>
    <row r="369" spans="1:34" x14ac:dyDescent="0.25">
      <c r="A369" t="s">
        <v>1223</v>
      </c>
      <c r="B369" t="s">
        <v>1224</v>
      </c>
      <c r="C369" t="s">
        <v>5</v>
      </c>
      <c r="D369">
        <v>1968</v>
      </c>
      <c r="E369" t="s">
        <v>21</v>
      </c>
      <c r="F369" t="s">
        <v>79</v>
      </c>
      <c r="G369">
        <v>1</v>
      </c>
      <c r="H369">
        <v>1</v>
      </c>
      <c r="I369">
        <v>1</v>
      </c>
      <c r="J369">
        <v>0</v>
      </c>
      <c r="K369">
        <v>1994</v>
      </c>
      <c r="L369">
        <v>26</v>
      </c>
      <c r="M369">
        <v>0</v>
      </c>
      <c r="N369">
        <v>0</v>
      </c>
      <c r="O369">
        <v>0</v>
      </c>
      <c r="Q369">
        <v>0</v>
      </c>
      <c r="R369">
        <v>29</v>
      </c>
      <c r="S369">
        <v>35</v>
      </c>
      <c r="T369">
        <v>0</v>
      </c>
      <c r="U369">
        <v>41</v>
      </c>
      <c r="V369">
        <v>51</v>
      </c>
      <c r="W369">
        <v>0</v>
      </c>
      <c r="X369">
        <v>0</v>
      </c>
      <c r="Y369">
        <v>0</v>
      </c>
      <c r="Z369">
        <v>3</v>
      </c>
      <c r="AA369">
        <v>9</v>
      </c>
      <c r="AB369">
        <v>0</v>
      </c>
      <c r="AC369">
        <v>15</v>
      </c>
      <c r="AD369">
        <v>25</v>
      </c>
      <c r="AE369">
        <v>0</v>
      </c>
      <c r="AF369">
        <v>0</v>
      </c>
      <c r="AG369" t="s">
        <v>2273</v>
      </c>
      <c r="AH369">
        <v>3</v>
      </c>
    </row>
    <row r="370" spans="1:34" x14ac:dyDescent="0.25">
      <c r="A370" t="s">
        <v>705</v>
      </c>
      <c r="B370" t="s">
        <v>706</v>
      </c>
      <c r="C370" t="s">
        <v>5</v>
      </c>
      <c r="D370">
        <v>1962</v>
      </c>
      <c r="E370" t="s">
        <v>21</v>
      </c>
      <c r="F370" t="s">
        <v>79</v>
      </c>
      <c r="G370">
        <v>0</v>
      </c>
      <c r="H370">
        <v>1</v>
      </c>
      <c r="I370">
        <v>1</v>
      </c>
      <c r="J370">
        <v>1</v>
      </c>
      <c r="K370">
        <v>1980</v>
      </c>
      <c r="L370">
        <v>18</v>
      </c>
      <c r="M370">
        <v>0</v>
      </c>
      <c r="N370">
        <v>1</v>
      </c>
      <c r="O370">
        <v>0</v>
      </c>
      <c r="Q370">
        <v>0</v>
      </c>
      <c r="R370">
        <v>0</v>
      </c>
      <c r="S370">
        <v>0</v>
      </c>
      <c r="T370">
        <v>32</v>
      </c>
      <c r="U370">
        <v>45</v>
      </c>
      <c r="V370">
        <v>51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14</v>
      </c>
      <c r="AC370">
        <v>27</v>
      </c>
      <c r="AD370">
        <v>33</v>
      </c>
      <c r="AE370">
        <v>0</v>
      </c>
      <c r="AF370">
        <v>0</v>
      </c>
      <c r="AG370">
        <v>0</v>
      </c>
      <c r="AH370">
        <v>4</v>
      </c>
    </row>
    <row r="371" spans="1:34" x14ac:dyDescent="0.25">
      <c r="A371" t="s">
        <v>291</v>
      </c>
      <c r="B371" t="s">
        <v>292</v>
      </c>
      <c r="C371" t="s">
        <v>5</v>
      </c>
      <c r="D371">
        <v>1962</v>
      </c>
      <c r="E371" t="s">
        <v>21</v>
      </c>
      <c r="F371" t="s">
        <v>79</v>
      </c>
      <c r="G371">
        <v>0</v>
      </c>
      <c r="H371">
        <v>1</v>
      </c>
      <c r="I371">
        <v>1</v>
      </c>
      <c r="J371">
        <v>1</v>
      </c>
      <c r="K371">
        <v>1982</v>
      </c>
      <c r="L371">
        <v>20</v>
      </c>
      <c r="M371">
        <v>1</v>
      </c>
      <c r="N371">
        <v>0</v>
      </c>
      <c r="O371">
        <v>0</v>
      </c>
      <c r="Q371">
        <v>0</v>
      </c>
      <c r="R371">
        <v>0</v>
      </c>
      <c r="S371">
        <v>0</v>
      </c>
      <c r="T371">
        <v>39</v>
      </c>
      <c r="U371">
        <v>49</v>
      </c>
      <c r="V371">
        <v>51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19</v>
      </c>
      <c r="AC371">
        <v>29</v>
      </c>
      <c r="AD371">
        <v>31</v>
      </c>
      <c r="AE371">
        <v>0</v>
      </c>
      <c r="AF371">
        <v>0</v>
      </c>
      <c r="AG371">
        <v>0</v>
      </c>
      <c r="AH371">
        <v>4</v>
      </c>
    </row>
    <row r="372" spans="1:34" x14ac:dyDescent="0.25">
      <c r="A372" t="s">
        <v>193</v>
      </c>
      <c r="B372" t="s">
        <v>194</v>
      </c>
      <c r="C372" t="s">
        <v>5</v>
      </c>
      <c r="D372">
        <v>1962</v>
      </c>
      <c r="E372" t="s">
        <v>21</v>
      </c>
      <c r="F372" t="s">
        <v>79</v>
      </c>
      <c r="G372">
        <v>0</v>
      </c>
      <c r="H372">
        <v>1</v>
      </c>
      <c r="I372">
        <v>1</v>
      </c>
      <c r="J372">
        <v>0</v>
      </c>
      <c r="K372">
        <v>1984</v>
      </c>
      <c r="L372">
        <v>22</v>
      </c>
      <c r="M372">
        <v>0</v>
      </c>
      <c r="N372">
        <v>1</v>
      </c>
      <c r="O372">
        <v>0</v>
      </c>
      <c r="Q372">
        <v>27</v>
      </c>
      <c r="R372">
        <v>0</v>
      </c>
      <c r="S372">
        <v>0</v>
      </c>
      <c r="T372">
        <v>0</v>
      </c>
      <c r="U372">
        <v>0</v>
      </c>
      <c r="V372">
        <v>41</v>
      </c>
      <c r="W372">
        <v>54</v>
      </c>
      <c r="X372">
        <v>0</v>
      </c>
      <c r="Y372">
        <v>5</v>
      </c>
      <c r="Z372">
        <v>0</v>
      </c>
      <c r="AA372">
        <v>0</v>
      </c>
      <c r="AB372">
        <v>0</v>
      </c>
      <c r="AC372">
        <v>0</v>
      </c>
      <c r="AD372">
        <v>19</v>
      </c>
      <c r="AE372">
        <v>32</v>
      </c>
      <c r="AF372">
        <v>0</v>
      </c>
      <c r="AG372" t="s">
        <v>1974</v>
      </c>
      <c r="AH372">
        <v>4</v>
      </c>
    </row>
    <row r="373" spans="1:34" x14ac:dyDescent="0.25">
      <c r="A373" t="s">
        <v>512</v>
      </c>
      <c r="B373" t="s">
        <v>513</v>
      </c>
      <c r="C373" t="s">
        <v>5</v>
      </c>
      <c r="D373">
        <v>1962</v>
      </c>
      <c r="E373" t="s">
        <v>21</v>
      </c>
      <c r="F373" t="s">
        <v>79</v>
      </c>
      <c r="G373">
        <v>0</v>
      </c>
      <c r="H373">
        <v>1</v>
      </c>
      <c r="I373">
        <v>1</v>
      </c>
      <c r="J373">
        <v>1</v>
      </c>
      <c r="K373">
        <v>1985</v>
      </c>
      <c r="L373">
        <v>23</v>
      </c>
      <c r="M373">
        <v>0</v>
      </c>
      <c r="N373">
        <v>1</v>
      </c>
      <c r="O373">
        <v>0</v>
      </c>
      <c r="Q373">
        <v>0</v>
      </c>
      <c r="R373">
        <v>0</v>
      </c>
      <c r="S373">
        <v>0</v>
      </c>
      <c r="T373">
        <v>35</v>
      </c>
      <c r="U373">
        <v>43</v>
      </c>
      <c r="V373">
        <v>56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12</v>
      </c>
      <c r="AC373">
        <v>20</v>
      </c>
      <c r="AD373">
        <v>33</v>
      </c>
      <c r="AE373">
        <v>0</v>
      </c>
      <c r="AF373">
        <v>0</v>
      </c>
      <c r="AG373" t="s">
        <v>2348</v>
      </c>
      <c r="AH373">
        <v>4</v>
      </c>
    </row>
    <row r="374" spans="1:34" x14ac:dyDescent="0.25">
      <c r="A374" t="s">
        <v>711</v>
      </c>
      <c r="B374" t="s">
        <v>712</v>
      </c>
      <c r="C374" t="s">
        <v>5</v>
      </c>
      <c r="D374">
        <v>1963</v>
      </c>
      <c r="E374" t="s">
        <v>21</v>
      </c>
      <c r="F374" t="s">
        <v>79</v>
      </c>
      <c r="G374">
        <v>1</v>
      </c>
      <c r="H374">
        <v>1</v>
      </c>
      <c r="I374">
        <v>1</v>
      </c>
      <c r="J374">
        <v>1</v>
      </c>
      <c r="K374">
        <v>1985</v>
      </c>
      <c r="L374">
        <v>22</v>
      </c>
      <c r="M374">
        <v>0</v>
      </c>
      <c r="N374">
        <v>0</v>
      </c>
      <c r="O374">
        <v>1</v>
      </c>
      <c r="Q374">
        <v>0</v>
      </c>
      <c r="R374">
        <v>0</v>
      </c>
      <c r="S374">
        <v>0</v>
      </c>
      <c r="T374">
        <v>22</v>
      </c>
      <c r="U374">
        <v>39</v>
      </c>
      <c r="V374">
        <v>43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17</v>
      </c>
      <c r="AD374">
        <v>21</v>
      </c>
      <c r="AE374">
        <v>0</v>
      </c>
      <c r="AF374">
        <v>0</v>
      </c>
      <c r="AG374" t="s">
        <v>2418</v>
      </c>
      <c r="AH374">
        <v>4</v>
      </c>
    </row>
    <row r="375" spans="1:34" x14ac:dyDescent="0.25">
      <c r="A375" t="s">
        <v>724</v>
      </c>
      <c r="B375" t="s">
        <v>725</v>
      </c>
      <c r="C375" t="s">
        <v>5</v>
      </c>
      <c r="D375">
        <v>1965</v>
      </c>
      <c r="E375" t="s">
        <v>21</v>
      </c>
      <c r="F375" t="s">
        <v>79</v>
      </c>
      <c r="G375">
        <v>0</v>
      </c>
      <c r="H375">
        <v>1</v>
      </c>
      <c r="I375">
        <v>1</v>
      </c>
      <c r="J375">
        <v>1</v>
      </c>
      <c r="K375">
        <v>1985</v>
      </c>
      <c r="L375">
        <v>20</v>
      </c>
      <c r="M375">
        <v>0</v>
      </c>
      <c r="N375">
        <v>0</v>
      </c>
      <c r="O375">
        <v>0</v>
      </c>
      <c r="Q375">
        <v>0</v>
      </c>
      <c r="R375">
        <v>0</v>
      </c>
      <c r="S375">
        <v>0</v>
      </c>
      <c r="T375">
        <v>29</v>
      </c>
      <c r="U375">
        <v>37</v>
      </c>
      <c r="V375">
        <v>49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9</v>
      </c>
      <c r="AC375">
        <v>17</v>
      </c>
      <c r="AD375">
        <v>29</v>
      </c>
      <c r="AE375">
        <v>0</v>
      </c>
      <c r="AF375">
        <v>0</v>
      </c>
      <c r="AG375" t="s">
        <v>2248</v>
      </c>
      <c r="AH375">
        <v>4</v>
      </c>
    </row>
    <row r="376" spans="1:34" x14ac:dyDescent="0.25">
      <c r="A376" t="s">
        <v>1416</v>
      </c>
      <c r="B376" t="s">
        <v>1417</v>
      </c>
      <c r="C376" t="s">
        <v>5</v>
      </c>
      <c r="D376">
        <v>1965</v>
      </c>
      <c r="E376" t="s">
        <v>21</v>
      </c>
      <c r="F376" t="s">
        <v>79</v>
      </c>
      <c r="G376">
        <v>0</v>
      </c>
      <c r="H376">
        <v>1</v>
      </c>
      <c r="I376">
        <v>1</v>
      </c>
      <c r="J376">
        <v>0</v>
      </c>
      <c r="K376">
        <v>1985</v>
      </c>
      <c r="L376">
        <v>20</v>
      </c>
      <c r="M376">
        <v>0</v>
      </c>
      <c r="N376">
        <v>1</v>
      </c>
      <c r="O376">
        <v>1</v>
      </c>
      <c r="Q376">
        <v>0</v>
      </c>
      <c r="R376">
        <v>21</v>
      </c>
      <c r="S376">
        <v>0</v>
      </c>
      <c r="T376">
        <v>34</v>
      </c>
      <c r="U376">
        <v>0</v>
      </c>
      <c r="V376">
        <v>51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14</v>
      </c>
      <c r="AC376">
        <v>0</v>
      </c>
      <c r="AD376">
        <v>31</v>
      </c>
      <c r="AE376">
        <v>0</v>
      </c>
      <c r="AF376">
        <v>0</v>
      </c>
      <c r="AG376" t="s">
        <v>2336</v>
      </c>
      <c r="AH376">
        <v>4</v>
      </c>
    </row>
    <row r="377" spans="1:34" x14ac:dyDescent="0.25">
      <c r="A377" t="s">
        <v>1472</v>
      </c>
      <c r="B377" t="s">
        <v>1473</v>
      </c>
      <c r="C377" t="s">
        <v>5</v>
      </c>
      <c r="D377">
        <v>1968</v>
      </c>
      <c r="E377" t="s">
        <v>21</v>
      </c>
      <c r="F377" t="s">
        <v>79</v>
      </c>
      <c r="G377">
        <v>1</v>
      </c>
      <c r="H377">
        <v>1</v>
      </c>
      <c r="I377">
        <v>1</v>
      </c>
      <c r="J377">
        <v>0</v>
      </c>
      <c r="K377">
        <v>1990</v>
      </c>
      <c r="L377">
        <v>22</v>
      </c>
      <c r="M377">
        <v>0</v>
      </c>
      <c r="N377">
        <v>1</v>
      </c>
      <c r="O377">
        <v>0</v>
      </c>
      <c r="Q377">
        <v>0</v>
      </c>
      <c r="R377">
        <v>0</v>
      </c>
      <c r="S377">
        <v>0</v>
      </c>
      <c r="T377">
        <v>30</v>
      </c>
      <c r="U377">
        <v>34</v>
      </c>
      <c r="V377">
        <v>50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8</v>
      </c>
      <c r="AC377">
        <v>12</v>
      </c>
      <c r="AD377">
        <v>28</v>
      </c>
      <c r="AE377">
        <v>0</v>
      </c>
      <c r="AF377">
        <v>0</v>
      </c>
      <c r="AG377" t="s">
        <v>2241</v>
      </c>
      <c r="AH377">
        <v>4</v>
      </c>
    </row>
    <row r="378" spans="1:34" x14ac:dyDescent="0.25">
      <c r="A378" t="s">
        <v>382</v>
      </c>
      <c r="B378" t="s">
        <v>383</v>
      </c>
      <c r="C378" t="s">
        <v>5</v>
      </c>
      <c r="D378">
        <v>1974</v>
      </c>
      <c r="E378" t="s">
        <v>21</v>
      </c>
      <c r="F378" t="s">
        <v>79</v>
      </c>
      <c r="G378">
        <v>1</v>
      </c>
      <c r="H378">
        <v>1</v>
      </c>
      <c r="I378">
        <v>1</v>
      </c>
      <c r="J378">
        <v>0</v>
      </c>
      <c r="K378">
        <v>1999</v>
      </c>
      <c r="L378">
        <v>25</v>
      </c>
      <c r="M378">
        <v>0</v>
      </c>
      <c r="N378">
        <v>1</v>
      </c>
      <c r="O378">
        <v>0</v>
      </c>
      <c r="Q378">
        <v>0</v>
      </c>
      <c r="R378">
        <v>0</v>
      </c>
      <c r="S378">
        <v>30</v>
      </c>
      <c r="T378">
        <v>33</v>
      </c>
      <c r="U378">
        <v>0</v>
      </c>
      <c r="V378">
        <v>43</v>
      </c>
      <c r="W378">
        <v>0</v>
      </c>
      <c r="X378">
        <v>0</v>
      </c>
      <c r="Y378">
        <v>0</v>
      </c>
      <c r="Z378">
        <v>0</v>
      </c>
      <c r="AA378">
        <v>5</v>
      </c>
      <c r="AB378">
        <v>8</v>
      </c>
      <c r="AC378">
        <v>0</v>
      </c>
      <c r="AD378">
        <v>18</v>
      </c>
      <c r="AE378">
        <v>0</v>
      </c>
      <c r="AF378">
        <v>0</v>
      </c>
      <c r="AG378" t="s">
        <v>2381</v>
      </c>
      <c r="AH378">
        <v>4</v>
      </c>
    </row>
    <row r="379" spans="1:34" x14ac:dyDescent="0.25">
      <c r="A379" t="s">
        <v>295</v>
      </c>
      <c r="B379" t="s">
        <v>296</v>
      </c>
      <c r="C379" t="s">
        <v>5</v>
      </c>
      <c r="D379">
        <v>1976</v>
      </c>
      <c r="E379" t="s">
        <v>21</v>
      </c>
      <c r="F379" t="s">
        <v>79</v>
      </c>
      <c r="G379">
        <v>0</v>
      </c>
      <c r="H379">
        <v>1</v>
      </c>
      <c r="I379">
        <v>1</v>
      </c>
      <c r="J379">
        <v>0</v>
      </c>
      <c r="K379">
        <v>1999</v>
      </c>
      <c r="L379">
        <v>23</v>
      </c>
      <c r="M379">
        <v>0</v>
      </c>
      <c r="N379">
        <v>0</v>
      </c>
      <c r="O379">
        <v>0</v>
      </c>
      <c r="Q379">
        <v>0</v>
      </c>
      <c r="R379">
        <v>0</v>
      </c>
      <c r="S379">
        <v>0</v>
      </c>
      <c r="T379">
        <v>27</v>
      </c>
      <c r="U379">
        <v>28</v>
      </c>
      <c r="V379">
        <v>30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4</v>
      </c>
      <c r="AC379">
        <v>5</v>
      </c>
      <c r="AD379">
        <v>7</v>
      </c>
      <c r="AE379">
        <v>0</v>
      </c>
      <c r="AF379">
        <v>0</v>
      </c>
      <c r="AG379" t="s">
        <v>2235</v>
      </c>
      <c r="AH379">
        <v>4</v>
      </c>
    </row>
    <row r="380" spans="1:34" x14ac:dyDescent="0.25">
      <c r="A380" t="s">
        <v>482</v>
      </c>
      <c r="B380" t="s">
        <v>483</v>
      </c>
      <c r="C380" t="s">
        <v>5</v>
      </c>
      <c r="D380">
        <v>1963</v>
      </c>
      <c r="E380" t="s">
        <v>21</v>
      </c>
      <c r="F380" t="s">
        <v>286</v>
      </c>
      <c r="G380">
        <v>0</v>
      </c>
      <c r="H380">
        <v>1</v>
      </c>
      <c r="I380">
        <v>1</v>
      </c>
      <c r="J380">
        <v>1</v>
      </c>
      <c r="K380">
        <v>1983</v>
      </c>
      <c r="L380">
        <v>20</v>
      </c>
      <c r="M380">
        <v>0</v>
      </c>
      <c r="N380">
        <v>1</v>
      </c>
      <c r="O380">
        <v>0</v>
      </c>
      <c r="Q380">
        <v>20</v>
      </c>
      <c r="R380">
        <v>29</v>
      </c>
      <c r="S380">
        <v>31</v>
      </c>
      <c r="T380">
        <v>0</v>
      </c>
      <c r="U380">
        <v>42</v>
      </c>
      <c r="V380">
        <v>48</v>
      </c>
      <c r="W380">
        <v>55</v>
      </c>
      <c r="X380">
        <v>0</v>
      </c>
      <c r="Y380">
        <v>0</v>
      </c>
      <c r="Z380">
        <v>9</v>
      </c>
      <c r="AA380">
        <v>11</v>
      </c>
      <c r="AB380">
        <v>0</v>
      </c>
      <c r="AC380">
        <v>22</v>
      </c>
      <c r="AD380">
        <v>28</v>
      </c>
      <c r="AE380">
        <v>35</v>
      </c>
      <c r="AF380">
        <v>0</v>
      </c>
      <c r="AG380" t="s">
        <v>2539</v>
      </c>
      <c r="AH380">
        <v>1</v>
      </c>
    </row>
    <row r="381" spans="1:34" x14ac:dyDescent="0.25">
      <c r="A381" t="s">
        <v>917</v>
      </c>
      <c r="B381" t="s">
        <v>918</v>
      </c>
      <c r="C381" t="s">
        <v>5</v>
      </c>
      <c r="D381">
        <v>1962</v>
      </c>
      <c r="E381" t="s">
        <v>21</v>
      </c>
      <c r="F381" t="s">
        <v>286</v>
      </c>
      <c r="G381">
        <v>0</v>
      </c>
      <c r="H381">
        <v>0</v>
      </c>
      <c r="I381">
        <v>1</v>
      </c>
      <c r="J381">
        <v>1</v>
      </c>
      <c r="K381">
        <v>1982</v>
      </c>
      <c r="L381">
        <v>20</v>
      </c>
      <c r="M381">
        <v>1</v>
      </c>
      <c r="N381">
        <v>0</v>
      </c>
      <c r="O381">
        <v>1</v>
      </c>
      <c r="Q381">
        <v>0</v>
      </c>
      <c r="R381">
        <v>22</v>
      </c>
      <c r="S381">
        <v>29</v>
      </c>
      <c r="T381">
        <v>29</v>
      </c>
      <c r="U381">
        <v>38</v>
      </c>
      <c r="V381">
        <v>44</v>
      </c>
      <c r="W381">
        <v>0</v>
      </c>
      <c r="X381">
        <v>0</v>
      </c>
      <c r="Y381">
        <v>0</v>
      </c>
      <c r="Z381">
        <v>2</v>
      </c>
      <c r="AA381">
        <v>9</v>
      </c>
      <c r="AB381">
        <v>9</v>
      </c>
      <c r="AC381">
        <v>18</v>
      </c>
      <c r="AD381">
        <v>24</v>
      </c>
      <c r="AE381">
        <v>0</v>
      </c>
      <c r="AF381">
        <v>0</v>
      </c>
      <c r="AG381" t="s">
        <v>2118</v>
      </c>
      <c r="AH381">
        <v>2</v>
      </c>
    </row>
    <row r="382" spans="1:34" x14ac:dyDescent="0.25">
      <c r="A382" t="s">
        <v>1866</v>
      </c>
      <c r="B382" t="s">
        <v>1867</v>
      </c>
      <c r="C382" t="s">
        <v>5</v>
      </c>
      <c r="D382">
        <v>1963</v>
      </c>
      <c r="E382" t="s">
        <v>21</v>
      </c>
      <c r="F382" t="s">
        <v>286</v>
      </c>
      <c r="G382">
        <v>0</v>
      </c>
      <c r="H382">
        <v>1</v>
      </c>
      <c r="I382">
        <v>1</v>
      </c>
      <c r="J382">
        <v>1</v>
      </c>
      <c r="K382">
        <v>1982</v>
      </c>
      <c r="L382">
        <v>19</v>
      </c>
      <c r="M382">
        <v>0</v>
      </c>
      <c r="N382">
        <v>0</v>
      </c>
      <c r="O382">
        <v>0</v>
      </c>
      <c r="Q382">
        <v>0</v>
      </c>
      <c r="R382">
        <v>23</v>
      </c>
      <c r="S382">
        <v>27</v>
      </c>
      <c r="T382">
        <v>30</v>
      </c>
      <c r="U382">
        <v>33</v>
      </c>
      <c r="V382">
        <v>40</v>
      </c>
      <c r="W382">
        <v>0</v>
      </c>
      <c r="X382">
        <v>0</v>
      </c>
      <c r="Y382">
        <v>0</v>
      </c>
      <c r="Z382">
        <v>4</v>
      </c>
      <c r="AA382">
        <v>8</v>
      </c>
      <c r="AB382">
        <v>11</v>
      </c>
      <c r="AC382">
        <v>14</v>
      </c>
      <c r="AD382">
        <v>21</v>
      </c>
      <c r="AE382">
        <v>0</v>
      </c>
      <c r="AF382">
        <v>0</v>
      </c>
      <c r="AG382" t="s">
        <v>2003</v>
      </c>
      <c r="AH382">
        <v>2</v>
      </c>
    </row>
    <row r="383" spans="1:34" x14ac:dyDescent="0.25">
      <c r="A383" t="s">
        <v>700</v>
      </c>
      <c r="B383" t="s">
        <v>701</v>
      </c>
      <c r="C383" t="s">
        <v>5</v>
      </c>
      <c r="D383">
        <v>1963</v>
      </c>
      <c r="E383" t="s">
        <v>21</v>
      </c>
      <c r="F383" t="s">
        <v>286</v>
      </c>
      <c r="G383">
        <v>0</v>
      </c>
      <c r="H383">
        <v>1</v>
      </c>
      <c r="I383">
        <v>1</v>
      </c>
      <c r="J383">
        <v>1</v>
      </c>
      <c r="K383">
        <v>1983</v>
      </c>
      <c r="L383">
        <v>20</v>
      </c>
      <c r="M383">
        <v>0</v>
      </c>
      <c r="N383">
        <v>1</v>
      </c>
      <c r="O383">
        <v>1</v>
      </c>
      <c r="Q383">
        <v>0</v>
      </c>
      <c r="R383">
        <v>25</v>
      </c>
      <c r="S383">
        <v>0</v>
      </c>
      <c r="T383">
        <v>34</v>
      </c>
      <c r="U383">
        <v>37</v>
      </c>
      <c r="V383">
        <v>40</v>
      </c>
      <c r="W383">
        <v>53</v>
      </c>
      <c r="X383">
        <v>0</v>
      </c>
      <c r="Y383">
        <v>0</v>
      </c>
      <c r="Z383">
        <v>5</v>
      </c>
      <c r="AA383">
        <v>0</v>
      </c>
      <c r="AB383">
        <v>14</v>
      </c>
      <c r="AC383">
        <v>17</v>
      </c>
      <c r="AD383">
        <v>20</v>
      </c>
      <c r="AE383">
        <v>33</v>
      </c>
      <c r="AF383">
        <v>0</v>
      </c>
      <c r="AG383" t="s">
        <v>2490</v>
      </c>
      <c r="AH383">
        <v>2</v>
      </c>
    </row>
    <row r="384" spans="1:34" x14ac:dyDescent="0.25">
      <c r="A384" t="s">
        <v>1699</v>
      </c>
      <c r="B384" t="s">
        <v>1700</v>
      </c>
      <c r="C384" t="s">
        <v>5</v>
      </c>
      <c r="D384">
        <v>1967</v>
      </c>
      <c r="E384" t="s">
        <v>21</v>
      </c>
      <c r="F384" t="s">
        <v>286</v>
      </c>
      <c r="G384">
        <v>0</v>
      </c>
      <c r="H384">
        <v>1</v>
      </c>
      <c r="I384">
        <v>1</v>
      </c>
      <c r="J384">
        <v>1</v>
      </c>
      <c r="K384">
        <v>1985</v>
      </c>
      <c r="L384">
        <v>18</v>
      </c>
      <c r="M384">
        <v>1</v>
      </c>
      <c r="N384">
        <v>1</v>
      </c>
      <c r="O384">
        <v>1</v>
      </c>
      <c r="Q384">
        <v>0</v>
      </c>
      <c r="R384">
        <v>23</v>
      </c>
      <c r="S384">
        <v>34</v>
      </c>
      <c r="T384">
        <v>36</v>
      </c>
      <c r="U384">
        <v>41</v>
      </c>
      <c r="V384">
        <v>48</v>
      </c>
      <c r="W384">
        <v>0</v>
      </c>
      <c r="X384">
        <v>0</v>
      </c>
      <c r="Y384">
        <v>0</v>
      </c>
      <c r="Z384">
        <v>5</v>
      </c>
      <c r="AA384">
        <v>16</v>
      </c>
      <c r="AB384">
        <v>18</v>
      </c>
      <c r="AC384">
        <v>23</v>
      </c>
      <c r="AD384">
        <v>30</v>
      </c>
      <c r="AE384">
        <v>0</v>
      </c>
      <c r="AF384">
        <v>0</v>
      </c>
      <c r="AG384" t="s">
        <v>2120</v>
      </c>
      <c r="AH384">
        <v>2</v>
      </c>
    </row>
    <row r="385" spans="1:34" x14ac:dyDescent="0.25">
      <c r="A385" t="s">
        <v>1452</v>
      </c>
      <c r="B385" t="s">
        <v>1453</v>
      </c>
      <c r="C385" t="s">
        <v>5</v>
      </c>
      <c r="D385">
        <v>1968</v>
      </c>
      <c r="E385" t="s">
        <v>21</v>
      </c>
      <c r="F385" t="s">
        <v>286</v>
      </c>
      <c r="G385">
        <v>0</v>
      </c>
      <c r="H385">
        <v>1</v>
      </c>
      <c r="I385">
        <v>1</v>
      </c>
      <c r="J385">
        <v>1</v>
      </c>
      <c r="K385">
        <v>1991</v>
      </c>
      <c r="L385">
        <v>23</v>
      </c>
      <c r="M385">
        <v>0</v>
      </c>
      <c r="N385">
        <v>0</v>
      </c>
      <c r="O385">
        <v>0</v>
      </c>
      <c r="Q385">
        <v>29</v>
      </c>
      <c r="R385">
        <v>33</v>
      </c>
      <c r="S385">
        <v>0</v>
      </c>
      <c r="T385">
        <v>36</v>
      </c>
      <c r="U385">
        <v>42</v>
      </c>
      <c r="V385">
        <v>51</v>
      </c>
      <c r="W385">
        <v>0</v>
      </c>
      <c r="X385">
        <v>0</v>
      </c>
      <c r="Y385">
        <v>6</v>
      </c>
      <c r="Z385">
        <v>10</v>
      </c>
      <c r="AA385">
        <v>0</v>
      </c>
      <c r="AB385">
        <v>13</v>
      </c>
      <c r="AC385">
        <v>19</v>
      </c>
      <c r="AD385">
        <v>28</v>
      </c>
      <c r="AE385">
        <v>0</v>
      </c>
      <c r="AF385">
        <v>0</v>
      </c>
      <c r="AG385" t="s">
        <v>2279</v>
      </c>
      <c r="AH385">
        <v>2</v>
      </c>
    </row>
    <row r="386" spans="1:34" x14ac:dyDescent="0.25">
      <c r="A386" t="s">
        <v>1622</v>
      </c>
      <c r="B386" t="s">
        <v>1623</v>
      </c>
      <c r="C386" t="s">
        <v>5</v>
      </c>
      <c r="D386">
        <v>1964</v>
      </c>
      <c r="E386" t="s">
        <v>21</v>
      </c>
      <c r="F386" t="s">
        <v>286</v>
      </c>
      <c r="G386">
        <v>0</v>
      </c>
      <c r="H386">
        <v>1</v>
      </c>
      <c r="I386">
        <v>1</v>
      </c>
      <c r="J386">
        <v>1</v>
      </c>
      <c r="K386">
        <v>1983</v>
      </c>
      <c r="L386">
        <v>19</v>
      </c>
      <c r="M386">
        <v>1</v>
      </c>
      <c r="N386">
        <v>1</v>
      </c>
      <c r="O386">
        <v>1</v>
      </c>
      <c r="Q386">
        <v>0</v>
      </c>
      <c r="R386">
        <v>29</v>
      </c>
      <c r="S386">
        <v>0</v>
      </c>
      <c r="T386">
        <v>36</v>
      </c>
      <c r="U386">
        <v>38</v>
      </c>
      <c r="V386">
        <v>53</v>
      </c>
      <c r="W386">
        <v>0</v>
      </c>
      <c r="X386">
        <v>0</v>
      </c>
      <c r="Y386">
        <v>0</v>
      </c>
      <c r="Z386">
        <v>10</v>
      </c>
      <c r="AA386">
        <v>0</v>
      </c>
      <c r="AB386">
        <v>17</v>
      </c>
      <c r="AC386">
        <v>19</v>
      </c>
      <c r="AD386">
        <v>34</v>
      </c>
      <c r="AE386">
        <v>0</v>
      </c>
      <c r="AF386">
        <v>0</v>
      </c>
      <c r="AG386" t="s">
        <v>2397</v>
      </c>
      <c r="AH386">
        <v>3</v>
      </c>
    </row>
    <row r="387" spans="1:34" x14ac:dyDescent="0.25">
      <c r="A387" t="s">
        <v>1586</v>
      </c>
      <c r="B387" t="s">
        <v>1587</v>
      </c>
      <c r="C387" t="s">
        <v>5</v>
      </c>
      <c r="D387">
        <v>1963</v>
      </c>
      <c r="E387" t="s">
        <v>21</v>
      </c>
      <c r="F387" t="s">
        <v>286</v>
      </c>
      <c r="G387">
        <v>0</v>
      </c>
      <c r="H387">
        <v>1</v>
      </c>
      <c r="I387">
        <v>1</v>
      </c>
      <c r="J387">
        <v>0</v>
      </c>
      <c r="K387">
        <v>1985</v>
      </c>
      <c r="L387">
        <v>22</v>
      </c>
      <c r="M387">
        <v>0</v>
      </c>
      <c r="N387">
        <v>0</v>
      </c>
      <c r="O387">
        <v>0</v>
      </c>
      <c r="Q387">
        <v>0</v>
      </c>
      <c r="R387">
        <v>0</v>
      </c>
      <c r="S387">
        <v>0</v>
      </c>
      <c r="T387">
        <v>30</v>
      </c>
      <c r="U387">
        <v>45</v>
      </c>
      <c r="V387">
        <v>48</v>
      </c>
      <c r="W387">
        <v>52</v>
      </c>
      <c r="X387">
        <v>0</v>
      </c>
      <c r="Y387">
        <v>0</v>
      </c>
      <c r="Z387">
        <v>0</v>
      </c>
      <c r="AA387">
        <v>0</v>
      </c>
      <c r="AB387">
        <v>8</v>
      </c>
      <c r="AC387">
        <v>23</v>
      </c>
      <c r="AD387">
        <v>26</v>
      </c>
      <c r="AE387">
        <v>30</v>
      </c>
      <c r="AF387">
        <v>0</v>
      </c>
      <c r="AG387" t="s">
        <v>2002</v>
      </c>
      <c r="AH387">
        <v>3</v>
      </c>
    </row>
    <row r="388" spans="1:34" x14ac:dyDescent="0.25">
      <c r="A388" t="s">
        <v>840</v>
      </c>
      <c r="B388" t="s">
        <v>841</v>
      </c>
      <c r="C388" t="s">
        <v>5</v>
      </c>
      <c r="D388">
        <v>1967</v>
      </c>
      <c r="E388" t="s">
        <v>21</v>
      </c>
      <c r="F388" t="s">
        <v>286</v>
      </c>
      <c r="G388">
        <v>0</v>
      </c>
      <c r="H388">
        <v>1</v>
      </c>
      <c r="I388">
        <v>1</v>
      </c>
      <c r="J388">
        <v>1</v>
      </c>
      <c r="K388">
        <v>1985</v>
      </c>
      <c r="L388">
        <v>18</v>
      </c>
      <c r="M388">
        <v>1</v>
      </c>
      <c r="N388">
        <v>0</v>
      </c>
      <c r="O388">
        <v>0</v>
      </c>
      <c r="Q388">
        <v>0</v>
      </c>
      <c r="R388">
        <v>30</v>
      </c>
      <c r="S388">
        <v>0</v>
      </c>
      <c r="T388">
        <v>35</v>
      </c>
      <c r="U388">
        <v>39</v>
      </c>
      <c r="V388">
        <v>46</v>
      </c>
      <c r="W388">
        <v>0</v>
      </c>
      <c r="X388">
        <v>0</v>
      </c>
      <c r="Y388">
        <v>0</v>
      </c>
      <c r="Z388">
        <v>12</v>
      </c>
      <c r="AA388">
        <v>0</v>
      </c>
      <c r="AB388">
        <v>17</v>
      </c>
      <c r="AC388">
        <v>21</v>
      </c>
      <c r="AD388">
        <v>28</v>
      </c>
      <c r="AE388">
        <v>0</v>
      </c>
      <c r="AF388">
        <v>0</v>
      </c>
      <c r="AG388">
        <v>0</v>
      </c>
      <c r="AH388">
        <v>3</v>
      </c>
    </row>
    <row r="389" spans="1:34" x14ac:dyDescent="0.25">
      <c r="A389" t="s">
        <v>77</v>
      </c>
      <c r="B389" t="s">
        <v>78</v>
      </c>
      <c r="C389" t="s">
        <v>5</v>
      </c>
      <c r="D389">
        <v>1968</v>
      </c>
      <c r="E389" t="s">
        <v>21</v>
      </c>
      <c r="F389" t="s">
        <v>286</v>
      </c>
      <c r="G389">
        <v>0</v>
      </c>
      <c r="H389">
        <v>1</v>
      </c>
      <c r="I389">
        <v>1</v>
      </c>
      <c r="J389">
        <v>0</v>
      </c>
      <c r="K389">
        <v>1986</v>
      </c>
      <c r="L389">
        <v>18</v>
      </c>
      <c r="M389">
        <v>0</v>
      </c>
      <c r="N389">
        <v>1</v>
      </c>
      <c r="O389">
        <v>1</v>
      </c>
      <c r="Q389">
        <v>0</v>
      </c>
      <c r="R389">
        <v>28</v>
      </c>
      <c r="S389">
        <v>33</v>
      </c>
      <c r="T389">
        <v>0</v>
      </c>
      <c r="U389">
        <v>38</v>
      </c>
      <c r="V389">
        <v>50</v>
      </c>
      <c r="W389">
        <v>0</v>
      </c>
      <c r="X389">
        <v>0</v>
      </c>
      <c r="Y389">
        <v>0</v>
      </c>
      <c r="Z389">
        <v>10</v>
      </c>
      <c r="AA389">
        <v>15</v>
      </c>
      <c r="AB389">
        <v>0</v>
      </c>
      <c r="AC389">
        <v>20</v>
      </c>
      <c r="AD389">
        <v>32</v>
      </c>
      <c r="AE389">
        <v>0</v>
      </c>
      <c r="AF389">
        <v>0</v>
      </c>
      <c r="AG389" t="s">
        <v>2346</v>
      </c>
      <c r="AH389">
        <v>3</v>
      </c>
    </row>
    <row r="390" spans="1:34" x14ac:dyDescent="0.25">
      <c r="A390" t="s">
        <v>1429</v>
      </c>
      <c r="B390" t="s">
        <v>1430</v>
      </c>
      <c r="C390" t="s">
        <v>5</v>
      </c>
      <c r="D390">
        <v>1966</v>
      </c>
      <c r="E390" t="s">
        <v>21</v>
      </c>
      <c r="F390" t="s">
        <v>286</v>
      </c>
      <c r="G390">
        <v>0</v>
      </c>
      <c r="H390">
        <v>1</v>
      </c>
      <c r="I390">
        <v>1</v>
      </c>
      <c r="J390">
        <v>0</v>
      </c>
      <c r="K390">
        <v>1988</v>
      </c>
      <c r="L390">
        <v>22</v>
      </c>
      <c r="M390">
        <v>0</v>
      </c>
      <c r="N390">
        <v>0</v>
      </c>
      <c r="O390">
        <v>0</v>
      </c>
      <c r="Q390">
        <v>0</v>
      </c>
      <c r="R390">
        <v>0</v>
      </c>
      <c r="S390">
        <v>27</v>
      </c>
      <c r="T390">
        <v>35</v>
      </c>
      <c r="U390">
        <v>49</v>
      </c>
      <c r="V390">
        <v>52</v>
      </c>
      <c r="W390">
        <v>0</v>
      </c>
      <c r="X390">
        <v>0</v>
      </c>
      <c r="Y390">
        <v>0</v>
      </c>
      <c r="Z390">
        <v>0</v>
      </c>
      <c r="AA390">
        <v>5</v>
      </c>
      <c r="AB390">
        <v>13</v>
      </c>
      <c r="AC390">
        <v>27</v>
      </c>
      <c r="AD390">
        <v>30</v>
      </c>
      <c r="AE390">
        <v>0</v>
      </c>
      <c r="AF390">
        <v>0</v>
      </c>
      <c r="AG390" t="s">
        <v>2536</v>
      </c>
      <c r="AH390">
        <v>3</v>
      </c>
    </row>
    <row r="391" spans="1:34" x14ac:dyDescent="0.25">
      <c r="A391" t="s">
        <v>1118</v>
      </c>
      <c r="B391" t="s">
        <v>1119</v>
      </c>
      <c r="C391" t="s">
        <v>5</v>
      </c>
      <c r="D391">
        <v>1968</v>
      </c>
      <c r="E391" t="s">
        <v>21</v>
      </c>
      <c r="F391" t="s">
        <v>286</v>
      </c>
      <c r="G391">
        <v>0</v>
      </c>
      <c r="H391">
        <v>1</v>
      </c>
      <c r="I391">
        <v>1</v>
      </c>
      <c r="J391">
        <v>0</v>
      </c>
      <c r="K391">
        <v>1991</v>
      </c>
      <c r="L391">
        <v>23</v>
      </c>
      <c r="M391">
        <v>0</v>
      </c>
      <c r="N391">
        <v>1</v>
      </c>
      <c r="O391">
        <v>0</v>
      </c>
      <c r="Q391">
        <v>0</v>
      </c>
      <c r="R391">
        <v>28</v>
      </c>
      <c r="S391">
        <v>33</v>
      </c>
      <c r="T391">
        <v>35</v>
      </c>
      <c r="U391">
        <v>0</v>
      </c>
      <c r="V391">
        <v>48</v>
      </c>
      <c r="W391">
        <v>0</v>
      </c>
      <c r="X391">
        <v>0</v>
      </c>
      <c r="Y391">
        <v>0</v>
      </c>
      <c r="Z391">
        <v>5</v>
      </c>
      <c r="AA391">
        <v>10</v>
      </c>
      <c r="AB391">
        <v>12</v>
      </c>
      <c r="AC391">
        <v>0</v>
      </c>
      <c r="AD391">
        <v>25</v>
      </c>
      <c r="AE391">
        <v>0</v>
      </c>
      <c r="AF391">
        <v>0</v>
      </c>
      <c r="AG391" t="s">
        <v>2414</v>
      </c>
      <c r="AH391">
        <v>3</v>
      </c>
    </row>
    <row r="392" spans="1:34" x14ac:dyDescent="0.25">
      <c r="A392" t="s">
        <v>478</v>
      </c>
      <c r="B392" t="s">
        <v>479</v>
      </c>
      <c r="C392" t="s">
        <v>5</v>
      </c>
      <c r="D392">
        <v>1976</v>
      </c>
      <c r="E392" t="s">
        <v>21</v>
      </c>
      <c r="F392" t="s">
        <v>286</v>
      </c>
      <c r="G392">
        <v>1</v>
      </c>
      <c r="H392">
        <v>1</v>
      </c>
      <c r="I392">
        <v>1</v>
      </c>
      <c r="J392">
        <v>0</v>
      </c>
      <c r="K392">
        <v>1998</v>
      </c>
      <c r="L392">
        <v>22</v>
      </c>
      <c r="M392">
        <v>0</v>
      </c>
      <c r="N392">
        <v>0</v>
      </c>
      <c r="O392">
        <v>0</v>
      </c>
      <c r="Q392">
        <v>22</v>
      </c>
      <c r="R392">
        <v>0</v>
      </c>
      <c r="S392">
        <v>26</v>
      </c>
      <c r="T392">
        <v>31</v>
      </c>
      <c r="U392">
        <v>0</v>
      </c>
      <c r="V392">
        <v>44</v>
      </c>
      <c r="W392">
        <v>0</v>
      </c>
      <c r="X392">
        <v>0</v>
      </c>
      <c r="Y392">
        <v>0</v>
      </c>
      <c r="Z392">
        <v>0</v>
      </c>
      <c r="AA392">
        <v>4</v>
      </c>
      <c r="AB392">
        <v>9</v>
      </c>
      <c r="AC392">
        <v>0</v>
      </c>
      <c r="AD392">
        <v>22</v>
      </c>
      <c r="AE392">
        <v>0</v>
      </c>
      <c r="AF392">
        <v>0</v>
      </c>
      <c r="AG392" t="s">
        <v>2252</v>
      </c>
      <c r="AH392">
        <v>3</v>
      </c>
    </row>
    <row r="393" spans="1:34" x14ac:dyDescent="0.25">
      <c r="A393" t="s">
        <v>374</v>
      </c>
      <c r="B393" t="s">
        <v>375</v>
      </c>
      <c r="C393" t="s">
        <v>5</v>
      </c>
      <c r="D393">
        <v>1962</v>
      </c>
      <c r="E393" t="s">
        <v>21</v>
      </c>
      <c r="F393" t="s">
        <v>286</v>
      </c>
      <c r="G393">
        <v>0</v>
      </c>
      <c r="H393">
        <v>1</v>
      </c>
      <c r="I393">
        <v>1</v>
      </c>
      <c r="J393">
        <v>1</v>
      </c>
      <c r="K393">
        <v>1981</v>
      </c>
      <c r="L393">
        <v>19</v>
      </c>
      <c r="M393">
        <v>1</v>
      </c>
      <c r="N393">
        <v>0</v>
      </c>
      <c r="O393">
        <v>0</v>
      </c>
      <c r="Q393">
        <v>0</v>
      </c>
      <c r="R393">
        <v>0</v>
      </c>
      <c r="S393">
        <v>0</v>
      </c>
      <c r="T393">
        <v>33</v>
      </c>
      <c r="U393">
        <v>38</v>
      </c>
      <c r="V393">
        <v>44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14</v>
      </c>
      <c r="AC393">
        <v>19</v>
      </c>
      <c r="AD393">
        <v>25</v>
      </c>
      <c r="AE393">
        <v>0</v>
      </c>
      <c r="AF393">
        <v>0</v>
      </c>
      <c r="AG393" t="s">
        <v>1999</v>
      </c>
      <c r="AH393">
        <v>4</v>
      </c>
    </row>
    <row r="394" spans="1:34" x14ac:dyDescent="0.25">
      <c r="A394" t="s">
        <v>1431</v>
      </c>
      <c r="B394" t="s">
        <v>1432</v>
      </c>
      <c r="C394" t="s">
        <v>5</v>
      </c>
      <c r="D394">
        <v>1962</v>
      </c>
      <c r="E394" t="s">
        <v>21</v>
      </c>
      <c r="F394" t="s">
        <v>286</v>
      </c>
      <c r="G394">
        <v>0</v>
      </c>
      <c r="H394">
        <v>0</v>
      </c>
      <c r="I394">
        <v>1</v>
      </c>
      <c r="J394">
        <v>0</v>
      </c>
      <c r="K394">
        <v>1981</v>
      </c>
      <c r="L394">
        <v>19</v>
      </c>
      <c r="M394">
        <v>0</v>
      </c>
      <c r="N394">
        <v>1</v>
      </c>
      <c r="O394">
        <v>1</v>
      </c>
      <c r="Q394">
        <v>0</v>
      </c>
      <c r="R394">
        <v>0</v>
      </c>
      <c r="S394">
        <v>30</v>
      </c>
      <c r="T394">
        <v>0</v>
      </c>
      <c r="U394">
        <v>34</v>
      </c>
      <c r="V394">
        <v>41</v>
      </c>
      <c r="W394">
        <v>0</v>
      </c>
      <c r="X394">
        <v>0</v>
      </c>
      <c r="Y394">
        <v>0</v>
      </c>
      <c r="Z394">
        <v>0</v>
      </c>
      <c r="AA394">
        <v>11</v>
      </c>
      <c r="AB394">
        <v>0</v>
      </c>
      <c r="AC394">
        <v>15</v>
      </c>
      <c r="AD394">
        <v>22</v>
      </c>
      <c r="AE394">
        <v>0</v>
      </c>
      <c r="AF394">
        <v>0</v>
      </c>
      <c r="AG394" t="s">
        <v>2112</v>
      </c>
      <c r="AH394">
        <v>4</v>
      </c>
    </row>
    <row r="395" spans="1:34" x14ac:dyDescent="0.25">
      <c r="A395" t="s">
        <v>352</v>
      </c>
      <c r="B395" t="s">
        <v>353</v>
      </c>
      <c r="C395" t="s">
        <v>5</v>
      </c>
      <c r="D395">
        <v>1962</v>
      </c>
      <c r="E395" t="s">
        <v>21</v>
      </c>
      <c r="F395" t="s">
        <v>286</v>
      </c>
      <c r="G395">
        <v>0</v>
      </c>
      <c r="H395">
        <v>0</v>
      </c>
      <c r="I395">
        <v>1</v>
      </c>
      <c r="J395">
        <v>1</v>
      </c>
      <c r="K395">
        <v>1983</v>
      </c>
      <c r="L395">
        <v>21</v>
      </c>
      <c r="M395">
        <v>0</v>
      </c>
      <c r="N395">
        <v>1</v>
      </c>
      <c r="O395">
        <v>0</v>
      </c>
      <c r="Q395">
        <v>0</v>
      </c>
      <c r="R395">
        <v>25</v>
      </c>
      <c r="S395">
        <v>29</v>
      </c>
      <c r="T395">
        <v>31</v>
      </c>
      <c r="U395">
        <v>0</v>
      </c>
      <c r="V395">
        <v>0</v>
      </c>
      <c r="W395">
        <v>51</v>
      </c>
      <c r="X395">
        <v>0</v>
      </c>
      <c r="Y395">
        <v>0</v>
      </c>
      <c r="Z395">
        <v>4</v>
      </c>
      <c r="AA395">
        <v>8</v>
      </c>
      <c r="AB395">
        <v>10</v>
      </c>
      <c r="AC395">
        <v>0</v>
      </c>
      <c r="AD395">
        <v>0</v>
      </c>
      <c r="AE395">
        <v>30</v>
      </c>
      <c r="AF395">
        <v>0</v>
      </c>
      <c r="AG395" t="s">
        <v>2203</v>
      </c>
      <c r="AH395">
        <v>4</v>
      </c>
    </row>
    <row r="396" spans="1:34" x14ac:dyDescent="0.25">
      <c r="A396" t="s">
        <v>1580</v>
      </c>
      <c r="B396" t="s">
        <v>1581</v>
      </c>
      <c r="C396" t="s">
        <v>5</v>
      </c>
      <c r="D396">
        <v>1963</v>
      </c>
      <c r="E396" t="s">
        <v>21</v>
      </c>
      <c r="F396" t="s">
        <v>286</v>
      </c>
      <c r="G396">
        <v>0</v>
      </c>
      <c r="H396">
        <v>1</v>
      </c>
      <c r="I396">
        <v>1</v>
      </c>
      <c r="J396">
        <v>1</v>
      </c>
      <c r="K396">
        <v>1984</v>
      </c>
      <c r="L396">
        <v>21</v>
      </c>
      <c r="M396">
        <v>0</v>
      </c>
      <c r="N396">
        <v>0</v>
      </c>
      <c r="O396">
        <v>0</v>
      </c>
      <c r="Q396">
        <v>0</v>
      </c>
      <c r="R396">
        <v>26</v>
      </c>
      <c r="S396">
        <v>0</v>
      </c>
      <c r="T396">
        <v>32</v>
      </c>
      <c r="U396">
        <v>35</v>
      </c>
      <c r="V396">
        <v>0</v>
      </c>
      <c r="W396">
        <v>55</v>
      </c>
      <c r="X396">
        <v>0</v>
      </c>
      <c r="Y396">
        <v>0</v>
      </c>
      <c r="Z396">
        <v>5</v>
      </c>
      <c r="AA396">
        <v>0</v>
      </c>
      <c r="AB396">
        <v>11</v>
      </c>
      <c r="AC396">
        <v>14</v>
      </c>
      <c r="AD396">
        <v>0</v>
      </c>
      <c r="AE396">
        <v>34</v>
      </c>
      <c r="AF396">
        <v>0</v>
      </c>
      <c r="AG396" t="s">
        <v>2368</v>
      </c>
      <c r="AH396">
        <v>4</v>
      </c>
    </row>
    <row r="397" spans="1:34" x14ac:dyDescent="0.25">
      <c r="A397" t="s">
        <v>1523</v>
      </c>
      <c r="B397" t="s">
        <v>601</v>
      </c>
      <c r="C397" t="s">
        <v>5</v>
      </c>
      <c r="D397">
        <v>1963</v>
      </c>
      <c r="E397" t="s">
        <v>21</v>
      </c>
      <c r="F397" t="s">
        <v>286</v>
      </c>
      <c r="G397">
        <v>1</v>
      </c>
      <c r="H397">
        <v>1</v>
      </c>
      <c r="I397">
        <v>1</v>
      </c>
      <c r="J397">
        <v>1</v>
      </c>
      <c r="K397">
        <v>1984</v>
      </c>
      <c r="L397">
        <v>21</v>
      </c>
      <c r="M397">
        <v>0</v>
      </c>
      <c r="N397">
        <v>1</v>
      </c>
      <c r="O397">
        <v>0</v>
      </c>
      <c r="Q397">
        <v>0</v>
      </c>
      <c r="R397">
        <v>0</v>
      </c>
      <c r="S397">
        <v>0</v>
      </c>
      <c r="T397">
        <v>0</v>
      </c>
      <c r="U397">
        <v>40</v>
      </c>
      <c r="V397">
        <v>47</v>
      </c>
      <c r="W397">
        <v>53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19</v>
      </c>
      <c r="AD397">
        <v>26</v>
      </c>
      <c r="AE397">
        <v>32</v>
      </c>
      <c r="AF397">
        <v>0</v>
      </c>
      <c r="AG397" t="s">
        <v>2191</v>
      </c>
      <c r="AH397">
        <v>4</v>
      </c>
    </row>
    <row r="398" spans="1:34" x14ac:dyDescent="0.25">
      <c r="A398" t="s">
        <v>480</v>
      </c>
      <c r="B398" t="s">
        <v>481</v>
      </c>
      <c r="C398" t="s">
        <v>5</v>
      </c>
      <c r="D398">
        <v>1963</v>
      </c>
      <c r="E398" t="s">
        <v>21</v>
      </c>
      <c r="F398" t="s">
        <v>286</v>
      </c>
      <c r="G398">
        <v>1</v>
      </c>
      <c r="H398">
        <v>1</v>
      </c>
      <c r="I398">
        <v>1</v>
      </c>
      <c r="J398">
        <v>0</v>
      </c>
      <c r="K398">
        <v>1986</v>
      </c>
      <c r="L398">
        <v>23</v>
      </c>
      <c r="M398">
        <v>1</v>
      </c>
      <c r="N398">
        <v>0</v>
      </c>
      <c r="O398">
        <v>0</v>
      </c>
      <c r="Q398">
        <v>0</v>
      </c>
      <c r="R398">
        <v>0</v>
      </c>
      <c r="S398">
        <v>0</v>
      </c>
      <c r="T398">
        <v>0</v>
      </c>
      <c r="U398">
        <v>41</v>
      </c>
      <c r="V398">
        <v>43</v>
      </c>
      <c r="W398">
        <v>52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18</v>
      </c>
      <c r="AD398">
        <v>20</v>
      </c>
      <c r="AE398">
        <v>29</v>
      </c>
      <c r="AF398">
        <v>0</v>
      </c>
      <c r="AG398" t="s">
        <v>2074</v>
      </c>
      <c r="AH398">
        <v>4</v>
      </c>
    </row>
    <row r="399" spans="1:34" x14ac:dyDescent="0.25">
      <c r="A399" t="s">
        <v>1398</v>
      </c>
      <c r="B399" t="s">
        <v>1399</v>
      </c>
      <c r="C399" t="s">
        <v>5</v>
      </c>
      <c r="D399">
        <v>1966</v>
      </c>
      <c r="E399" t="s">
        <v>21</v>
      </c>
      <c r="F399" t="s">
        <v>286</v>
      </c>
      <c r="G399">
        <v>1</v>
      </c>
      <c r="H399">
        <v>1</v>
      </c>
      <c r="I399">
        <v>1</v>
      </c>
      <c r="J399">
        <v>0</v>
      </c>
      <c r="K399">
        <v>1988</v>
      </c>
      <c r="L399">
        <v>22</v>
      </c>
      <c r="M399">
        <v>0</v>
      </c>
      <c r="N399">
        <v>1</v>
      </c>
      <c r="O399">
        <v>0</v>
      </c>
      <c r="Q399">
        <v>0</v>
      </c>
      <c r="R399">
        <v>26</v>
      </c>
      <c r="S399">
        <v>30</v>
      </c>
      <c r="T399">
        <v>0</v>
      </c>
      <c r="U399">
        <v>40</v>
      </c>
      <c r="V399">
        <v>0</v>
      </c>
      <c r="W399">
        <v>51</v>
      </c>
      <c r="X399">
        <v>0</v>
      </c>
      <c r="Y399">
        <v>0</v>
      </c>
      <c r="Z399">
        <v>4</v>
      </c>
      <c r="AA399">
        <v>8</v>
      </c>
      <c r="AB399">
        <v>0</v>
      </c>
      <c r="AC399">
        <v>18</v>
      </c>
      <c r="AD399">
        <v>0</v>
      </c>
      <c r="AE399">
        <v>29</v>
      </c>
      <c r="AF399">
        <v>0</v>
      </c>
      <c r="AG399" t="s">
        <v>2420</v>
      </c>
      <c r="AH399">
        <v>4</v>
      </c>
    </row>
    <row r="400" spans="1:34" x14ac:dyDescent="0.25">
      <c r="A400" t="s">
        <v>1610</v>
      </c>
      <c r="B400" t="s">
        <v>1611</v>
      </c>
      <c r="C400" t="s">
        <v>5</v>
      </c>
      <c r="D400">
        <v>1968</v>
      </c>
      <c r="E400" t="s">
        <v>51</v>
      </c>
      <c r="F400" t="s">
        <v>10</v>
      </c>
      <c r="G400">
        <v>1</v>
      </c>
      <c r="H400">
        <v>1</v>
      </c>
      <c r="I400">
        <v>1</v>
      </c>
      <c r="J400">
        <v>0</v>
      </c>
      <c r="K400">
        <v>1993</v>
      </c>
      <c r="L400">
        <v>25</v>
      </c>
      <c r="M400">
        <v>0</v>
      </c>
      <c r="N400">
        <v>1</v>
      </c>
      <c r="O400">
        <v>0</v>
      </c>
      <c r="Q400">
        <v>26</v>
      </c>
      <c r="R400">
        <v>30</v>
      </c>
      <c r="S400">
        <v>33</v>
      </c>
      <c r="T400">
        <v>34</v>
      </c>
      <c r="U400">
        <v>46</v>
      </c>
      <c r="V400">
        <v>51</v>
      </c>
      <c r="W400">
        <v>0</v>
      </c>
      <c r="X400">
        <v>0</v>
      </c>
      <c r="Y400">
        <v>1</v>
      </c>
      <c r="Z400">
        <v>5</v>
      </c>
      <c r="AA400">
        <v>8</v>
      </c>
      <c r="AB400">
        <v>9</v>
      </c>
      <c r="AC400">
        <v>21</v>
      </c>
      <c r="AD400">
        <v>26</v>
      </c>
      <c r="AE400">
        <v>0</v>
      </c>
      <c r="AF400">
        <v>0</v>
      </c>
      <c r="AG400" t="s">
        <v>2281</v>
      </c>
      <c r="AH400">
        <v>1</v>
      </c>
    </row>
    <row r="401" spans="1:34" x14ac:dyDescent="0.25">
      <c r="A401" t="s">
        <v>1178</v>
      </c>
      <c r="B401" t="s">
        <v>1179</v>
      </c>
      <c r="C401" t="s">
        <v>5</v>
      </c>
      <c r="D401">
        <v>1965</v>
      </c>
      <c r="E401" t="s">
        <v>21</v>
      </c>
      <c r="F401" t="s">
        <v>10</v>
      </c>
      <c r="G401">
        <v>0</v>
      </c>
      <c r="H401">
        <v>1</v>
      </c>
      <c r="I401">
        <v>1</v>
      </c>
      <c r="J401">
        <v>1</v>
      </c>
      <c r="K401">
        <v>1984</v>
      </c>
      <c r="L401">
        <v>19</v>
      </c>
      <c r="M401">
        <v>1</v>
      </c>
      <c r="N401">
        <v>0</v>
      </c>
      <c r="O401">
        <v>1</v>
      </c>
      <c r="Q401">
        <v>0</v>
      </c>
      <c r="R401">
        <v>26</v>
      </c>
      <c r="S401">
        <v>32</v>
      </c>
      <c r="T401">
        <v>41</v>
      </c>
      <c r="U401">
        <v>50</v>
      </c>
      <c r="V401">
        <v>51</v>
      </c>
      <c r="W401">
        <v>0</v>
      </c>
      <c r="X401">
        <v>0</v>
      </c>
      <c r="Y401">
        <v>0</v>
      </c>
      <c r="Z401">
        <v>7</v>
      </c>
      <c r="AA401">
        <v>13</v>
      </c>
      <c r="AB401">
        <v>22</v>
      </c>
      <c r="AC401">
        <v>31</v>
      </c>
      <c r="AD401">
        <v>32</v>
      </c>
      <c r="AE401">
        <v>0</v>
      </c>
      <c r="AF401">
        <v>0</v>
      </c>
      <c r="AG401" t="s">
        <v>2475</v>
      </c>
      <c r="AH401">
        <v>2</v>
      </c>
    </row>
    <row r="402" spans="1:34" x14ac:dyDescent="0.25">
      <c r="A402" t="s">
        <v>835</v>
      </c>
      <c r="B402" t="s">
        <v>836</v>
      </c>
      <c r="C402" t="s">
        <v>5</v>
      </c>
      <c r="D402">
        <v>1969</v>
      </c>
      <c r="E402" t="s">
        <v>21</v>
      </c>
      <c r="F402" t="s">
        <v>10</v>
      </c>
      <c r="G402">
        <v>0</v>
      </c>
      <c r="H402">
        <v>1</v>
      </c>
      <c r="I402">
        <v>1</v>
      </c>
      <c r="J402">
        <v>1</v>
      </c>
      <c r="K402">
        <v>1986</v>
      </c>
      <c r="L402">
        <v>17</v>
      </c>
      <c r="M402">
        <v>0</v>
      </c>
      <c r="N402">
        <v>0</v>
      </c>
      <c r="O402">
        <v>0</v>
      </c>
      <c r="Q402">
        <v>0</v>
      </c>
      <c r="R402">
        <v>27</v>
      </c>
      <c r="S402">
        <v>30</v>
      </c>
      <c r="T402">
        <v>33</v>
      </c>
      <c r="U402">
        <v>0</v>
      </c>
      <c r="V402">
        <v>45</v>
      </c>
      <c r="W402">
        <v>49</v>
      </c>
      <c r="X402">
        <v>0</v>
      </c>
      <c r="Y402">
        <v>0</v>
      </c>
      <c r="Z402">
        <v>10</v>
      </c>
      <c r="AA402">
        <v>13</v>
      </c>
      <c r="AB402">
        <v>16</v>
      </c>
      <c r="AC402">
        <v>0</v>
      </c>
      <c r="AD402">
        <v>28</v>
      </c>
      <c r="AE402">
        <v>32</v>
      </c>
      <c r="AF402">
        <v>0</v>
      </c>
      <c r="AG402" t="s">
        <v>2055</v>
      </c>
      <c r="AH402">
        <v>2</v>
      </c>
    </row>
    <row r="403" spans="1:34" x14ac:dyDescent="0.25">
      <c r="A403" t="s">
        <v>1259</v>
      </c>
      <c r="B403" t="s">
        <v>145</v>
      </c>
      <c r="C403" t="s">
        <v>5</v>
      </c>
      <c r="D403">
        <v>1963</v>
      </c>
      <c r="E403" t="s">
        <v>21</v>
      </c>
      <c r="F403" t="s">
        <v>10</v>
      </c>
      <c r="G403">
        <v>0</v>
      </c>
      <c r="H403">
        <v>1</v>
      </c>
      <c r="I403">
        <v>1</v>
      </c>
      <c r="J403">
        <v>0</v>
      </c>
      <c r="K403">
        <v>1988</v>
      </c>
      <c r="L403">
        <v>25</v>
      </c>
      <c r="M403">
        <v>0</v>
      </c>
      <c r="N403">
        <v>0</v>
      </c>
      <c r="O403">
        <v>0</v>
      </c>
      <c r="Q403">
        <v>0</v>
      </c>
      <c r="R403">
        <v>28</v>
      </c>
      <c r="S403">
        <v>31</v>
      </c>
      <c r="T403">
        <v>33</v>
      </c>
      <c r="U403">
        <v>0</v>
      </c>
      <c r="V403">
        <v>47</v>
      </c>
      <c r="W403">
        <v>55</v>
      </c>
      <c r="X403">
        <v>0</v>
      </c>
      <c r="Y403">
        <v>0</v>
      </c>
      <c r="Z403">
        <v>3</v>
      </c>
      <c r="AA403">
        <v>6</v>
      </c>
      <c r="AB403">
        <v>8</v>
      </c>
      <c r="AC403">
        <v>0</v>
      </c>
      <c r="AD403">
        <v>22</v>
      </c>
      <c r="AE403">
        <v>30</v>
      </c>
      <c r="AF403">
        <v>0</v>
      </c>
      <c r="AG403" t="s">
        <v>1965</v>
      </c>
      <c r="AH403">
        <v>2</v>
      </c>
    </row>
    <row r="404" spans="1:34" x14ac:dyDescent="0.25">
      <c r="A404" t="s">
        <v>58</v>
      </c>
      <c r="B404" t="s">
        <v>24</v>
      </c>
      <c r="C404" t="s">
        <v>5</v>
      </c>
      <c r="D404">
        <v>1969</v>
      </c>
      <c r="E404" t="s">
        <v>26</v>
      </c>
      <c r="F404" t="s">
        <v>10</v>
      </c>
      <c r="G404">
        <v>0</v>
      </c>
      <c r="H404">
        <v>1</v>
      </c>
      <c r="I404">
        <v>1</v>
      </c>
      <c r="J404">
        <v>0</v>
      </c>
      <c r="K404">
        <v>1991</v>
      </c>
      <c r="L404">
        <v>22</v>
      </c>
      <c r="M404">
        <v>0</v>
      </c>
      <c r="N404">
        <v>0</v>
      </c>
      <c r="O404">
        <v>0</v>
      </c>
      <c r="Q404">
        <v>25</v>
      </c>
      <c r="R404">
        <v>27</v>
      </c>
      <c r="S404">
        <v>29</v>
      </c>
      <c r="T404">
        <v>0</v>
      </c>
      <c r="U404">
        <v>37</v>
      </c>
      <c r="V404">
        <v>44</v>
      </c>
      <c r="W404">
        <v>0</v>
      </c>
      <c r="X404">
        <v>0</v>
      </c>
      <c r="Y404">
        <v>3</v>
      </c>
      <c r="Z404">
        <v>5</v>
      </c>
      <c r="AA404">
        <v>7</v>
      </c>
      <c r="AB404">
        <v>0</v>
      </c>
      <c r="AC404">
        <v>15</v>
      </c>
      <c r="AD404">
        <v>22</v>
      </c>
      <c r="AE404">
        <v>0</v>
      </c>
      <c r="AF404">
        <v>0</v>
      </c>
      <c r="AG404" t="s">
        <v>1957</v>
      </c>
      <c r="AH404">
        <v>2</v>
      </c>
    </row>
    <row r="405" spans="1:34" x14ac:dyDescent="0.25">
      <c r="A405" t="s">
        <v>1243</v>
      </c>
      <c r="B405" t="s">
        <v>1244</v>
      </c>
      <c r="C405" t="s">
        <v>5</v>
      </c>
      <c r="D405">
        <v>1963</v>
      </c>
      <c r="E405" t="s">
        <v>21</v>
      </c>
      <c r="F405" t="s">
        <v>10</v>
      </c>
      <c r="G405">
        <v>0</v>
      </c>
      <c r="H405">
        <v>1</v>
      </c>
      <c r="I405">
        <v>1</v>
      </c>
      <c r="J405">
        <v>0</v>
      </c>
      <c r="K405">
        <v>1985</v>
      </c>
      <c r="L405">
        <v>22</v>
      </c>
      <c r="M405">
        <v>0</v>
      </c>
      <c r="N405">
        <v>0</v>
      </c>
      <c r="O405">
        <v>0</v>
      </c>
      <c r="Q405">
        <v>0</v>
      </c>
      <c r="R405">
        <v>26</v>
      </c>
      <c r="S405">
        <v>0</v>
      </c>
      <c r="T405">
        <v>29</v>
      </c>
      <c r="U405">
        <v>38</v>
      </c>
      <c r="V405">
        <v>49</v>
      </c>
      <c r="W405">
        <v>0</v>
      </c>
      <c r="X405">
        <v>0</v>
      </c>
      <c r="Y405">
        <v>0</v>
      </c>
      <c r="Z405">
        <v>4</v>
      </c>
      <c r="AA405">
        <v>0</v>
      </c>
      <c r="AB405">
        <v>7</v>
      </c>
      <c r="AC405">
        <v>16</v>
      </c>
      <c r="AD405">
        <v>27</v>
      </c>
      <c r="AE405">
        <v>0</v>
      </c>
      <c r="AF405">
        <v>0</v>
      </c>
      <c r="AG405" t="s">
        <v>2462</v>
      </c>
      <c r="AH405">
        <v>3</v>
      </c>
    </row>
    <row r="406" spans="1:34" x14ac:dyDescent="0.25">
      <c r="A406" t="s">
        <v>551</v>
      </c>
      <c r="B406" t="s">
        <v>552</v>
      </c>
      <c r="C406" t="s">
        <v>5</v>
      </c>
      <c r="D406">
        <v>1964</v>
      </c>
      <c r="E406" t="s">
        <v>51</v>
      </c>
      <c r="F406" t="s">
        <v>10</v>
      </c>
      <c r="G406">
        <v>1</v>
      </c>
      <c r="H406">
        <v>1</v>
      </c>
      <c r="I406">
        <v>1</v>
      </c>
      <c r="J406">
        <v>0</v>
      </c>
      <c r="K406">
        <v>1988</v>
      </c>
      <c r="L406">
        <v>24</v>
      </c>
      <c r="M406">
        <v>0</v>
      </c>
      <c r="N406">
        <v>1</v>
      </c>
      <c r="O406">
        <v>0</v>
      </c>
      <c r="Q406">
        <v>25</v>
      </c>
      <c r="R406">
        <v>29</v>
      </c>
      <c r="S406">
        <v>0</v>
      </c>
      <c r="T406">
        <v>0</v>
      </c>
      <c r="U406">
        <v>34</v>
      </c>
      <c r="V406">
        <v>46</v>
      </c>
      <c r="W406">
        <v>0</v>
      </c>
      <c r="X406">
        <v>0</v>
      </c>
      <c r="Y406">
        <v>1</v>
      </c>
      <c r="Z406">
        <v>5</v>
      </c>
      <c r="AA406">
        <v>0</v>
      </c>
      <c r="AB406">
        <v>0</v>
      </c>
      <c r="AC406">
        <v>10</v>
      </c>
      <c r="AD406">
        <v>22</v>
      </c>
      <c r="AE406">
        <v>0</v>
      </c>
      <c r="AF406">
        <v>0</v>
      </c>
      <c r="AG406" t="s">
        <v>1964</v>
      </c>
      <c r="AH406">
        <v>3</v>
      </c>
    </row>
    <row r="407" spans="1:34" x14ac:dyDescent="0.25">
      <c r="A407" t="s">
        <v>1797</v>
      </c>
      <c r="B407" t="s">
        <v>1798</v>
      </c>
      <c r="C407" t="s">
        <v>5</v>
      </c>
      <c r="D407">
        <v>1964</v>
      </c>
      <c r="E407" t="s">
        <v>21</v>
      </c>
      <c r="F407" t="s">
        <v>10</v>
      </c>
      <c r="G407">
        <v>1</v>
      </c>
      <c r="H407">
        <v>1</v>
      </c>
      <c r="I407">
        <v>1</v>
      </c>
      <c r="J407">
        <v>0</v>
      </c>
      <c r="K407">
        <v>1989</v>
      </c>
      <c r="L407">
        <v>25</v>
      </c>
      <c r="M407">
        <v>0</v>
      </c>
      <c r="N407">
        <v>0</v>
      </c>
      <c r="O407">
        <v>0</v>
      </c>
      <c r="Q407">
        <v>0</v>
      </c>
      <c r="R407">
        <v>0</v>
      </c>
      <c r="S407">
        <v>0</v>
      </c>
      <c r="T407">
        <v>34</v>
      </c>
      <c r="U407">
        <v>37</v>
      </c>
      <c r="V407">
        <v>51</v>
      </c>
      <c r="W407">
        <v>55</v>
      </c>
      <c r="X407">
        <v>0</v>
      </c>
      <c r="Y407">
        <v>0</v>
      </c>
      <c r="Z407">
        <v>0</v>
      </c>
      <c r="AA407">
        <v>0</v>
      </c>
      <c r="AB407">
        <v>9</v>
      </c>
      <c r="AC407">
        <v>12</v>
      </c>
      <c r="AD407">
        <v>26</v>
      </c>
      <c r="AE407">
        <v>30</v>
      </c>
      <c r="AF407">
        <v>0</v>
      </c>
      <c r="AG407" t="s">
        <v>2534</v>
      </c>
      <c r="AH407">
        <v>3</v>
      </c>
    </row>
    <row r="408" spans="1:34" x14ac:dyDescent="0.25">
      <c r="A408" t="s">
        <v>195</v>
      </c>
      <c r="B408" t="s">
        <v>196</v>
      </c>
      <c r="C408" t="s">
        <v>5</v>
      </c>
      <c r="D408">
        <v>1966</v>
      </c>
      <c r="E408" t="s">
        <v>51</v>
      </c>
      <c r="F408" t="s">
        <v>10</v>
      </c>
      <c r="G408">
        <v>0</v>
      </c>
      <c r="H408">
        <v>1</v>
      </c>
      <c r="I408">
        <v>1</v>
      </c>
      <c r="J408">
        <v>0</v>
      </c>
      <c r="K408">
        <v>1991</v>
      </c>
      <c r="L408">
        <v>25</v>
      </c>
      <c r="M408">
        <v>0</v>
      </c>
      <c r="N408">
        <v>0</v>
      </c>
      <c r="O408">
        <v>0</v>
      </c>
      <c r="Q408">
        <v>0</v>
      </c>
      <c r="R408">
        <v>0</v>
      </c>
      <c r="S408">
        <v>0</v>
      </c>
      <c r="T408">
        <v>32</v>
      </c>
      <c r="U408">
        <v>35</v>
      </c>
      <c r="V408">
        <v>42</v>
      </c>
      <c r="W408">
        <v>50</v>
      </c>
      <c r="X408">
        <v>0</v>
      </c>
      <c r="Y408">
        <v>0</v>
      </c>
      <c r="Z408">
        <v>0</v>
      </c>
      <c r="AA408">
        <v>0</v>
      </c>
      <c r="AB408">
        <v>7</v>
      </c>
      <c r="AC408">
        <v>10</v>
      </c>
      <c r="AD408">
        <v>17</v>
      </c>
      <c r="AE408">
        <v>25</v>
      </c>
      <c r="AF408">
        <v>0</v>
      </c>
      <c r="AG408" t="s">
        <v>2432</v>
      </c>
      <c r="AH408">
        <v>3</v>
      </c>
    </row>
    <row r="409" spans="1:34" x14ac:dyDescent="0.25">
      <c r="A409" t="s">
        <v>741</v>
      </c>
      <c r="B409" t="s">
        <v>742</v>
      </c>
      <c r="C409" t="s">
        <v>5</v>
      </c>
      <c r="D409">
        <v>1970</v>
      </c>
      <c r="E409" t="s">
        <v>21</v>
      </c>
      <c r="F409" t="s">
        <v>10</v>
      </c>
      <c r="G409">
        <v>1</v>
      </c>
      <c r="H409">
        <v>1</v>
      </c>
      <c r="I409">
        <v>1</v>
      </c>
      <c r="J409">
        <v>1</v>
      </c>
      <c r="K409">
        <v>1993</v>
      </c>
      <c r="L409">
        <v>23</v>
      </c>
      <c r="M409">
        <v>0</v>
      </c>
      <c r="N409">
        <v>1</v>
      </c>
      <c r="O409">
        <v>0</v>
      </c>
      <c r="Q409">
        <v>0</v>
      </c>
      <c r="R409">
        <v>0</v>
      </c>
      <c r="S409">
        <v>0</v>
      </c>
      <c r="T409">
        <v>37</v>
      </c>
      <c r="U409">
        <v>38</v>
      </c>
      <c r="V409">
        <v>46</v>
      </c>
      <c r="W409">
        <v>49</v>
      </c>
      <c r="X409">
        <v>0</v>
      </c>
      <c r="Y409">
        <v>0</v>
      </c>
      <c r="Z409">
        <v>0</v>
      </c>
      <c r="AA409">
        <v>0</v>
      </c>
      <c r="AB409">
        <v>14</v>
      </c>
      <c r="AC409">
        <v>15</v>
      </c>
      <c r="AD409">
        <v>23</v>
      </c>
      <c r="AE409">
        <v>26</v>
      </c>
      <c r="AF409">
        <v>0</v>
      </c>
      <c r="AG409" t="s">
        <v>2283</v>
      </c>
      <c r="AH409">
        <v>3</v>
      </c>
    </row>
    <row r="410" spans="1:34" x14ac:dyDescent="0.25">
      <c r="A410" t="s">
        <v>786</v>
      </c>
      <c r="B410" t="s">
        <v>787</v>
      </c>
      <c r="C410" t="s">
        <v>5</v>
      </c>
      <c r="D410">
        <v>1971</v>
      </c>
      <c r="E410" t="s">
        <v>21</v>
      </c>
      <c r="F410" t="s">
        <v>10</v>
      </c>
      <c r="G410">
        <v>1</v>
      </c>
      <c r="H410">
        <v>1</v>
      </c>
      <c r="I410">
        <v>1</v>
      </c>
      <c r="J410">
        <v>0</v>
      </c>
      <c r="K410">
        <v>1993</v>
      </c>
      <c r="L410">
        <v>22</v>
      </c>
      <c r="M410">
        <v>0</v>
      </c>
      <c r="N410">
        <v>1</v>
      </c>
      <c r="O410">
        <v>0</v>
      </c>
      <c r="Q410">
        <v>0</v>
      </c>
      <c r="R410">
        <v>23</v>
      </c>
      <c r="S410">
        <v>29</v>
      </c>
      <c r="T410">
        <v>0</v>
      </c>
      <c r="U410">
        <v>31</v>
      </c>
      <c r="V410">
        <v>38</v>
      </c>
      <c r="W410">
        <v>0</v>
      </c>
      <c r="X410">
        <v>0</v>
      </c>
      <c r="Y410">
        <v>0</v>
      </c>
      <c r="Z410">
        <v>1</v>
      </c>
      <c r="AA410">
        <v>7</v>
      </c>
      <c r="AB410">
        <v>0</v>
      </c>
      <c r="AC410">
        <v>9</v>
      </c>
      <c r="AD410">
        <v>16</v>
      </c>
      <c r="AE410">
        <v>0</v>
      </c>
      <c r="AF410">
        <v>0</v>
      </c>
      <c r="AG410" t="s">
        <v>1941</v>
      </c>
      <c r="AH410">
        <v>3</v>
      </c>
    </row>
    <row r="411" spans="1:34" x14ac:dyDescent="0.25">
      <c r="A411" t="s">
        <v>658</v>
      </c>
      <c r="B411" t="s">
        <v>659</v>
      </c>
      <c r="C411" t="s">
        <v>5</v>
      </c>
      <c r="D411">
        <v>1968</v>
      </c>
      <c r="E411" t="s">
        <v>51</v>
      </c>
      <c r="F411" t="s">
        <v>10</v>
      </c>
      <c r="G411">
        <v>0</v>
      </c>
      <c r="H411">
        <v>0</v>
      </c>
      <c r="I411">
        <v>1</v>
      </c>
      <c r="J411">
        <v>1</v>
      </c>
      <c r="K411">
        <v>1993</v>
      </c>
      <c r="L411">
        <v>25</v>
      </c>
      <c r="M411">
        <v>0</v>
      </c>
      <c r="N411">
        <v>1</v>
      </c>
      <c r="O411">
        <v>0</v>
      </c>
      <c r="Q411">
        <v>27</v>
      </c>
      <c r="R411">
        <v>32</v>
      </c>
      <c r="S411">
        <v>33</v>
      </c>
      <c r="T411">
        <v>35</v>
      </c>
      <c r="U411">
        <v>0</v>
      </c>
      <c r="V411">
        <v>0</v>
      </c>
      <c r="W411">
        <v>50</v>
      </c>
      <c r="X411">
        <v>0</v>
      </c>
      <c r="Y411">
        <v>2</v>
      </c>
      <c r="Z411">
        <v>7</v>
      </c>
      <c r="AA411">
        <v>8</v>
      </c>
      <c r="AB411">
        <v>10</v>
      </c>
      <c r="AC411">
        <v>0</v>
      </c>
      <c r="AD411">
        <v>0</v>
      </c>
      <c r="AE411">
        <v>25</v>
      </c>
      <c r="AF411">
        <v>0</v>
      </c>
      <c r="AG411" t="s">
        <v>2059</v>
      </c>
      <c r="AH411">
        <v>3</v>
      </c>
    </row>
    <row r="412" spans="1:34" x14ac:dyDescent="0.25">
      <c r="A412" t="s">
        <v>1279</v>
      </c>
      <c r="B412" t="s">
        <v>1280</v>
      </c>
      <c r="C412" t="s">
        <v>5</v>
      </c>
      <c r="D412">
        <v>1972</v>
      </c>
      <c r="E412" t="s">
        <v>26</v>
      </c>
      <c r="F412" t="s">
        <v>10</v>
      </c>
      <c r="G412">
        <v>0</v>
      </c>
      <c r="H412">
        <v>1</v>
      </c>
      <c r="I412">
        <v>1</v>
      </c>
      <c r="J412">
        <v>0</v>
      </c>
      <c r="K412">
        <v>1994</v>
      </c>
      <c r="L412">
        <v>22</v>
      </c>
      <c r="M412">
        <v>0</v>
      </c>
      <c r="N412">
        <v>0</v>
      </c>
      <c r="O412">
        <v>0</v>
      </c>
      <c r="Q412">
        <v>0</v>
      </c>
      <c r="R412">
        <v>29</v>
      </c>
      <c r="S412">
        <v>0</v>
      </c>
      <c r="T412">
        <v>34</v>
      </c>
      <c r="U412">
        <v>47</v>
      </c>
      <c r="V412">
        <v>48</v>
      </c>
      <c r="W412">
        <v>0</v>
      </c>
      <c r="X412">
        <v>0</v>
      </c>
      <c r="Y412">
        <v>0</v>
      </c>
      <c r="Z412">
        <v>7</v>
      </c>
      <c r="AA412">
        <v>0</v>
      </c>
      <c r="AB412">
        <v>12</v>
      </c>
      <c r="AC412">
        <v>25</v>
      </c>
      <c r="AD412">
        <v>26</v>
      </c>
      <c r="AE412">
        <v>0</v>
      </c>
      <c r="AF412">
        <v>0</v>
      </c>
      <c r="AG412" t="s">
        <v>2391</v>
      </c>
      <c r="AH412">
        <v>3</v>
      </c>
    </row>
    <row r="413" spans="1:34" x14ac:dyDescent="0.25">
      <c r="A413" t="s">
        <v>8</v>
      </c>
      <c r="B413" t="s">
        <v>9</v>
      </c>
      <c r="C413" t="s">
        <v>5</v>
      </c>
      <c r="D413">
        <v>1970</v>
      </c>
      <c r="E413" t="s">
        <v>6</v>
      </c>
      <c r="F413" t="s">
        <v>10</v>
      </c>
      <c r="G413">
        <v>1</v>
      </c>
      <c r="H413">
        <v>1</v>
      </c>
      <c r="I413">
        <v>1</v>
      </c>
      <c r="J413">
        <v>1</v>
      </c>
      <c r="K413">
        <v>1997</v>
      </c>
      <c r="L413">
        <v>27</v>
      </c>
      <c r="M413">
        <v>0</v>
      </c>
      <c r="N413">
        <v>0</v>
      </c>
      <c r="O413">
        <v>0</v>
      </c>
      <c r="Q413">
        <v>0</v>
      </c>
      <c r="R413">
        <v>28</v>
      </c>
      <c r="S413">
        <v>0</v>
      </c>
      <c r="T413">
        <v>30</v>
      </c>
      <c r="U413">
        <v>0</v>
      </c>
      <c r="V413">
        <v>46</v>
      </c>
      <c r="W413">
        <v>50</v>
      </c>
      <c r="X413">
        <v>0</v>
      </c>
      <c r="Y413">
        <v>0</v>
      </c>
      <c r="Z413">
        <v>1</v>
      </c>
      <c r="AA413">
        <v>0</v>
      </c>
      <c r="AB413">
        <v>3</v>
      </c>
      <c r="AC413">
        <v>0</v>
      </c>
      <c r="AD413">
        <v>19</v>
      </c>
      <c r="AE413">
        <v>23</v>
      </c>
      <c r="AF413">
        <v>0</v>
      </c>
      <c r="AG413" t="s">
        <v>2408</v>
      </c>
      <c r="AH413">
        <v>3</v>
      </c>
    </row>
    <row r="414" spans="1:34" x14ac:dyDescent="0.25">
      <c r="A414" t="s">
        <v>1249</v>
      </c>
      <c r="B414" t="s">
        <v>1250</v>
      </c>
      <c r="C414" t="s">
        <v>5</v>
      </c>
      <c r="D414">
        <v>1977</v>
      </c>
      <c r="E414" t="s">
        <v>21</v>
      </c>
      <c r="F414" t="s">
        <v>10</v>
      </c>
      <c r="G414">
        <v>0</v>
      </c>
      <c r="H414">
        <v>1</v>
      </c>
      <c r="I414">
        <v>1</v>
      </c>
      <c r="J414">
        <v>0</v>
      </c>
      <c r="K414">
        <v>2003</v>
      </c>
      <c r="L414">
        <v>26</v>
      </c>
      <c r="M414">
        <v>0</v>
      </c>
      <c r="N414">
        <v>0</v>
      </c>
      <c r="O414">
        <v>0</v>
      </c>
      <c r="Q414">
        <v>0</v>
      </c>
      <c r="R414">
        <v>0</v>
      </c>
      <c r="S414">
        <v>28</v>
      </c>
      <c r="T414">
        <v>30</v>
      </c>
      <c r="U414">
        <v>31</v>
      </c>
      <c r="V414">
        <v>35</v>
      </c>
      <c r="W414">
        <v>0</v>
      </c>
      <c r="X414">
        <v>0</v>
      </c>
      <c r="Y414">
        <v>0</v>
      </c>
      <c r="Z414">
        <v>0</v>
      </c>
      <c r="AA414">
        <v>2</v>
      </c>
      <c r="AB414">
        <v>4</v>
      </c>
      <c r="AC414">
        <v>5</v>
      </c>
      <c r="AD414">
        <v>9</v>
      </c>
      <c r="AE414">
        <v>0</v>
      </c>
      <c r="AF414">
        <v>0</v>
      </c>
      <c r="AG414" t="s">
        <v>2167</v>
      </c>
      <c r="AH414">
        <v>3</v>
      </c>
    </row>
    <row r="415" spans="1:34" x14ac:dyDescent="0.25">
      <c r="A415" t="s">
        <v>315</v>
      </c>
      <c r="B415" t="s">
        <v>316</v>
      </c>
      <c r="C415" t="s">
        <v>25</v>
      </c>
      <c r="D415">
        <v>1963</v>
      </c>
      <c r="E415" t="s">
        <v>21</v>
      </c>
      <c r="F415" t="s">
        <v>10</v>
      </c>
      <c r="G415">
        <v>0</v>
      </c>
      <c r="H415">
        <v>1</v>
      </c>
      <c r="I415">
        <v>1</v>
      </c>
      <c r="J415">
        <v>1</v>
      </c>
      <c r="K415">
        <v>1982</v>
      </c>
      <c r="L415">
        <v>19</v>
      </c>
      <c r="M415">
        <v>0</v>
      </c>
      <c r="N415">
        <v>0</v>
      </c>
      <c r="O415">
        <v>0</v>
      </c>
      <c r="Q415">
        <v>0</v>
      </c>
      <c r="R415">
        <v>0</v>
      </c>
      <c r="S415">
        <v>0</v>
      </c>
      <c r="T415">
        <v>25</v>
      </c>
      <c r="U415">
        <v>0</v>
      </c>
      <c r="V415">
        <v>38</v>
      </c>
      <c r="W415">
        <v>53</v>
      </c>
      <c r="X415">
        <v>0</v>
      </c>
      <c r="Y415">
        <v>0</v>
      </c>
      <c r="Z415">
        <v>0</v>
      </c>
      <c r="AA415">
        <v>0</v>
      </c>
      <c r="AB415">
        <v>6</v>
      </c>
      <c r="AC415">
        <v>0</v>
      </c>
      <c r="AD415">
        <v>19</v>
      </c>
      <c r="AE415">
        <v>34</v>
      </c>
      <c r="AF415">
        <v>0</v>
      </c>
      <c r="AG415" t="s">
        <v>2390</v>
      </c>
      <c r="AH415">
        <v>4</v>
      </c>
    </row>
    <row r="416" spans="1:34" x14ac:dyDescent="0.25">
      <c r="A416" t="s">
        <v>1109</v>
      </c>
      <c r="B416" t="s">
        <v>1110</v>
      </c>
      <c r="C416" t="s">
        <v>5</v>
      </c>
      <c r="D416">
        <v>1963</v>
      </c>
      <c r="E416" t="s">
        <v>21</v>
      </c>
      <c r="F416" t="s">
        <v>10</v>
      </c>
      <c r="G416">
        <v>0</v>
      </c>
      <c r="H416">
        <v>1</v>
      </c>
      <c r="I416">
        <v>1</v>
      </c>
      <c r="J416">
        <v>0</v>
      </c>
      <c r="K416">
        <v>1985</v>
      </c>
      <c r="L416">
        <v>22</v>
      </c>
      <c r="M416">
        <v>0</v>
      </c>
      <c r="N416">
        <v>1</v>
      </c>
      <c r="O416">
        <v>0</v>
      </c>
      <c r="Q416">
        <v>0</v>
      </c>
      <c r="R416">
        <v>0</v>
      </c>
      <c r="S416">
        <v>0</v>
      </c>
      <c r="T416">
        <v>0</v>
      </c>
      <c r="U416">
        <v>36</v>
      </c>
      <c r="V416">
        <v>40</v>
      </c>
      <c r="W416">
        <v>52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14</v>
      </c>
      <c r="AD416">
        <v>18</v>
      </c>
      <c r="AE416">
        <v>30</v>
      </c>
      <c r="AF416">
        <v>0</v>
      </c>
      <c r="AG416" t="s">
        <v>1935</v>
      </c>
      <c r="AH416">
        <v>4</v>
      </c>
    </row>
    <row r="417" spans="1:34" x14ac:dyDescent="0.25">
      <c r="A417" t="s">
        <v>341</v>
      </c>
      <c r="B417" t="s">
        <v>342</v>
      </c>
      <c r="C417" t="s">
        <v>5</v>
      </c>
      <c r="D417">
        <v>1970</v>
      </c>
      <c r="E417" t="s">
        <v>21</v>
      </c>
      <c r="F417" t="s">
        <v>10</v>
      </c>
      <c r="G417">
        <v>0</v>
      </c>
      <c r="H417">
        <v>1</v>
      </c>
      <c r="I417">
        <v>1</v>
      </c>
      <c r="J417">
        <v>0</v>
      </c>
      <c r="K417">
        <v>1993</v>
      </c>
      <c r="L417">
        <v>23</v>
      </c>
      <c r="M417">
        <v>0</v>
      </c>
      <c r="N417">
        <v>1</v>
      </c>
      <c r="O417">
        <v>0</v>
      </c>
      <c r="Q417">
        <v>25</v>
      </c>
      <c r="R417">
        <v>28</v>
      </c>
      <c r="S417">
        <v>0</v>
      </c>
      <c r="T417">
        <v>36</v>
      </c>
      <c r="U417">
        <v>0</v>
      </c>
      <c r="V417">
        <v>0</v>
      </c>
      <c r="W417">
        <v>49</v>
      </c>
      <c r="X417">
        <v>0</v>
      </c>
      <c r="Y417">
        <v>2</v>
      </c>
      <c r="Z417">
        <v>5</v>
      </c>
      <c r="AA417">
        <v>0</v>
      </c>
      <c r="AB417">
        <v>13</v>
      </c>
      <c r="AC417">
        <v>0</v>
      </c>
      <c r="AD417">
        <v>0</v>
      </c>
      <c r="AE417">
        <v>26</v>
      </c>
      <c r="AF417">
        <v>0</v>
      </c>
      <c r="AG417">
        <v>0</v>
      </c>
      <c r="AH417">
        <v>4</v>
      </c>
    </row>
    <row r="418" spans="1:34" x14ac:dyDescent="0.25">
      <c r="A418" t="s">
        <v>1624</v>
      </c>
      <c r="B418" t="s">
        <v>1625</v>
      </c>
      <c r="C418" t="s">
        <v>5</v>
      </c>
      <c r="D418">
        <v>1963</v>
      </c>
      <c r="E418" t="s">
        <v>21</v>
      </c>
      <c r="F418" t="s">
        <v>2576</v>
      </c>
      <c r="G418">
        <v>0</v>
      </c>
      <c r="H418">
        <v>0</v>
      </c>
      <c r="I418">
        <v>1</v>
      </c>
      <c r="J418">
        <v>0</v>
      </c>
      <c r="K418">
        <v>1981</v>
      </c>
      <c r="L418">
        <v>18</v>
      </c>
      <c r="M418">
        <v>0</v>
      </c>
      <c r="N418">
        <v>1</v>
      </c>
      <c r="O418">
        <v>1</v>
      </c>
      <c r="Q418">
        <v>27</v>
      </c>
      <c r="R418">
        <v>0</v>
      </c>
      <c r="S418">
        <v>40</v>
      </c>
      <c r="T418">
        <v>46</v>
      </c>
      <c r="U418">
        <v>47</v>
      </c>
      <c r="V418">
        <v>52</v>
      </c>
      <c r="W418">
        <v>0</v>
      </c>
      <c r="X418">
        <v>0</v>
      </c>
      <c r="Y418">
        <v>9</v>
      </c>
      <c r="Z418">
        <v>0</v>
      </c>
      <c r="AA418">
        <v>22</v>
      </c>
      <c r="AB418">
        <v>28</v>
      </c>
      <c r="AC418">
        <v>29</v>
      </c>
      <c r="AD418">
        <v>34</v>
      </c>
      <c r="AE418">
        <v>0</v>
      </c>
      <c r="AF418">
        <v>0</v>
      </c>
      <c r="AG418" t="s">
        <v>2151</v>
      </c>
      <c r="AH418">
        <v>2</v>
      </c>
    </row>
    <row r="419" spans="1:34" x14ac:dyDescent="0.25">
      <c r="A419" t="s">
        <v>1311</v>
      </c>
      <c r="B419" t="s">
        <v>1312</v>
      </c>
      <c r="C419" t="s">
        <v>5</v>
      </c>
      <c r="D419">
        <v>1964</v>
      </c>
      <c r="E419" t="s">
        <v>21</v>
      </c>
      <c r="F419" t="s">
        <v>1929</v>
      </c>
      <c r="G419">
        <v>1</v>
      </c>
      <c r="H419">
        <v>1</v>
      </c>
      <c r="I419">
        <v>1</v>
      </c>
      <c r="J419">
        <v>0</v>
      </c>
      <c r="K419">
        <v>1985</v>
      </c>
      <c r="L419">
        <v>21</v>
      </c>
      <c r="M419">
        <v>1</v>
      </c>
      <c r="N419">
        <v>1</v>
      </c>
      <c r="O419">
        <v>0</v>
      </c>
      <c r="Q419">
        <v>0</v>
      </c>
      <c r="R419">
        <v>0</v>
      </c>
      <c r="S419">
        <v>33</v>
      </c>
      <c r="T419">
        <v>38</v>
      </c>
      <c r="U419">
        <v>42</v>
      </c>
      <c r="V419">
        <v>44</v>
      </c>
      <c r="W419">
        <v>0</v>
      </c>
      <c r="X419">
        <v>0</v>
      </c>
      <c r="Y419">
        <v>0</v>
      </c>
      <c r="Z419">
        <v>0</v>
      </c>
      <c r="AA419">
        <v>12</v>
      </c>
      <c r="AB419">
        <v>17</v>
      </c>
      <c r="AC419">
        <v>21</v>
      </c>
      <c r="AD419">
        <v>23</v>
      </c>
      <c r="AE419">
        <v>0</v>
      </c>
      <c r="AF419">
        <v>0</v>
      </c>
      <c r="AG419" t="s">
        <v>2154</v>
      </c>
      <c r="AH419">
        <v>3</v>
      </c>
    </row>
    <row r="420" spans="1:34" x14ac:dyDescent="0.25">
      <c r="A420" t="s">
        <v>1230</v>
      </c>
      <c r="B420" t="s">
        <v>1231</v>
      </c>
      <c r="C420" t="s">
        <v>5</v>
      </c>
      <c r="D420">
        <v>1965</v>
      </c>
      <c r="E420" t="s">
        <v>21</v>
      </c>
      <c r="F420" t="s">
        <v>2576</v>
      </c>
      <c r="G420">
        <v>0</v>
      </c>
      <c r="H420">
        <v>1</v>
      </c>
      <c r="I420">
        <v>1</v>
      </c>
      <c r="J420">
        <v>0</v>
      </c>
      <c r="K420">
        <v>1988</v>
      </c>
      <c r="L420">
        <v>23</v>
      </c>
      <c r="M420">
        <v>1</v>
      </c>
      <c r="N420">
        <v>0</v>
      </c>
      <c r="O420">
        <v>0</v>
      </c>
      <c r="Q420">
        <v>0</v>
      </c>
      <c r="R420">
        <v>0</v>
      </c>
      <c r="S420">
        <v>31</v>
      </c>
      <c r="T420">
        <v>36</v>
      </c>
      <c r="U420">
        <v>41</v>
      </c>
      <c r="V420">
        <v>51</v>
      </c>
      <c r="W420">
        <v>0</v>
      </c>
      <c r="X420">
        <v>0</v>
      </c>
      <c r="Y420">
        <v>0</v>
      </c>
      <c r="Z420">
        <v>0</v>
      </c>
      <c r="AA420">
        <v>8</v>
      </c>
      <c r="AB420">
        <v>13</v>
      </c>
      <c r="AC420">
        <v>18</v>
      </c>
      <c r="AD420">
        <v>28</v>
      </c>
      <c r="AE420">
        <v>0</v>
      </c>
      <c r="AF420">
        <v>0</v>
      </c>
      <c r="AG420" t="s">
        <v>2155</v>
      </c>
      <c r="AH420">
        <v>3</v>
      </c>
    </row>
    <row r="421" spans="1:34" x14ac:dyDescent="0.25">
      <c r="A421" t="s">
        <v>1817</v>
      </c>
      <c r="B421" t="s">
        <v>1818</v>
      </c>
      <c r="C421" t="s">
        <v>5</v>
      </c>
      <c r="D421">
        <v>1962</v>
      </c>
      <c r="E421" t="s">
        <v>26</v>
      </c>
      <c r="F421" t="s">
        <v>38</v>
      </c>
      <c r="G421">
        <v>0</v>
      </c>
      <c r="H421">
        <v>1</v>
      </c>
      <c r="I421">
        <v>1</v>
      </c>
      <c r="J421">
        <v>1</v>
      </c>
      <c r="K421">
        <v>1984</v>
      </c>
      <c r="L421">
        <v>22</v>
      </c>
      <c r="M421">
        <v>0</v>
      </c>
      <c r="N421">
        <v>0</v>
      </c>
      <c r="O421">
        <v>0</v>
      </c>
      <c r="Q421">
        <v>0</v>
      </c>
      <c r="R421">
        <v>29</v>
      </c>
      <c r="S421">
        <v>31</v>
      </c>
      <c r="T421">
        <v>37</v>
      </c>
      <c r="U421">
        <v>39</v>
      </c>
      <c r="V421">
        <v>55</v>
      </c>
      <c r="W421">
        <v>0</v>
      </c>
      <c r="X421">
        <v>0</v>
      </c>
      <c r="Y421">
        <v>0</v>
      </c>
      <c r="Z421">
        <v>7</v>
      </c>
      <c r="AA421">
        <v>9</v>
      </c>
      <c r="AB421">
        <v>15</v>
      </c>
      <c r="AC421">
        <v>17</v>
      </c>
      <c r="AD421">
        <v>33</v>
      </c>
      <c r="AE421">
        <v>0</v>
      </c>
      <c r="AF421">
        <v>0</v>
      </c>
      <c r="AG421" t="s">
        <v>2401</v>
      </c>
      <c r="AH421">
        <v>2</v>
      </c>
    </row>
    <row r="422" spans="1:34" x14ac:dyDescent="0.25">
      <c r="A422" t="s">
        <v>1269</v>
      </c>
      <c r="B422" t="s">
        <v>1270</v>
      </c>
      <c r="C422" t="s">
        <v>5</v>
      </c>
      <c r="D422">
        <v>1963</v>
      </c>
      <c r="E422" t="s">
        <v>21</v>
      </c>
      <c r="F422" t="s">
        <v>38</v>
      </c>
      <c r="G422">
        <v>0</v>
      </c>
      <c r="H422">
        <v>1</v>
      </c>
      <c r="I422">
        <v>1</v>
      </c>
      <c r="J422">
        <v>1</v>
      </c>
      <c r="K422">
        <v>1985</v>
      </c>
      <c r="L422">
        <v>22</v>
      </c>
      <c r="M422">
        <v>0</v>
      </c>
      <c r="N422">
        <v>1</v>
      </c>
      <c r="O422">
        <v>0</v>
      </c>
      <c r="Q422">
        <v>0</v>
      </c>
      <c r="R422">
        <v>24</v>
      </c>
      <c r="S422">
        <v>27</v>
      </c>
      <c r="T422">
        <v>30</v>
      </c>
      <c r="U422">
        <v>34</v>
      </c>
      <c r="V422">
        <v>38</v>
      </c>
      <c r="W422">
        <v>0</v>
      </c>
      <c r="X422">
        <v>0</v>
      </c>
      <c r="Y422">
        <v>0</v>
      </c>
      <c r="Z422">
        <v>2</v>
      </c>
      <c r="AA422">
        <v>5</v>
      </c>
      <c r="AB422">
        <v>8</v>
      </c>
      <c r="AC422">
        <v>12</v>
      </c>
      <c r="AD422">
        <v>16</v>
      </c>
      <c r="AE422">
        <v>0</v>
      </c>
      <c r="AF422">
        <v>0</v>
      </c>
      <c r="AG422">
        <v>0</v>
      </c>
      <c r="AH422">
        <v>2</v>
      </c>
    </row>
    <row r="423" spans="1:34" x14ac:dyDescent="0.25">
      <c r="A423" t="s">
        <v>656</v>
      </c>
      <c r="B423" t="s">
        <v>657</v>
      </c>
      <c r="C423" t="s">
        <v>5</v>
      </c>
      <c r="D423">
        <v>1964</v>
      </c>
      <c r="E423" t="s">
        <v>21</v>
      </c>
      <c r="F423" t="s">
        <v>38</v>
      </c>
      <c r="G423">
        <v>0</v>
      </c>
      <c r="H423">
        <v>1</v>
      </c>
      <c r="I423">
        <v>1</v>
      </c>
      <c r="J423">
        <v>1</v>
      </c>
      <c r="K423">
        <v>1985</v>
      </c>
      <c r="L423">
        <v>21</v>
      </c>
      <c r="M423">
        <v>0</v>
      </c>
      <c r="N423">
        <v>1</v>
      </c>
      <c r="O423">
        <v>0</v>
      </c>
      <c r="Q423">
        <v>0</v>
      </c>
      <c r="R423">
        <v>0</v>
      </c>
      <c r="S423">
        <v>22</v>
      </c>
      <c r="T423">
        <v>30</v>
      </c>
      <c r="U423">
        <v>43</v>
      </c>
      <c r="V423">
        <v>49</v>
      </c>
      <c r="W423">
        <v>55</v>
      </c>
      <c r="X423">
        <v>0</v>
      </c>
      <c r="Y423">
        <v>0</v>
      </c>
      <c r="Z423">
        <v>0</v>
      </c>
      <c r="AA423">
        <v>1</v>
      </c>
      <c r="AB423">
        <v>9</v>
      </c>
      <c r="AC423">
        <v>22</v>
      </c>
      <c r="AD423">
        <v>28</v>
      </c>
      <c r="AE423">
        <v>34</v>
      </c>
      <c r="AF423">
        <v>0</v>
      </c>
      <c r="AG423" t="s">
        <v>2116</v>
      </c>
      <c r="AH423">
        <v>2</v>
      </c>
    </row>
    <row r="424" spans="1:34" x14ac:dyDescent="0.25">
      <c r="A424" t="s">
        <v>964</v>
      </c>
      <c r="B424" t="s">
        <v>965</v>
      </c>
      <c r="C424" t="s">
        <v>5</v>
      </c>
      <c r="D424">
        <v>1965</v>
      </c>
      <c r="E424" t="s">
        <v>21</v>
      </c>
      <c r="F424" t="s">
        <v>38</v>
      </c>
      <c r="G424">
        <v>0</v>
      </c>
      <c r="H424">
        <v>1</v>
      </c>
      <c r="I424">
        <v>1</v>
      </c>
      <c r="J424">
        <v>1</v>
      </c>
      <c r="K424">
        <v>1988</v>
      </c>
      <c r="L424">
        <v>23</v>
      </c>
      <c r="M424">
        <v>0</v>
      </c>
      <c r="N424">
        <v>1</v>
      </c>
      <c r="O424">
        <v>0</v>
      </c>
      <c r="Q424">
        <v>0</v>
      </c>
      <c r="R424">
        <v>31</v>
      </c>
      <c r="S424">
        <v>33</v>
      </c>
      <c r="T424">
        <v>37</v>
      </c>
      <c r="U424">
        <v>43</v>
      </c>
      <c r="V424">
        <v>51</v>
      </c>
      <c r="W424">
        <v>0</v>
      </c>
      <c r="X424">
        <v>0</v>
      </c>
      <c r="Y424">
        <v>0</v>
      </c>
      <c r="Z424">
        <v>8</v>
      </c>
      <c r="AA424">
        <v>10</v>
      </c>
      <c r="AB424">
        <v>14</v>
      </c>
      <c r="AC424">
        <v>20</v>
      </c>
      <c r="AD424">
        <v>28</v>
      </c>
      <c r="AE424">
        <v>0</v>
      </c>
      <c r="AF424">
        <v>0</v>
      </c>
      <c r="AG424" t="s">
        <v>2501</v>
      </c>
      <c r="AH424">
        <v>2</v>
      </c>
    </row>
    <row r="425" spans="1:34" x14ac:dyDescent="0.25">
      <c r="A425" t="s">
        <v>1050</v>
      </c>
      <c r="B425" t="s">
        <v>1051</v>
      </c>
      <c r="C425" t="s">
        <v>5</v>
      </c>
      <c r="D425">
        <v>1966</v>
      </c>
      <c r="E425" t="s">
        <v>21</v>
      </c>
      <c r="F425" t="s">
        <v>38</v>
      </c>
      <c r="G425">
        <v>1</v>
      </c>
      <c r="H425">
        <v>1</v>
      </c>
      <c r="I425">
        <v>1</v>
      </c>
      <c r="J425">
        <v>0</v>
      </c>
      <c r="K425">
        <v>1990</v>
      </c>
      <c r="L425">
        <v>24</v>
      </c>
      <c r="M425">
        <v>0</v>
      </c>
      <c r="N425">
        <v>1</v>
      </c>
      <c r="O425">
        <v>0</v>
      </c>
      <c r="Q425">
        <v>0</v>
      </c>
      <c r="R425">
        <v>30</v>
      </c>
      <c r="S425">
        <v>31</v>
      </c>
      <c r="T425">
        <v>34</v>
      </c>
      <c r="U425">
        <v>47</v>
      </c>
      <c r="V425">
        <v>47</v>
      </c>
      <c r="W425">
        <v>0</v>
      </c>
      <c r="X425">
        <v>0</v>
      </c>
      <c r="Y425">
        <v>0</v>
      </c>
      <c r="Z425">
        <v>6</v>
      </c>
      <c r="AA425">
        <v>7</v>
      </c>
      <c r="AB425">
        <v>10</v>
      </c>
      <c r="AC425">
        <v>23</v>
      </c>
      <c r="AD425">
        <v>23</v>
      </c>
      <c r="AE425">
        <v>0</v>
      </c>
      <c r="AF425">
        <v>0</v>
      </c>
      <c r="AG425" t="s">
        <v>1989</v>
      </c>
      <c r="AH425">
        <v>2</v>
      </c>
    </row>
    <row r="426" spans="1:34" x14ac:dyDescent="0.25">
      <c r="A426" t="s">
        <v>303</v>
      </c>
      <c r="B426" t="s">
        <v>304</v>
      </c>
      <c r="C426" t="s">
        <v>5</v>
      </c>
      <c r="D426">
        <v>1962</v>
      </c>
      <c r="E426" t="s">
        <v>26</v>
      </c>
      <c r="F426" t="s">
        <v>38</v>
      </c>
      <c r="G426">
        <v>0</v>
      </c>
      <c r="H426">
        <v>1</v>
      </c>
      <c r="I426">
        <v>1</v>
      </c>
      <c r="J426">
        <v>1</v>
      </c>
      <c r="K426">
        <v>1984</v>
      </c>
      <c r="L426">
        <v>22</v>
      </c>
      <c r="M426">
        <v>1</v>
      </c>
      <c r="N426">
        <v>1</v>
      </c>
      <c r="O426">
        <v>0</v>
      </c>
      <c r="Q426">
        <v>0</v>
      </c>
      <c r="R426">
        <v>32</v>
      </c>
      <c r="S426">
        <v>0</v>
      </c>
      <c r="T426">
        <v>40</v>
      </c>
      <c r="U426">
        <v>44</v>
      </c>
      <c r="V426">
        <v>49</v>
      </c>
      <c r="W426">
        <v>0</v>
      </c>
      <c r="X426">
        <v>0</v>
      </c>
      <c r="Y426">
        <v>0</v>
      </c>
      <c r="Z426">
        <v>10</v>
      </c>
      <c r="AA426">
        <v>0</v>
      </c>
      <c r="AB426">
        <v>18</v>
      </c>
      <c r="AC426">
        <v>22</v>
      </c>
      <c r="AD426">
        <v>27</v>
      </c>
      <c r="AE426">
        <v>0</v>
      </c>
      <c r="AF426">
        <v>0</v>
      </c>
      <c r="AG426" t="s">
        <v>1958</v>
      </c>
      <c r="AH426">
        <v>3</v>
      </c>
    </row>
    <row r="427" spans="1:34" x14ac:dyDescent="0.25">
      <c r="A427" t="s">
        <v>1091</v>
      </c>
      <c r="B427" t="s">
        <v>1092</v>
      </c>
      <c r="C427" t="s">
        <v>5</v>
      </c>
      <c r="D427">
        <v>1963</v>
      </c>
      <c r="E427" t="s">
        <v>26</v>
      </c>
      <c r="F427" t="s">
        <v>38</v>
      </c>
      <c r="G427">
        <v>0</v>
      </c>
      <c r="H427">
        <v>1</v>
      </c>
      <c r="I427">
        <v>1</v>
      </c>
      <c r="J427">
        <v>0</v>
      </c>
      <c r="K427">
        <v>1986</v>
      </c>
      <c r="L427">
        <v>23</v>
      </c>
      <c r="M427">
        <v>0</v>
      </c>
      <c r="N427">
        <v>0</v>
      </c>
      <c r="O427">
        <v>0</v>
      </c>
      <c r="Q427">
        <v>25</v>
      </c>
      <c r="R427">
        <v>27</v>
      </c>
      <c r="S427">
        <v>0</v>
      </c>
      <c r="T427">
        <v>0</v>
      </c>
      <c r="U427">
        <v>40</v>
      </c>
      <c r="V427">
        <v>55</v>
      </c>
      <c r="W427">
        <v>0</v>
      </c>
      <c r="X427">
        <v>0</v>
      </c>
      <c r="Y427">
        <v>2</v>
      </c>
      <c r="Z427">
        <v>4</v>
      </c>
      <c r="AA427">
        <v>0</v>
      </c>
      <c r="AB427">
        <v>0</v>
      </c>
      <c r="AC427">
        <v>17</v>
      </c>
      <c r="AD427">
        <v>32</v>
      </c>
      <c r="AE427">
        <v>0</v>
      </c>
      <c r="AF427">
        <v>0</v>
      </c>
      <c r="AG427" t="s">
        <v>2342</v>
      </c>
      <c r="AH427">
        <v>3</v>
      </c>
    </row>
    <row r="428" spans="1:34" x14ac:dyDescent="0.25">
      <c r="A428" t="s">
        <v>470</v>
      </c>
      <c r="B428" t="s">
        <v>471</v>
      </c>
      <c r="C428" t="s">
        <v>5</v>
      </c>
      <c r="D428">
        <v>1970</v>
      </c>
      <c r="E428" t="s">
        <v>21</v>
      </c>
      <c r="F428" t="s">
        <v>38</v>
      </c>
      <c r="G428">
        <v>0</v>
      </c>
      <c r="H428">
        <v>1</v>
      </c>
      <c r="I428">
        <v>1</v>
      </c>
      <c r="J428">
        <v>0</v>
      </c>
      <c r="K428">
        <v>1995</v>
      </c>
      <c r="L428">
        <v>25</v>
      </c>
      <c r="M428">
        <v>1</v>
      </c>
      <c r="N428">
        <v>1</v>
      </c>
      <c r="O428">
        <v>0</v>
      </c>
      <c r="Q428">
        <v>0</v>
      </c>
      <c r="R428">
        <v>25</v>
      </c>
      <c r="S428">
        <v>0</v>
      </c>
      <c r="T428">
        <v>33</v>
      </c>
      <c r="U428">
        <v>41</v>
      </c>
      <c r="V428">
        <v>49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8</v>
      </c>
      <c r="AC428">
        <v>16</v>
      </c>
      <c r="AD428">
        <v>24</v>
      </c>
      <c r="AE428">
        <v>0</v>
      </c>
      <c r="AF428">
        <v>0</v>
      </c>
      <c r="AG428" t="s">
        <v>2152</v>
      </c>
      <c r="AH428">
        <v>3</v>
      </c>
    </row>
    <row r="429" spans="1:34" x14ac:dyDescent="0.25">
      <c r="A429" t="s">
        <v>69</v>
      </c>
      <c r="B429" t="s">
        <v>70</v>
      </c>
      <c r="C429" t="s">
        <v>25</v>
      </c>
      <c r="D429">
        <v>1958</v>
      </c>
      <c r="E429" t="s">
        <v>26</v>
      </c>
      <c r="F429" t="s">
        <v>38</v>
      </c>
      <c r="G429">
        <v>1</v>
      </c>
      <c r="H429">
        <v>1</v>
      </c>
      <c r="I429">
        <v>1</v>
      </c>
      <c r="J429">
        <v>1</v>
      </c>
      <c r="K429">
        <v>1976</v>
      </c>
      <c r="L429">
        <v>18</v>
      </c>
      <c r="M429">
        <v>0</v>
      </c>
      <c r="N429">
        <v>1</v>
      </c>
      <c r="O429">
        <v>0</v>
      </c>
      <c r="Q429">
        <v>0</v>
      </c>
      <c r="R429">
        <v>29</v>
      </c>
      <c r="S429">
        <v>31</v>
      </c>
      <c r="T429">
        <v>35</v>
      </c>
      <c r="U429">
        <v>39</v>
      </c>
      <c r="V429">
        <v>0</v>
      </c>
      <c r="W429">
        <v>0</v>
      </c>
      <c r="X429">
        <v>0</v>
      </c>
      <c r="Y429">
        <v>0</v>
      </c>
      <c r="Z429">
        <v>11</v>
      </c>
      <c r="AA429">
        <v>13</v>
      </c>
      <c r="AB429">
        <v>17</v>
      </c>
      <c r="AC429">
        <v>21</v>
      </c>
      <c r="AD429">
        <v>0</v>
      </c>
      <c r="AE429">
        <v>0</v>
      </c>
      <c r="AF429">
        <v>0</v>
      </c>
      <c r="AG429" t="s">
        <v>2225</v>
      </c>
      <c r="AH429">
        <v>4</v>
      </c>
    </row>
    <row r="430" spans="1:34" x14ac:dyDescent="0.25">
      <c r="A430" t="s">
        <v>337</v>
      </c>
      <c r="B430" t="s">
        <v>338</v>
      </c>
      <c r="C430" t="s">
        <v>5</v>
      </c>
      <c r="D430">
        <v>1963</v>
      </c>
      <c r="E430" t="s">
        <v>21</v>
      </c>
      <c r="F430" t="s">
        <v>38</v>
      </c>
      <c r="G430">
        <v>0</v>
      </c>
      <c r="H430">
        <v>1</v>
      </c>
      <c r="I430">
        <v>1</v>
      </c>
      <c r="J430">
        <v>0</v>
      </c>
      <c r="K430">
        <v>1980</v>
      </c>
      <c r="L430">
        <v>17</v>
      </c>
      <c r="M430">
        <v>0</v>
      </c>
      <c r="N430">
        <v>1</v>
      </c>
      <c r="O430">
        <v>0</v>
      </c>
      <c r="Q430">
        <v>0</v>
      </c>
      <c r="R430">
        <v>0</v>
      </c>
      <c r="S430">
        <v>0</v>
      </c>
      <c r="T430">
        <v>37</v>
      </c>
      <c r="U430">
        <v>41</v>
      </c>
      <c r="V430">
        <v>54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20</v>
      </c>
      <c r="AC430">
        <v>24</v>
      </c>
      <c r="AD430">
        <v>37</v>
      </c>
      <c r="AE430">
        <v>0</v>
      </c>
      <c r="AF430">
        <v>0</v>
      </c>
      <c r="AG430" t="s">
        <v>1960</v>
      </c>
      <c r="AH430">
        <v>4</v>
      </c>
    </row>
    <row r="431" spans="1:34" x14ac:dyDescent="0.25">
      <c r="A431" t="s">
        <v>895</v>
      </c>
      <c r="B431" t="s">
        <v>896</v>
      </c>
      <c r="C431" t="s">
        <v>5</v>
      </c>
      <c r="D431">
        <v>1962</v>
      </c>
      <c r="E431" t="s">
        <v>21</v>
      </c>
      <c r="F431" t="s">
        <v>38</v>
      </c>
      <c r="G431">
        <v>0</v>
      </c>
      <c r="H431">
        <v>1</v>
      </c>
      <c r="I431">
        <v>1</v>
      </c>
      <c r="J431">
        <v>1</v>
      </c>
      <c r="K431">
        <v>1982</v>
      </c>
      <c r="L431">
        <v>20</v>
      </c>
      <c r="M431">
        <v>1</v>
      </c>
      <c r="N431">
        <v>1</v>
      </c>
      <c r="O431">
        <v>1</v>
      </c>
      <c r="Q431">
        <v>0</v>
      </c>
      <c r="R431">
        <v>28</v>
      </c>
      <c r="S431">
        <v>33</v>
      </c>
      <c r="T431">
        <v>38</v>
      </c>
      <c r="U431">
        <v>44</v>
      </c>
      <c r="V431">
        <v>0</v>
      </c>
      <c r="W431">
        <v>0</v>
      </c>
      <c r="X431">
        <v>0</v>
      </c>
      <c r="Y431">
        <v>0</v>
      </c>
      <c r="Z431">
        <v>8</v>
      </c>
      <c r="AA431">
        <v>13</v>
      </c>
      <c r="AB431">
        <v>18</v>
      </c>
      <c r="AC431">
        <v>24</v>
      </c>
      <c r="AD431">
        <v>0</v>
      </c>
      <c r="AE431">
        <v>0</v>
      </c>
      <c r="AF431">
        <v>0</v>
      </c>
      <c r="AG431" t="s">
        <v>2503</v>
      </c>
      <c r="AH431">
        <v>4</v>
      </c>
    </row>
    <row r="432" spans="1:34" x14ac:dyDescent="0.25">
      <c r="A432" t="s">
        <v>1027</v>
      </c>
      <c r="B432" t="s">
        <v>178</v>
      </c>
      <c r="C432" t="s">
        <v>5</v>
      </c>
      <c r="D432">
        <v>1963</v>
      </c>
      <c r="E432" t="s">
        <v>21</v>
      </c>
      <c r="F432" t="s">
        <v>38</v>
      </c>
      <c r="G432">
        <v>0</v>
      </c>
      <c r="H432">
        <v>0</v>
      </c>
      <c r="I432">
        <v>1</v>
      </c>
      <c r="J432">
        <v>0</v>
      </c>
      <c r="K432">
        <v>1985</v>
      </c>
      <c r="L432">
        <v>22</v>
      </c>
      <c r="M432">
        <v>0</v>
      </c>
      <c r="N432">
        <v>1</v>
      </c>
      <c r="O432">
        <v>0</v>
      </c>
      <c r="Q432">
        <v>0</v>
      </c>
      <c r="R432">
        <v>0</v>
      </c>
      <c r="S432">
        <v>0</v>
      </c>
      <c r="T432">
        <v>0</v>
      </c>
      <c r="U432">
        <v>43</v>
      </c>
      <c r="V432">
        <v>48</v>
      </c>
      <c r="W432">
        <v>55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21</v>
      </c>
      <c r="AD432">
        <v>26</v>
      </c>
      <c r="AE432">
        <v>33</v>
      </c>
      <c r="AF432">
        <v>0</v>
      </c>
      <c r="AG432" t="s">
        <v>1956</v>
      </c>
      <c r="AH432">
        <v>4</v>
      </c>
    </row>
    <row r="433" spans="1:34" x14ac:dyDescent="0.25">
      <c r="A433" t="s">
        <v>1517</v>
      </c>
      <c r="B433" t="s">
        <v>1518</v>
      </c>
      <c r="C433" t="s">
        <v>5</v>
      </c>
      <c r="D433">
        <v>1968</v>
      </c>
      <c r="E433" t="s">
        <v>21</v>
      </c>
      <c r="F433" t="s">
        <v>38</v>
      </c>
      <c r="G433">
        <v>0</v>
      </c>
      <c r="H433">
        <v>1</v>
      </c>
      <c r="I433">
        <v>1</v>
      </c>
      <c r="J433">
        <v>1</v>
      </c>
      <c r="K433">
        <v>1987</v>
      </c>
      <c r="L433">
        <v>19</v>
      </c>
      <c r="M433">
        <v>0</v>
      </c>
      <c r="N433">
        <v>1</v>
      </c>
      <c r="O433">
        <v>0</v>
      </c>
      <c r="Q433">
        <v>0</v>
      </c>
      <c r="R433">
        <v>0</v>
      </c>
      <c r="S433">
        <v>0</v>
      </c>
      <c r="T433">
        <v>32</v>
      </c>
      <c r="U433">
        <v>46</v>
      </c>
      <c r="V433">
        <v>47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13</v>
      </c>
      <c r="AC433">
        <v>27</v>
      </c>
      <c r="AD433">
        <v>28</v>
      </c>
      <c r="AE433">
        <v>0</v>
      </c>
      <c r="AF433">
        <v>0</v>
      </c>
      <c r="AG433" t="s">
        <v>2143</v>
      </c>
      <c r="AH433">
        <v>4</v>
      </c>
    </row>
    <row r="434" spans="1:34" x14ac:dyDescent="0.25">
      <c r="A434" t="s">
        <v>1616</v>
      </c>
      <c r="B434" t="s">
        <v>1617</v>
      </c>
      <c r="C434" t="s">
        <v>5</v>
      </c>
      <c r="D434">
        <v>1965</v>
      </c>
      <c r="E434" t="s">
        <v>26</v>
      </c>
      <c r="F434" t="s">
        <v>38</v>
      </c>
      <c r="G434">
        <v>0</v>
      </c>
      <c r="H434">
        <v>0</v>
      </c>
      <c r="I434">
        <v>1</v>
      </c>
      <c r="J434">
        <v>1</v>
      </c>
      <c r="K434">
        <v>1987</v>
      </c>
      <c r="L434">
        <v>22</v>
      </c>
      <c r="M434">
        <v>0</v>
      </c>
      <c r="N434">
        <v>0</v>
      </c>
      <c r="O434">
        <v>0</v>
      </c>
      <c r="Q434">
        <v>0</v>
      </c>
      <c r="R434">
        <v>29</v>
      </c>
      <c r="S434">
        <v>29</v>
      </c>
      <c r="T434">
        <v>0</v>
      </c>
      <c r="U434">
        <v>0</v>
      </c>
      <c r="V434">
        <v>48</v>
      </c>
      <c r="W434">
        <v>0</v>
      </c>
      <c r="X434">
        <v>0</v>
      </c>
      <c r="Y434">
        <v>0</v>
      </c>
      <c r="Z434">
        <v>7</v>
      </c>
      <c r="AA434">
        <v>7</v>
      </c>
      <c r="AB434">
        <v>0</v>
      </c>
      <c r="AC434">
        <v>0</v>
      </c>
      <c r="AD434">
        <v>26</v>
      </c>
      <c r="AE434">
        <v>0</v>
      </c>
      <c r="AF434">
        <v>0</v>
      </c>
      <c r="AG434" t="s">
        <v>2478</v>
      </c>
      <c r="AH434">
        <v>4</v>
      </c>
    </row>
    <row r="435" spans="1:34" x14ac:dyDescent="0.25">
      <c r="A435" t="s">
        <v>52</v>
      </c>
      <c r="B435" t="s">
        <v>53</v>
      </c>
      <c r="C435" t="s">
        <v>5</v>
      </c>
      <c r="D435">
        <v>1965</v>
      </c>
      <c r="E435" t="s">
        <v>26</v>
      </c>
      <c r="F435" t="s">
        <v>38</v>
      </c>
      <c r="G435">
        <v>0</v>
      </c>
      <c r="H435">
        <v>0</v>
      </c>
      <c r="I435">
        <v>1</v>
      </c>
      <c r="J435">
        <v>0</v>
      </c>
      <c r="K435">
        <v>1988</v>
      </c>
      <c r="L435">
        <v>23</v>
      </c>
      <c r="M435">
        <v>0</v>
      </c>
      <c r="N435">
        <v>1</v>
      </c>
      <c r="O435">
        <v>0</v>
      </c>
      <c r="Q435">
        <v>0</v>
      </c>
      <c r="R435">
        <v>25</v>
      </c>
      <c r="S435">
        <v>0</v>
      </c>
      <c r="T435">
        <v>0</v>
      </c>
      <c r="U435">
        <v>37</v>
      </c>
      <c r="V435">
        <v>45</v>
      </c>
      <c r="W435">
        <v>0</v>
      </c>
      <c r="X435">
        <v>0</v>
      </c>
      <c r="Y435">
        <v>0</v>
      </c>
      <c r="Z435">
        <v>2</v>
      </c>
      <c r="AA435">
        <v>0</v>
      </c>
      <c r="AB435">
        <v>0</v>
      </c>
      <c r="AC435">
        <v>14</v>
      </c>
      <c r="AD435">
        <v>22</v>
      </c>
      <c r="AE435">
        <v>0</v>
      </c>
      <c r="AF435">
        <v>0</v>
      </c>
      <c r="AG435" t="s">
        <v>2097</v>
      </c>
      <c r="AH435">
        <v>4</v>
      </c>
    </row>
    <row r="436" spans="1:34" x14ac:dyDescent="0.25">
      <c r="A436" t="s">
        <v>232</v>
      </c>
      <c r="B436" t="s">
        <v>233</v>
      </c>
      <c r="C436" t="s">
        <v>5</v>
      </c>
      <c r="D436">
        <v>1967</v>
      </c>
      <c r="E436" t="s">
        <v>26</v>
      </c>
      <c r="F436" t="s">
        <v>38</v>
      </c>
      <c r="G436">
        <v>0</v>
      </c>
      <c r="H436">
        <v>1</v>
      </c>
      <c r="I436">
        <v>1</v>
      </c>
      <c r="J436">
        <v>0</v>
      </c>
      <c r="K436">
        <v>1989</v>
      </c>
      <c r="L436">
        <v>22</v>
      </c>
      <c r="M436">
        <v>0</v>
      </c>
      <c r="N436">
        <v>1</v>
      </c>
      <c r="O436">
        <v>0</v>
      </c>
      <c r="Q436">
        <v>0</v>
      </c>
      <c r="R436">
        <v>0</v>
      </c>
      <c r="S436">
        <v>33</v>
      </c>
      <c r="T436">
        <v>39</v>
      </c>
      <c r="U436">
        <v>0</v>
      </c>
      <c r="V436">
        <v>44</v>
      </c>
      <c r="W436">
        <v>0</v>
      </c>
      <c r="X436">
        <v>0</v>
      </c>
      <c r="Y436">
        <v>0</v>
      </c>
      <c r="Z436">
        <v>0</v>
      </c>
      <c r="AA436">
        <v>11</v>
      </c>
      <c r="AB436">
        <v>17</v>
      </c>
      <c r="AC436">
        <v>0</v>
      </c>
      <c r="AD436">
        <v>22</v>
      </c>
      <c r="AE436">
        <v>0</v>
      </c>
      <c r="AF436">
        <v>0</v>
      </c>
      <c r="AG436" t="s">
        <v>2540</v>
      </c>
      <c r="AH436">
        <v>4</v>
      </c>
    </row>
    <row r="437" spans="1:34" x14ac:dyDescent="0.25">
      <c r="A437" t="s">
        <v>1799</v>
      </c>
      <c r="B437" t="s">
        <v>1800</v>
      </c>
      <c r="C437" t="s">
        <v>5</v>
      </c>
      <c r="D437">
        <v>1968</v>
      </c>
      <c r="E437" t="s">
        <v>21</v>
      </c>
      <c r="F437" t="s">
        <v>702</v>
      </c>
      <c r="G437">
        <v>0</v>
      </c>
      <c r="H437">
        <v>1</v>
      </c>
      <c r="I437">
        <v>1</v>
      </c>
      <c r="J437">
        <v>1</v>
      </c>
      <c r="K437">
        <v>1989</v>
      </c>
      <c r="L437">
        <v>21</v>
      </c>
      <c r="M437">
        <v>0</v>
      </c>
      <c r="N437">
        <v>1</v>
      </c>
      <c r="O437">
        <v>0</v>
      </c>
      <c r="Q437">
        <v>23</v>
      </c>
      <c r="R437">
        <v>26</v>
      </c>
      <c r="S437">
        <v>0</v>
      </c>
      <c r="T437">
        <v>32</v>
      </c>
      <c r="U437">
        <v>43</v>
      </c>
      <c r="V437">
        <v>47</v>
      </c>
      <c r="W437">
        <v>0</v>
      </c>
      <c r="X437">
        <v>0</v>
      </c>
      <c r="Y437">
        <v>2</v>
      </c>
      <c r="Z437">
        <v>5</v>
      </c>
      <c r="AA437">
        <v>0</v>
      </c>
      <c r="AB437">
        <v>11</v>
      </c>
      <c r="AC437">
        <v>22</v>
      </c>
      <c r="AD437">
        <v>26</v>
      </c>
      <c r="AE437">
        <v>0</v>
      </c>
      <c r="AF437">
        <v>0</v>
      </c>
      <c r="AG437">
        <v>0</v>
      </c>
      <c r="AH437">
        <v>2</v>
      </c>
    </row>
    <row r="438" spans="1:34" x14ac:dyDescent="0.25">
      <c r="A438" t="s">
        <v>921</v>
      </c>
      <c r="B438" t="s">
        <v>922</v>
      </c>
      <c r="C438" t="s">
        <v>5</v>
      </c>
      <c r="D438">
        <v>1968</v>
      </c>
      <c r="E438" t="s">
        <v>6</v>
      </c>
      <c r="F438" t="s">
        <v>702</v>
      </c>
      <c r="G438">
        <v>0</v>
      </c>
      <c r="H438">
        <v>1</v>
      </c>
      <c r="I438">
        <v>1</v>
      </c>
      <c r="J438">
        <v>1</v>
      </c>
      <c r="K438">
        <v>1990</v>
      </c>
      <c r="L438">
        <v>22</v>
      </c>
      <c r="M438">
        <v>0</v>
      </c>
      <c r="N438">
        <v>0</v>
      </c>
      <c r="O438">
        <v>0</v>
      </c>
      <c r="Q438">
        <v>25</v>
      </c>
      <c r="R438">
        <v>28</v>
      </c>
      <c r="S438">
        <v>29</v>
      </c>
      <c r="T438">
        <v>0</v>
      </c>
      <c r="U438">
        <v>37</v>
      </c>
      <c r="V438">
        <v>39</v>
      </c>
      <c r="W438">
        <v>0</v>
      </c>
      <c r="X438">
        <v>0</v>
      </c>
      <c r="Y438">
        <v>3</v>
      </c>
      <c r="Z438">
        <v>6</v>
      </c>
      <c r="AA438">
        <v>7</v>
      </c>
      <c r="AB438">
        <v>0</v>
      </c>
      <c r="AC438">
        <v>15</v>
      </c>
      <c r="AD438">
        <v>17</v>
      </c>
      <c r="AE438">
        <v>0</v>
      </c>
      <c r="AF438">
        <v>0</v>
      </c>
      <c r="AG438">
        <v>0</v>
      </c>
      <c r="AH438">
        <v>2</v>
      </c>
    </row>
    <row r="439" spans="1:34" x14ac:dyDescent="0.25">
      <c r="A439" t="s">
        <v>1339</v>
      </c>
      <c r="B439" t="s">
        <v>1340</v>
      </c>
      <c r="C439" t="s">
        <v>5</v>
      </c>
      <c r="D439">
        <v>1960</v>
      </c>
      <c r="E439" t="s">
        <v>21</v>
      </c>
      <c r="F439" t="s">
        <v>702</v>
      </c>
      <c r="G439">
        <v>0</v>
      </c>
      <c r="H439">
        <v>0</v>
      </c>
      <c r="I439">
        <v>1</v>
      </c>
      <c r="J439">
        <v>1</v>
      </c>
      <c r="K439">
        <v>1981</v>
      </c>
      <c r="L439">
        <v>21</v>
      </c>
      <c r="M439">
        <v>1</v>
      </c>
      <c r="N439">
        <v>0</v>
      </c>
      <c r="O439">
        <v>0</v>
      </c>
      <c r="Q439">
        <v>0</v>
      </c>
      <c r="R439">
        <v>0</v>
      </c>
      <c r="S439">
        <v>0</v>
      </c>
      <c r="T439">
        <v>41</v>
      </c>
      <c r="U439">
        <v>43</v>
      </c>
      <c r="V439">
        <v>47</v>
      </c>
      <c r="W439">
        <v>56</v>
      </c>
      <c r="X439">
        <v>0</v>
      </c>
      <c r="Y439">
        <v>0</v>
      </c>
      <c r="Z439">
        <v>0</v>
      </c>
      <c r="AA439">
        <v>0</v>
      </c>
      <c r="AB439">
        <v>20</v>
      </c>
      <c r="AC439">
        <v>22</v>
      </c>
      <c r="AD439">
        <v>26</v>
      </c>
      <c r="AE439">
        <v>35</v>
      </c>
      <c r="AF439">
        <v>0</v>
      </c>
      <c r="AG439">
        <v>0</v>
      </c>
      <c r="AH439">
        <v>3</v>
      </c>
    </row>
    <row r="440" spans="1:34" x14ac:dyDescent="0.25">
      <c r="A440" t="s">
        <v>933</v>
      </c>
      <c r="B440" t="s">
        <v>934</v>
      </c>
      <c r="C440" t="s">
        <v>5</v>
      </c>
      <c r="D440">
        <v>1963</v>
      </c>
      <c r="E440" t="s">
        <v>6</v>
      </c>
      <c r="F440" t="s">
        <v>702</v>
      </c>
      <c r="G440">
        <v>0</v>
      </c>
      <c r="H440">
        <v>1</v>
      </c>
      <c r="I440">
        <v>1</v>
      </c>
      <c r="J440">
        <v>1</v>
      </c>
      <c r="K440">
        <v>1983</v>
      </c>
      <c r="L440">
        <v>20</v>
      </c>
      <c r="M440">
        <v>0</v>
      </c>
      <c r="N440">
        <v>0</v>
      </c>
      <c r="O440">
        <v>1</v>
      </c>
      <c r="Q440">
        <v>0</v>
      </c>
      <c r="R440">
        <v>0</v>
      </c>
      <c r="S440">
        <v>28</v>
      </c>
      <c r="T440">
        <v>0</v>
      </c>
      <c r="U440">
        <v>43</v>
      </c>
      <c r="V440">
        <v>48</v>
      </c>
      <c r="W440">
        <v>54</v>
      </c>
      <c r="X440">
        <v>0</v>
      </c>
      <c r="Y440">
        <v>0</v>
      </c>
      <c r="Z440">
        <v>0</v>
      </c>
      <c r="AA440">
        <v>8</v>
      </c>
      <c r="AB440">
        <v>0</v>
      </c>
      <c r="AC440">
        <v>23</v>
      </c>
      <c r="AD440">
        <v>28</v>
      </c>
      <c r="AE440">
        <v>34</v>
      </c>
      <c r="AF440">
        <v>0</v>
      </c>
      <c r="AG440">
        <v>0</v>
      </c>
      <c r="AH440">
        <v>3</v>
      </c>
    </row>
    <row r="441" spans="1:34" x14ac:dyDescent="0.25">
      <c r="A441" t="s">
        <v>945</v>
      </c>
      <c r="B441" t="s">
        <v>946</v>
      </c>
      <c r="C441" t="s">
        <v>5</v>
      </c>
      <c r="D441">
        <v>1973</v>
      </c>
      <c r="E441" t="s">
        <v>21</v>
      </c>
      <c r="F441" t="s">
        <v>702</v>
      </c>
      <c r="G441">
        <v>1</v>
      </c>
      <c r="H441">
        <v>1</v>
      </c>
      <c r="I441">
        <v>1</v>
      </c>
      <c r="J441">
        <v>0</v>
      </c>
      <c r="K441">
        <v>1994</v>
      </c>
      <c r="L441">
        <v>21</v>
      </c>
      <c r="M441">
        <v>0</v>
      </c>
      <c r="N441">
        <v>1</v>
      </c>
      <c r="O441">
        <v>0</v>
      </c>
      <c r="Q441">
        <v>23</v>
      </c>
      <c r="R441">
        <v>25</v>
      </c>
      <c r="S441">
        <v>0</v>
      </c>
      <c r="T441">
        <v>30</v>
      </c>
      <c r="U441">
        <v>0</v>
      </c>
      <c r="V441">
        <v>33</v>
      </c>
      <c r="W441">
        <v>0</v>
      </c>
      <c r="X441">
        <v>0</v>
      </c>
      <c r="Y441">
        <v>2</v>
      </c>
      <c r="Z441">
        <v>4</v>
      </c>
      <c r="AA441">
        <v>0</v>
      </c>
      <c r="AB441">
        <v>9</v>
      </c>
      <c r="AC441">
        <v>0</v>
      </c>
      <c r="AD441">
        <v>12</v>
      </c>
      <c r="AE441">
        <v>0</v>
      </c>
      <c r="AF441">
        <v>0</v>
      </c>
      <c r="AG441">
        <v>0</v>
      </c>
      <c r="AH441">
        <v>3</v>
      </c>
    </row>
    <row r="442" spans="1:34" x14ac:dyDescent="0.25">
      <c r="A442" t="s">
        <v>1141</v>
      </c>
      <c r="B442" t="s">
        <v>1142</v>
      </c>
      <c r="C442" t="s">
        <v>5</v>
      </c>
      <c r="D442">
        <v>1962</v>
      </c>
      <c r="E442" t="s">
        <v>13</v>
      </c>
      <c r="F442" t="s">
        <v>14</v>
      </c>
      <c r="G442">
        <v>0</v>
      </c>
      <c r="H442">
        <v>0</v>
      </c>
      <c r="I442">
        <v>1</v>
      </c>
      <c r="J442">
        <v>1</v>
      </c>
      <c r="K442">
        <v>1983</v>
      </c>
      <c r="L442">
        <v>21</v>
      </c>
      <c r="M442">
        <v>0</v>
      </c>
      <c r="N442">
        <v>0</v>
      </c>
      <c r="O442">
        <v>1</v>
      </c>
      <c r="Q442">
        <v>27</v>
      </c>
      <c r="R442">
        <v>28</v>
      </c>
      <c r="S442">
        <v>35</v>
      </c>
      <c r="T442">
        <v>36</v>
      </c>
      <c r="U442">
        <v>44</v>
      </c>
      <c r="V442">
        <v>51</v>
      </c>
      <c r="W442">
        <v>0</v>
      </c>
      <c r="X442">
        <v>0</v>
      </c>
      <c r="Y442">
        <v>6</v>
      </c>
      <c r="Z442">
        <v>7</v>
      </c>
      <c r="AA442">
        <v>14</v>
      </c>
      <c r="AB442">
        <v>15</v>
      </c>
      <c r="AC442">
        <v>23</v>
      </c>
      <c r="AD442">
        <v>30</v>
      </c>
      <c r="AE442">
        <v>0</v>
      </c>
      <c r="AF442">
        <v>0</v>
      </c>
      <c r="AG442">
        <v>0</v>
      </c>
      <c r="AH442">
        <v>1</v>
      </c>
    </row>
    <row r="443" spans="1:34" x14ac:dyDescent="0.25">
      <c r="A443" t="s">
        <v>1375</v>
      </c>
      <c r="B443" t="s">
        <v>1376</v>
      </c>
      <c r="C443" t="s">
        <v>5</v>
      </c>
      <c r="D443">
        <v>1965</v>
      </c>
      <c r="E443" t="s">
        <v>21</v>
      </c>
      <c r="F443" t="s">
        <v>14</v>
      </c>
      <c r="G443">
        <v>0</v>
      </c>
      <c r="H443">
        <v>0</v>
      </c>
      <c r="I443">
        <v>1</v>
      </c>
      <c r="J443">
        <v>1</v>
      </c>
      <c r="K443">
        <v>1983</v>
      </c>
      <c r="L443">
        <v>18</v>
      </c>
      <c r="M443">
        <v>1</v>
      </c>
      <c r="N443">
        <v>0</v>
      </c>
      <c r="O443">
        <v>1</v>
      </c>
      <c r="Q443">
        <v>25</v>
      </c>
      <c r="R443">
        <v>31</v>
      </c>
      <c r="S443">
        <v>34</v>
      </c>
      <c r="T443">
        <v>40</v>
      </c>
      <c r="U443">
        <v>48</v>
      </c>
      <c r="V443">
        <v>50</v>
      </c>
      <c r="W443">
        <v>0</v>
      </c>
      <c r="X443">
        <v>0</v>
      </c>
      <c r="Y443">
        <v>7</v>
      </c>
      <c r="Z443">
        <v>13</v>
      </c>
      <c r="AA443">
        <v>16</v>
      </c>
      <c r="AB443">
        <v>22</v>
      </c>
      <c r="AC443">
        <v>30</v>
      </c>
      <c r="AD443">
        <v>32</v>
      </c>
      <c r="AE443">
        <v>0</v>
      </c>
      <c r="AF443">
        <v>0</v>
      </c>
      <c r="AG443">
        <v>0</v>
      </c>
      <c r="AH443">
        <v>1</v>
      </c>
    </row>
    <row r="444" spans="1:34" x14ac:dyDescent="0.25">
      <c r="A444" t="s">
        <v>247</v>
      </c>
      <c r="B444" t="s">
        <v>248</v>
      </c>
      <c r="C444" t="s">
        <v>5</v>
      </c>
      <c r="D444">
        <v>1962</v>
      </c>
      <c r="E444" t="s">
        <v>13</v>
      </c>
      <c r="F444" t="s">
        <v>14</v>
      </c>
      <c r="G444">
        <v>0</v>
      </c>
      <c r="H444">
        <v>1</v>
      </c>
      <c r="I444">
        <v>1</v>
      </c>
      <c r="J444">
        <v>1</v>
      </c>
      <c r="K444">
        <v>1981</v>
      </c>
      <c r="L444">
        <v>19</v>
      </c>
      <c r="M444">
        <v>0</v>
      </c>
      <c r="N444">
        <v>1</v>
      </c>
      <c r="O444">
        <v>1</v>
      </c>
      <c r="Q444">
        <v>0</v>
      </c>
      <c r="R444">
        <v>0</v>
      </c>
      <c r="S444">
        <v>30</v>
      </c>
      <c r="T444">
        <v>33</v>
      </c>
      <c r="U444">
        <v>38</v>
      </c>
      <c r="V444">
        <v>39</v>
      </c>
      <c r="W444">
        <v>50</v>
      </c>
      <c r="X444">
        <v>0</v>
      </c>
      <c r="Y444">
        <v>0</v>
      </c>
      <c r="Z444">
        <v>0</v>
      </c>
      <c r="AA444">
        <v>11</v>
      </c>
      <c r="AB444">
        <v>14</v>
      </c>
      <c r="AC444">
        <v>19</v>
      </c>
      <c r="AD444">
        <v>20</v>
      </c>
      <c r="AE444">
        <v>31</v>
      </c>
      <c r="AF444">
        <v>0</v>
      </c>
      <c r="AG444" t="s">
        <v>2180</v>
      </c>
      <c r="AH444">
        <v>2</v>
      </c>
    </row>
    <row r="445" spans="1:34" x14ac:dyDescent="0.25">
      <c r="A445" t="s">
        <v>71</v>
      </c>
      <c r="B445" t="s">
        <v>72</v>
      </c>
      <c r="C445" t="s">
        <v>5</v>
      </c>
      <c r="D445">
        <v>1969</v>
      </c>
      <c r="E445" t="s">
        <v>13</v>
      </c>
      <c r="F445" t="s">
        <v>14</v>
      </c>
      <c r="G445">
        <v>0</v>
      </c>
      <c r="H445">
        <v>0</v>
      </c>
      <c r="I445">
        <v>1</v>
      </c>
      <c r="J445">
        <v>0</v>
      </c>
      <c r="K445">
        <v>1987</v>
      </c>
      <c r="L445">
        <v>18</v>
      </c>
      <c r="M445">
        <v>1</v>
      </c>
      <c r="N445">
        <v>1</v>
      </c>
      <c r="O445">
        <v>1</v>
      </c>
      <c r="Q445">
        <v>0</v>
      </c>
      <c r="R445">
        <v>30</v>
      </c>
      <c r="S445">
        <v>31</v>
      </c>
      <c r="T445">
        <v>31</v>
      </c>
      <c r="U445">
        <v>42</v>
      </c>
      <c r="V445">
        <v>46</v>
      </c>
      <c r="W445">
        <v>0</v>
      </c>
      <c r="X445">
        <v>0</v>
      </c>
      <c r="Y445">
        <v>0</v>
      </c>
      <c r="Z445">
        <v>12</v>
      </c>
      <c r="AA445">
        <v>13</v>
      </c>
      <c r="AB445">
        <v>13</v>
      </c>
      <c r="AC445">
        <v>24</v>
      </c>
      <c r="AD445">
        <v>28</v>
      </c>
      <c r="AE445">
        <v>0</v>
      </c>
      <c r="AF445">
        <v>0</v>
      </c>
      <c r="AG445" t="s">
        <v>2066</v>
      </c>
      <c r="AH445">
        <v>2</v>
      </c>
    </row>
    <row r="446" spans="1:34" x14ac:dyDescent="0.25">
      <c r="A446" t="s">
        <v>1367</v>
      </c>
      <c r="B446" t="s">
        <v>1368</v>
      </c>
      <c r="C446" t="s">
        <v>5</v>
      </c>
      <c r="D446">
        <v>1969</v>
      </c>
      <c r="E446" t="s">
        <v>21</v>
      </c>
      <c r="F446" t="s">
        <v>14</v>
      </c>
      <c r="G446">
        <v>0</v>
      </c>
      <c r="H446">
        <v>1</v>
      </c>
      <c r="I446">
        <v>1</v>
      </c>
      <c r="J446">
        <v>1</v>
      </c>
      <c r="K446">
        <v>1987</v>
      </c>
      <c r="L446">
        <v>18</v>
      </c>
      <c r="M446">
        <v>1</v>
      </c>
      <c r="N446">
        <v>1</v>
      </c>
      <c r="O446">
        <v>0</v>
      </c>
      <c r="Q446">
        <v>0</v>
      </c>
      <c r="R446">
        <v>24</v>
      </c>
      <c r="S446">
        <v>27</v>
      </c>
      <c r="T446">
        <v>32</v>
      </c>
      <c r="U446">
        <v>40</v>
      </c>
      <c r="V446">
        <v>43</v>
      </c>
      <c r="W446">
        <v>0</v>
      </c>
      <c r="X446">
        <v>0</v>
      </c>
      <c r="Y446">
        <v>0</v>
      </c>
      <c r="Z446">
        <v>6</v>
      </c>
      <c r="AA446">
        <v>9</v>
      </c>
      <c r="AB446">
        <v>14</v>
      </c>
      <c r="AC446">
        <v>22</v>
      </c>
      <c r="AD446">
        <v>25</v>
      </c>
      <c r="AE446">
        <v>0</v>
      </c>
      <c r="AF446">
        <v>0</v>
      </c>
      <c r="AG446">
        <v>0</v>
      </c>
      <c r="AH446">
        <v>2</v>
      </c>
    </row>
    <row r="447" spans="1:34" x14ac:dyDescent="0.25">
      <c r="A447" t="s">
        <v>1755</v>
      </c>
      <c r="B447" t="s">
        <v>1756</v>
      </c>
      <c r="C447" t="s">
        <v>5</v>
      </c>
      <c r="D447">
        <v>1961</v>
      </c>
      <c r="E447" t="s">
        <v>13</v>
      </c>
      <c r="F447" t="s">
        <v>14</v>
      </c>
      <c r="G447">
        <v>0</v>
      </c>
      <c r="H447">
        <v>0</v>
      </c>
      <c r="I447">
        <v>1</v>
      </c>
      <c r="J447">
        <v>1</v>
      </c>
      <c r="K447">
        <v>1979</v>
      </c>
      <c r="L447">
        <v>18</v>
      </c>
      <c r="M447">
        <v>1</v>
      </c>
      <c r="N447">
        <v>0</v>
      </c>
      <c r="O447">
        <v>1</v>
      </c>
      <c r="Q447">
        <v>0</v>
      </c>
      <c r="R447">
        <v>0</v>
      </c>
      <c r="S447">
        <v>31</v>
      </c>
      <c r="T447">
        <v>34</v>
      </c>
      <c r="U447">
        <v>40</v>
      </c>
      <c r="V447">
        <v>49</v>
      </c>
      <c r="W447">
        <v>0</v>
      </c>
      <c r="X447">
        <v>0</v>
      </c>
      <c r="Y447">
        <v>0</v>
      </c>
      <c r="Z447">
        <v>0</v>
      </c>
      <c r="AA447">
        <v>13</v>
      </c>
      <c r="AB447">
        <v>16</v>
      </c>
      <c r="AC447">
        <v>22</v>
      </c>
      <c r="AD447">
        <v>31</v>
      </c>
      <c r="AE447">
        <v>0</v>
      </c>
      <c r="AF447">
        <v>0</v>
      </c>
      <c r="AG447">
        <v>0</v>
      </c>
      <c r="AH447">
        <v>3</v>
      </c>
    </row>
    <row r="448" spans="1:34" x14ac:dyDescent="0.25">
      <c r="A448" t="s">
        <v>980</v>
      </c>
      <c r="B448" t="s">
        <v>981</v>
      </c>
      <c r="C448" t="s">
        <v>25</v>
      </c>
      <c r="D448">
        <v>1962</v>
      </c>
      <c r="E448" t="s">
        <v>13</v>
      </c>
      <c r="F448" t="s">
        <v>14</v>
      </c>
      <c r="G448">
        <v>0</v>
      </c>
      <c r="H448">
        <v>0</v>
      </c>
      <c r="I448">
        <v>1</v>
      </c>
      <c r="J448">
        <v>1</v>
      </c>
      <c r="K448">
        <v>1981</v>
      </c>
      <c r="L448">
        <v>19</v>
      </c>
      <c r="M448">
        <v>0</v>
      </c>
      <c r="N448">
        <v>0</v>
      </c>
      <c r="O448">
        <v>0</v>
      </c>
      <c r="Q448">
        <v>0</v>
      </c>
      <c r="R448">
        <v>0</v>
      </c>
      <c r="S448">
        <v>23</v>
      </c>
      <c r="T448">
        <v>29</v>
      </c>
      <c r="U448">
        <v>34</v>
      </c>
      <c r="V448">
        <v>38</v>
      </c>
      <c r="W448">
        <v>0</v>
      </c>
      <c r="X448">
        <v>0</v>
      </c>
      <c r="Y448">
        <v>0</v>
      </c>
      <c r="Z448">
        <v>0</v>
      </c>
      <c r="AA448">
        <v>4</v>
      </c>
      <c r="AB448">
        <v>10</v>
      </c>
      <c r="AC448">
        <v>15</v>
      </c>
      <c r="AD448">
        <v>19</v>
      </c>
      <c r="AE448">
        <v>0</v>
      </c>
      <c r="AF448">
        <v>0</v>
      </c>
      <c r="AG448">
        <v>0</v>
      </c>
      <c r="AH448">
        <v>3</v>
      </c>
    </row>
    <row r="449" spans="1:34" x14ac:dyDescent="0.25">
      <c r="A449" t="s">
        <v>43</v>
      </c>
      <c r="B449" t="s">
        <v>44</v>
      </c>
      <c r="C449" t="s">
        <v>5</v>
      </c>
      <c r="D449">
        <v>1964</v>
      </c>
      <c r="E449" t="s">
        <v>13</v>
      </c>
      <c r="F449" t="s">
        <v>14</v>
      </c>
      <c r="G449">
        <v>0</v>
      </c>
      <c r="H449">
        <v>1</v>
      </c>
      <c r="I449">
        <v>1</v>
      </c>
      <c r="J449">
        <v>0</v>
      </c>
      <c r="K449">
        <v>1981</v>
      </c>
      <c r="L449">
        <v>17</v>
      </c>
      <c r="M449">
        <v>1</v>
      </c>
      <c r="N449">
        <v>1</v>
      </c>
      <c r="O449">
        <v>1</v>
      </c>
      <c r="Q449">
        <v>0</v>
      </c>
      <c r="R449">
        <v>0</v>
      </c>
      <c r="S449">
        <v>32</v>
      </c>
      <c r="T449">
        <v>37</v>
      </c>
      <c r="U449">
        <v>46</v>
      </c>
      <c r="V449">
        <v>49</v>
      </c>
      <c r="W449">
        <v>0</v>
      </c>
      <c r="X449">
        <v>0</v>
      </c>
      <c r="Y449">
        <v>0</v>
      </c>
      <c r="Z449">
        <v>0</v>
      </c>
      <c r="AA449">
        <v>15</v>
      </c>
      <c r="AB449">
        <v>20</v>
      </c>
      <c r="AC449">
        <v>29</v>
      </c>
      <c r="AD449">
        <v>32</v>
      </c>
      <c r="AE449">
        <v>0</v>
      </c>
      <c r="AF449">
        <v>0</v>
      </c>
      <c r="AG449">
        <v>0</v>
      </c>
      <c r="AH449">
        <v>3</v>
      </c>
    </row>
    <row r="450" spans="1:34" x14ac:dyDescent="0.25">
      <c r="A450" t="s">
        <v>1333</v>
      </c>
      <c r="B450" t="s">
        <v>1334</v>
      </c>
      <c r="C450" t="s">
        <v>5</v>
      </c>
      <c r="D450">
        <v>1964</v>
      </c>
      <c r="E450" t="s">
        <v>21</v>
      </c>
      <c r="F450" t="s">
        <v>14</v>
      </c>
      <c r="G450">
        <v>0</v>
      </c>
      <c r="H450">
        <v>1</v>
      </c>
      <c r="I450">
        <v>1</v>
      </c>
      <c r="J450">
        <v>0</v>
      </c>
      <c r="K450">
        <v>1984</v>
      </c>
      <c r="L450">
        <v>20</v>
      </c>
      <c r="M450">
        <v>1</v>
      </c>
      <c r="N450">
        <v>1</v>
      </c>
      <c r="O450">
        <v>1</v>
      </c>
      <c r="Q450">
        <v>0</v>
      </c>
      <c r="R450">
        <v>0</v>
      </c>
      <c r="S450">
        <v>29</v>
      </c>
      <c r="T450">
        <v>35</v>
      </c>
      <c r="U450">
        <v>46</v>
      </c>
      <c r="V450">
        <v>51</v>
      </c>
      <c r="W450">
        <v>0</v>
      </c>
      <c r="X450">
        <v>0</v>
      </c>
      <c r="Y450">
        <v>0</v>
      </c>
      <c r="Z450">
        <v>0</v>
      </c>
      <c r="AA450">
        <v>9</v>
      </c>
      <c r="AB450">
        <v>15</v>
      </c>
      <c r="AC450">
        <v>26</v>
      </c>
      <c r="AD450">
        <v>31</v>
      </c>
      <c r="AE450">
        <v>0</v>
      </c>
      <c r="AF450">
        <v>0</v>
      </c>
      <c r="AG450" t="s">
        <v>2400</v>
      </c>
      <c r="AH450">
        <v>3</v>
      </c>
    </row>
    <row r="451" spans="1:34" x14ac:dyDescent="0.25">
      <c r="A451" t="s">
        <v>11</v>
      </c>
      <c r="B451" t="s">
        <v>12</v>
      </c>
      <c r="C451" t="s">
        <v>5</v>
      </c>
      <c r="D451">
        <v>1967</v>
      </c>
      <c r="E451" t="s">
        <v>13</v>
      </c>
      <c r="F451" t="s">
        <v>14</v>
      </c>
      <c r="G451">
        <v>0</v>
      </c>
      <c r="H451">
        <v>0</v>
      </c>
      <c r="I451">
        <v>1</v>
      </c>
      <c r="J451">
        <v>0</v>
      </c>
      <c r="K451">
        <v>1990</v>
      </c>
      <c r="L451">
        <v>23</v>
      </c>
      <c r="M451">
        <v>0</v>
      </c>
      <c r="N451">
        <v>1</v>
      </c>
      <c r="O451">
        <v>1</v>
      </c>
      <c r="Q451">
        <v>0</v>
      </c>
      <c r="R451">
        <v>0</v>
      </c>
      <c r="S451">
        <v>29</v>
      </c>
      <c r="T451">
        <v>35</v>
      </c>
      <c r="U451">
        <v>39</v>
      </c>
      <c r="V451">
        <v>49</v>
      </c>
      <c r="W451">
        <v>0</v>
      </c>
      <c r="X451">
        <v>0</v>
      </c>
      <c r="Y451">
        <v>0</v>
      </c>
      <c r="Z451">
        <v>0</v>
      </c>
      <c r="AA451">
        <v>6</v>
      </c>
      <c r="AB451">
        <v>12</v>
      </c>
      <c r="AC451">
        <v>16</v>
      </c>
      <c r="AD451">
        <v>26</v>
      </c>
      <c r="AE451">
        <v>0</v>
      </c>
      <c r="AF451">
        <v>0</v>
      </c>
      <c r="AG451" t="s">
        <v>2068</v>
      </c>
      <c r="AH451">
        <v>3</v>
      </c>
    </row>
    <row r="452" spans="1:34" x14ac:dyDescent="0.25">
      <c r="A452" t="s">
        <v>960</v>
      </c>
      <c r="B452" t="s">
        <v>961</v>
      </c>
      <c r="C452" t="s">
        <v>5</v>
      </c>
      <c r="D452">
        <v>1971</v>
      </c>
      <c r="E452" t="s">
        <v>26</v>
      </c>
      <c r="F452" t="s">
        <v>14</v>
      </c>
      <c r="G452">
        <v>0</v>
      </c>
      <c r="H452">
        <v>1</v>
      </c>
      <c r="I452">
        <v>1</v>
      </c>
      <c r="J452">
        <v>1</v>
      </c>
      <c r="K452">
        <v>1992</v>
      </c>
      <c r="L452">
        <v>21</v>
      </c>
      <c r="M452">
        <v>0</v>
      </c>
      <c r="N452">
        <v>1</v>
      </c>
      <c r="O452">
        <v>1</v>
      </c>
      <c r="Q452">
        <v>0</v>
      </c>
      <c r="R452">
        <v>0</v>
      </c>
      <c r="S452">
        <v>24</v>
      </c>
      <c r="T452">
        <v>26</v>
      </c>
      <c r="U452">
        <v>40</v>
      </c>
      <c r="V452">
        <v>45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5</v>
      </c>
      <c r="AC452">
        <v>19</v>
      </c>
      <c r="AD452">
        <v>24</v>
      </c>
      <c r="AE452">
        <v>0</v>
      </c>
      <c r="AF452">
        <v>0</v>
      </c>
      <c r="AG452" t="s">
        <v>2472</v>
      </c>
      <c r="AH452">
        <v>3</v>
      </c>
    </row>
    <row r="453" spans="1:34" x14ac:dyDescent="0.25">
      <c r="A453" t="s">
        <v>366</v>
      </c>
      <c r="B453" t="s">
        <v>367</v>
      </c>
      <c r="C453" t="s">
        <v>5</v>
      </c>
      <c r="D453">
        <v>1962</v>
      </c>
      <c r="E453" t="s">
        <v>13</v>
      </c>
      <c r="F453" t="s">
        <v>14</v>
      </c>
      <c r="G453">
        <v>0</v>
      </c>
      <c r="H453">
        <v>1</v>
      </c>
      <c r="I453">
        <v>1</v>
      </c>
      <c r="J453">
        <v>0</v>
      </c>
      <c r="K453">
        <v>1978</v>
      </c>
      <c r="L453">
        <v>16</v>
      </c>
      <c r="M453">
        <v>0</v>
      </c>
      <c r="N453">
        <v>1</v>
      </c>
      <c r="O453">
        <v>0</v>
      </c>
      <c r="Q453">
        <v>0</v>
      </c>
      <c r="R453">
        <v>0</v>
      </c>
      <c r="S453">
        <v>0</v>
      </c>
      <c r="T453">
        <v>0</v>
      </c>
      <c r="U453">
        <v>34</v>
      </c>
      <c r="V453">
        <v>38</v>
      </c>
      <c r="W453">
        <v>54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18</v>
      </c>
      <c r="AD453">
        <v>22</v>
      </c>
      <c r="AE453">
        <v>38</v>
      </c>
      <c r="AF453">
        <v>0</v>
      </c>
      <c r="AG453">
        <v>0</v>
      </c>
      <c r="AH453">
        <v>4</v>
      </c>
    </row>
    <row r="454" spans="1:34" x14ac:dyDescent="0.25">
      <c r="A454" t="s">
        <v>1767</v>
      </c>
      <c r="B454" t="s">
        <v>1768</v>
      </c>
      <c r="C454" t="s">
        <v>5</v>
      </c>
      <c r="D454">
        <v>1963</v>
      </c>
      <c r="E454" t="s">
        <v>21</v>
      </c>
      <c r="F454" t="s">
        <v>14</v>
      </c>
      <c r="G454">
        <v>1</v>
      </c>
      <c r="H454">
        <v>1</v>
      </c>
      <c r="I454">
        <v>1</v>
      </c>
      <c r="J454">
        <v>0</v>
      </c>
      <c r="K454">
        <v>1978</v>
      </c>
      <c r="L454">
        <v>15</v>
      </c>
      <c r="M454">
        <v>0</v>
      </c>
      <c r="N454">
        <v>0</v>
      </c>
      <c r="O454">
        <v>0</v>
      </c>
      <c r="Q454">
        <v>0</v>
      </c>
      <c r="R454">
        <v>0</v>
      </c>
      <c r="S454">
        <v>22</v>
      </c>
      <c r="T454">
        <v>0</v>
      </c>
      <c r="U454">
        <v>40</v>
      </c>
      <c r="V454">
        <v>50</v>
      </c>
      <c r="W454">
        <v>0</v>
      </c>
      <c r="X454">
        <v>0</v>
      </c>
      <c r="Y454">
        <v>0</v>
      </c>
      <c r="Z454">
        <v>0</v>
      </c>
      <c r="AA454">
        <v>7</v>
      </c>
      <c r="AB454">
        <v>0</v>
      </c>
      <c r="AC454">
        <v>25</v>
      </c>
      <c r="AD454">
        <v>35</v>
      </c>
      <c r="AE454">
        <v>0</v>
      </c>
      <c r="AF454">
        <v>0</v>
      </c>
      <c r="AG454">
        <v>0</v>
      </c>
      <c r="AH454">
        <v>4</v>
      </c>
    </row>
    <row r="455" spans="1:34" x14ac:dyDescent="0.25">
      <c r="A455" t="s">
        <v>923</v>
      </c>
      <c r="B455" t="s">
        <v>924</v>
      </c>
      <c r="C455" t="s">
        <v>5</v>
      </c>
      <c r="D455">
        <v>1961</v>
      </c>
      <c r="E455" t="s">
        <v>6</v>
      </c>
      <c r="F455" t="s">
        <v>14</v>
      </c>
      <c r="G455">
        <v>0</v>
      </c>
      <c r="H455">
        <v>0</v>
      </c>
      <c r="I455">
        <v>1</v>
      </c>
      <c r="J455">
        <v>0</v>
      </c>
      <c r="K455">
        <v>1979</v>
      </c>
      <c r="L455">
        <v>18</v>
      </c>
      <c r="M455">
        <v>1</v>
      </c>
      <c r="N455">
        <v>0</v>
      </c>
      <c r="O455">
        <v>1</v>
      </c>
      <c r="Q455">
        <v>0</v>
      </c>
      <c r="R455">
        <v>0</v>
      </c>
      <c r="S455">
        <v>0</v>
      </c>
      <c r="T455">
        <v>44</v>
      </c>
      <c r="U455">
        <v>0</v>
      </c>
      <c r="V455">
        <v>49</v>
      </c>
      <c r="W455">
        <v>56</v>
      </c>
      <c r="X455">
        <v>0</v>
      </c>
      <c r="Y455">
        <v>0</v>
      </c>
      <c r="Z455">
        <v>0</v>
      </c>
      <c r="AA455">
        <v>0</v>
      </c>
      <c r="AB455">
        <v>26</v>
      </c>
      <c r="AC455">
        <v>0</v>
      </c>
      <c r="AD455">
        <v>31</v>
      </c>
      <c r="AE455">
        <v>38</v>
      </c>
      <c r="AF455">
        <v>0</v>
      </c>
      <c r="AG455">
        <v>0</v>
      </c>
      <c r="AH455">
        <v>4</v>
      </c>
    </row>
    <row r="456" spans="1:34" x14ac:dyDescent="0.25">
      <c r="A456" t="s">
        <v>1510</v>
      </c>
      <c r="B456" t="s">
        <v>657</v>
      </c>
      <c r="C456" t="s">
        <v>5</v>
      </c>
      <c r="D456">
        <v>1962</v>
      </c>
      <c r="E456" t="s">
        <v>13</v>
      </c>
      <c r="F456" t="s">
        <v>14</v>
      </c>
      <c r="G456">
        <v>0</v>
      </c>
      <c r="H456">
        <v>0</v>
      </c>
      <c r="I456">
        <v>1</v>
      </c>
      <c r="J456">
        <v>0</v>
      </c>
      <c r="K456">
        <v>1982</v>
      </c>
      <c r="L456">
        <v>20</v>
      </c>
      <c r="M456">
        <v>0</v>
      </c>
      <c r="N456">
        <v>1</v>
      </c>
      <c r="O456">
        <v>0</v>
      </c>
      <c r="Q456">
        <v>0</v>
      </c>
      <c r="R456">
        <v>0</v>
      </c>
      <c r="S456">
        <v>0</v>
      </c>
      <c r="T456">
        <v>0</v>
      </c>
      <c r="U456">
        <v>36</v>
      </c>
      <c r="V456">
        <v>43</v>
      </c>
      <c r="W456">
        <v>51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16</v>
      </c>
      <c r="AD456">
        <v>23</v>
      </c>
      <c r="AE456">
        <v>31</v>
      </c>
      <c r="AF456">
        <v>0</v>
      </c>
      <c r="AG456">
        <v>0</v>
      </c>
      <c r="AH456">
        <v>4</v>
      </c>
    </row>
    <row r="457" spans="1:34" x14ac:dyDescent="0.25">
      <c r="A457" t="s">
        <v>931</v>
      </c>
      <c r="B457" t="s">
        <v>932</v>
      </c>
      <c r="C457" t="s">
        <v>5</v>
      </c>
      <c r="D457">
        <v>1963</v>
      </c>
      <c r="E457" t="s">
        <v>6</v>
      </c>
      <c r="F457" t="s">
        <v>14</v>
      </c>
      <c r="G457">
        <v>0</v>
      </c>
      <c r="H457">
        <v>1</v>
      </c>
      <c r="I457">
        <v>1</v>
      </c>
      <c r="J457">
        <v>1</v>
      </c>
      <c r="K457">
        <v>1983</v>
      </c>
      <c r="L457">
        <v>20</v>
      </c>
      <c r="M457">
        <v>0</v>
      </c>
      <c r="N457">
        <v>0</v>
      </c>
      <c r="O457">
        <v>0</v>
      </c>
      <c r="Q457">
        <v>0</v>
      </c>
      <c r="R457">
        <v>20</v>
      </c>
      <c r="S457">
        <v>0</v>
      </c>
      <c r="T457">
        <v>32</v>
      </c>
      <c r="U457">
        <v>37</v>
      </c>
      <c r="V457">
        <v>0</v>
      </c>
      <c r="W457">
        <v>45</v>
      </c>
      <c r="X457">
        <v>0</v>
      </c>
      <c r="Y457">
        <v>0</v>
      </c>
      <c r="Z457">
        <v>0</v>
      </c>
      <c r="AA457">
        <v>0</v>
      </c>
      <c r="AB457">
        <v>12</v>
      </c>
      <c r="AC457">
        <v>17</v>
      </c>
      <c r="AD457">
        <v>0</v>
      </c>
      <c r="AE457">
        <v>25</v>
      </c>
      <c r="AF457">
        <v>0</v>
      </c>
      <c r="AG457" t="s">
        <v>1941</v>
      </c>
      <c r="AH457">
        <v>4</v>
      </c>
    </row>
    <row r="458" spans="1:34" x14ac:dyDescent="0.25">
      <c r="A458" t="s">
        <v>984</v>
      </c>
      <c r="B458" t="s">
        <v>985</v>
      </c>
      <c r="C458" t="s">
        <v>5</v>
      </c>
      <c r="D458">
        <v>1963</v>
      </c>
      <c r="E458" t="s">
        <v>6</v>
      </c>
      <c r="F458" t="s">
        <v>14</v>
      </c>
      <c r="G458">
        <v>1</v>
      </c>
      <c r="H458">
        <v>1</v>
      </c>
      <c r="I458">
        <v>1</v>
      </c>
      <c r="J458">
        <v>0</v>
      </c>
      <c r="K458">
        <v>1985</v>
      </c>
      <c r="L458">
        <v>22</v>
      </c>
      <c r="M458">
        <v>0</v>
      </c>
      <c r="N458">
        <v>1</v>
      </c>
      <c r="O458">
        <v>1</v>
      </c>
      <c r="Q458">
        <v>0</v>
      </c>
      <c r="R458">
        <v>0</v>
      </c>
      <c r="S458">
        <v>32</v>
      </c>
      <c r="T458">
        <v>35</v>
      </c>
      <c r="U458">
        <v>0</v>
      </c>
      <c r="V458">
        <v>47</v>
      </c>
      <c r="W458">
        <v>0</v>
      </c>
      <c r="X458">
        <v>0</v>
      </c>
      <c r="Y458">
        <v>0</v>
      </c>
      <c r="Z458">
        <v>0</v>
      </c>
      <c r="AA458">
        <v>10</v>
      </c>
      <c r="AB458">
        <v>13</v>
      </c>
      <c r="AC458">
        <v>0</v>
      </c>
      <c r="AD458">
        <v>25</v>
      </c>
      <c r="AE458">
        <v>0</v>
      </c>
      <c r="AF458">
        <v>0</v>
      </c>
      <c r="AG458">
        <v>0</v>
      </c>
      <c r="AH458">
        <v>4</v>
      </c>
    </row>
    <row r="459" spans="1:34" x14ac:dyDescent="0.25">
      <c r="A459" t="s">
        <v>849</v>
      </c>
      <c r="B459" t="s">
        <v>850</v>
      </c>
      <c r="C459" t="s">
        <v>5</v>
      </c>
      <c r="D459">
        <v>1963</v>
      </c>
      <c r="E459" t="s">
        <v>21</v>
      </c>
      <c r="F459" t="s">
        <v>29</v>
      </c>
      <c r="G459">
        <v>0</v>
      </c>
      <c r="H459">
        <v>1</v>
      </c>
      <c r="I459">
        <v>1</v>
      </c>
      <c r="J459">
        <v>1</v>
      </c>
      <c r="K459">
        <v>1983</v>
      </c>
      <c r="L459">
        <v>20</v>
      </c>
      <c r="M459">
        <v>1</v>
      </c>
      <c r="N459">
        <v>1</v>
      </c>
      <c r="O459">
        <v>1</v>
      </c>
      <c r="Q459">
        <v>26</v>
      </c>
      <c r="R459">
        <v>29</v>
      </c>
      <c r="S459">
        <v>37</v>
      </c>
      <c r="T459">
        <v>40</v>
      </c>
      <c r="U459">
        <v>43</v>
      </c>
      <c r="V459">
        <v>52</v>
      </c>
      <c r="W459">
        <v>55</v>
      </c>
      <c r="X459">
        <v>0</v>
      </c>
      <c r="Y459">
        <v>6</v>
      </c>
      <c r="Z459">
        <v>9</v>
      </c>
      <c r="AA459">
        <v>17</v>
      </c>
      <c r="AB459">
        <v>20</v>
      </c>
      <c r="AC459">
        <v>23</v>
      </c>
      <c r="AD459">
        <v>32</v>
      </c>
      <c r="AE459">
        <v>35</v>
      </c>
      <c r="AF459">
        <v>0</v>
      </c>
      <c r="AG459" t="s">
        <v>2125</v>
      </c>
      <c r="AH459">
        <v>0</v>
      </c>
    </row>
    <row r="460" spans="1:34" x14ac:dyDescent="0.25">
      <c r="A460" t="s">
        <v>486</v>
      </c>
      <c r="B460" t="s">
        <v>487</v>
      </c>
      <c r="C460" t="s">
        <v>5</v>
      </c>
      <c r="D460">
        <v>1967</v>
      </c>
      <c r="E460" t="s">
        <v>21</v>
      </c>
      <c r="F460" t="s">
        <v>29</v>
      </c>
      <c r="G460">
        <v>0</v>
      </c>
      <c r="H460">
        <v>0</v>
      </c>
      <c r="I460">
        <v>1</v>
      </c>
      <c r="J460">
        <v>0</v>
      </c>
      <c r="K460">
        <v>1990</v>
      </c>
      <c r="L460">
        <v>23</v>
      </c>
      <c r="M460">
        <v>0</v>
      </c>
      <c r="N460">
        <v>1</v>
      </c>
      <c r="O460">
        <v>0</v>
      </c>
      <c r="Q460">
        <v>25</v>
      </c>
      <c r="R460">
        <v>26</v>
      </c>
      <c r="S460">
        <v>27</v>
      </c>
      <c r="T460">
        <v>30</v>
      </c>
      <c r="U460">
        <v>33</v>
      </c>
      <c r="V460">
        <v>39</v>
      </c>
      <c r="W460">
        <v>48</v>
      </c>
      <c r="X460">
        <v>0</v>
      </c>
      <c r="Y460">
        <v>2</v>
      </c>
      <c r="Z460">
        <v>3</v>
      </c>
      <c r="AA460">
        <v>4</v>
      </c>
      <c r="AB460">
        <v>7</v>
      </c>
      <c r="AC460">
        <v>10</v>
      </c>
      <c r="AD460">
        <v>16</v>
      </c>
      <c r="AE460">
        <v>25</v>
      </c>
      <c r="AF460">
        <v>0</v>
      </c>
      <c r="AG460" t="s">
        <v>2183</v>
      </c>
      <c r="AH460">
        <v>0</v>
      </c>
    </row>
    <row r="461" spans="1:34" x14ac:dyDescent="0.25">
      <c r="A461" t="s">
        <v>629</v>
      </c>
      <c r="B461" t="s">
        <v>630</v>
      </c>
      <c r="C461" t="s">
        <v>5</v>
      </c>
      <c r="D461">
        <v>1961</v>
      </c>
      <c r="E461" t="s">
        <v>21</v>
      </c>
      <c r="F461" t="s">
        <v>29</v>
      </c>
      <c r="G461">
        <v>0</v>
      </c>
      <c r="H461">
        <v>1</v>
      </c>
      <c r="I461">
        <v>1</v>
      </c>
      <c r="J461">
        <v>0</v>
      </c>
      <c r="K461">
        <v>1977</v>
      </c>
      <c r="L461">
        <v>16</v>
      </c>
      <c r="M461">
        <v>0</v>
      </c>
      <c r="N461">
        <v>1</v>
      </c>
      <c r="O461">
        <v>1</v>
      </c>
      <c r="Q461">
        <v>24</v>
      </c>
      <c r="R461">
        <v>32</v>
      </c>
      <c r="S461">
        <v>37</v>
      </c>
      <c r="T461">
        <v>40</v>
      </c>
      <c r="U461">
        <v>43</v>
      </c>
      <c r="V461">
        <v>54</v>
      </c>
      <c r="W461">
        <v>0</v>
      </c>
      <c r="X461">
        <v>0</v>
      </c>
      <c r="Y461">
        <v>8</v>
      </c>
      <c r="Z461">
        <v>16</v>
      </c>
      <c r="AA461">
        <v>21</v>
      </c>
      <c r="AB461">
        <v>24</v>
      </c>
      <c r="AC461">
        <v>27</v>
      </c>
      <c r="AD461">
        <v>38</v>
      </c>
      <c r="AE461">
        <v>0</v>
      </c>
      <c r="AF461">
        <v>0</v>
      </c>
      <c r="AG461" t="s">
        <v>2124</v>
      </c>
      <c r="AH461">
        <v>1</v>
      </c>
    </row>
    <row r="462" spans="1:34" x14ac:dyDescent="0.25">
      <c r="A462" t="s">
        <v>1271</v>
      </c>
      <c r="B462" t="s">
        <v>1272</v>
      </c>
      <c r="C462" t="s">
        <v>5</v>
      </c>
      <c r="D462">
        <v>1964</v>
      </c>
      <c r="E462" t="s">
        <v>21</v>
      </c>
      <c r="F462" t="s">
        <v>29</v>
      </c>
      <c r="G462">
        <v>0</v>
      </c>
      <c r="H462">
        <v>1</v>
      </c>
      <c r="I462">
        <v>1</v>
      </c>
      <c r="J462">
        <v>1</v>
      </c>
      <c r="K462">
        <v>1979</v>
      </c>
      <c r="L462">
        <v>15</v>
      </c>
      <c r="M462">
        <v>0</v>
      </c>
      <c r="N462">
        <v>1</v>
      </c>
      <c r="O462">
        <v>0</v>
      </c>
      <c r="Q462">
        <v>0</v>
      </c>
      <c r="R462">
        <v>23</v>
      </c>
      <c r="S462">
        <v>30</v>
      </c>
      <c r="T462">
        <v>32</v>
      </c>
      <c r="U462">
        <v>41</v>
      </c>
      <c r="V462">
        <v>44</v>
      </c>
      <c r="W462">
        <v>53</v>
      </c>
      <c r="X462">
        <v>0</v>
      </c>
      <c r="Y462">
        <v>0</v>
      </c>
      <c r="Z462">
        <v>8</v>
      </c>
      <c r="AA462">
        <v>15</v>
      </c>
      <c r="AB462">
        <v>17</v>
      </c>
      <c r="AC462">
        <v>26</v>
      </c>
      <c r="AD462">
        <v>29</v>
      </c>
      <c r="AE462">
        <v>38</v>
      </c>
      <c r="AF462">
        <v>0</v>
      </c>
      <c r="AG462" t="s">
        <v>2188</v>
      </c>
      <c r="AH462">
        <v>1</v>
      </c>
    </row>
    <row r="463" spans="1:34" x14ac:dyDescent="0.25">
      <c r="A463" t="s">
        <v>256</v>
      </c>
      <c r="B463" t="s">
        <v>257</v>
      </c>
      <c r="C463" t="s">
        <v>5</v>
      </c>
      <c r="D463">
        <v>1961</v>
      </c>
      <c r="E463" t="s">
        <v>21</v>
      </c>
      <c r="F463" t="s">
        <v>29</v>
      </c>
      <c r="G463">
        <v>0</v>
      </c>
      <c r="H463">
        <v>0</v>
      </c>
      <c r="I463">
        <v>1</v>
      </c>
      <c r="J463">
        <v>0</v>
      </c>
      <c r="K463">
        <v>1982</v>
      </c>
      <c r="L463">
        <v>21</v>
      </c>
      <c r="M463">
        <v>0</v>
      </c>
      <c r="N463">
        <v>1</v>
      </c>
      <c r="O463">
        <v>0</v>
      </c>
      <c r="Q463">
        <v>0</v>
      </c>
      <c r="R463">
        <v>26</v>
      </c>
      <c r="S463">
        <v>31</v>
      </c>
      <c r="T463">
        <v>32</v>
      </c>
      <c r="U463">
        <v>37</v>
      </c>
      <c r="V463">
        <v>45</v>
      </c>
      <c r="W463">
        <v>52</v>
      </c>
      <c r="X463">
        <v>0</v>
      </c>
      <c r="Y463">
        <v>0</v>
      </c>
      <c r="Z463">
        <v>5</v>
      </c>
      <c r="AA463">
        <v>10</v>
      </c>
      <c r="AB463">
        <v>11</v>
      </c>
      <c r="AC463">
        <v>16</v>
      </c>
      <c r="AD463">
        <v>24</v>
      </c>
      <c r="AE463">
        <v>31</v>
      </c>
      <c r="AF463">
        <v>0</v>
      </c>
      <c r="AG463" t="s">
        <v>2210</v>
      </c>
      <c r="AH463">
        <v>1</v>
      </c>
    </row>
    <row r="464" spans="1:34" x14ac:dyDescent="0.25">
      <c r="A464" t="s">
        <v>1341</v>
      </c>
      <c r="B464" t="s">
        <v>1342</v>
      </c>
      <c r="C464" t="s">
        <v>5</v>
      </c>
      <c r="D464">
        <v>1962</v>
      </c>
      <c r="E464" t="s">
        <v>21</v>
      </c>
      <c r="F464" t="s">
        <v>29</v>
      </c>
      <c r="G464">
        <v>1</v>
      </c>
      <c r="H464">
        <v>1</v>
      </c>
      <c r="I464">
        <v>1</v>
      </c>
      <c r="J464">
        <v>0</v>
      </c>
      <c r="K464">
        <v>1984</v>
      </c>
      <c r="L464">
        <v>22</v>
      </c>
      <c r="M464">
        <v>0</v>
      </c>
      <c r="N464">
        <v>0</v>
      </c>
      <c r="O464">
        <v>0</v>
      </c>
      <c r="Q464">
        <v>0</v>
      </c>
      <c r="R464">
        <v>27</v>
      </c>
      <c r="S464">
        <v>33</v>
      </c>
      <c r="T464">
        <v>38</v>
      </c>
      <c r="U464">
        <v>44</v>
      </c>
      <c r="V464">
        <v>45</v>
      </c>
      <c r="W464">
        <v>54</v>
      </c>
      <c r="X464">
        <v>0</v>
      </c>
      <c r="Y464">
        <v>0</v>
      </c>
      <c r="Z464">
        <v>5</v>
      </c>
      <c r="AA464">
        <v>11</v>
      </c>
      <c r="AB464">
        <v>16</v>
      </c>
      <c r="AC464">
        <v>22</v>
      </c>
      <c r="AD464">
        <v>23</v>
      </c>
      <c r="AE464">
        <v>32</v>
      </c>
      <c r="AF464">
        <v>0</v>
      </c>
      <c r="AG464" t="s">
        <v>2013</v>
      </c>
      <c r="AH464">
        <v>1</v>
      </c>
    </row>
    <row r="465" spans="1:34" x14ac:dyDescent="0.25">
      <c r="A465" t="s">
        <v>1643</v>
      </c>
      <c r="B465" t="s">
        <v>1644</v>
      </c>
      <c r="C465" t="s">
        <v>5</v>
      </c>
      <c r="D465">
        <v>1964</v>
      </c>
      <c r="E465" t="s">
        <v>21</v>
      </c>
      <c r="F465" t="s">
        <v>29</v>
      </c>
      <c r="G465">
        <v>1</v>
      </c>
      <c r="H465">
        <v>1</v>
      </c>
      <c r="I465">
        <v>1</v>
      </c>
      <c r="J465">
        <v>0</v>
      </c>
      <c r="K465">
        <v>1985</v>
      </c>
      <c r="L465">
        <v>21</v>
      </c>
      <c r="M465">
        <v>0</v>
      </c>
      <c r="N465">
        <v>1</v>
      </c>
      <c r="O465">
        <v>0</v>
      </c>
      <c r="Q465">
        <v>26</v>
      </c>
      <c r="R465">
        <v>28</v>
      </c>
      <c r="S465">
        <v>33</v>
      </c>
      <c r="T465">
        <v>36</v>
      </c>
      <c r="U465">
        <v>52</v>
      </c>
      <c r="V465">
        <v>54</v>
      </c>
      <c r="W465">
        <v>0</v>
      </c>
      <c r="X465">
        <v>0</v>
      </c>
      <c r="Y465">
        <v>5</v>
      </c>
      <c r="Z465">
        <v>7</v>
      </c>
      <c r="AA465">
        <v>12</v>
      </c>
      <c r="AB465">
        <v>15</v>
      </c>
      <c r="AC465">
        <v>31</v>
      </c>
      <c r="AD465">
        <v>33</v>
      </c>
      <c r="AE465">
        <v>0</v>
      </c>
      <c r="AF465">
        <v>0</v>
      </c>
      <c r="AG465" t="s">
        <v>2327</v>
      </c>
      <c r="AH465">
        <v>1</v>
      </c>
    </row>
    <row r="466" spans="1:34" x14ac:dyDescent="0.25">
      <c r="A466" t="s">
        <v>1529</v>
      </c>
      <c r="B466" t="s">
        <v>1530</v>
      </c>
      <c r="C466" t="s">
        <v>5</v>
      </c>
      <c r="D466">
        <v>1966</v>
      </c>
      <c r="E466" t="s">
        <v>21</v>
      </c>
      <c r="F466" t="s">
        <v>29</v>
      </c>
      <c r="G466">
        <v>0</v>
      </c>
      <c r="H466">
        <v>0</v>
      </c>
      <c r="I466">
        <v>1</v>
      </c>
      <c r="J466">
        <v>0</v>
      </c>
      <c r="K466">
        <v>1988</v>
      </c>
      <c r="L466">
        <v>22</v>
      </c>
      <c r="M466">
        <v>0</v>
      </c>
      <c r="N466">
        <v>0</v>
      </c>
      <c r="O466">
        <v>1</v>
      </c>
      <c r="Q466">
        <v>22</v>
      </c>
      <c r="R466">
        <v>31</v>
      </c>
      <c r="S466">
        <v>36</v>
      </c>
      <c r="T466">
        <v>41</v>
      </c>
      <c r="U466">
        <v>49</v>
      </c>
      <c r="V466">
        <v>53</v>
      </c>
      <c r="W466">
        <v>0</v>
      </c>
      <c r="X466">
        <v>0</v>
      </c>
      <c r="Y466">
        <v>0</v>
      </c>
      <c r="Z466">
        <v>9</v>
      </c>
      <c r="AA466">
        <v>14</v>
      </c>
      <c r="AB466">
        <v>19</v>
      </c>
      <c r="AC466">
        <v>27</v>
      </c>
      <c r="AD466">
        <v>31</v>
      </c>
      <c r="AE466">
        <v>0</v>
      </c>
      <c r="AF466">
        <v>0</v>
      </c>
      <c r="AG466" t="s">
        <v>2149</v>
      </c>
      <c r="AH466">
        <v>1</v>
      </c>
    </row>
    <row r="467" spans="1:34" x14ac:dyDescent="0.25">
      <c r="A467" t="s">
        <v>1275</v>
      </c>
      <c r="B467" t="s">
        <v>1276</v>
      </c>
      <c r="C467" t="s">
        <v>5</v>
      </c>
      <c r="D467">
        <v>1968</v>
      </c>
      <c r="E467" t="s">
        <v>21</v>
      </c>
      <c r="F467" t="s">
        <v>29</v>
      </c>
      <c r="G467">
        <v>0</v>
      </c>
      <c r="H467">
        <v>1</v>
      </c>
      <c r="I467">
        <v>1</v>
      </c>
      <c r="J467">
        <v>0</v>
      </c>
      <c r="K467">
        <v>1989</v>
      </c>
      <c r="L467">
        <v>21</v>
      </c>
      <c r="M467">
        <v>1</v>
      </c>
      <c r="N467">
        <v>0</v>
      </c>
      <c r="O467">
        <v>1</v>
      </c>
      <c r="Q467">
        <v>25</v>
      </c>
      <c r="R467">
        <v>27</v>
      </c>
      <c r="S467">
        <v>29</v>
      </c>
      <c r="T467">
        <v>39</v>
      </c>
      <c r="U467">
        <v>44</v>
      </c>
      <c r="V467">
        <v>48</v>
      </c>
      <c r="W467">
        <v>0</v>
      </c>
      <c r="X467">
        <v>0</v>
      </c>
      <c r="Y467">
        <v>4</v>
      </c>
      <c r="Z467">
        <v>6</v>
      </c>
      <c r="AA467">
        <v>8</v>
      </c>
      <c r="AB467">
        <v>18</v>
      </c>
      <c r="AC467">
        <v>23</v>
      </c>
      <c r="AD467">
        <v>27</v>
      </c>
      <c r="AE467">
        <v>0</v>
      </c>
      <c r="AF467">
        <v>0</v>
      </c>
      <c r="AG467" t="s">
        <v>2491</v>
      </c>
      <c r="AH467">
        <v>1</v>
      </c>
    </row>
    <row r="468" spans="1:34" x14ac:dyDescent="0.25">
      <c r="A468" t="s">
        <v>722</v>
      </c>
      <c r="B468" t="s">
        <v>723</v>
      </c>
      <c r="C468" t="s">
        <v>5</v>
      </c>
      <c r="D468">
        <v>1970</v>
      </c>
      <c r="E468" t="s">
        <v>21</v>
      </c>
      <c r="F468" t="s">
        <v>29</v>
      </c>
      <c r="G468">
        <v>0</v>
      </c>
      <c r="H468">
        <v>1</v>
      </c>
      <c r="I468">
        <v>1</v>
      </c>
      <c r="J468">
        <v>0</v>
      </c>
      <c r="K468">
        <v>1991</v>
      </c>
      <c r="L468">
        <v>21</v>
      </c>
      <c r="M468">
        <v>0</v>
      </c>
      <c r="N468">
        <v>1</v>
      </c>
      <c r="O468">
        <v>0</v>
      </c>
      <c r="Q468">
        <v>25</v>
      </c>
      <c r="R468">
        <v>28</v>
      </c>
      <c r="S468">
        <v>35</v>
      </c>
      <c r="T468">
        <v>39</v>
      </c>
      <c r="U468">
        <v>44</v>
      </c>
      <c r="V468">
        <v>48</v>
      </c>
      <c r="W468">
        <v>0</v>
      </c>
      <c r="X468">
        <v>0</v>
      </c>
      <c r="Y468">
        <v>4</v>
      </c>
      <c r="Z468">
        <v>7</v>
      </c>
      <c r="AA468">
        <v>14</v>
      </c>
      <c r="AB468">
        <v>18</v>
      </c>
      <c r="AC468">
        <v>23</v>
      </c>
      <c r="AD468">
        <v>27</v>
      </c>
      <c r="AE468">
        <v>0</v>
      </c>
      <c r="AF468">
        <v>0</v>
      </c>
      <c r="AG468" t="s">
        <v>2078</v>
      </c>
      <c r="AH468">
        <v>1</v>
      </c>
    </row>
    <row r="469" spans="1:34" x14ac:dyDescent="0.25">
      <c r="A469" t="s">
        <v>1839</v>
      </c>
      <c r="B469" t="s">
        <v>1840</v>
      </c>
      <c r="C469" t="s">
        <v>5</v>
      </c>
      <c r="D469">
        <v>1963</v>
      </c>
      <c r="E469" t="s">
        <v>21</v>
      </c>
      <c r="F469" t="s">
        <v>29</v>
      </c>
      <c r="G469">
        <v>0</v>
      </c>
      <c r="H469">
        <v>1</v>
      </c>
      <c r="I469">
        <v>1</v>
      </c>
      <c r="J469">
        <v>0</v>
      </c>
      <c r="K469">
        <v>1982</v>
      </c>
      <c r="L469">
        <v>19</v>
      </c>
      <c r="M469">
        <v>0</v>
      </c>
      <c r="N469">
        <v>1</v>
      </c>
      <c r="O469">
        <v>1</v>
      </c>
      <c r="Q469">
        <v>0</v>
      </c>
      <c r="R469">
        <v>28</v>
      </c>
      <c r="S469">
        <v>35</v>
      </c>
      <c r="T469">
        <v>40</v>
      </c>
      <c r="U469">
        <v>44</v>
      </c>
      <c r="V469">
        <v>50</v>
      </c>
      <c r="W469">
        <v>0</v>
      </c>
      <c r="X469">
        <v>0</v>
      </c>
      <c r="Y469">
        <v>0</v>
      </c>
      <c r="Z469">
        <v>9</v>
      </c>
      <c r="AA469">
        <v>16</v>
      </c>
      <c r="AB469">
        <v>21</v>
      </c>
      <c r="AC469">
        <v>25</v>
      </c>
      <c r="AD469">
        <v>31</v>
      </c>
      <c r="AE469">
        <v>0</v>
      </c>
      <c r="AF469">
        <v>0</v>
      </c>
      <c r="AG469" t="s">
        <v>2086</v>
      </c>
      <c r="AH469">
        <v>2</v>
      </c>
    </row>
    <row r="470" spans="1:34" x14ac:dyDescent="0.25">
      <c r="A470" t="s">
        <v>1787</v>
      </c>
      <c r="B470" t="s">
        <v>1788</v>
      </c>
      <c r="C470" t="s">
        <v>5</v>
      </c>
      <c r="D470">
        <v>1962</v>
      </c>
      <c r="E470" t="s">
        <v>6</v>
      </c>
      <c r="F470" t="s">
        <v>29</v>
      </c>
      <c r="G470">
        <v>1</v>
      </c>
      <c r="H470">
        <v>1</v>
      </c>
      <c r="I470">
        <v>1</v>
      </c>
      <c r="J470">
        <v>1</v>
      </c>
      <c r="K470">
        <v>1984</v>
      </c>
      <c r="L470">
        <v>22</v>
      </c>
      <c r="M470">
        <v>0</v>
      </c>
      <c r="N470">
        <v>1</v>
      </c>
      <c r="O470">
        <v>1</v>
      </c>
      <c r="Q470">
        <v>0</v>
      </c>
      <c r="R470">
        <v>28</v>
      </c>
      <c r="S470">
        <v>34</v>
      </c>
      <c r="T470">
        <v>0</v>
      </c>
      <c r="U470">
        <v>42</v>
      </c>
      <c r="V470">
        <v>42</v>
      </c>
      <c r="W470">
        <v>54</v>
      </c>
      <c r="X470">
        <v>0</v>
      </c>
      <c r="Y470">
        <v>0</v>
      </c>
      <c r="Z470">
        <v>6</v>
      </c>
      <c r="AA470">
        <v>12</v>
      </c>
      <c r="AB470">
        <v>0</v>
      </c>
      <c r="AC470">
        <v>20</v>
      </c>
      <c r="AD470">
        <v>20</v>
      </c>
      <c r="AE470">
        <v>32</v>
      </c>
      <c r="AF470">
        <v>0</v>
      </c>
      <c r="AG470" t="s">
        <v>1969</v>
      </c>
      <c r="AH470">
        <v>2</v>
      </c>
    </row>
    <row r="471" spans="1:34" x14ac:dyDescent="0.25">
      <c r="A471" t="s">
        <v>1090</v>
      </c>
      <c r="B471" t="s">
        <v>237</v>
      </c>
      <c r="C471" t="s">
        <v>5</v>
      </c>
      <c r="D471">
        <v>1964</v>
      </c>
      <c r="E471" t="s">
        <v>51</v>
      </c>
      <c r="F471" t="s">
        <v>29</v>
      </c>
      <c r="G471">
        <v>1</v>
      </c>
      <c r="H471">
        <v>1</v>
      </c>
      <c r="I471">
        <v>1</v>
      </c>
      <c r="J471">
        <v>1</v>
      </c>
      <c r="K471">
        <v>1985</v>
      </c>
      <c r="L471">
        <v>21</v>
      </c>
      <c r="M471">
        <v>0</v>
      </c>
      <c r="N471">
        <v>0</v>
      </c>
      <c r="O471">
        <v>0</v>
      </c>
      <c r="Q471">
        <v>0</v>
      </c>
      <c r="R471">
        <v>31</v>
      </c>
      <c r="S471">
        <v>32</v>
      </c>
      <c r="T471">
        <v>36</v>
      </c>
      <c r="U471">
        <v>0</v>
      </c>
      <c r="V471">
        <v>46</v>
      </c>
      <c r="W471">
        <v>52</v>
      </c>
      <c r="X471">
        <v>0</v>
      </c>
      <c r="Y471">
        <v>0</v>
      </c>
      <c r="Z471">
        <v>10</v>
      </c>
      <c r="AA471">
        <v>11</v>
      </c>
      <c r="AB471">
        <v>15</v>
      </c>
      <c r="AC471">
        <v>0</v>
      </c>
      <c r="AD471">
        <v>25</v>
      </c>
      <c r="AE471">
        <v>31</v>
      </c>
      <c r="AF471">
        <v>0</v>
      </c>
      <c r="AG471" t="s">
        <v>2250</v>
      </c>
      <c r="AH471">
        <v>2</v>
      </c>
    </row>
    <row r="472" spans="1:34" x14ac:dyDescent="0.25">
      <c r="A472" t="s">
        <v>1245</v>
      </c>
      <c r="B472" t="s">
        <v>1246</v>
      </c>
      <c r="C472" t="s">
        <v>5</v>
      </c>
      <c r="D472">
        <v>1966</v>
      </c>
      <c r="E472" t="s">
        <v>21</v>
      </c>
      <c r="F472" t="s">
        <v>29</v>
      </c>
      <c r="G472">
        <v>0</v>
      </c>
      <c r="H472">
        <v>1</v>
      </c>
      <c r="I472">
        <v>1</v>
      </c>
      <c r="J472">
        <v>0</v>
      </c>
      <c r="K472">
        <v>1988</v>
      </c>
      <c r="L472">
        <v>22</v>
      </c>
      <c r="M472">
        <v>0</v>
      </c>
      <c r="N472">
        <v>1</v>
      </c>
      <c r="O472">
        <v>0</v>
      </c>
      <c r="Q472">
        <v>0</v>
      </c>
      <c r="R472">
        <v>22</v>
      </c>
      <c r="S472">
        <v>28</v>
      </c>
      <c r="T472">
        <v>31</v>
      </c>
      <c r="U472">
        <v>46</v>
      </c>
      <c r="V472">
        <v>49</v>
      </c>
      <c r="W472">
        <v>0</v>
      </c>
      <c r="X472">
        <v>0</v>
      </c>
      <c r="Y472">
        <v>0</v>
      </c>
      <c r="Z472">
        <v>0</v>
      </c>
      <c r="AA472">
        <v>6</v>
      </c>
      <c r="AB472">
        <v>9</v>
      </c>
      <c r="AC472">
        <v>24</v>
      </c>
      <c r="AD472">
        <v>27</v>
      </c>
      <c r="AE472">
        <v>0</v>
      </c>
      <c r="AF472">
        <v>0</v>
      </c>
      <c r="AG472" t="s">
        <v>2169</v>
      </c>
      <c r="AH472">
        <v>2</v>
      </c>
    </row>
    <row r="473" spans="1:34" x14ac:dyDescent="0.25">
      <c r="A473" t="s">
        <v>1176</v>
      </c>
      <c r="B473" t="s">
        <v>1177</v>
      </c>
      <c r="C473" t="s">
        <v>5</v>
      </c>
      <c r="D473">
        <v>1967</v>
      </c>
      <c r="E473" t="s">
        <v>21</v>
      </c>
      <c r="F473" t="s">
        <v>29</v>
      </c>
      <c r="G473">
        <v>0</v>
      </c>
      <c r="H473">
        <v>1</v>
      </c>
      <c r="I473">
        <v>1</v>
      </c>
      <c r="J473">
        <v>0</v>
      </c>
      <c r="K473">
        <v>1988</v>
      </c>
      <c r="L473">
        <v>21</v>
      </c>
      <c r="M473">
        <v>0</v>
      </c>
      <c r="N473">
        <v>0</v>
      </c>
      <c r="O473">
        <v>0</v>
      </c>
      <c r="Q473">
        <v>22</v>
      </c>
      <c r="R473">
        <v>32</v>
      </c>
      <c r="S473">
        <v>0</v>
      </c>
      <c r="T473">
        <v>36</v>
      </c>
      <c r="U473">
        <v>42</v>
      </c>
      <c r="V473">
        <v>50</v>
      </c>
      <c r="W473">
        <v>0</v>
      </c>
      <c r="X473">
        <v>0</v>
      </c>
      <c r="Y473">
        <v>1</v>
      </c>
      <c r="Z473">
        <v>11</v>
      </c>
      <c r="AA473">
        <v>0</v>
      </c>
      <c r="AB473">
        <v>15</v>
      </c>
      <c r="AC473">
        <v>21</v>
      </c>
      <c r="AD473">
        <v>29</v>
      </c>
      <c r="AE473">
        <v>0</v>
      </c>
      <c r="AF473">
        <v>0</v>
      </c>
      <c r="AG473" t="s">
        <v>2173</v>
      </c>
      <c r="AH473">
        <v>2</v>
      </c>
    </row>
    <row r="474" spans="1:34" x14ac:dyDescent="0.25">
      <c r="A474" t="s">
        <v>766</v>
      </c>
      <c r="B474" t="s">
        <v>767</v>
      </c>
      <c r="C474" t="s">
        <v>5</v>
      </c>
      <c r="D474">
        <v>1970</v>
      </c>
      <c r="E474" t="s">
        <v>21</v>
      </c>
      <c r="F474" t="s">
        <v>29</v>
      </c>
      <c r="G474">
        <v>0</v>
      </c>
      <c r="H474">
        <v>1</v>
      </c>
      <c r="I474">
        <v>1</v>
      </c>
      <c r="J474">
        <v>0</v>
      </c>
      <c r="K474">
        <v>1989</v>
      </c>
      <c r="L474">
        <v>19</v>
      </c>
      <c r="M474">
        <v>0</v>
      </c>
      <c r="N474">
        <v>1</v>
      </c>
      <c r="O474">
        <v>0</v>
      </c>
      <c r="Q474">
        <v>0</v>
      </c>
      <c r="R474">
        <v>31</v>
      </c>
      <c r="S474">
        <v>34</v>
      </c>
      <c r="T474">
        <v>34</v>
      </c>
      <c r="U474">
        <v>37</v>
      </c>
      <c r="V474">
        <v>48</v>
      </c>
      <c r="W474">
        <v>0</v>
      </c>
      <c r="X474">
        <v>0</v>
      </c>
      <c r="Y474">
        <v>0</v>
      </c>
      <c r="Z474">
        <v>12</v>
      </c>
      <c r="AA474">
        <v>15</v>
      </c>
      <c r="AB474">
        <v>15</v>
      </c>
      <c r="AC474">
        <v>18</v>
      </c>
      <c r="AD474">
        <v>29</v>
      </c>
      <c r="AE474">
        <v>0</v>
      </c>
      <c r="AF474">
        <v>0</v>
      </c>
      <c r="AG474" t="s">
        <v>2153</v>
      </c>
      <c r="AH474">
        <v>2</v>
      </c>
    </row>
    <row r="475" spans="1:34" x14ac:dyDescent="0.25">
      <c r="A475" t="s">
        <v>1701</v>
      </c>
      <c r="B475" t="s">
        <v>142</v>
      </c>
      <c r="C475" t="s">
        <v>5</v>
      </c>
      <c r="D475">
        <v>1967</v>
      </c>
      <c r="E475" t="s">
        <v>21</v>
      </c>
      <c r="F475" t="s">
        <v>29</v>
      </c>
      <c r="G475">
        <v>0</v>
      </c>
      <c r="H475">
        <v>1</v>
      </c>
      <c r="I475">
        <v>1</v>
      </c>
      <c r="J475">
        <v>0</v>
      </c>
      <c r="K475">
        <v>1991</v>
      </c>
      <c r="L475">
        <v>24</v>
      </c>
      <c r="M475">
        <v>0</v>
      </c>
      <c r="N475">
        <v>1</v>
      </c>
      <c r="O475">
        <v>0</v>
      </c>
      <c r="Q475">
        <v>24</v>
      </c>
      <c r="R475">
        <v>0</v>
      </c>
      <c r="S475">
        <v>29</v>
      </c>
      <c r="T475">
        <v>30</v>
      </c>
      <c r="U475">
        <v>0</v>
      </c>
      <c r="V475">
        <v>44</v>
      </c>
      <c r="W475">
        <v>52</v>
      </c>
      <c r="X475">
        <v>0</v>
      </c>
      <c r="Y475">
        <v>0</v>
      </c>
      <c r="Z475">
        <v>0</v>
      </c>
      <c r="AA475">
        <v>5</v>
      </c>
      <c r="AB475">
        <v>6</v>
      </c>
      <c r="AC475">
        <v>0</v>
      </c>
      <c r="AD475">
        <v>20</v>
      </c>
      <c r="AE475">
        <v>28</v>
      </c>
      <c r="AF475">
        <v>0</v>
      </c>
      <c r="AG475">
        <v>0</v>
      </c>
      <c r="AH475">
        <v>2</v>
      </c>
    </row>
    <row r="476" spans="1:34" x14ac:dyDescent="0.25">
      <c r="A476" t="s">
        <v>680</v>
      </c>
      <c r="B476" t="s">
        <v>681</v>
      </c>
      <c r="C476" t="s">
        <v>5</v>
      </c>
      <c r="D476">
        <v>1970</v>
      </c>
      <c r="E476" t="s">
        <v>21</v>
      </c>
      <c r="F476" t="s">
        <v>29</v>
      </c>
      <c r="G476">
        <v>0</v>
      </c>
      <c r="H476">
        <v>1</v>
      </c>
      <c r="I476">
        <v>1</v>
      </c>
      <c r="J476">
        <v>0</v>
      </c>
      <c r="K476">
        <v>1992</v>
      </c>
      <c r="L476">
        <v>22</v>
      </c>
      <c r="M476">
        <v>0</v>
      </c>
      <c r="N476">
        <v>0</v>
      </c>
      <c r="O476">
        <v>0</v>
      </c>
      <c r="Q476">
        <v>0</v>
      </c>
      <c r="R476">
        <v>14</v>
      </c>
      <c r="S476">
        <v>19</v>
      </c>
      <c r="T476">
        <v>29</v>
      </c>
      <c r="U476">
        <v>36</v>
      </c>
      <c r="V476">
        <v>43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7</v>
      </c>
      <c r="AC476">
        <v>14</v>
      </c>
      <c r="AD476">
        <v>21</v>
      </c>
      <c r="AE476">
        <v>0</v>
      </c>
      <c r="AF476">
        <v>0</v>
      </c>
      <c r="AG476" t="s">
        <v>1991</v>
      </c>
      <c r="AH476">
        <v>2</v>
      </c>
    </row>
    <row r="477" spans="1:34" x14ac:dyDescent="0.25">
      <c r="A477" t="s">
        <v>1506</v>
      </c>
      <c r="B477" t="s">
        <v>1507</v>
      </c>
      <c r="C477" t="s">
        <v>5</v>
      </c>
      <c r="D477">
        <v>1971</v>
      </c>
      <c r="E477" t="s">
        <v>21</v>
      </c>
      <c r="F477" t="s">
        <v>29</v>
      </c>
      <c r="G477">
        <v>0</v>
      </c>
      <c r="H477">
        <v>1</v>
      </c>
      <c r="I477">
        <v>1</v>
      </c>
      <c r="J477">
        <v>0</v>
      </c>
      <c r="K477">
        <v>1994</v>
      </c>
      <c r="L477">
        <v>23</v>
      </c>
      <c r="M477">
        <v>0</v>
      </c>
      <c r="N477">
        <v>0</v>
      </c>
      <c r="O477">
        <v>0</v>
      </c>
      <c r="Q477">
        <v>0</v>
      </c>
      <c r="R477">
        <v>27</v>
      </c>
      <c r="S477">
        <v>30</v>
      </c>
      <c r="T477">
        <v>34</v>
      </c>
      <c r="U477">
        <v>35</v>
      </c>
      <c r="V477">
        <v>49</v>
      </c>
      <c r="W477">
        <v>0</v>
      </c>
      <c r="X477">
        <v>0</v>
      </c>
      <c r="Y477">
        <v>0</v>
      </c>
      <c r="Z477">
        <v>4</v>
      </c>
      <c r="AA477">
        <v>7</v>
      </c>
      <c r="AB477">
        <v>11</v>
      </c>
      <c r="AC477">
        <v>12</v>
      </c>
      <c r="AD477">
        <v>26</v>
      </c>
      <c r="AE477">
        <v>0</v>
      </c>
      <c r="AF477">
        <v>0</v>
      </c>
      <c r="AG477" t="s">
        <v>2257</v>
      </c>
      <c r="AH477">
        <v>2</v>
      </c>
    </row>
    <row r="478" spans="1:34" x14ac:dyDescent="0.25">
      <c r="A478" t="s">
        <v>735</v>
      </c>
      <c r="B478" t="s">
        <v>736</v>
      </c>
      <c r="C478" t="s">
        <v>25</v>
      </c>
      <c r="D478">
        <v>1975</v>
      </c>
      <c r="E478" t="s">
        <v>21</v>
      </c>
      <c r="F478" t="s">
        <v>29</v>
      </c>
      <c r="G478">
        <v>0</v>
      </c>
      <c r="H478">
        <v>0</v>
      </c>
      <c r="I478">
        <v>1</v>
      </c>
      <c r="J478">
        <v>0</v>
      </c>
      <c r="K478">
        <v>1997</v>
      </c>
      <c r="L478">
        <v>22</v>
      </c>
      <c r="M478">
        <v>0</v>
      </c>
      <c r="N478">
        <v>1</v>
      </c>
      <c r="O478">
        <v>0</v>
      </c>
      <c r="Q478">
        <v>0</v>
      </c>
      <c r="R478">
        <v>23</v>
      </c>
      <c r="S478">
        <v>31</v>
      </c>
      <c r="T478">
        <v>33</v>
      </c>
      <c r="U478">
        <v>41</v>
      </c>
      <c r="V478">
        <v>43</v>
      </c>
      <c r="W478">
        <v>0</v>
      </c>
      <c r="X478">
        <v>0</v>
      </c>
      <c r="Y478">
        <v>0</v>
      </c>
      <c r="Z478">
        <v>1</v>
      </c>
      <c r="AA478">
        <v>9</v>
      </c>
      <c r="AB478">
        <v>11</v>
      </c>
      <c r="AC478">
        <v>19</v>
      </c>
      <c r="AD478">
        <v>21</v>
      </c>
      <c r="AE478">
        <v>0</v>
      </c>
      <c r="AF478">
        <v>0</v>
      </c>
      <c r="AG478" t="s">
        <v>2269</v>
      </c>
      <c r="AH478">
        <v>2</v>
      </c>
    </row>
    <row r="479" spans="1:34" x14ac:dyDescent="0.25">
      <c r="A479" t="s">
        <v>562</v>
      </c>
      <c r="B479" t="s">
        <v>563</v>
      </c>
      <c r="C479" t="s">
        <v>5</v>
      </c>
      <c r="D479">
        <v>1976</v>
      </c>
      <c r="E479" t="s">
        <v>21</v>
      </c>
      <c r="F479" t="s">
        <v>29</v>
      </c>
      <c r="G479">
        <v>1</v>
      </c>
      <c r="H479">
        <v>1</v>
      </c>
      <c r="I479">
        <v>1</v>
      </c>
      <c r="J479">
        <v>0</v>
      </c>
      <c r="K479">
        <v>2003</v>
      </c>
      <c r="L479">
        <v>27</v>
      </c>
      <c r="M479">
        <v>1</v>
      </c>
      <c r="N479">
        <v>0</v>
      </c>
      <c r="O479">
        <v>0</v>
      </c>
      <c r="Q479">
        <v>0</v>
      </c>
      <c r="R479">
        <v>28</v>
      </c>
      <c r="S479">
        <v>32</v>
      </c>
      <c r="T479">
        <v>38</v>
      </c>
      <c r="U479">
        <v>41</v>
      </c>
      <c r="V479">
        <v>43</v>
      </c>
      <c r="W479">
        <v>0</v>
      </c>
      <c r="X479">
        <v>0</v>
      </c>
      <c r="Y479">
        <v>0</v>
      </c>
      <c r="Z479">
        <v>1</v>
      </c>
      <c r="AA479">
        <v>5</v>
      </c>
      <c r="AB479">
        <v>11</v>
      </c>
      <c r="AC479">
        <v>14</v>
      </c>
      <c r="AD479">
        <v>16</v>
      </c>
      <c r="AE479">
        <v>0</v>
      </c>
      <c r="AF479">
        <v>0</v>
      </c>
      <c r="AG479" t="s">
        <v>2276</v>
      </c>
      <c r="AH479">
        <v>2</v>
      </c>
    </row>
    <row r="480" spans="1:34" x14ac:dyDescent="0.25">
      <c r="A480" t="s">
        <v>1309</v>
      </c>
      <c r="B480" t="s">
        <v>1310</v>
      </c>
      <c r="C480" t="s">
        <v>25</v>
      </c>
      <c r="D480">
        <v>1960</v>
      </c>
      <c r="E480" t="s">
        <v>21</v>
      </c>
      <c r="F480" t="s">
        <v>29</v>
      </c>
      <c r="G480">
        <v>0</v>
      </c>
      <c r="H480">
        <v>1</v>
      </c>
      <c r="I480">
        <v>1</v>
      </c>
      <c r="J480">
        <v>0</v>
      </c>
      <c r="K480">
        <v>1977</v>
      </c>
      <c r="L480">
        <v>17</v>
      </c>
      <c r="M480">
        <v>1</v>
      </c>
      <c r="N480">
        <v>1</v>
      </c>
      <c r="O480">
        <v>1</v>
      </c>
      <c r="Q480">
        <v>0</v>
      </c>
      <c r="R480">
        <v>0</v>
      </c>
      <c r="S480">
        <v>31</v>
      </c>
      <c r="T480">
        <v>36</v>
      </c>
      <c r="U480">
        <v>0</v>
      </c>
      <c r="V480">
        <v>41</v>
      </c>
      <c r="W480">
        <v>51</v>
      </c>
      <c r="X480">
        <v>0</v>
      </c>
      <c r="Y480">
        <v>0</v>
      </c>
      <c r="Z480">
        <v>0</v>
      </c>
      <c r="AA480">
        <v>14</v>
      </c>
      <c r="AB480">
        <v>19</v>
      </c>
      <c r="AC480">
        <v>0</v>
      </c>
      <c r="AD480">
        <v>24</v>
      </c>
      <c r="AE480">
        <v>34</v>
      </c>
      <c r="AF480">
        <v>0</v>
      </c>
      <c r="AG480" t="s">
        <v>2215</v>
      </c>
      <c r="AH480">
        <v>3</v>
      </c>
    </row>
    <row r="481" spans="1:34" x14ac:dyDescent="0.25">
      <c r="A481" t="s">
        <v>1128</v>
      </c>
      <c r="B481" t="s">
        <v>1129</v>
      </c>
      <c r="C481" t="s">
        <v>5</v>
      </c>
      <c r="D481">
        <v>1961</v>
      </c>
      <c r="E481" t="s">
        <v>21</v>
      </c>
      <c r="F481" t="s">
        <v>29</v>
      </c>
      <c r="G481">
        <v>0</v>
      </c>
      <c r="H481">
        <v>0</v>
      </c>
      <c r="I481">
        <v>1</v>
      </c>
      <c r="J481">
        <v>0</v>
      </c>
      <c r="K481">
        <v>1977</v>
      </c>
      <c r="L481">
        <v>16</v>
      </c>
      <c r="M481">
        <v>0</v>
      </c>
      <c r="N481">
        <v>1</v>
      </c>
      <c r="O481">
        <v>0</v>
      </c>
      <c r="Q481">
        <v>0</v>
      </c>
      <c r="R481">
        <v>0</v>
      </c>
      <c r="S481">
        <v>27</v>
      </c>
      <c r="T481">
        <v>31</v>
      </c>
      <c r="U481">
        <v>0</v>
      </c>
      <c r="V481">
        <v>39</v>
      </c>
      <c r="W481">
        <v>50</v>
      </c>
      <c r="X481">
        <v>0</v>
      </c>
      <c r="Y481">
        <v>0</v>
      </c>
      <c r="Z481">
        <v>0</v>
      </c>
      <c r="AA481">
        <v>11</v>
      </c>
      <c r="AB481">
        <v>15</v>
      </c>
      <c r="AC481">
        <v>0</v>
      </c>
      <c r="AD481">
        <v>23</v>
      </c>
      <c r="AE481">
        <v>34</v>
      </c>
      <c r="AF481">
        <v>0</v>
      </c>
      <c r="AG481" t="s">
        <v>2207</v>
      </c>
      <c r="AH481">
        <v>3</v>
      </c>
    </row>
    <row r="482" spans="1:34" x14ac:dyDescent="0.25">
      <c r="A482" t="s">
        <v>224</v>
      </c>
      <c r="B482" t="s">
        <v>225</v>
      </c>
      <c r="C482" t="s">
        <v>5</v>
      </c>
      <c r="D482">
        <v>1961</v>
      </c>
      <c r="E482" t="s">
        <v>21</v>
      </c>
      <c r="F482" t="s">
        <v>29</v>
      </c>
      <c r="G482">
        <v>0</v>
      </c>
      <c r="H482">
        <v>1</v>
      </c>
      <c r="I482">
        <v>1</v>
      </c>
      <c r="J482">
        <v>0</v>
      </c>
      <c r="K482">
        <v>1978</v>
      </c>
      <c r="L482">
        <v>17</v>
      </c>
      <c r="M482">
        <v>0</v>
      </c>
      <c r="N482">
        <v>1</v>
      </c>
      <c r="O482">
        <v>0</v>
      </c>
      <c r="Q482">
        <v>0</v>
      </c>
      <c r="R482">
        <v>0</v>
      </c>
      <c r="S482">
        <v>25</v>
      </c>
      <c r="T482">
        <v>32</v>
      </c>
      <c r="U482">
        <v>40</v>
      </c>
      <c r="V482">
        <v>52</v>
      </c>
      <c r="W482">
        <v>0</v>
      </c>
      <c r="X482">
        <v>0</v>
      </c>
      <c r="Y482">
        <v>0</v>
      </c>
      <c r="Z482">
        <v>0</v>
      </c>
      <c r="AA482">
        <v>8</v>
      </c>
      <c r="AB482">
        <v>15</v>
      </c>
      <c r="AC482">
        <v>23</v>
      </c>
      <c r="AD482">
        <v>35</v>
      </c>
      <c r="AE482">
        <v>0</v>
      </c>
      <c r="AF482">
        <v>0</v>
      </c>
      <c r="AG482" t="s">
        <v>2014</v>
      </c>
      <c r="AH482">
        <v>3</v>
      </c>
    </row>
    <row r="483" spans="1:34" x14ac:dyDescent="0.25">
      <c r="A483" t="s">
        <v>65</v>
      </c>
      <c r="B483" t="s">
        <v>66</v>
      </c>
      <c r="C483" t="s">
        <v>5</v>
      </c>
      <c r="D483">
        <v>1960</v>
      </c>
      <c r="E483" t="s">
        <v>21</v>
      </c>
      <c r="F483" t="s">
        <v>29</v>
      </c>
      <c r="G483">
        <v>0</v>
      </c>
      <c r="H483">
        <v>0</v>
      </c>
      <c r="I483">
        <v>1</v>
      </c>
      <c r="J483">
        <v>1</v>
      </c>
      <c r="K483">
        <v>1980</v>
      </c>
      <c r="L483">
        <v>20</v>
      </c>
      <c r="M483">
        <v>0</v>
      </c>
      <c r="N483">
        <v>0</v>
      </c>
      <c r="O483">
        <v>0</v>
      </c>
      <c r="Q483">
        <v>29</v>
      </c>
      <c r="R483">
        <v>0</v>
      </c>
      <c r="S483">
        <v>33</v>
      </c>
      <c r="T483">
        <v>0</v>
      </c>
      <c r="U483">
        <v>0</v>
      </c>
      <c r="V483">
        <v>44</v>
      </c>
      <c r="W483">
        <v>57</v>
      </c>
      <c r="X483">
        <v>0</v>
      </c>
      <c r="Y483">
        <v>9</v>
      </c>
      <c r="Z483">
        <v>0</v>
      </c>
      <c r="AA483">
        <v>13</v>
      </c>
      <c r="AB483">
        <v>0</v>
      </c>
      <c r="AC483">
        <v>0</v>
      </c>
      <c r="AD483">
        <v>24</v>
      </c>
      <c r="AE483">
        <v>37</v>
      </c>
      <c r="AF483">
        <v>0</v>
      </c>
      <c r="AG483" t="s">
        <v>2416</v>
      </c>
      <c r="AH483">
        <v>3</v>
      </c>
    </row>
    <row r="484" spans="1:34" x14ac:dyDescent="0.25">
      <c r="A484" t="s">
        <v>848</v>
      </c>
      <c r="B484" t="s">
        <v>467</v>
      </c>
      <c r="C484" t="s">
        <v>5</v>
      </c>
      <c r="D484">
        <v>1962</v>
      </c>
      <c r="E484" t="s">
        <v>21</v>
      </c>
      <c r="F484" t="s">
        <v>29</v>
      </c>
      <c r="G484">
        <v>0</v>
      </c>
      <c r="H484">
        <v>1</v>
      </c>
      <c r="I484">
        <v>1</v>
      </c>
      <c r="J484">
        <v>0</v>
      </c>
      <c r="K484">
        <v>1981</v>
      </c>
      <c r="L484">
        <v>19</v>
      </c>
      <c r="M484">
        <v>0</v>
      </c>
      <c r="N484">
        <v>0</v>
      </c>
      <c r="O484">
        <v>0</v>
      </c>
      <c r="Q484">
        <v>0</v>
      </c>
      <c r="R484">
        <v>0</v>
      </c>
      <c r="S484">
        <v>31</v>
      </c>
      <c r="T484">
        <v>35</v>
      </c>
      <c r="U484">
        <v>0</v>
      </c>
      <c r="V484">
        <v>43</v>
      </c>
      <c r="W484">
        <v>56</v>
      </c>
      <c r="X484">
        <v>0</v>
      </c>
      <c r="Y484">
        <v>0</v>
      </c>
      <c r="Z484">
        <v>0</v>
      </c>
      <c r="AA484">
        <v>12</v>
      </c>
      <c r="AB484">
        <v>16</v>
      </c>
      <c r="AC484">
        <v>0</v>
      </c>
      <c r="AD484">
        <v>24</v>
      </c>
      <c r="AE484">
        <v>37</v>
      </c>
      <c r="AF484">
        <v>0</v>
      </c>
      <c r="AG484" t="s">
        <v>2367</v>
      </c>
      <c r="AH484">
        <v>3</v>
      </c>
    </row>
    <row r="485" spans="1:34" x14ac:dyDescent="0.25">
      <c r="A485" t="s">
        <v>1260</v>
      </c>
      <c r="B485" t="s">
        <v>1261</v>
      </c>
      <c r="C485" t="s">
        <v>5</v>
      </c>
      <c r="D485">
        <v>1962</v>
      </c>
      <c r="E485" t="s">
        <v>21</v>
      </c>
      <c r="F485" t="s">
        <v>29</v>
      </c>
      <c r="G485">
        <v>1</v>
      </c>
      <c r="H485">
        <v>1</v>
      </c>
      <c r="I485">
        <v>1</v>
      </c>
      <c r="J485">
        <v>0</v>
      </c>
      <c r="K485">
        <v>1984</v>
      </c>
      <c r="L485">
        <v>22</v>
      </c>
      <c r="M485">
        <v>0</v>
      </c>
      <c r="N485">
        <v>1</v>
      </c>
      <c r="O485">
        <v>0</v>
      </c>
      <c r="Q485">
        <v>0</v>
      </c>
      <c r="R485">
        <v>0</v>
      </c>
      <c r="S485">
        <v>30</v>
      </c>
      <c r="T485">
        <v>37</v>
      </c>
      <c r="U485">
        <v>39</v>
      </c>
      <c r="V485">
        <v>54</v>
      </c>
      <c r="W485">
        <v>0</v>
      </c>
      <c r="X485">
        <v>0</v>
      </c>
      <c r="Y485">
        <v>0</v>
      </c>
      <c r="Z485">
        <v>0</v>
      </c>
      <c r="AA485">
        <v>8</v>
      </c>
      <c r="AB485">
        <v>15</v>
      </c>
      <c r="AC485">
        <v>17</v>
      </c>
      <c r="AD485">
        <v>32</v>
      </c>
      <c r="AE485">
        <v>0</v>
      </c>
      <c r="AF485">
        <v>0</v>
      </c>
      <c r="AG485">
        <v>0</v>
      </c>
      <c r="AH485">
        <v>3</v>
      </c>
    </row>
    <row r="486" spans="1:34" x14ac:dyDescent="0.25">
      <c r="A486" t="s">
        <v>764</v>
      </c>
      <c r="B486" t="s">
        <v>765</v>
      </c>
      <c r="C486" t="s">
        <v>5</v>
      </c>
      <c r="D486">
        <v>1962</v>
      </c>
      <c r="E486" t="s">
        <v>21</v>
      </c>
      <c r="F486" t="s">
        <v>29</v>
      </c>
      <c r="G486">
        <v>0</v>
      </c>
      <c r="H486">
        <v>0</v>
      </c>
      <c r="I486">
        <v>1</v>
      </c>
      <c r="J486">
        <v>0</v>
      </c>
      <c r="K486">
        <v>1984</v>
      </c>
      <c r="L486">
        <v>22</v>
      </c>
      <c r="M486">
        <v>0</v>
      </c>
      <c r="N486">
        <v>0</v>
      </c>
      <c r="O486">
        <v>0</v>
      </c>
      <c r="Q486">
        <v>0</v>
      </c>
      <c r="R486">
        <v>0</v>
      </c>
      <c r="S486">
        <v>0</v>
      </c>
      <c r="T486">
        <v>30</v>
      </c>
      <c r="U486">
        <v>40</v>
      </c>
      <c r="V486">
        <v>44</v>
      </c>
      <c r="W486">
        <v>55</v>
      </c>
      <c r="X486">
        <v>0</v>
      </c>
      <c r="Y486">
        <v>0</v>
      </c>
      <c r="Z486">
        <v>0</v>
      </c>
      <c r="AA486">
        <v>0</v>
      </c>
      <c r="AB486">
        <v>8</v>
      </c>
      <c r="AC486">
        <v>18</v>
      </c>
      <c r="AD486">
        <v>22</v>
      </c>
      <c r="AE486">
        <v>33</v>
      </c>
      <c r="AF486">
        <v>0</v>
      </c>
      <c r="AG486" t="s">
        <v>2012</v>
      </c>
      <c r="AH486">
        <v>3</v>
      </c>
    </row>
    <row r="487" spans="1:34" x14ac:dyDescent="0.25">
      <c r="A487" t="s">
        <v>615</v>
      </c>
      <c r="B487" t="s">
        <v>616</v>
      </c>
      <c r="C487" t="s">
        <v>5</v>
      </c>
      <c r="D487">
        <v>1963</v>
      </c>
      <c r="E487" t="s">
        <v>21</v>
      </c>
      <c r="F487" t="s">
        <v>29</v>
      </c>
      <c r="G487">
        <v>0</v>
      </c>
      <c r="H487">
        <v>0</v>
      </c>
      <c r="I487">
        <v>1</v>
      </c>
      <c r="J487">
        <v>0</v>
      </c>
      <c r="K487">
        <v>1984</v>
      </c>
      <c r="L487">
        <v>21</v>
      </c>
      <c r="M487">
        <v>0</v>
      </c>
      <c r="N487">
        <v>1</v>
      </c>
      <c r="O487">
        <v>0</v>
      </c>
      <c r="Q487">
        <v>21</v>
      </c>
      <c r="R487">
        <v>0</v>
      </c>
      <c r="S487">
        <v>0</v>
      </c>
      <c r="T487">
        <v>0</v>
      </c>
      <c r="U487">
        <v>34</v>
      </c>
      <c r="V487">
        <v>37</v>
      </c>
      <c r="W487">
        <v>50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13</v>
      </c>
      <c r="AD487">
        <v>16</v>
      </c>
      <c r="AE487">
        <v>29</v>
      </c>
      <c r="AF487">
        <v>0</v>
      </c>
      <c r="AG487" t="s">
        <v>2208</v>
      </c>
      <c r="AH487">
        <v>3</v>
      </c>
    </row>
    <row r="488" spans="1:34" x14ac:dyDescent="0.25">
      <c r="A488" t="s">
        <v>974</v>
      </c>
      <c r="B488" t="s">
        <v>975</v>
      </c>
      <c r="C488" t="s">
        <v>25</v>
      </c>
      <c r="D488">
        <v>1963</v>
      </c>
      <c r="E488" t="s">
        <v>21</v>
      </c>
      <c r="F488" t="s">
        <v>29</v>
      </c>
      <c r="G488">
        <v>0</v>
      </c>
      <c r="H488">
        <v>1</v>
      </c>
      <c r="I488">
        <v>1</v>
      </c>
      <c r="J488">
        <v>1</v>
      </c>
      <c r="K488">
        <v>1984</v>
      </c>
      <c r="L488">
        <v>21</v>
      </c>
      <c r="M488">
        <v>0</v>
      </c>
      <c r="N488">
        <v>1</v>
      </c>
      <c r="O488">
        <v>0</v>
      </c>
      <c r="Q488">
        <v>0</v>
      </c>
      <c r="R488">
        <v>23</v>
      </c>
      <c r="S488">
        <v>0</v>
      </c>
      <c r="T488">
        <v>31</v>
      </c>
      <c r="U488">
        <v>0</v>
      </c>
      <c r="V488">
        <v>46</v>
      </c>
      <c r="W488">
        <v>55</v>
      </c>
      <c r="X488">
        <v>0</v>
      </c>
      <c r="Y488">
        <v>0</v>
      </c>
      <c r="Z488">
        <v>2</v>
      </c>
      <c r="AA488">
        <v>0</v>
      </c>
      <c r="AB488">
        <v>10</v>
      </c>
      <c r="AC488">
        <v>0</v>
      </c>
      <c r="AD488">
        <v>25</v>
      </c>
      <c r="AE488">
        <v>34</v>
      </c>
      <c r="AF488">
        <v>0</v>
      </c>
      <c r="AG488" t="s">
        <v>2311</v>
      </c>
      <c r="AH488">
        <v>3</v>
      </c>
    </row>
    <row r="489" spans="1:34" x14ac:dyDescent="0.25">
      <c r="A489" t="s">
        <v>826</v>
      </c>
      <c r="B489" t="s">
        <v>827</v>
      </c>
      <c r="C489" t="s">
        <v>5</v>
      </c>
      <c r="D489">
        <v>1962</v>
      </c>
      <c r="E489" t="s">
        <v>6</v>
      </c>
      <c r="F489" t="s">
        <v>29</v>
      </c>
      <c r="G489">
        <v>0</v>
      </c>
      <c r="H489">
        <v>1</v>
      </c>
      <c r="I489">
        <v>1</v>
      </c>
      <c r="J489">
        <v>0</v>
      </c>
      <c r="K489">
        <v>1984</v>
      </c>
      <c r="L489">
        <v>22</v>
      </c>
      <c r="M489">
        <v>1</v>
      </c>
      <c r="N489">
        <v>0</v>
      </c>
      <c r="O489">
        <v>1</v>
      </c>
      <c r="Q489">
        <v>0</v>
      </c>
      <c r="R489">
        <v>0</v>
      </c>
      <c r="S489">
        <v>30</v>
      </c>
      <c r="T489">
        <v>34</v>
      </c>
      <c r="U489">
        <v>39</v>
      </c>
      <c r="V489">
        <v>49</v>
      </c>
      <c r="W489">
        <v>0</v>
      </c>
      <c r="X489">
        <v>0</v>
      </c>
      <c r="Y489">
        <v>0</v>
      </c>
      <c r="Z489">
        <v>0</v>
      </c>
      <c r="AA489">
        <v>8</v>
      </c>
      <c r="AB489">
        <v>12</v>
      </c>
      <c r="AC489">
        <v>17</v>
      </c>
      <c r="AD489">
        <v>27</v>
      </c>
      <c r="AE489">
        <v>0</v>
      </c>
      <c r="AF489">
        <v>0</v>
      </c>
      <c r="AG489" t="s">
        <v>2068</v>
      </c>
      <c r="AH489">
        <v>3</v>
      </c>
    </row>
    <row r="490" spans="1:34" x14ac:dyDescent="0.25">
      <c r="A490" t="s">
        <v>668</v>
      </c>
      <c r="B490" t="s">
        <v>669</v>
      </c>
      <c r="C490" t="s">
        <v>5</v>
      </c>
      <c r="D490">
        <v>1963</v>
      </c>
      <c r="E490" t="s">
        <v>21</v>
      </c>
      <c r="F490" t="s">
        <v>29</v>
      </c>
      <c r="G490">
        <v>0</v>
      </c>
      <c r="H490">
        <v>1</v>
      </c>
      <c r="I490">
        <v>1</v>
      </c>
      <c r="J490">
        <v>0</v>
      </c>
      <c r="K490">
        <v>1985</v>
      </c>
      <c r="L490">
        <v>22</v>
      </c>
      <c r="M490">
        <v>1</v>
      </c>
      <c r="N490">
        <v>0</v>
      </c>
      <c r="O490">
        <v>0</v>
      </c>
      <c r="Q490">
        <v>0</v>
      </c>
      <c r="R490">
        <v>27</v>
      </c>
      <c r="S490">
        <v>0</v>
      </c>
      <c r="T490">
        <v>35</v>
      </c>
      <c r="U490">
        <v>39</v>
      </c>
      <c r="V490">
        <v>48</v>
      </c>
      <c r="W490">
        <v>0</v>
      </c>
      <c r="X490">
        <v>0</v>
      </c>
      <c r="Y490">
        <v>0</v>
      </c>
      <c r="Z490">
        <v>5</v>
      </c>
      <c r="AA490">
        <v>0</v>
      </c>
      <c r="AB490">
        <v>13</v>
      </c>
      <c r="AC490">
        <v>17</v>
      </c>
      <c r="AD490">
        <v>26</v>
      </c>
      <c r="AE490">
        <v>0</v>
      </c>
      <c r="AF490">
        <v>0</v>
      </c>
      <c r="AG490" t="s">
        <v>2428</v>
      </c>
      <c r="AH490">
        <v>3</v>
      </c>
    </row>
    <row r="491" spans="1:34" x14ac:dyDescent="0.25">
      <c r="A491" t="s">
        <v>566</v>
      </c>
      <c r="B491" t="s">
        <v>567</v>
      </c>
      <c r="C491" t="s">
        <v>5</v>
      </c>
      <c r="D491">
        <v>1965</v>
      </c>
      <c r="E491" t="s">
        <v>21</v>
      </c>
      <c r="F491" t="s">
        <v>29</v>
      </c>
      <c r="G491">
        <v>1</v>
      </c>
      <c r="H491">
        <v>1</v>
      </c>
      <c r="I491">
        <v>1</v>
      </c>
      <c r="J491">
        <v>0</v>
      </c>
      <c r="K491">
        <v>1985</v>
      </c>
      <c r="L491">
        <v>20</v>
      </c>
      <c r="M491">
        <v>0</v>
      </c>
      <c r="N491">
        <v>1</v>
      </c>
      <c r="O491">
        <v>0</v>
      </c>
      <c r="Q491">
        <v>0</v>
      </c>
      <c r="R491">
        <v>0</v>
      </c>
      <c r="S491">
        <v>28</v>
      </c>
      <c r="T491">
        <v>29</v>
      </c>
      <c r="U491">
        <v>35</v>
      </c>
      <c r="V491">
        <v>39</v>
      </c>
      <c r="W491">
        <v>0</v>
      </c>
      <c r="X491">
        <v>0</v>
      </c>
      <c r="Y491">
        <v>0</v>
      </c>
      <c r="Z491">
        <v>0</v>
      </c>
      <c r="AA491">
        <v>8</v>
      </c>
      <c r="AB491">
        <v>9</v>
      </c>
      <c r="AC491">
        <v>15</v>
      </c>
      <c r="AD491">
        <v>19</v>
      </c>
      <c r="AE491">
        <v>0</v>
      </c>
      <c r="AF491">
        <v>0</v>
      </c>
      <c r="AG491" t="s">
        <v>2185</v>
      </c>
      <c r="AH491">
        <v>3</v>
      </c>
    </row>
    <row r="492" spans="1:34" x14ac:dyDescent="0.25">
      <c r="A492" t="s">
        <v>1612</v>
      </c>
      <c r="B492" t="s">
        <v>1613</v>
      </c>
      <c r="C492" t="s">
        <v>5</v>
      </c>
      <c r="D492">
        <v>1964</v>
      </c>
      <c r="E492" t="s">
        <v>21</v>
      </c>
      <c r="F492" t="s">
        <v>29</v>
      </c>
      <c r="G492">
        <v>1</v>
      </c>
      <c r="H492">
        <v>1</v>
      </c>
      <c r="I492">
        <v>1</v>
      </c>
      <c r="J492">
        <v>0</v>
      </c>
      <c r="K492">
        <v>1987</v>
      </c>
      <c r="L492">
        <v>23</v>
      </c>
      <c r="M492">
        <v>0</v>
      </c>
      <c r="N492">
        <v>0</v>
      </c>
      <c r="O492">
        <v>0</v>
      </c>
      <c r="Q492">
        <v>0</v>
      </c>
      <c r="R492">
        <v>26</v>
      </c>
      <c r="S492">
        <v>0</v>
      </c>
      <c r="T492">
        <v>31</v>
      </c>
      <c r="U492">
        <v>38</v>
      </c>
      <c r="V492">
        <v>42</v>
      </c>
      <c r="W492">
        <v>0</v>
      </c>
      <c r="X492">
        <v>0</v>
      </c>
      <c r="Y492">
        <v>0</v>
      </c>
      <c r="Z492">
        <v>3</v>
      </c>
      <c r="AA492">
        <v>0</v>
      </c>
      <c r="AB492">
        <v>8</v>
      </c>
      <c r="AC492">
        <v>15</v>
      </c>
      <c r="AD492">
        <v>19</v>
      </c>
      <c r="AE492">
        <v>0</v>
      </c>
      <c r="AF492">
        <v>0</v>
      </c>
      <c r="AG492" t="s">
        <v>2107</v>
      </c>
      <c r="AH492">
        <v>3</v>
      </c>
    </row>
    <row r="493" spans="1:34" x14ac:dyDescent="0.25">
      <c r="A493" t="s">
        <v>962</v>
      </c>
      <c r="B493" t="s">
        <v>963</v>
      </c>
      <c r="C493" t="s">
        <v>5</v>
      </c>
      <c r="D493">
        <v>1968</v>
      </c>
      <c r="E493" t="s">
        <v>21</v>
      </c>
      <c r="F493" t="s">
        <v>29</v>
      </c>
      <c r="G493">
        <v>1</v>
      </c>
      <c r="H493">
        <v>1</v>
      </c>
      <c r="I493">
        <v>1</v>
      </c>
      <c r="J493">
        <v>0</v>
      </c>
      <c r="K493">
        <v>1989</v>
      </c>
      <c r="L493">
        <v>21</v>
      </c>
      <c r="M493">
        <v>0</v>
      </c>
      <c r="N493">
        <v>0</v>
      </c>
      <c r="O493">
        <v>0</v>
      </c>
      <c r="Q493">
        <v>0</v>
      </c>
      <c r="R493">
        <v>0</v>
      </c>
      <c r="S493">
        <v>25</v>
      </c>
      <c r="T493">
        <v>29</v>
      </c>
      <c r="U493">
        <v>43</v>
      </c>
      <c r="V493">
        <v>50</v>
      </c>
      <c r="W493">
        <v>0</v>
      </c>
      <c r="X493">
        <v>0</v>
      </c>
      <c r="Y493">
        <v>0</v>
      </c>
      <c r="Z493">
        <v>0</v>
      </c>
      <c r="AA493">
        <v>4</v>
      </c>
      <c r="AB493">
        <v>8</v>
      </c>
      <c r="AC493">
        <v>22</v>
      </c>
      <c r="AD493">
        <v>29</v>
      </c>
      <c r="AE493">
        <v>0</v>
      </c>
      <c r="AF493">
        <v>0</v>
      </c>
      <c r="AG493" t="s">
        <v>2339</v>
      </c>
      <c r="AH493">
        <v>3</v>
      </c>
    </row>
    <row r="494" spans="1:34" x14ac:dyDescent="0.25">
      <c r="A494" t="s">
        <v>730</v>
      </c>
      <c r="B494" t="s">
        <v>731</v>
      </c>
      <c r="C494" t="s">
        <v>5</v>
      </c>
      <c r="D494">
        <v>1970</v>
      </c>
      <c r="E494" t="s">
        <v>21</v>
      </c>
      <c r="F494" t="s">
        <v>29</v>
      </c>
      <c r="G494">
        <v>1</v>
      </c>
      <c r="H494">
        <v>1</v>
      </c>
      <c r="I494">
        <v>1</v>
      </c>
      <c r="J494">
        <v>1</v>
      </c>
      <c r="K494">
        <v>1993</v>
      </c>
      <c r="L494">
        <v>23</v>
      </c>
      <c r="M494">
        <v>0</v>
      </c>
      <c r="N494">
        <v>0</v>
      </c>
      <c r="O494">
        <v>0</v>
      </c>
      <c r="Q494">
        <v>27</v>
      </c>
      <c r="R494">
        <v>29</v>
      </c>
      <c r="S494">
        <v>30</v>
      </c>
      <c r="T494">
        <v>31</v>
      </c>
      <c r="U494">
        <v>0</v>
      </c>
      <c r="V494">
        <v>0</v>
      </c>
      <c r="W494">
        <v>48</v>
      </c>
      <c r="X494">
        <v>0</v>
      </c>
      <c r="Y494">
        <v>4</v>
      </c>
      <c r="Z494">
        <v>6</v>
      </c>
      <c r="AA494">
        <v>7</v>
      </c>
      <c r="AB494">
        <v>8</v>
      </c>
      <c r="AC494">
        <v>0</v>
      </c>
      <c r="AD494">
        <v>0</v>
      </c>
      <c r="AE494">
        <v>25</v>
      </c>
      <c r="AF494">
        <v>0</v>
      </c>
      <c r="AG494" t="s">
        <v>1941</v>
      </c>
      <c r="AH494">
        <v>3</v>
      </c>
    </row>
    <row r="495" spans="1:34" x14ac:dyDescent="0.25">
      <c r="A495" t="s">
        <v>1412</v>
      </c>
      <c r="B495" t="s">
        <v>1413</v>
      </c>
      <c r="C495" t="s">
        <v>5</v>
      </c>
      <c r="D495">
        <v>1963</v>
      </c>
      <c r="E495" t="s">
        <v>21</v>
      </c>
      <c r="F495" t="s">
        <v>29</v>
      </c>
      <c r="G495">
        <v>0</v>
      </c>
      <c r="H495">
        <v>1</v>
      </c>
      <c r="I495">
        <v>1</v>
      </c>
      <c r="J495">
        <v>1</v>
      </c>
      <c r="K495">
        <v>1982</v>
      </c>
      <c r="L495">
        <v>19</v>
      </c>
      <c r="M495">
        <v>0</v>
      </c>
      <c r="N495">
        <v>1</v>
      </c>
      <c r="O495">
        <v>0</v>
      </c>
      <c r="Q495">
        <v>0</v>
      </c>
      <c r="R495">
        <v>0</v>
      </c>
      <c r="S495">
        <v>30</v>
      </c>
      <c r="T495">
        <v>32</v>
      </c>
      <c r="U495">
        <v>0</v>
      </c>
      <c r="V495">
        <v>45</v>
      </c>
      <c r="W495">
        <v>0</v>
      </c>
      <c r="X495">
        <v>0</v>
      </c>
      <c r="Y495">
        <v>0</v>
      </c>
      <c r="Z495">
        <v>0</v>
      </c>
      <c r="AA495">
        <v>11</v>
      </c>
      <c r="AB495">
        <v>13</v>
      </c>
      <c r="AC495">
        <v>0</v>
      </c>
      <c r="AD495">
        <v>26</v>
      </c>
      <c r="AE495">
        <v>0</v>
      </c>
      <c r="AF495">
        <v>0</v>
      </c>
      <c r="AG495">
        <v>0</v>
      </c>
      <c r="AH495">
        <v>4</v>
      </c>
    </row>
    <row r="496" spans="1:34" x14ac:dyDescent="0.25">
      <c r="A496" t="s">
        <v>1829</v>
      </c>
      <c r="B496" t="s">
        <v>1805</v>
      </c>
      <c r="C496" t="s">
        <v>5</v>
      </c>
      <c r="D496">
        <v>1961</v>
      </c>
      <c r="E496" t="s">
        <v>21</v>
      </c>
      <c r="F496" t="s">
        <v>29</v>
      </c>
      <c r="G496">
        <v>0</v>
      </c>
      <c r="H496">
        <v>1</v>
      </c>
      <c r="I496">
        <v>1</v>
      </c>
      <c r="J496">
        <v>1</v>
      </c>
      <c r="K496">
        <v>1983</v>
      </c>
      <c r="L496">
        <v>22</v>
      </c>
      <c r="M496">
        <v>1</v>
      </c>
      <c r="N496">
        <v>0</v>
      </c>
      <c r="O496">
        <v>0</v>
      </c>
      <c r="Q496">
        <v>22</v>
      </c>
      <c r="R496">
        <v>32</v>
      </c>
      <c r="S496">
        <v>0</v>
      </c>
      <c r="T496">
        <v>37</v>
      </c>
      <c r="U496">
        <v>44</v>
      </c>
      <c r="V496">
        <v>0</v>
      </c>
      <c r="W496">
        <v>0</v>
      </c>
      <c r="X496">
        <v>0</v>
      </c>
      <c r="Y496">
        <v>0</v>
      </c>
      <c r="Z496">
        <v>10</v>
      </c>
      <c r="AA496">
        <v>0</v>
      </c>
      <c r="AB496">
        <v>15</v>
      </c>
      <c r="AC496">
        <v>22</v>
      </c>
      <c r="AD496">
        <v>0</v>
      </c>
      <c r="AE496">
        <v>0</v>
      </c>
      <c r="AF496">
        <v>0</v>
      </c>
      <c r="AG496">
        <v>0</v>
      </c>
      <c r="AH496">
        <v>4</v>
      </c>
    </row>
    <row r="497" spans="1:34" x14ac:dyDescent="0.25">
      <c r="A497" t="s">
        <v>449</v>
      </c>
      <c r="B497" t="s">
        <v>450</v>
      </c>
      <c r="C497" t="s">
        <v>5</v>
      </c>
      <c r="D497">
        <v>1962</v>
      </c>
      <c r="E497" t="s">
        <v>21</v>
      </c>
      <c r="F497" t="s">
        <v>29</v>
      </c>
      <c r="G497">
        <v>0</v>
      </c>
      <c r="H497">
        <v>1</v>
      </c>
      <c r="I497">
        <v>1</v>
      </c>
      <c r="J497">
        <v>0</v>
      </c>
      <c r="K497">
        <v>1983</v>
      </c>
      <c r="L497">
        <v>21</v>
      </c>
      <c r="M497">
        <v>0</v>
      </c>
      <c r="N497">
        <v>0</v>
      </c>
      <c r="O497">
        <v>0</v>
      </c>
      <c r="Q497">
        <v>0</v>
      </c>
      <c r="R497">
        <v>0</v>
      </c>
      <c r="S497">
        <v>0</v>
      </c>
      <c r="T497">
        <v>32</v>
      </c>
      <c r="U497">
        <v>46</v>
      </c>
      <c r="V497">
        <v>49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11</v>
      </c>
      <c r="AC497">
        <v>25</v>
      </c>
      <c r="AD497">
        <v>28</v>
      </c>
      <c r="AE497">
        <v>0</v>
      </c>
      <c r="AF497">
        <v>0</v>
      </c>
      <c r="AG497">
        <v>0</v>
      </c>
      <c r="AH497">
        <v>4</v>
      </c>
    </row>
    <row r="498" spans="1:34" x14ac:dyDescent="0.25">
      <c r="A498" t="s">
        <v>425</v>
      </c>
      <c r="B498" t="s">
        <v>145</v>
      </c>
      <c r="C498" t="s">
        <v>25</v>
      </c>
      <c r="D498">
        <v>1963</v>
      </c>
      <c r="E498" t="s">
        <v>21</v>
      </c>
      <c r="F498" t="s">
        <v>29</v>
      </c>
      <c r="G498">
        <v>0</v>
      </c>
      <c r="H498">
        <v>1</v>
      </c>
      <c r="I498">
        <v>1</v>
      </c>
      <c r="J498">
        <v>1</v>
      </c>
      <c r="K498">
        <v>1983</v>
      </c>
      <c r="L498">
        <v>20</v>
      </c>
      <c r="M498">
        <v>0</v>
      </c>
      <c r="N498">
        <v>0</v>
      </c>
      <c r="O498">
        <v>0</v>
      </c>
      <c r="Q498">
        <v>0</v>
      </c>
      <c r="R498">
        <v>0</v>
      </c>
      <c r="S498">
        <v>0</v>
      </c>
      <c r="T498">
        <v>0</v>
      </c>
      <c r="U498">
        <v>27</v>
      </c>
      <c r="V498">
        <v>29</v>
      </c>
      <c r="W498">
        <v>55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7</v>
      </c>
      <c r="AD498">
        <v>9</v>
      </c>
      <c r="AE498">
        <v>35</v>
      </c>
      <c r="AF498">
        <v>0</v>
      </c>
      <c r="AG498" t="s">
        <v>2463</v>
      </c>
      <c r="AH498">
        <v>4</v>
      </c>
    </row>
    <row r="499" spans="1:34" x14ac:dyDescent="0.25">
      <c r="A499" t="s">
        <v>633</v>
      </c>
      <c r="B499" t="s">
        <v>634</v>
      </c>
      <c r="C499" t="s">
        <v>5</v>
      </c>
      <c r="D499">
        <v>1963</v>
      </c>
      <c r="E499" t="s">
        <v>21</v>
      </c>
      <c r="F499" t="s">
        <v>29</v>
      </c>
      <c r="G499">
        <v>0</v>
      </c>
      <c r="H499">
        <v>1</v>
      </c>
      <c r="I499">
        <v>1</v>
      </c>
      <c r="J499">
        <v>0</v>
      </c>
      <c r="K499">
        <v>1984</v>
      </c>
      <c r="L499">
        <v>21</v>
      </c>
      <c r="M499">
        <v>1</v>
      </c>
      <c r="N499">
        <v>0</v>
      </c>
      <c r="O499">
        <v>1</v>
      </c>
      <c r="Q499">
        <v>0</v>
      </c>
      <c r="R499">
        <v>0</v>
      </c>
      <c r="S499">
        <v>34</v>
      </c>
      <c r="T499">
        <v>0</v>
      </c>
      <c r="U499">
        <v>38</v>
      </c>
      <c r="V499">
        <v>48</v>
      </c>
      <c r="W499">
        <v>0</v>
      </c>
      <c r="X499">
        <v>0</v>
      </c>
      <c r="Y499">
        <v>0</v>
      </c>
      <c r="Z499">
        <v>0</v>
      </c>
      <c r="AA499">
        <v>13</v>
      </c>
      <c r="AB499">
        <v>0</v>
      </c>
      <c r="AC499">
        <v>17</v>
      </c>
      <c r="AD499">
        <v>27</v>
      </c>
      <c r="AE499">
        <v>0</v>
      </c>
      <c r="AF499">
        <v>0</v>
      </c>
      <c r="AG499">
        <v>0</v>
      </c>
      <c r="AH499">
        <v>4</v>
      </c>
    </row>
    <row r="500" spans="1:34" x14ac:dyDescent="0.25">
      <c r="A500" t="s">
        <v>1736</v>
      </c>
      <c r="B500" t="s">
        <v>1737</v>
      </c>
      <c r="C500" t="s">
        <v>5</v>
      </c>
      <c r="D500">
        <v>1964</v>
      </c>
      <c r="E500" t="s">
        <v>21</v>
      </c>
      <c r="F500" t="s">
        <v>29</v>
      </c>
      <c r="G500">
        <v>0</v>
      </c>
      <c r="H500">
        <v>1</v>
      </c>
      <c r="I500">
        <v>1</v>
      </c>
      <c r="J500">
        <v>0</v>
      </c>
      <c r="K500">
        <v>1984</v>
      </c>
      <c r="L500">
        <v>20</v>
      </c>
      <c r="M500">
        <v>0</v>
      </c>
      <c r="N500">
        <v>1</v>
      </c>
      <c r="O500">
        <v>0</v>
      </c>
      <c r="Q500">
        <v>0</v>
      </c>
      <c r="R500">
        <v>22</v>
      </c>
      <c r="S500">
        <v>0</v>
      </c>
      <c r="T500">
        <v>31</v>
      </c>
      <c r="U500">
        <v>0</v>
      </c>
      <c r="V500">
        <v>36</v>
      </c>
      <c r="W500">
        <v>0</v>
      </c>
      <c r="X500">
        <v>0</v>
      </c>
      <c r="Y500">
        <v>0</v>
      </c>
      <c r="Z500">
        <v>2</v>
      </c>
      <c r="AA500">
        <v>0</v>
      </c>
      <c r="AB500">
        <v>11</v>
      </c>
      <c r="AC500">
        <v>0</v>
      </c>
      <c r="AD500">
        <v>16</v>
      </c>
      <c r="AE500">
        <v>0</v>
      </c>
      <c r="AF500">
        <v>0</v>
      </c>
      <c r="AG500" t="s">
        <v>2007</v>
      </c>
      <c r="AH500">
        <v>4</v>
      </c>
    </row>
    <row r="501" spans="1:34" x14ac:dyDescent="0.25">
      <c r="A501" t="s">
        <v>1041</v>
      </c>
      <c r="B501" t="s">
        <v>1042</v>
      </c>
      <c r="C501" t="s">
        <v>25</v>
      </c>
      <c r="D501">
        <v>1963</v>
      </c>
      <c r="E501" t="s">
        <v>21</v>
      </c>
      <c r="F501" t="s">
        <v>29</v>
      </c>
      <c r="G501">
        <v>1</v>
      </c>
      <c r="H501">
        <v>1</v>
      </c>
      <c r="I501">
        <v>1</v>
      </c>
      <c r="J501">
        <v>1</v>
      </c>
      <c r="K501">
        <v>1985</v>
      </c>
      <c r="L501">
        <v>22</v>
      </c>
      <c r="M501">
        <v>0</v>
      </c>
      <c r="N501">
        <v>0</v>
      </c>
      <c r="O501">
        <v>0</v>
      </c>
      <c r="Q501">
        <v>0</v>
      </c>
      <c r="R501">
        <v>33</v>
      </c>
      <c r="S501">
        <v>0</v>
      </c>
      <c r="T501">
        <v>0</v>
      </c>
      <c r="U501">
        <v>0</v>
      </c>
      <c r="V501">
        <v>38</v>
      </c>
      <c r="W501">
        <v>55</v>
      </c>
      <c r="X501">
        <v>0</v>
      </c>
      <c r="Y501">
        <v>0</v>
      </c>
      <c r="Z501">
        <v>11</v>
      </c>
      <c r="AA501">
        <v>0</v>
      </c>
      <c r="AB501">
        <v>0</v>
      </c>
      <c r="AC501">
        <v>0</v>
      </c>
      <c r="AD501">
        <v>16</v>
      </c>
      <c r="AE501">
        <v>33</v>
      </c>
      <c r="AF501">
        <v>0</v>
      </c>
      <c r="AG501" t="s">
        <v>2440</v>
      </c>
      <c r="AH501">
        <v>4</v>
      </c>
    </row>
    <row r="502" spans="1:34" x14ac:dyDescent="0.25">
      <c r="A502" t="s">
        <v>1064</v>
      </c>
      <c r="B502" t="s">
        <v>1065</v>
      </c>
      <c r="C502" t="s">
        <v>5</v>
      </c>
      <c r="D502">
        <v>1965</v>
      </c>
      <c r="E502" t="s">
        <v>21</v>
      </c>
      <c r="F502" t="s">
        <v>29</v>
      </c>
      <c r="G502">
        <v>0</v>
      </c>
      <c r="H502">
        <v>1</v>
      </c>
      <c r="I502">
        <v>1</v>
      </c>
      <c r="J502">
        <v>0</v>
      </c>
      <c r="K502">
        <v>1985</v>
      </c>
      <c r="L502">
        <v>20</v>
      </c>
      <c r="M502">
        <v>0</v>
      </c>
      <c r="N502">
        <v>1</v>
      </c>
      <c r="O502">
        <v>0</v>
      </c>
      <c r="Q502">
        <v>0</v>
      </c>
      <c r="R502">
        <v>30</v>
      </c>
      <c r="S502">
        <v>0</v>
      </c>
      <c r="T502">
        <v>34</v>
      </c>
      <c r="U502">
        <v>0</v>
      </c>
      <c r="V502">
        <v>41</v>
      </c>
      <c r="W502">
        <v>0</v>
      </c>
      <c r="X502">
        <v>0</v>
      </c>
      <c r="Y502">
        <v>0</v>
      </c>
      <c r="Z502">
        <v>10</v>
      </c>
      <c r="AA502">
        <v>0</v>
      </c>
      <c r="AB502">
        <v>14</v>
      </c>
      <c r="AC502">
        <v>0</v>
      </c>
      <c r="AD502">
        <v>21</v>
      </c>
      <c r="AE502">
        <v>0</v>
      </c>
      <c r="AF502">
        <v>0</v>
      </c>
      <c r="AG502" t="s">
        <v>2377</v>
      </c>
      <c r="AH502">
        <v>4</v>
      </c>
    </row>
    <row r="503" spans="1:34" x14ac:dyDescent="0.25">
      <c r="A503" t="s">
        <v>958</v>
      </c>
      <c r="B503" t="s">
        <v>959</v>
      </c>
      <c r="C503" t="s">
        <v>5</v>
      </c>
      <c r="D503">
        <v>1965</v>
      </c>
      <c r="E503" t="s">
        <v>21</v>
      </c>
      <c r="F503" t="s">
        <v>29</v>
      </c>
      <c r="G503">
        <v>1</v>
      </c>
      <c r="H503">
        <v>1</v>
      </c>
      <c r="I503">
        <v>1</v>
      </c>
      <c r="J503">
        <v>0</v>
      </c>
      <c r="K503">
        <v>1986</v>
      </c>
      <c r="L503">
        <v>21</v>
      </c>
      <c r="M503">
        <v>0</v>
      </c>
      <c r="N503">
        <v>0</v>
      </c>
      <c r="O503">
        <v>0</v>
      </c>
      <c r="Q503">
        <v>0</v>
      </c>
      <c r="R503">
        <v>0</v>
      </c>
      <c r="S503">
        <v>0</v>
      </c>
      <c r="T503">
        <v>0</v>
      </c>
      <c r="U503">
        <v>48</v>
      </c>
      <c r="V503">
        <v>48</v>
      </c>
      <c r="W503">
        <v>52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27</v>
      </c>
      <c r="AD503">
        <v>27</v>
      </c>
      <c r="AE503">
        <v>31</v>
      </c>
      <c r="AF503">
        <v>0</v>
      </c>
      <c r="AG503" t="s">
        <v>2009</v>
      </c>
      <c r="AH503">
        <v>4</v>
      </c>
    </row>
    <row r="504" spans="1:34" x14ac:dyDescent="0.25">
      <c r="A504" t="s">
        <v>1868</v>
      </c>
      <c r="B504" t="s">
        <v>1869</v>
      </c>
      <c r="C504" t="s">
        <v>5</v>
      </c>
      <c r="D504">
        <v>1966</v>
      </c>
      <c r="E504" t="s">
        <v>21</v>
      </c>
      <c r="F504" t="s">
        <v>29</v>
      </c>
      <c r="G504">
        <v>1</v>
      </c>
      <c r="H504">
        <v>1</v>
      </c>
      <c r="I504">
        <v>1</v>
      </c>
      <c r="J504">
        <v>0</v>
      </c>
      <c r="K504">
        <v>1986</v>
      </c>
      <c r="L504">
        <v>20</v>
      </c>
      <c r="M504">
        <v>0</v>
      </c>
      <c r="N504">
        <v>1</v>
      </c>
      <c r="O504">
        <v>0</v>
      </c>
      <c r="Q504">
        <v>0</v>
      </c>
      <c r="R504">
        <v>0</v>
      </c>
      <c r="S504">
        <v>32</v>
      </c>
      <c r="T504">
        <v>33</v>
      </c>
      <c r="U504">
        <v>0</v>
      </c>
      <c r="V504">
        <v>43</v>
      </c>
      <c r="W504">
        <v>0</v>
      </c>
      <c r="X504">
        <v>0</v>
      </c>
      <c r="Y504">
        <v>0</v>
      </c>
      <c r="Z504">
        <v>0</v>
      </c>
      <c r="AA504">
        <v>12</v>
      </c>
      <c r="AB504">
        <v>13</v>
      </c>
      <c r="AC504">
        <v>0</v>
      </c>
      <c r="AD504">
        <v>23</v>
      </c>
      <c r="AE504">
        <v>0</v>
      </c>
      <c r="AF504">
        <v>0</v>
      </c>
      <c r="AG504">
        <v>0</v>
      </c>
      <c r="AH504">
        <v>4</v>
      </c>
    </row>
    <row r="505" spans="1:34" x14ac:dyDescent="0.25">
      <c r="A505" t="s">
        <v>1126</v>
      </c>
      <c r="B505" t="s">
        <v>1127</v>
      </c>
      <c r="C505" t="s">
        <v>5</v>
      </c>
      <c r="D505">
        <v>1965</v>
      </c>
      <c r="E505" t="s">
        <v>21</v>
      </c>
      <c r="F505" t="s">
        <v>29</v>
      </c>
      <c r="G505">
        <v>1</v>
      </c>
      <c r="H505">
        <v>1</v>
      </c>
      <c r="I505">
        <v>1</v>
      </c>
      <c r="J505">
        <v>1</v>
      </c>
      <c r="K505">
        <v>1987</v>
      </c>
      <c r="L505">
        <v>22</v>
      </c>
      <c r="M505">
        <v>0</v>
      </c>
      <c r="N505">
        <v>0</v>
      </c>
      <c r="O505">
        <v>0</v>
      </c>
      <c r="Q505">
        <v>0</v>
      </c>
      <c r="R505">
        <v>0</v>
      </c>
      <c r="S505">
        <v>0</v>
      </c>
      <c r="T505">
        <v>0</v>
      </c>
      <c r="U505">
        <v>36</v>
      </c>
      <c r="V505">
        <v>43</v>
      </c>
      <c r="W505">
        <v>53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14</v>
      </c>
      <c r="AD505">
        <v>21</v>
      </c>
      <c r="AE505">
        <v>31</v>
      </c>
      <c r="AF505">
        <v>0</v>
      </c>
      <c r="AG505" t="s">
        <v>2010</v>
      </c>
      <c r="AH505">
        <v>4</v>
      </c>
    </row>
    <row r="506" spans="1:34" x14ac:dyDescent="0.25">
      <c r="A506" t="s">
        <v>851</v>
      </c>
      <c r="B506" t="s">
        <v>852</v>
      </c>
      <c r="C506" t="s">
        <v>5</v>
      </c>
      <c r="D506">
        <v>1963</v>
      </c>
      <c r="E506" t="s">
        <v>21</v>
      </c>
      <c r="F506" t="s">
        <v>29</v>
      </c>
      <c r="G506">
        <v>0</v>
      </c>
      <c r="H506">
        <v>1</v>
      </c>
      <c r="I506">
        <v>1</v>
      </c>
      <c r="J506">
        <v>0</v>
      </c>
      <c r="K506">
        <v>1989</v>
      </c>
      <c r="L506">
        <v>26</v>
      </c>
      <c r="M506">
        <v>0</v>
      </c>
      <c r="N506">
        <v>1</v>
      </c>
      <c r="O506">
        <v>0</v>
      </c>
      <c r="Q506">
        <v>0</v>
      </c>
      <c r="R506">
        <v>0</v>
      </c>
      <c r="S506">
        <v>0</v>
      </c>
      <c r="T506">
        <v>0</v>
      </c>
      <c r="U506">
        <v>38</v>
      </c>
      <c r="V506">
        <v>41</v>
      </c>
      <c r="W506">
        <v>53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12</v>
      </c>
      <c r="AD506">
        <v>15</v>
      </c>
      <c r="AE506">
        <v>27</v>
      </c>
      <c r="AF506">
        <v>0</v>
      </c>
      <c r="AG506" t="s">
        <v>2375</v>
      </c>
      <c r="AH506">
        <v>4</v>
      </c>
    </row>
    <row r="507" spans="1:34" x14ac:dyDescent="0.25">
      <c r="A507" t="s">
        <v>1702</v>
      </c>
      <c r="B507" t="s">
        <v>1703</v>
      </c>
      <c r="C507" t="s">
        <v>25</v>
      </c>
      <c r="D507">
        <v>1967</v>
      </c>
      <c r="E507" t="s">
        <v>21</v>
      </c>
      <c r="F507" t="s">
        <v>29</v>
      </c>
      <c r="G507">
        <v>0</v>
      </c>
      <c r="H507">
        <v>1</v>
      </c>
      <c r="I507">
        <v>1</v>
      </c>
      <c r="J507">
        <v>0</v>
      </c>
      <c r="K507">
        <v>1989</v>
      </c>
      <c r="L507">
        <v>22</v>
      </c>
      <c r="M507">
        <v>0</v>
      </c>
      <c r="N507">
        <v>0</v>
      </c>
      <c r="O507">
        <v>0</v>
      </c>
      <c r="Q507">
        <v>0</v>
      </c>
      <c r="R507">
        <v>0</v>
      </c>
      <c r="S507">
        <v>28</v>
      </c>
      <c r="T507">
        <v>34</v>
      </c>
      <c r="U507">
        <v>0</v>
      </c>
      <c r="V507">
        <v>36</v>
      </c>
      <c r="W507">
        <v>0</v>
      </c>
      <c r="X507">
        <v>0</v>
      </c>
      <c r="Y507">
        <v>0</v>
      </c>
      <c r="Z507">
        <v>0</v>
      </c>
      <c r="AA507">
        <v>6</v>
      </c>
      <c r="AB507">
        <v>12</v>
      </c>
      <c r="AC507">
        <v>0</v>
      </c>
      <c r="AD507">
        <v>14</v>
      </c>
      <c r="AE507">
        <v>0</v>
      </c>
      <c r="AF507">
        <v>0</v>
      </c>
      <c r="AG507" t="s">
        <v>2011</v>
      </c>
      <c r="AH507">
        <v>4</v>
      </c>
    </row>
    <row r="508" spans="1:34" x14ac:dyDescent="0.25">
      <c r="A508" t="s">
        <v>1783</v>
      </c>
      <c r="B508" t="s">
        <v>1784</v>
      </c>
      <c r="C508" t="s">
        <v>25</v>
      </c>
      <c r="D508">
        <v>1968</v>
      </c>
      <c r="E508" t="s">
        <v>21</v>
      </c>
      <c r="F508" t="s">
        <v>29</v>
      </c>
      <c r="G508">
        <v>0</v>
      </c>
      <c r="H508">
        <v>1</v>
      </c>
      <c r="I508">
        <v>1</v>
      </c>
      <c r="J508">
        <v>0</v>
      </c>
      <c r="K508">
        <v>1990</v>
      </c>
      <c r="L508">
        <v>22</v>
      </c>
      <c r="M508">
        <v>0</v>
      </c>
      <c r="N508">
        <v>0</v>
      </c>
      <c r="O508">
        <v>0</v>
      </c>
      <c r="Q508">
        <v>0</v>
      </c>
      <c r="R508">
        <v>30</v>
      </c>
      <c r="S508">
        <v>0</v>
      </c>
      <c r="T508">
        <v>33</v>
      </c>
      <c r="U508">
        <v>0</v>
      </c>
      <c r="V508">
        <v>35</v>
      </c>
      <c r="W508">
        <v>0</v>
      </c>
      <c r="X508">
        <v>0</v>
      </c>
      <c r="Y508">
        <v>0</v>
      </c>
      <c r="Z508">
        <v>8</v>
      </c>
      <c r="AA508">
        <v>0</v>
      </c>
      <c r="AB508">
        <v>11</v>
      </c>
      <c r="AC508">
        <v>0</v>
      </c>
      <c r="AD508">
        <v>13</v>
      </c>
      <c r="AE508">
        <v>0</v>
      </c>
      <c r="AF508">
        <v>0</v>
      </c>
      <c r="AG508" t="s">
        <v>2280</v>
      </c>
      <c r="AH508">
        <v>4</v>
      </c>
    </row>
    <row r="509" spans="1:34" x14ac:dyDescent="0.25">
      <c r="A509" t="s">
        <v>1295</v>
      </c>
      <c r="B509" t="s">
        <v>1296</v>
      </c>
      <c r="C509" t="s">
        <v>5</v>
      </c>
      <c r="D509">
        <v>1968</v>
      </c>
      <c r="E509" t="s">
        <v>21</v>
      </c>
      <c r="F509" t="s">
        <v>29</v>
      </c>
      <c r="G509">
        <v>1</v>
      </c>
      <c r="H509">
        <v>1</v>
      </c>
      <c r="I509">
        <v>1</v>
      </c>
      <c r="J509">
        <v>0</v>
      </c>
      <c r="K509">
        <v>1991</v>
      </c>
      <c r="L509">
        <v>23</v>
      </c>
      <c r="M509">
        <v>0</v>
      </c>
      <c r="N509">
        <v>0</v>
      </c>
      <c r="O509">
        <v>0</v>
      </c>
      <c r="Q509">
        <v>0</v>
      </c>
      <c r="R509">
        <v>0</v>
      </c>
      <c r="S509">
        <v>27</v>
      </c>
      <c r="T509">
        <v>27</v>
      </c>
      <c r="U509">
        <v>29</v>
      </c>
      <c r="V509">
        <v>0</v>
      </c>
      <c r="W509">
        <v>45</v>
      </c>
      <c r="X509">
        <v>0</v>
      </c>
      <c r="Y509">
        <v>0</v>
      </c>
      <c r="Z509">
        <v>0</v>
      </c>
      <c r="AA509">
        <v>4</v>
      </c>
      <c r="AB509">
        <v>4</v>
      </c>
      <c r="AC509">
        <v>6</v>
      </c>
      <c r="AD509">
        <v>0</v>
      </c>
      <c r="AE509">
        <v>22</v>
      </c>
      <c r="AF509">
        <v>0</v>
      </c>
      <c r="AG509" t="s">
        <v>2181</v>
      </c>
      <c r="AH509">
        <v>4</v>
      </c>
    </row>
    <row r="510" spans="1:34" x14ac:dyDescent="0.25">
      <c r="A510" t="s">
        <v>1763</v>
      </c>
      <c r="B510" t="s">
        <v>1764</v>
      </c>
      <c r="C510" t="s">
        <v>5</v>
      </c>
      <c r="D510">
        <v>1971</v>
      </c>
      <c r="E510" t="s">
        <v>21</v>
      </c>
      <c r="F510" t="s">
        <v>29</v>
      </c>
      <c r="G510">
        <v>1</v>
      </c>
      <c r="H510">
        <v>1</v>
      </c>
      <c r="I510">
        <v>1</v>
      </c>
      <c r="J510">
        <v>0</v>
      </c>
      <c r="K510">
        <v>1993</v>
      </c>
      <c r="L510">
        <v>22</v>
      </c>
      <c r="M510">
        <v>0</v>
      </c>
      <c r="N510">
        <v>1</v>
      </c>
      <c r="O510">
        <v>0</v>
      </c>
      <c r="Q510">
        <v>0</v>
      </c>
      <c r="R510">
        <v>25</v>
      </c>
      <c r="S510">
        <v>0</v>
      </c>
      <c r="T510">
        <v>0</v>
      </c>
      <c r="U510">
        <v>31</v>
      </c>
      <c r="V510">
        <v>43</v>
      </c>
      <c r="W510">
        <v>0</v>
      </c>
      <c r="X510">
        <v>0</v>
      </c>
      <c r="Y510">
        <v>0</v>
      </c>
      <c r="Z510">
        <v>3</v>
      </c>
      <c r="AA510">
        <v>0</v>
      </c>
      <c r="AB510">
        <v>0</v>
      </c>
      <c r="AC510">
        <v>9</v>
      </c>
      <c r="AD510">
        <v>21</v>
      </c>
      <c r="AE510">
        <v>0</v>
      </c>
      <c r="AF510">
        <v>0</v>
      </c>
      <c r="AG510" t="s">
        <v>2458</v>
      </c>
      <c r="AH510">
        <v>4</v>
      </c>
    </row>
    <row r="511" spans="1:34" x14ac:dyDescent="0.25">
      <c r="A511" t="s">
        <v>1019</v>
      </c>
      <c r="B511" t="s">
        <v>1020</v>
      </c>
      <c r="C511" t="s">
        <v>5</v>
      </c>
      <c r="D511">
        <v>1975</v>
      </c>
      <c r="E511" t="s">
        <v>21</v>
      </c>
      <c r="F511" t="s">
        <v>29</v>
      </c>
      <c r="G511">
        <v>0</v>
      </c>
      <c r="H511">
        <v>1</v>
      </c>
      <c r="I511">
        <v>1</v>
      </c>
      <c r="J511">
        <v>0</v>
      </c>
      <c r="K511">
        <v>1996</v>
      </c>
      <c r="L511">
        <v>21</v>
      </c>
      <c r="M511">
        <v>0</v>
      </c>
      <c r="N511">
        <v>1</v>
      </c>
      <c r="O511">
        <v>0</v>
      </c>
      <c r="Q511">
        <v>0</v>
      </c>
      <c r="R511">
        <v>21</v>
      </c>
      <c r="S511">
        <v>0</v>
      </c>
      <c r="T511">
        <v>0</v>
      </c>
      <c r="U511">
        <v>28</v>
      </c>
      <c r="V511">
        <v>38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7</v>
      </c>
      <c r="AD511">
        <v>17</v>
      </c>
      <c r="AE511">
        <v>0</v>
      </c>
      <c r="AF511">
        <v>0</v>
      </c>
      <c r="AG511" t="s">
        <v>2040</v>
      </c>
      <c r="AH511">
        <v>4</v>
      </c>
    </row>
    <row r="512" spans="1:34" x14ac:dyDescent="0.25">
      <c r="A512" t="s">
        <v>1112</v>
      </c>
      <c r="B512" t="s">
        <v>1113</v>
      </c>
      <c r="C512" t="s">
        <v>5</v>
      </c>
      <c r="D512">
        <v>1972</v>
      </c>
      <c r="E512" t="s">
        <v>21</v>
      </c>
      <c r="F512" t="s">
        <v>29</v>
      </c>
      <c r="G512">
        <v>1</v>
      </c>
      <c r="H512">
        <v>1</v>
      </c>
      <c r="I512">
        <v>1</v>
      </c>
      <c r="J512">
        <v>1</v>
      </c>
      <c r="K512">
        <v>2000</v>
      </c>
      <c r="L512">
        <v>28</v>
      </c>
      <c r="M512">
        <v>0</v>
      </c>
      <c r="N512">
        <v>0</v>
      </c>
      <c r="O512">
        <v>0</v>
      </c>
      <c r="Q512">
        <v>0</v>
      </c>
      <c r="R512">
        <v>0</v>
      </c>
      <c r="S512">
        <v>28</v>
      </c>
      <c r="T512">
        <v>0</v>
      </c>
      <c r="U512">
        <v>0</v>
      </c>
      <c r="V512">
        <v>29</v>
      </c>
      <c r="W512">
        <v>30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2</v>
      </c>
      <c r="AF512">
        <v>0</v>
      </c>
      <c r="AG512" t="s">
        <v>2015</v>
      </c>
      <c r="AH512">
        <v>4</v>
      </c>
    </row>
    <row r="513" spans="1:34" x14ac:dyDescent="0.25">
      <c r="A513" t="s">
        <v>1606</v>
      </c>
      <c r="B513" t="s">
        <v>1607</v>
      </c>
      <c r="C513" t="s">
        <v>5</v>
      </c>
      <c r="D513">
        <v>1969</v>
      </c>
      <c r="E513" t="s">
        <v>21</v>
      </c>
      <c r="F513" t="s">
        <v>2581</v>
      </c>
      <c r="G513">
        <v>1</v>
      </c>
      <c r="H513">
        <v>1</v>
      </c>
      <c r="I513">
        <v>1</v>
      </c>
      <c r="J513">
        <v>0</v>
      </c>
      <c r="K513">
        <v>1994</v>
      </c>
      <c r="L513">
        <v>25</v>
      </c>
      <c r="M513">
        <v>0</v>
      </c>
      <c r="N513">
        <v>0</v>
      </c>
      <c r="O513">
        <v>0</v>
      </c>
      <c r="Q513">
        <v>0</v>
      </c>
      <c r="R513">
        <v>0</v>
      </c>
      <c r="S513">
        <v>27</v>
      </c>
      <c r="T513">
        <v>0</v>
      </c>
      <c r="U513">
        <v>46</v>
      </c>
      <c r="V513">
        <v>48</v>
      </c>
      <c r="W513">
        <v>0</v>
      </c>
      <c r="X513">
        <v>0</v>
      </c>
      <c r="Y513">
        <v>0</v>
      </c>
      <c r="Z513">
        <v>0</v>
      </c>
      <c r="AA513">
        <v>2</v>
      </c>
      <c r="AB513">
        <v>0</v>
      </c>
      <c r="AC513">
        <v>21</v>
      </c>
      <c r="AD513">
        <v>23</v>
      </c>
      <c r="AE513">
        <v>0</v>
      </c>
      <c r="AF513">
        <v>0</v>
      </c>
      <c r="AG513" t="s">
        <v>2192</v>
      </c>
      <c r="AH513">
        <v>4</v>
      </c>
    </row>
    <row r="514" spans="1:34" x14ac:dyDescent="0.25">
      <c r="A514" t="s">
        <v>1740</v>
      </c>
      <c r="B514" t="s">
        <v>1741</v>
      </c>
      <c r="C514" t="s">
        <v>5</v>
      </c>
      <c r="D514">
        <v>1961</v>
      </c>
      <c r="E514" t="s">
        <v>21</v>
      </c>
      <c r="F514" t="s">
        <v>115</v>
      </c>
      <c r="G514">
        <v>1</v>
      </c>
      <c r="H514">
        <v>1</v>
      </c>
      <c r="I514">
        <v>1</v>
      </c>
      <c r="J514">
        <v>0</v>
      </c>
      <c r="K514">
        <v>1976</v>
      </c>
      <c r="L514">
        <v>15</v>
      </c>
      <c r="M514">
        <v>0</v>
      </c>
      <c r="N514">
        <v>1</v>
      </c>
      <c r="O514">
        <v>0</v>
      </c>
      <c r="Q514">
        <v>27</v>
      </c>
      <c r="R514">
        <v>31</v>
      </c>
      <c r="S514">
        <v>34</v>
      </c>
      <c r="T514">
        <v>35</v>
      </c>
      <c r="U514">
        <v>0</v>
      </c>
      <c r="V514">
        <v>49</v>
      </c>
      <c r="W514">
        <v>54</v>
      </c>
      <c r="X514">
        <v>0</v>
      </c>
      <c r="Y514">
        <v>12</v>
      </c>
      <c r="Z514">
        <v>16</v>
      </c>
      <c r="AA514">
        <v>19</v>
      </c>
      <c r="AB514">
        <v>20</v>
      </c>
      <c r="AC514">
        <v>0</v>
      </c>
      <c r="AD514">
        <v>34</v>
      </c>
      <c r="AE514">
        <v>39</v>
      </c>
      <c r="AF514">
        <v>0</v>
      </c>
      <c r="AG514" t="s">
        <v>2080</v>
      </c>
      <c r="AH514">
        <v>1</v>
      </c>
    </row>
    <row r="515" spans="1:34" x14ac:dyDescent="0.25">
      <c r="A515" t="s">
        <v>1281</v>
      </c>
      <c r="B515" t="s">
        <v>1282</v>
      </c>
      <c r="C515" t="s">
        <v>5</v>
      </c>
      <c r="D515">
        <v>1962</v>
      </c>
      <c r="E515" t="s">
        <v>21</v>
      </c>
      <c r="F515" t="s">
        <v>115</v>
      </c>
      <c r="G515">
        <v>1</v>
      </c>
      <c r="H515">
        <v>1</v>
      </c>
      <c r="I515">
        <v>1</v>
      </c>
      <c r="J515">
        <v>1</v>
      </c>
      <c r="K515">
        <v>1987</v>
      </c>
      <c r="L515">
        <v>25</v>
      </c>
      <c r="M515">
        <v>0</v>
      </c>
      <c r="N515">
        <v>1</v>
      </c>
      <c r="O515">
        <v>0</v>
      </c>
      <c r="Q515">
        <v>0</v>
      </c>
      <c r="R515">
        <v>26</v>
      </c>
      <c r="S515">
        <v>30</v>
      </c>
      <c r="T515">
        <v>32</v>
      </c>
      <c r="U515">
        <v>37</v>
      </c>
      <c r="V515">
        <v>39</v>
      </c>
      <c r="W515">
        <v>52</v>
      </c>
      <c r="X515">
        <v>0</v>
      </c>
      <c r="Y515">
        <v>0</v>
      </c>
      <c r="Z515">
        <v>1</v>
      </c>
      <c r="AA515">
        <v>5</v>
      </c>
      <c r="AB515">
        <v>7</v>
      </c>
      <c r="AC515">
        <v>12</v>
      </c>
      <c r="AD515">
        <v>14</v>
      </c>
      <c r="AE515">
        <v>27</v>
      </c>
      <c r="AF515">
        <v>0</v>
      </c>
      <c r="AG515" t="s">
        <v>2080</v>
      </c>
      <c r="AH515">
        <v>1</v>
      </c>
    </row>
    <row r="516" spans="1:34" x14ac:dyDescent="0.25">
      <c r="A516" t="s">
        <v>472</v>
      </c>
      <c r="B516" t="s">
        <v>473</v>
      </c>
      <c r="C516" t="s">
        <v>5</v>
      </c>
      <c r="D516">
        <v>1967</v>
      </c>
      <c r="E516" t="s">
        <v>21</v>
      </c>
      <c r="F516" t="s">
        <v>115</v>
      </c>
      <c r="G516">
        <v>0</v>
      </c>
      <c r="H516">
        <v>1</v>
      </c>
      <c r="I516">
        <v>1</v>
      </c>
      <c r="J516">
        <v>0</v>
      </c>
      <c r="K516">
        <v>1989</v>
      </c>
      <c r="L516">
        <v>22</v>
      </c>
      <c r="M516">
        <v>0</v>
      </c>
      <c r="N516">
        <v>1</v>
      </c>
      <c r="O516">
        <v>0</v>
      </c>
      <c r="Q516">
        <v>26</v>
      </c>
      <c r="R516">
        <v>27</v>
      </c>
      <c r="S516">
        <v>28</v>
      </c>
      <c r="T516">
        <v>31</v>
      </c>
      <c r="U516">
        <v>37</v>
      </c>
      <c r="V516">
        <v>44</v>
      </c>
      <c r="W516">
        <v>0</v>
      </c>
      <c r="X516">
        <v>0</v>
      </c>
      <c r="Y516">
        <v>4</v>
      </c>
      <c r="Z516">
        <v>5</v>
      </c>
      <c r="AA516">
        <v>6</v>
      </c>
      <c r="AB516">
        <v>9</v>
      </c>
      <c r="AC516">
        <v>15</v>
      </c>
      <c r="AD516">
        <v>22</v>
      </c>
      <c r="AE516">
        <v>0</v>
      </c>
      <c r="AF516">
        <v>0</v>
      </c>
      <c r="AG516" t="s">
        <v>2259</v>
      </c>
      <c r="AH516">
        <v>1</v>
      </c>
    </row>
    <row r="517" spans="1:34" x14ac:dyDescent="0.25">
      <c r="A517" t="s">
        <v>1196</v>
      </c>
      <c r="B517" t="s">
        <v>467</v>
      </c>
      <c r="C517" t="s">
        <v>5</v>
      </c>
      <c r="D517">
        <v>1969</v>
      </c>
      <c r="E517" t="s">
        <v>21</v>
      </c>
      <c r="F517" t="s">
        <v>115</v>
      </c>
      <c r="G517">
        <v>1</v>
      </c>
      <c r="H517">
        <v>1</v>
      </c>
      <c r="I517">
        <v>1</v>
      </c>
      <c r="J517">
        <v>0</v>
      </c>
      <c r="K517">
        <v>1994</v>
      </c>
      <c r="L517">
        <v>25</v>
      </c>
      <c r="M517">
        <v>0</v>
      </c>
      <c r="N517">
        <v>1</v>
      </c>
      <c r="O517">
        <v>0</v>
      </c>
      <c r="Q517">
        <v>0</v>
      </c>
      <c r="R517">
        <v>25</v>
      </c>
      <c r="S517">
        <v>29</v>
      </c>
      <c r="T517">
        <v>31</v>
      </c>
      <c r="U517">
        <v>42</v>
      </c>
      <c r="V517">
        <v>47</v>
      </c>
      <c r="W517">
        <v>50</v>
      </c>
      <c r="X517">
        <v>0</v>
      </c>
      <c r="Y517">
        <v>0</v>
      </c>
      <c r="Z517">
        <v>0</v>
      </c>
      <c r="AA517">
        <v>4</v>
      </c>
      <c r="AB517">
        <v>6</v>
      </c>
      <c r="AC517">
        <v>17</v>
      </c>
      <c r="AD517">
        <v>22</v>
      </c>
      <c r="AE517">
        <v>25</v>
      </c>
      <c r="AF517">
        <v>0</v>
      </c>
      <c r="AG517" t="s">
        <v>2480</v>
      </c>
      <c r="AH517">
        <v>1</v>
      </c>
    </row>
    <row r="518" spans="1:34" x14ac:dyDescent="0.25">
      <c r="A518" t="s">
        <v>925</v>
      </c>
      <c r="B518" t="s">
        <v>926</v>
      </c>
      <c r="C518" t="s">
        <v>5</v>
      </c>
      <c r="D518">
        <v>1972</v>
      </c>
      <c r="E518" t="s">
        <v>21</v>
      </c>
      <c r="F518" t="s">
        <v>115</v>
      </c>
      <c r="G518">
        <v>0</v>
      </c>
      <c r="H518">
        <v>1</v>
      </c>
      <c r="I518">
        <v>1</v>
      </c>
      <c r="J518">
        <v>1</v>
      </c>
      <c r="K518">
        <v>1995</v>
      </c>
      <c r="L518">
        <v>23</v>
      </c>
      <c r="M518">
        <v>0</v>
      </c>
      <c r="N518">
        <v>0</v>
      </c>
      <c r="O518">
        <v>0</v>
      </c>
      <c r="Q518">
        <v>24</v>
      </c>
      <c r="R518">
        <v>28</v>
      </c>
      <c r="S518">
        <v>30</v>
      </c>
      <c r="T518">
        <v>33</v>
      </c>
      <c r="U518">
        <v>37</v>
      </c>
      <c r="V518">
        <v>41</v>
      </c>
      <c r="W518">
        <v>0</v>
      </c>
      <c r="X518">
        <v>0</v>
      </c>
      <c r="Y518">
        <v>1</v>
      </c>
      <c r="Z518">
        <v>5</v>
      </c>
      <c r="AA518">
        <v>7</v>
      </c>
      <c r="AB518">
        <v>10</v>
      </c>
      <c r="AC518">
        <v>14</v>
      </c>
      <c r="AD518">
        <v>18</v>
      </c>
      <c r="AE518">
        <v>0</v>
      </c>
      <c r="AF518">
        <v>0</v>
      </c>
      <c r="AG518" t="s">
        <v>2270</v>
      </c>
      <c r="AH518">
        <v>1</v>
      </c>
    </row>
    <row r="519" spans="1:34" x14ac:dyDescent="0.25">
      <c r="A519" t="s">
        <v>678</v>
      </c>
      <c r="B519" t="s">
        <v>679</v>
      </c>
      <c r="C519" t="s">
        <v>5</v>
      </c>
      <c r="D519">
        <v>1960</v>
      </c>
      <c r="E519" t="s">
        <v>21</v>
      </c>
      <c r="F519" t="s">
        <v>115</v>
      </c>
      <c r="G519">
        <v>0</v>
      </c>
      <c r="H519">
        <v>1</v>
      </c>
      <c r="I519">
        <v>1</v>
      </c>
      <c r="J519">
        <v>1</v>
      </c>
      <c r="K519">
        <v>1977</v>
      </c>
      <c r="L519">
        <v>17</v>
      </c>
      <c r="M519">
        <v>0</v>
      </c>
      <c r="N519">
        <v>1</v>
      </c>
      <c r="O519">
        <v>1</v>
      </c>
      <c r="Q519">
        <v>24</v>
      </c>
      <c r="R519">
        <v>0</v>
      </c>
      <c r="S519">
        <v>25</v>
      </c>
      <c r="T519">
        <v>0</v>
      </c>
      <c r="U519">
        <v>31</v>
      </c>
      <c r="V519">
        <v>37</v>
      </c>
      <c r="W519">
        <v>45</v>
      </c>
      <c r="X519">
        <v>0</v>
      </c>
      <c r="Y519">
        <v>7</v>
      </c>
      <c r="Z519">
        <v>0</v>
      </c>
      <c r="AA519">
        <v>8</v>
      </c>
      <c r="AB519">
        <v>0</v>
      </c>
      <c r="AC519">
        <v>14</v>
      </c>
      <c r="AD519">
        <v>20</v>
      </c>
      <c r="AE519">
        <v>28</v>
      </c>
      <c r="AF519">
        <v>0</v>
      </c>
      <c r="AG519" t="s">
        <v>2077</v>
      </c>
      <c r="AH519">
        <v>2</v>
      </c>
    </row>
    <row r="520" spans="1:34" x14ac:dyDescent="0.25">
      <c r="A520" t="s">
        <v>986</v>
      </c>
      <c r="B520" t="s">
        <v>987</v>
      </c>
      <c r="C520" t="s">
        <v>5</v>
      </c>
      <c r="D520">
        <v>1962</v>
      </c>
      <c r="E520" t="s">
        <v>21</v>
      </c>
      <c r="F520" t="s">
        <v>115</v>
      </c>
      <c r="G520">
        <v>0</v>
      </c>
      <c r="H520">
        <v>1</v>
      </c>
      <c r="I520">
        <v>1</v>
      </c>
      <c r="J520">
        <v>1</v>
      </c>
      <c r="K520">
        <v>1979</v>
      </c>
      <c r="L520">
        <v>17</v>
      </c>
      <c r="M520">
        <v>0</v>
      </c>
      <c r="N520">
        <v>0</v>
      </c>
      <c r="O520">
        <v>0</v>
      </c>
      <c r="Q520">
        <v>0</v>
      </c>
      <c r="R520">
        <v>30</v>
      </c>
      <c r="S520">
        <v>35</v>
      </c>
      <c r="T520">
        <v>41</v>
      </c>
      <c r="U520">
        <v>46</v>
      </c>
      <c r="V520">
        <v>53</v>
      </c>
      <c r="W520">
        <v>0</v>
      </c>
      <c r="X520">
        <v>0</v>
      </c>
      <c r="Y520">
        <v>0</v>
      </c>
      <c r="Z520">
        <v>13</v>
      </c>
      <c r="AA520">
        <v>18</v>
      </c>
      <c r="AB520">
        <v>24</v>
      </c>
      <c r="AC520">
        <v>29</v>
      </c>
      <c r="AD520">
        <v>36</v>
      </c>
      <c r="AE520">
        <v>0</v>
      </c>
      <c r="AF520">
        <v>0</v>
      </c>
      <c r="AG520" t="s">
        <v>2510</v>
      </c>
      <c r="AH520">
        <v>2</v>
      </c>
    </row>
    <row r="521" spans="1:34" x14ac:dyDescent="0.25">
      <c r="A521" t="s">
        <v>1855</v>
      </c>
      <c r="B521" t="s">
        <v>1856</v>
      </c>
      <c r="C521" t="s">
        <v>5</v>
      </c>
      <c r="D521">
        <v>1965</v>
      </c>
      <c r="E521" t="s">
        <v>21</v>
      </c>
      <c r="F521" t="s">
        <v>115</v>
      </c>
      <c r="G521">
        <v>0</v>
      </c>
      <c r="H521">
        <v>1</v>
      </c>
      <c r="I521">
        <v>1</v>
      </c>
      <c r="J521">
        <v>0</v>
      </c>
      <c r="K521">
        <v>1985</v>
      </c>
      <c r="L521">
        <v>20</v>
      </c>
      <c r="M521">
        <v>0</v>
      </c>
      <c r="N521">
        <v>1</v>
      </c>
      <c r="O521">
        <v>0</v>
      </c>
      <c r="Q521">
        <v>0</v>
      </c>
      <c r="R521">
        <v>27</v>
      </c>
      <c r="S521">
        <v>33</v>
      </c>
      <c r="T521">
        <v>36</v>
      </c>
      <c r="U521">
        <v>39</v>
      </c>
      <c r="V521">
        <v>47</v>
      </c>
      <c r="W521">
        <v>0</v>
      </c>
      <c r="X521">
        <v>0</v>
      </c>
      <c r="Y521">
        <v>0</v>
      </c>
      <c r="Z521">
        <v>7</v>
      </c>
      <c r="AA521">
        <v>13</v>
      </c>
      <c r="AB521">
        <v>16</v>
      </c>
      <c r="AC521">
        <v>19</v>
      </c>
      <c r="AD521">
        <v>27</v>
      </c>
      <c r="AE521">
        <v>0</v>
      </c>
      <c r="AF521">
        <v>0</v>
      </c>
      <c r="AG521" t="s">
        <v>1954</v>
      </c>
      <c r="AH521">
        <v>2</v>
      </c>
    </row>
    <row r="522" spans="1:34" x14ac:dyDescent="0.25">
      <c r="A522" t="s">
        <v>498</v>
      </c>
      <c r="B522" t="s">
        <v>499</v>
      </c>
      <c r="C522" t="s">
        <v>5</v>
      </c>
      <c r="D522">
        <v>1964</v>
      </c>
      <c r="E522" t="s">
        <v>21</v>
      </c>
      <c r="F522" t="s">
        <v>115</v>
      </c>
      <c r="G522">
        <v>0</v>
      </c>
      <c r="H522">
        <v>1</v>
      </c>
      <c r="I522">
        <v>1</v>
      </c>
      <c r="J522">
        <v>0</v>
      </c>
      <c r="K522">
        <v>1986</v>
      </c>
      <c r="L522">
        <v>22</v>
      </c>
      <c r="M522">
        <v>0</v>
      </c>
      <c r="N522">
        <v>1</v>
      </c>
      <c r="O522">
        <v>0</v>
      </c>
      <c r="Q522">
        <v>25</v>
      </c>
      <c r="R522">
        <v>30</v>
      </c>
      <c r="S522">
        <v>0</v>
      </c>
      <c r="T522">
        <v>0</v>
      </c>
      <c r="U522">
        <v>47</v>
      </c>
      <c r="V522">
        <v>49</v>
      </c>
      <c r="W522">
        <v>54</v>
      </c>
      <c r="X522">
        <v>0</v>
      </c>
      <c r="Y522">
        <v>3</v>
      </c>
      <c r="Z522">
        <v>8</v>
      </c>
      <c r="AA522">
        <v>0</v>
      </c>
      <c r="AB522">
        <v>0</v>
      </c>
      <c r="AC522">
        <v>25</v>
      </c>
      <c r="AD522">
        <v>27</v>
      </c>
      <c r="AE522">
        <v>32</v>
      </c>
      <c r="AF522">
        <v>0</v>
      </c>
      <c r="AG522" t="s">
        <v>1952</v>
      </c>
      <c r="AH522">
        <v>2</v>
      </c>
    </row>
    <row r="523" spans="1:34" x14ac:dyDescent="0.25">
      <c r="A523" t="s">
        <v>1255</v>
      </c>
      <c r="B523" t="s">
        <v>1256</v>
      </c>
      <c r="C523" t="s">
        <v>5</v>
      </c>
      <c r="D523">
        <v>1969</v>
      </c>
      <c r="E523" t="s">
        <v>21</v>
      </c>
      <c r="F523" t="s">
        <v>115</v>
      </c>
      <c r="G523">
        <v>0</v>
      </c>
      <c r="H523">
        <v>1</v>
      </c>
      <c r="I523">
        <v>1</v>
      </c>
      <c r="J523">
        <v>0</v>
      </c>
      <c r="K523">
        <v>1990</v>
      </c>
      <c r="L523">
        <v>21</v>
      </c>
      <c r="M523">
        <v>0</v>
      </c>
      <c r="N523">
        <v>1</v>
      </c>
      <c r="O523">
        <v>0</v>
      </c>
      <c r="Q523">
        <v>0</v>
      </c>
      <c r="R523">
        <v>26</v>
      </c>
      <c r="S523">
        <v>31</v>
      </c>
      <c r="T523">
        <v>34</v>
      </c>
      <c r="U523">
        <v>41</v>
      </c>
      <c r="V523">
        <v>49</v>
      </c>
      <c r="W523">
        <v>0</v>
      </c>
      <c r="X523">
        <v>0</v>
      </c>
      <c r="Y523">
        <v>0</v>
      </c>
      <c r="Z523">
        <v>5</v>
      </c>
      <c r="AA523">
        <v>10</v>
      </c>
      <c r="AB523">
        <v>13</v>
      </c>
      <c r="AC523">
        <v>20</v>
      </c>
      <c r="AD523">
        <v>28</v>
      </c>
      <c r="AE523">
        <v>0</v>
      </c>
      <c r="AF523">
        <v>0</v>
      </c>
      <c r="AG523">
        <v>0</v>
      </c>
      <c r="AH523">
        <v>2</v>
      </c>
    </row>
    <row r="524" spans="1:34" x14ac:dyDescent="0.25">
      <c r="A524" t="s">
        <v>197</v>
      </c>
      <c r="B524" t="s">
        <v>198</v>
      </c>
      <c r="C524" t="s">
        <v>5</v>
      </c>
      <c r="D524">
        <v>1967</v>
      </c>
      <c r="E524" t="s">
        <v>21</v>
      </c>
      <c r="F524" t="s">
        <v>115</v>
      </c>
      <c r="G524">
        <v>1</v>
      </c>
      <c r="H524">
        <v>1</v>
      </c>
      <c r="I524">
        <v>1</v>
      </c>
      <c r="J524">
        <v>0</v>
      </c>
      <c r="K524">
        <v>1992</v>
      </c>
      <c r="L524">
        <v>25</v>
      </c>
      <c r="M524">
        <v>0</v>
      </c>
      <c r="N524">
        <v>1</v>
      </c>
      <c r="O524">
        <v>0</v>
      </c>
      <c r="Q524">
        <v>0</v>
      </c>
      <c r="R524">
        <v>26</v>
      </c>
      <c r="S524">
        <v>31</v>
      </c>
      <c r="T524">
        <v>33</v>
      </c>
      <c r="U524">
        <v>0</v>
      </c>
      <c r="V524">
        <v>46</v>
      </c>
      <c r="W524">
        <v>51</v>
      </c>
      <c r="X524">
        <v>0</v>
      </c>
      <c r="Y524">
        <v>0</v>
      </c>
      <c r="Z524">
        <v>1</v>
      </c>
      <c r="AA524">
        <v>6</v>
      </c>
      <c r="AB524">
        <v>8</v>
      </c>
      <c r="AC524">
        <v>0</v>
      </c>
      <c r="AD524">
        <v>21</v>
      </c>
      <c r="AE524">
        <v>26</v>
      </c>
      <c r="AF524">
        <v>0</v>
      </c>
      <c r="AG524" t="s">
        <v>1951</v>
      </c>
      <c r="AH524">
        <v>2</v>
      </c>
    </row>
    <row r="525" spans="1:34" x14ac:dyDescent="0.25">
      <c r="A525" t="s">
        <v>1408</v>
      </c>
      <c r="B525" t="s">
        <v>1409</v>
      </c>
      <c r="C525" t="s">
        <v>5</v>
      </c>
      <c r="D525">
        <v>1962</v>
      </c>
      <c r="E525" t="s">
        <v>21</v>
      </c>
      <c r="F525" t="s">
        <v>115</v>
      </c>
      <c r="G525">
        <v>0</v>
      </c>
      <c r="H525">
        <v>1</v>
      </c>
      <c r="I525">
        <v>1</v>
      </c>
      <c r="J525">
        <v>0</v>
      </c>
      <c r="K525">
        <v>1979</v>
      </c>
      <c r="L525">
        <v>17</v>
      </c>
      <c r="M525">
        <v>0</v>
      </c>
      <c r="N525">
        <v>1</v>
      </c>
      <c r="O525">
        <v>1</v>
      </c>
      <c r="Q525">
        <v>0</v>
      </c>
      <c r="R525">
        <v>22</v>
      </c>
      <c r="S525">
        <v>0</v>
      </c>
      <c r="T525">
        <v>39</v>
      </c>
      <c r="U525">
        <v>44</v>
      </c>
      <c r="V525">
        <v>54</v>
      </c>
      <c r="W525">
        <v>0</v>
      </c>
      <c r="X525">
        <v>0</v>
      </c>
      <c r="Y525">
        <v>0</v>
      </c>
      <c r="Z525">
        <v>5</v>
      </c>
      <c r="AA525">
        <v>0</v>
      </c>
      <c r="AB525">
        <v>22</v>
      </c>
      <c r="AC525">
        <v>27</v>
      </c>
      <c r="AD525">
        <v>37</v>
      </c>
      <c r="AE525">
        <v>0</v>
      </c>
      <c r="AF525">
        <v>0</v>
      </c>
      <c r="AG525" t="s">
        <v>2455</v>
      </c>
      <c r="AH525">
        <v>3</v>
      </c>
    </row>
    <row r="526" spans="1:34" x14ac:dyDescent="0.25">
      <c r="A526" t="s">
        <v>1540</v>
      </c>
      <c r="B526" t="s">
        <v>1541</v>
      </c>
      <c r="C526" t="s">
        <v>5</v>
      </c>
      <c r="D526">
        <v>1965</v>
      </c>
      <c r="E526" t="s">
        <v>2572</v>
      </c>
      <c r="F526" t="s">
        <v>115</v>
      </c>
      <c r="G526">
        <v>0</v>
      </c>
      <c r="H526">
        <v>0</v>
      </c>
      <c r="I526">
        <v>1</v>
      </c>
      <c r="J526">
        <v>0</v>
      </c>
      <c r="K526">
        <v>1984</v>
      </c>
      <c r="L526">
        <v>19</v>
      </c>
      <c r="M526">
        <v>0</v>
      </c>
      <c r="N526">
        <v>1</v>
      </c>
      <c r="O526">
        <v>0</v>
      </c>
      <c r="Q526">
        <v>0</v>
      </c>
      <c r="R526">
        <v>29</v>
      </c>
      <c r="S526">
        <v>0</v>
      </c>
      <c r="T526">
        <v>33</v>
      </c>
      <c r="U526">
        <v>42</v>
      </c>
      <c r="V526">
        <v>53</v>
      </c>
      <c r="W526">
        <v>0</v>
      </c>
      <c r="X526">
        <v>0</v>
      </c>
      <c r="Y526">
        <v>0</v>
      </c>
      <c r="Z526">
        <v>10</v>
      </c>
      <c r="AA526">
        <v>0</v>
      </c>
      <c r="AB526">
        <v>14</v>
      </c>
      <c r="AC526">
        <v>23</v>
      </c>
      <c r="AD526">
        <v>34</v>
      </c>
      <c r="AE526">
        <v>0</v>
      </c>
      <c r="AF526">
        <v>0</v>
      </c>
      <c r="AG526" t="s">
        <v>2372</v>
      </c>
      <c r="AH526">
        <v>3</v>
      </c>
    </row>
    <row r="527" spans="1:34" x14ac:dyDescent="0.25">
      <c r="A527" t="s">
        <v>289</v>
      </c>
      <c r="B527" t="s">
        <v>290</v>
      </c>
      <c r="C527" t="s">
        <v>5</v>
      </c>
      <c r="D527">
        <v>1963</v>
      </c>
      <c r="E527" t="s">
        <v>21</v>
      </c>
      <c r="F527" t="s">
        <v>115</v>
      </c>
      <c r="G527">
        <v>0</v>
      </c>
      <c r="H527">
        <v>1</v>
      </c>
      <c r="I527">
        <v>1</v>
      </c>
      <c r="J527">
        <v>0</v>
      </c>
      <c r="K527">
        <v>1985</v>
      </c>
      <c r="L527">
        <v>22</v>
      </c>
      <c r="M527">
        <v>1</v>
      </c>
      <c r="N527">
        <v>1</v>
      </c>
      <c r="O527">
        <v>1</v>
      </c>
      <c r="Q527">
        <v>0</v>
      </c>
      <c r="R527">
        <v>26</v>
      </c>
      <c r="S527">
        <v>0</v>
      </c>
      <c r="T527">
        <v>35</v>
      </c>
      <c r="U527">
        <v>41</v>
      </c>
      <c r="V527">
        <v>52</v>
      </c>
      <c r="W527">
        <v>0</v>
      </c>
      <c r="X527">
        <v>0</v>
      </c>
      <c r="Y527">
        <v>0</v>
      </c>
      <c r="Z527">
        <v>4</v>
      </c>
      <c r="AA527">
        <v>0</v>
      </c>
      <c r="AB527">
        <v>13</v>
      </c>
      <c r="AC527">
        <v>19</v>
      </c>
      <c r="AD527">
        <v>30</v>
      </c>
      <c r="AE527">
        <v>0</v>
      </c>
      <c r="AF527">
        <v>0</v>
      </c>
      <c r="AG527" t="s">
        <v>2526</v>
      </c>
      <c r="AH527">
        <v>3</v>
      </c>
    </row>
    <row r="528" spans="1:34" x14ac:dyDescent="0.25">
      <c r="A528" t="s">
        <v>1262</v>
      </c>
      <c r="B528" t="s">
        <v>1263</v>
      </c>
      <c r="C528" t="s">
        <v>5</v>
      </c>
      <c r="D528">
        <v>1960</v>
      </c>
      <c r="E528" t="s">
        <v>21</v>
      </c>
      <c r="F528" t="s">
        <v>115</v>
      </c>
      <c r="G528">
        <v>0</v>
      </c>
      <c r="H528">
        <v>1</v>
      </c>
      <c r="I528">
        <v>1</v>
      </c>
      <c r="J528">
        <v>0</v>
      </c>
      <c r="K528">
        <v>1983</v>
      </c>
      <c r="L528">
        <v>23</v>
      </c>
      <c r="M528">
        <v>0</v>
      </c>
      <c r="N528">
        <v>0</v>
      </c>
      <c r="O528">
        <v>0</v>
      </c>
      <c r="Q528">
        <v>0</v>
      </c>
      <c r="R528">
        <v>0</v>
      </c>
      <c r="S528">
        <v>34</v>
      </c>
      <c r="T528">
        <v>0</v>
      </c>
      <c r="U528">
        <v>0</v>
      </c>
      <c r="V528">
        <v>46</v>
      </c>
      <c r="W528">
        <v>55</v>
      </c>
      <c r="X528">
        <v>0</v>
      </c>
      <c r="Y528">
        <v>0</v>
      </c>
      <c r="Z528">
        <v>0</v>
      </c>
      <c r="AA528">
        <v>11</v>
      </c>
      <c r="AB528">
        <v>0</v>
      </c>
      <c r="AC528">
        <v>0</v>
      </c>
      <c r="AD528">
        <v>23</v>
      </c>
      <c r="AE528">
        <v>32</v>
      </c>
      <c r="AF528">
        <v>0</v>
      </c>
      <c r="AG528" t="s">
        <v>1932</v>
      </c>
      <c r="AH528">
        <v>4</v>
      </c>
    </row>
    <row r="529" spans="1:34" x14ac:dyDescent="0.25">
      <c r="A529" t="s">
        <v>992</v>
      </c>
      <c r="B529" t="s">
        <v>993</v>
      </c>
      <c r="C529" t="s">
        <v>5</v>
      </c>
      <c r="D529">
        <v>1962</v>
      </c>
      <c r="E529" t="s">
        <v>21</v>
      </c>
      <c r="F529" t="s">
        <v>115</v>
      </c>
      <c r="G529">
        <v>1</v>
      </c>
      <c r="H529">
        <v>1</v>
      </c>
      <c r="I529">
        <v>1</v>
      </c>
      <c r="J529">
        <v>0</v>
      </c>
      <c r="K529">
        <v>1983</v>
      </c>
      <c r="L529">
        <v>21</v>
      </c>
      <c r="M529">
        <v>0</v>
      </c>
      <c r="N529">
        <v>0</v>
      </c>
      <c r="O529">
        <v>1</v>
      </c>
      <c r="Q529">
        <v>0</v>
      </c>
      <c r="R529">
        <v>0</v>
      </c>
      <c r="S529">
        <v>33</v>
      </c>
      <c r="T529">
        <v>34</v>
      </c>
      <c r="U529">
        <v>0</v>
      </c>
      <c r="V529">
        <v>37</v>
      </c>
      <c r="W529">
        <v>0</v>
      </c>
      <c r="X529">
        <v>0</v>
      </c>
      <c r="Y529">
        <v>0</v>
      </c>
      <c r="Z529">
        <v>0</v>
      </c>
      <c r="AA529">
        <v>12</v>
      </c>
      <c r="AB529">
        <v>13</v>
      </c>
      <c r="AC529">
        <v>0</v>
      </c>
      <c r="AD529">
        <v>16</v>
      </c>
      <c r="AE529">
        <v>0</v>
      </c>
      <c r="AF529">
        <v>0</v>
      </c>
      <c r="AG529" t="s">
        <v>2530</v>
      </c>
      <c r="AH529">
        <v>4</v>
      </c>
    </row>
    <row r="530" spans="1:34" x14ac:dyDescent="0.25">
      <c r="A530" t="s">
        <v>1815</v>
      </c>
      <c r="B530" t="s">
        <v>1816</v>
      </c>
      <c r="C530" t="s">
        <v>5</v>
      </c>
      <c r="D530">
        <v>1963</v>
      </c>
      <c r="E530" t="s">
        <v>21</v>
      </c>
      <c r="F530" t="s">
        <v>115</v>
      </c>
      <c r="G530">
        <v>0</v>
      </c>
      <c r="H530">
        <v>1</v>
      </c>
      <c r="I530">
        <v>1</v>
      </c>
      <c r="J530">
        <v>0</v>
      </c>
      <c r="K530">
        <v>1983</v>
      </c>
      <c r="L530">
        <v>20</v>
      </c>
      <c r="M530">
        <v>0</v>
      </c>
      <c r="N530">
        <v>0</v>
      </c>
      <c r="O530">
        <v>1</v>
      </c>
      <c r="Q530">
        <v>0</v>
      </c>
      <c r="R530">
        <v>0</v>
      </c>
      <c r="S530">
        <v>0</v>
      </c>
      <c r="T530">
        <v>33</v>
      </c>
      <c r="U530">
        <v>45</v>
      </c>
      <c r="V530">
        <v>55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13</v>
      </c>
      <c r="AC530">
        <v>25</v>
      </c>
      <c r="AD530">
        <v>35</v>
      </c>
      <c r="AE530">
        <v>0</v>
      </c>
      <c r="AF530">
        <v>0</v>
      </c>
      <c r="AG530" t="s">
        <v>2355</v>
      </c>
      <c r="AH530">
        <v>4</v>
      </c>
    </row>
    <row r="531" spans="1:34" x14ac:dyDescent="0.25">
      <c r="A531" t="s">
        <v>1251</v>
      </c>
      <c r="B531" t="s">
        <v>1252</v>
      </c>
      <c r="C531" t="s">
        <v>5</v>
      </c>
      <c r="D531">
        <v>1963</v>
      </c>
      <c r="E531" t="s">
        <v>21</v>
      </c>
      <c r="F531" t="s">
        <v>115</v>
      </c>
      <c r="G531">
        <v>0</v>
      </c>
      <c r="H531">
        <v>1</v>
      </c>
      <c r="I531">
        <v>1</v>
      </c>
      <c r="J531">
        <v>0</v>
      </c>
      <c r="K531">
        <v>1984</v>
      </c>
      <c r="L531">
        <v>21</v>
      </c>
      <c r="M531">
        <v>1</v>
      </c>
      <c r="N531">
        <v>1</v>
      </c>
      <c r="O531">
        <v>1</v>
      </c>
      <c r="Q531">
        <v>0</v>
      </c>
      <c r="R531">
        <v>22</v>
      </c>
      <c r="S531">
        <v>0</v>
      </c>
      <c r="T531">
        <v>34</v>
      </c>
      <c r="U531">
        <v>0</v>
      </c>
      <c r="V531">
        <v>52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13</v>
      </c>
      <c r="AC531">
        <v>0</v>
      </c>
      <c r="AD531">
        <v>31</v>
      </c>
      <c r="AE531">
        <v>0</v>
      </c>
      <c r="AF531">
        <v>0</v>
      </c>
      <c r="AG531" t="s">
        <v>2522</v>
      </c>
      <c r="AH531">
        <v>4</v>
      </c>
    </row>
    <row r="532" spans="1:34" x14ac:dyDescent="0.25">
      <c r="A532" t="s">
        <v>1211</v>
      </c>
      <c r="B532" t="s">
        <v>1212</v>
      </c>
      <c r="C532" t="s">
        <v>5</v>
      </c>
      <c r="D532">
        <v>1962</v>
      </c>
      <c r="E532" t="s">
        <v>21</v>
      </c>
      <c r="F532" t="s">
        <v>115</v>
      </c>
      <c r="G532">
        <v>0</v>
      </c>
      <c r="H532">
        <v>1</v>
      </c>
      <c r="I532">
        <v>1</v>
      </c>
      <c r="J532">
        <v>0</v>
      </c>
      <c r="K532">
        <v>1986</v>
      </c>
      <c r="L532">
        <v>24</v>
      </c>
      <c r="M532">
        <v>0</v>
      </c>
      <c r="N532">
        <v>1</v>
      </c>
      <c r="O532">
        <v>1</v>
      </c>
      <c r="Q532">
        <v>0</v>
      </c>
      <c r="R532">
        <v>0</v>
      </c>
      <c r="S532">
        <v>26</v>
      </c>
      <c r="T532">
        <v>33</v>
      </c>
      <c r="U532">
        <v>39</v>
      </c>
      <c r="V532">
        <v>0</v>
      </c>
      <c r="W532">
        <v>54</v>
      </c>
      <c r="X532">
        <v>0</v>
      </c>
      <c r="Y532">
        <v>0</v>
      </c>
      <c r="Z532">
        <v>0</v>
      </c>
      <c r="AA532">
        <v>2</v>
      </c>
      <c r="AB532">
        <v>9</v>
      </c>
      <c r="AC532">
        <v>15</v>
      </c>
      <c r="AD532">
        <v>0</v>
      </c>
      <c r="AE532">
        <v>30</v>
      </c>
      <c r="AF532">
        <v>0</v>
      </c>
      <c r="AG532" t="s">
        <v>2445</v>
      </c>
      <c r="AH532">
        <v>4</v>
      </c>
    </row>
    <row r="533" spans="1:34" x14ac:dyDescent="0.25">
      <c r="A533" t="s">
        <v>904</v>
      </c>
      <c r="B533" t="s">
        <v>905</v>
      </c>
      <c r="C533" t="s">
        <v>5</v>
      </c>
      <c r="D533">
        <v>1963</v>
      </c>
      <c r="E533" t="s">
        <v>21</v>
      </c>
      <c r="F533" t="s">
        <v>115</v>
      </c>
      <c r="G533">
        <v>0</v>
      </c>
      <c r="H533">
        <v>1</v>
      </c>
      <c r="I533">
        <v>1</v>
      </c>
      <c r="J533">
        <v>1</v>
      </c>
      <c r="K533">
        <v>1986</v>
      </c>
      <c r="L533">
        <v>23</v>
      </c>
      <c r="M533">
        <v>0</v>
      </c>
      <c r="N533">
        <v>1</v>
      </c>
      <c r="O533">
        <v>0</v>
      </c>
      <c r="Q533">
        <v>0</v>
      </c>
      <c r="R533">
        <v>0</v>
      </c>
      <c r="S533">
        <v>0</v>
      </c>
      <c r="T533">
        <v>32</v>
      </c>
      <c r="U533">
        <v>0</v>
      </c>
      <c r="V533">
        <v>45</v>
      </c>
      <c r="W533">
        <v>53</v>
      </c>
      <c r="X533">
        <v>0</v>
      </c>
      <c r="Y533">
        <v>0</v>
      </c>
      <c r="Z533">
        <v>0</v>
      </c>
      <c r="AA533">
        <v>0</v>
      </c>
      <c r="AB533">
        <v>9</v>
      </c>
      <c r="AC533">
        <v>0</v>
      </c>
      <c r="AD533">
        <v>22</v>
      </c>
      <c r="AE533">
        <v>30</v>
      </c>
      <c r="AF533">
        <v>0</v>
      </c>
      <c r="AG533" t="s">
        <v>1955</v>
      </c>
      <c r="AH533">
        <v>4</v>
      </c>
    </row>
    <row r="534" spans="1:34" x14ac:dyDescent="0.25">
      <c r="A534" t="s">
        <v>1283</v>
      </c>
      <c r="B534" t="s">
        <v>1284</v>
      </c>
      <c r="C534" t="s">
        <v>5</v>
      </c>
      <c r="D534">
        <v>1968</v>
      </c>
      <c r="E534" t="s">
        <v>21</v>
      </c>
      <c r="F534" t="s">
        <v>115</v>
      </c>
      <c r="G534">
        <v>0</v>
      </c>
      <c r="H534">
        <v>1</v>
      </c>
      <c r="I534">
        <v>1</v>
      </c>
      <c r="J534">
        <v>1</v>
      </c>
      <c r="K534">
        <v>1991</v>
      </c>
      <c r="L534">
        <v>23</v>
      </c>
      <c r="M534">
        <v>0</v>
      </c>
      <c r="N534">
        <v>1</v>
      </c>
      <c r="O534">
        <v>0</v>
      </c>
      <c r="Q534">
        <v>0</v>
      </c>
      <c r="R534">
        <v>24</v>
      </c>
      <c r="S534">
        <v>30</v>
      </c>
      <c r="T534">
        <v>32</v>
      </c>
      <c r="U534">
        <v>0</v>
      </c>
      <c r="V534">
        <v>0</v>
      </c>
      <c r="W534">
        <v>50</v>
      </c>
      <c r="X534">
        <v>0</v>
      </c>
      <c r="Y534">
        <v>0</v>
      </c>
      <c r="Z534">
        <v>1</v>
      </c>
      <c r="AA534">
        <v>7</v>
      </c>
      <c r="AB534">
        <v>9</v>
      </c>
      <c r="AC534">
        <v>0</v>
      </c>
      <c r="AD534">
        <v>0</v>
      </c>
      <c r="AE534">
        <v>27</v>
      </c>
      <c r="AF534">
        <v>0</v>
      </c>
      <c r="AG534">
        <v>0</v>
      </c>
      <c r="AH534">
        <v>4</v>
      </c>
    </row>
    <row r="535" spans="1:34" x14ac:dyDescent="0.25">
      <c r="A535" t="s">
        <v>362</v>
      </c>
      <c r="B535" t="s">
        <v>363</v>
      </c>
      <c r="C535" t="s">
        <v>5</v>
      </c>
      <c r="D535">
        <v>1969</v>
      </c>
      <c r="E535" t="s">
        <v>21</v>
      </c>
      <c r="F535" t="s">
        <v>115</v>
      </c>
      <c r="G535">
        <v>0</v>
      </c>
      <c r="H535">
        <v>1</v>
      </c>
      <c r="I535">
        <v>1</v>
      </c>
      <c r="J535">
        <v>0</v>
      </c>
      <c r="K535">
        <v>1992</v>
      </c>
      <c r="L535">
        <v>23</v>
      </c>
      <c r="M535">
        <v>0</v>
      </c>
      <c r="N535">
        <v>1</v>
      </c>
      <c r="O535">
        <v>0</v>
      </c>
      <c r="Q535">
        <v>0</v>
      </c>
      <c r="R535">
        <v>0</v>
      </c>
      <c r="S535">
        <v>0</v>
      </c>
      <c r="T535">
        <v>32</v>
      </c>
      <c r="U535">
        <v>34</v>
      </c>
      <c r="V535">
        <v>49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9</v>
      </c>
      <c r="AC535">
        <v>11</v>
      </c>
      <c r="AD535">
        <v>26</v>
      </c>
      <c r="AE535">
        <v>0</v>
      </c>
      <c r="AF535">
        <v>0</v>
      </c>
      <c r="AG535" t="s">
        <v>2373</v>
      </c>
      <c r="AH535">
        <v>4</v>
      </c>
    </row>
    <row r="536" spans="1:34" x14ac:dyDescent="0.25">
      <c r="A536" t="s">
        <v>1174</v>
      </c>
      <c r="B536" t="s">
        <v>1175</v>
      </c>
      <c r="C536" t="s">
        <v>5</v>
      </c>
      <c r="D536">
        <v>1970</v>
      </c>
      <c r="E536" t="s">
        <v>21</v>
      </c>
      <c r="F536" t="s">
        <v>115</v>
      </c>
      <c r="G536">
        <v>1</v>
      </c>
      <c r="H536">
        <v>1</v>
      </c>
      <c r="I536">
        <v>1</v>
      </c>
      <c r="J536">
        <v>0</v>
      </c>
      <c r="K536">
        <v>1992</v>
      </c>
      <c r="L536">
        <v>22</v>
      </c>
      <c r="M536">
        <v>0</v>
      </c>
      <c r="N536">
        <v>0</v>
      </c>
      <c r="O536">
        <v>0</v>
      </c>
      <c r="Q536">
        <v>26</v>
      </c>
      <c r="R536">
        <v>31</v>
      </c>
      <c r="S536">
        <v>0</v>
      </c>
      <c r="T536">
        <v>38</v>
      </c>
      <c r="U536">
        <v>49</v>
      </c>
      <c r="V536">
        <v>0</v>
      </c>
      <c r="W536">
        <v>0</v>
      </c>
      <c r="X536">
        <v>0</v>
      </c>
      <c r="Y536">
        <v>4</v>
      </c>
      <c r="Z536">
        <v>9</v>
      </c>
      <c r="AA536">
        <v>0</v>
      </c>
      <c r="AB536">
        <v>16</v>
      </c>
      <c r="AC536">
        <v>27</v>
      </c>
      <c r="AD536">
        <v>0</v>
      </c>
      <c r="AE536">
        <v>0</v>
      </c>
      <c r="AF536">
        <v>0</v>
      </c>
      <c r="AG536" t="s">
        <v>2294</v>
      </c>
      <c r="AH536">
        <v>4</v>
      </c>
    </row>
    <row r="537" spans="1:34" x14ac:dyDescent="0.25">
      <c r="A537" t="s">
        <v>728</v>
      </c>
      <c r="B537" t="s">
        <v>729</v>
      </c>
      <c r="C537" t="s">
        <v>5</v>
      </c>
      <c r="D537">
        <v>1969</v>
      </c>
      <c r="E537" t="s">
        <v>21</v>
      </c>
      <c r="F537" t="s">
        <v>115</v>
      </c>
      <c r="G537">
        <v>0</v>
      </c>
      <c r="H537">
        <v>1</v>
      </c>
      <c r="I537">
        <v>1</v>
      </c>
      <c r="J537">
        <v>1</v>
      </c>
      <c r="K537">
        <v>1994</v>
      </c>
      <c r="L537">
        <v>25</v>
      </c>
      <c r="M537">
        <v>1</v>
      </c>
      <c r="N537">
        <v>1</v>
      </c>
      <c r="O537">
        <v>0</v>
      </c>
      <c r="Q537">
        <v>0</v>
      </c>
      <c r="R537">
        <v>27</v>
      </c>
      <c r="S537">
        <v>0</v>
      </c>
      <c r="T537">
        <v>0</v>
      </c>
      <c r="U537">
        <v>39</v>
      </c>
      <c r="V537">
        <v>51</v>
      </c>
      <c r="W537">
        <v>0</v>
      </c>
      <c r="X537">
        <v>0</v>
      </c>
      <c r="Y537">
        <v>0</v>
      </c>
      <c r="Z537">
        <v>2</v>
      </c>
      <c r="AA537">
        <v>0</v>
      </c>
      <c r="AB537">
        <v>0</v>
      </c>
      <c r="AC537">
        <v>14</v>
      </c>
      <c r="AD537">
        <v>26</v>
      </c>
      <c r="AE537">
        <v>0</v>
      </c>
      <c r="AF537">
        <v>0</v>
      </c>
      <c r="AG537" t="s">
        <v>2476</v>
      </c>
      <c r="AH537">
        <v>4</v>
      </c>
    </row>
    <row r="538" spans="1:34" x14ac:dyDescent="0.25">
      <c r="A538" t="s">
        <v>1907</v>
      </c>
      <c r="B538" t="s">
        <v>1908</v>
      </c>
      <c r="C538" t="s">
        <v>25</v>
      </c>
      <c r="D538">
        <v>1972</v>
      </c>
      <c r="E538" t="s">
        <v>2572</v>
      </c>
      <c r="F538" t="s">
        <v>115</v>
      </c>
      <c r="G538">
        <v>0</v>
      </c>
      <c r="H538">
        <v>1</v>
      </c>
      <c r="I538">
        <v>1</v>
      </c>
      <c r="J538">
        <v>0</v>
      </c>
      <c r="K538">
        <v>1996</v>
      </c>
      <c r="L538">
        <v>24</v>
      </c>
      <c r="M538">
        <v>1</v>
      </c>
      <c r="N538">
        <v>0</v>
      </c>
      <c r="O538">
        <v>0</v>
      </c>
      <c r="Q538">
        <v>0</v>
      </c>
      <c r="R538">
        <v>0</v>
      </c>
      <c r="S538">
        <v>0</v>
      </c>
      <c r="T538">
        <v>35</v>
      </c>
      <c r="U538">
        <v>39</v>
      </c>
      <c r="V538">
        <v>39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11</v>
      </c>
      <c r="AC538">
        <v>15</v>
      </c>
      <c r="AD538">
        <v>15</v>
      </c>
      <c r="AE538">
        <v>0</v>
      </c>
      <c r="AF538">
        <v>0</v>
      </c>
      <c r="AG538" t="s">
        <v>2226</v>
      </c>
      <c r="AH538">
        <v>4</v>
      </c>
    </row>
    <row r="539" spans="1:34" x14ac:dyDescent="0.25">
      <c r="A539" t="s">
        <v>1556</v>
      </c>
      <c r="B539" t="s">
        <v>1557</v>
      </c>
      <c r="C539" t="s">
        <v>5</v>
      </c>
      <c r="D539">
        <v>1959</v>
      </c>
      <c r="E539" t="s">
        <v>21</v>
      </c>
      <c r="F539" t="s">
        <v>249</v>
      </c>
      <c r="G539">
        <v>0</v>
      </c>
      <c r="H539">
        <v>1</v>
      </c>
      <c r="I539">
        <v>1</v>
      </c>
      <c r="J539">
        <v>1</v>
      </c>
      <c r="K539">
        <v>1980</v>
      </c>
      <c r="L539">
        <v>21</v>
      </c>
      <c r="M539">
        <v>1</v>
      </c>
      <c r="N539">
        <v>1</v>
      </c>
      <c r="O539">
        <v>1</v>
      </c>
      <c r="Q539">
        <v>0</v>
      </c>
      <c r="R539">
        <v>30</v>
      </c>
      <c r="S539">
        <v>35</v>
      </c>
      <c r="T539">
        <v>38</v>
      </c>
      <c r="U539">
        <v>47</v>
      </c>
      <c r="V539">
        <v>54</v>
      </c>
      <c r="W539">
        <v>58</v>
      </c>
      <c r="X539">
        <v>0</v>
      </c>
      <c r="Y539">
        <v>0</v>
      </c>
      <c r="Z539">
        <v>9</v>
      </c>
      <c r="AA539">
        <v>14</v>
      </c>
      <c r="AB539">
        <v>17</v>
      </c>
      <c r="AC539">
        <v>26</v>
      </c>
      <c r="AD539">
        <v>33</v>
      </c>
      <c r="AE539">
        <v>37</v>
      </c>
      <c r="AF539">
        <v>0</v>
      </c>
      <c r="AG539">
        <v>0</v>
      </c>
      <c r="AH539">
        <v>1</v>
      </c>
    </row>
    <row r="540" spans="1:34" x14ac:dyDescent="0.25">
      <c r="A540" t="s">
        <v>1564</v>
      </c>
      <c r="B540" t="s">
        <v>1565</v>
      </c>
      <c r="C540" t="s">
        <v>5</v>
      </c>
      <c r="D540">
        <v>1962</v>
      </c>
      <c r="E540" t="s">
        <v>21</v>
      </c>
      <c r="F540" t="s">
        <v>249</v>
      </c>
      <c r="G540">
        <v>0</v>
      </c>
      <c r="H540">
        <v>0</v>
      </c>
      <c r="I540">
        <v>1</v>
      </c>
      <c r="J540">
        <v>1</v>
      </c>
      <c r="K540">
        <v>1981</v>
      </c>
      <c r="L540">
        <v>19</v>
      </c>
      <c r="M540">
        <v>1</v>
      </c>
      <c r="N540">
        <v>1</v>
      </c>
      <c r="O540">
        <v>1</v>
      </c>
      <c r="Q540">
        <v>28</v>
      </c>
      <c r="R540">
        <v>29</v>
      </c>
      <c r="S540">
        <v>31</v>
      </c>
      <c r="T540">
        <v>33</v>
      </c>
      <c r="U540">
        <v>40</v>
      </c>
      <c r="V540">
        <v>51</v>
      </c>
      <c r="W540">
        <v>0</v>
      </c>
      <c r="X540">
        <v>0</v>
      </c>
      <c r="Y540">
        <v>9</v>
      </c>
      <c r="Z540">
        <v>10</v>
      </c>
      <c r="AA540">
        <v>12</v>
      </c>
      <c r="AB540">
        <v>14</v>
      </c>
      <c r="AC540">
        <v>21</v>
      </c>
      <c r="AD540">
        <v>32</v>
      </c>
      <c r="AE540">
        <v>0</v>
      </c>
      <c r="AF540">
        <v>0</v>
      </c>
      <c r="AG540">
        <v>0</v>
      </c>
      <c r="AH540">
        <v>1</v>
      </c>
    </row>
    <row r="541" spans="1:34" x14ac:dyDescent="0.25">
      <c r="A541" t="s">
        <v>1361</v>
      </c>
      <c r="B541" t="s">
        <v>1362</v>
      </c>
      <c r="C541" t="s">
        <v>5</v>
      </c>
      <c r="D541">
        <v>1960</v>
      </c>
      <c r="E541" t="s">
        <v>21</v>
      </c>
      <c r="F541" t="s">
        <v>249</v>
      </c>
      <c r="G541">
        <v>0</v>
      </c>
      <c r="H541">
        <v>1</v>
      </c>
      <c r="I541">
        <v>1</v>
      </c>
      <c r="J541">
        <v>1</v>
      </c>
      <c r="K541">
        <v>1982</v>
      </c>
      <c r="L541">
        <v>22</v>
      </c>
      <c r="M541">
        <v>0</v>
      </c>
      <c r="N541">
        <v>0</v>
      </c>
      <c r="O541">
        <v>0</v>
      </c>
      <c r="Q541">
        <v>0</v>
      </c>
      <c r="R541">
        <v>26</v>
      </c>
      <c r="S541">
        <v>31</v>
      </c>
      <c r="T541">
        <v>34</v>
      </c>
      <c r="U541">
        <v>45</v>
      </c>
      <c r="V541">
        <v>45</v>
      </c>
      <c r="W541">
        <v>57</v>
      </c>
      <c r="X541">
        <v>0</v>
      </c>
      <c r="Y541">
        <v>0</v>
      </c>
      <c r="Z541">
        <v>4</v>
      </c>
      <c r="AA541">
        <v>9</v>
      </c>
      <c r="AB541">
        <v>12</v>
      </c>
      <c r="AC541">
        <v>23</v>
      </c>
      <c r="AD541">
        <v>23</v>
      </c>
      <c r="AE541">
        <v>35</v>
      </c>
      <c r="AF541">
        <v>0</v>
      </c>
      <c r="AG541">
        <v>0</v>
      </c>
      <c r="AH541">
        <v>1</v>
      </c>
    </row>
    <row r="542" spans="1:34" x14ac:dyDescent="0.25">
      <c r="A542" t="s">
        <v>534</v>
      </c>
      <c r="B542" t="s">
        <v>535</v>
      </c>
      <c r="C542" t="s">
        <v>5</v>
      </c>
      <c r="D542">
        <v>1962</v>
      </c>
      <c r="E542" t="s">
        <v>21</v>
      </c>
      <c r="F542" t="s">
        <v>249</v>
      </c>
      <c r="G542">
        <v>0</v>
      </c>
      <c r="H542">
        <v>1</v>
      </c>
      <c r="I542">
        <v>1</v>
      </c>
      <c r="J542">
        <v>0</v>
      </c>
      <c r="K542">
        <v>1982</v>
      </c>
      <c r="L542">
        <v>20</v>
      </c>
      <c r="M542">
        <v>1</v>
      </c>
      <c r="N542">
        <v>0</v>
      </c>
      <c r="O542">
        <v>1</v>
      </c>
      <c r="Q542">
        <v>22</v>
      </c>
      <c r="R542">
        <v>29</v>
      </c>
      <c r="S542">
        <v>0</v>
      </c>
      <c r="T542">
        <v>33</v>
      </c>
      <c r="U542">
        <v>47</v>
      </c>
      <c r="V542">
        <v>54</v>
      </c>
      <c r="W542">
        <v>0</v>
      </c>
      <c r="X542">
        <v>0</v>
      </c>
      <c r="Y542">
        <v>2</v>
      </c>
      <c r="Z542">
        <v>9</v>
      </c>
      <c r="AA542">
        <v>0</v>
      </c>
      <c r="AB542">
        <v>13</v>
      </c>
      <c r="AC542">
        <v>27</v>
      </c>
      <c r="AD542">
        <v>34</v>
      </c>
      <c r="AE542">
        <v>0</v>
      </c>
      <c r="AF542">
        <v>0</v>
      </c>
      <c r="AG542" t="s">
        <v>2511</v>
      </c>
      <c r="AH542">
        <v>2</v>
      </c>
    </row>
    <row r="543" spans="1:34" x14ac:dyDescent="0.25">
      <c r="A543" t="s">
        <v>882</v>
      </c>
      <c r="B543" t="s">
        <v>883</v>
      </c>
      <c r="C543" t="s">
        <v>5</v>
      </c>
      <c r="D543">
        <v>1964</v>
      </c>
      <c r="E543" t="s">
        <v>21</v>
      </c>
      <c r="F543" t="s">
        <v>249</v>
      </c>
      <c r="G543">
        <v>1</v>
      </c>
      <c r="H543">
        <v>1</v>
      </c>
      <c r="I543">
        <v>1</v>
      </c>
      <c r="J543">
        <v>0</v>
      </c>
      <c r="K543">
        <v>1988</v>
      </c>
      <c r="L543">
        <v>24</v>
      </c>
      <c r="M543">
        <v>0</v>
      </c>
      <c r="N543">
        <v>0</v>
      </c>
      <c r="O543">
        <v>0</v>
      </c>
      <c r="Q543">
        <v>0</v>
      </c>
      <c r="R543">
        <v>0</v>
      </c>
      <c r="S543">
        <v>31</v>
      </c>
      <c r="T543">
        <v>33</v>
      </c>
      <c r="U543">
        <v>38</v>
      </c>
      <c r="V543">
        <v>47</v>
      </c>
      <c r="W543">
        <v>54</v>
      </c>
      <c r="X543">
        <v>0</v>
      </c>
      <c r="Y543">
        <v>0</v>
      </c>
      <c r="Z543">
        <v>0</v>
      </c>
      <c r="AA543">
        <v>7</v>
      </c>
      <c r="AB543">
        <v>9</v>
      </c>
      <c r="AC543">
        <v>14</v>
      </c>
      <c r="AD543">
        <v>23</v>
      </c>
      <c r="AE543">
        <v>30</v>
      </c>
      <c r="AF543">
        <v>0</v>
      </c>
      <c r="AG543" t="s">
        <v>2082</v>
      </c>
      <c r="AH543">
        <v>2</v>
      </c>
    </row>
    <row r="544" spans="1:34" x14ac:dyDescent="0.25">
      <c r="A544" t="s">
        <v>1789</v>
      </c>
      <c r="B544" t="s">
        <v>1790</v>
      </c>
      <c r="C544" t="s">
        <v>5</v>
      </c>
      <c r="D544">
        <v>1959</v>
      </c>
      <c r="E544" t="s">
        <v>21</v>
      </c>
      <c r="F544" t="s">
        <v>249</v>
      </c>
      <c r="G544">
        <v>0</v>
      </c>
      <c r="H544">
        <v>0</v>
      </c>
      <c r="I544">
        <v>1</v>
      </c>
      <c r="J544">
        <v>0</v>
      </c>
      <c r="K544">
        <v>1983</v>
      </c>
      <c r="L544">
        <v>24</v>
      </c>
      <c r="M544">
        <v>0</v>
      </c>
      <c r="N544">
        <v>1</v>
      </c>
      <c r="O544">
        <v>0</v>
      </c>
      <c r="Q544">
        <v>28</v>
      </c>
      <c r="R544">
        <v>31</v>
      </c>
      <c r="S544">
        <v>0</v>
      </c>
      <c r="T544">
        <v>0</v>
      </c>
      <c r="U544">
        <v>40</v>
      </c>
      <c r="V544">
        <v>57</v>
      </c>
      <c r="W544">
        <v>0</v>
      </c>
      <c r="X544">
        <v>0</v>
      </c>
      <c r="Y544">
        <v>4</v>
      </c>
      <c r="Z544">
        <v>7</v>
      </c>
      <c r="AA544">
        <v>0</v>
      </c>
      <c r="AB544">
        <v>0</v>
      </c>
      <c r="AC544">
        <v>16</v>
      </c>
      <c r="AD544">
        <v>33</v>
      </c>
      <c r="AE544">
        <v>0</v>
      </c>
      <c r="AF544">
        <v>0</v>
      </c>
      <c r="AG544" t="s">
        <v>1959</v>
      </c>
      <c r="AH544">
        <v>3</v>
      </c>
    </row>
    <row r="545" spans="1:34" x14ac:dyDescent="0.25">
      <c r="A545" t="s">
        <v>1539</v>
      </c>
      <c r="B545" t="s">
        <v>603</v>
      </c>
      <c r="C545" t="s">
        <v>5</v>
      </c>
      <c r="D545">
        <v>1961</v>
      </c>
      <c r="E545" t="s">
        <v>21</v>
      </c>
      <c r="F545" t="s">
        <v>249</v>
      </c>
      <c r="G545">
        <v>0</v>
      </c>
      <c r="H545">
        <v>1</v>
      </c>
      <c r="I545">
        <v>0</v>
      </c>
      <c r="J545">
        <v>0</v>
      </c>
      <c r="K545">
        <v>1983</v>
      </c>
      <c r="L545">
        <v>22</v>
      </c>
      <c r="M545">
        <v>0</v>
      </c>
      <c r="N545">
        <v>0</v>
      </c>
      <c r="O545">
        <v>0</v>
      </c>
      <c r="Q545">
        <v>0</v>
      </c>
      <c r="R545">
        <v>0</v>
      </c>
      <c r="S545">
        <v>36</v>
      </c>
      <c r="T545">
        <v>43</v>
      </c>
      <c r="U545">
        <v>47</v>
      </c>
      <c r="V545">
        <v>54</v>
      </c>
      <c r="W545">
        <v>0</v>
      </c>
      <c r="X545">
        <v>0</v>
      </c>
      <c r="Y545">
        <v>0</v>
      </c>
      <c r="Z545">
        <v>0</v>
      </c>
      <c r="AA545">
        <v>14</v>
      </c>
      <c r="AB545">
        <v>21</v>
      </c>
      <c r="AC545">
        <v>25</v>
      </c>
      <c r="AD545">
        <v>32</v>
      </c>
      <c r="AE545">
        <v>0</v>
      </c>
      <c r="AF545">
        <v>0</v>
      </c>
      <c r="AG545">
        <v>0</v>
      </c>
      <c r="AH545">
        <v>3</v>
      </c>
    </row>
    <row r="546" spans="1:34" x14ac:dyDescent="0.25">
      <c r="A546" t="s">
        <v>1227</v>
      </c>
      <c r="B546" t="s">
        <v>1229</v>
      </c>
      <c r="C546" t="s">
        <v>5</v>
      </c>
      <c r="D546">
        <v>1963</v>
      </c>
      <c r="E546" t="s">
        <v>21</v>
      </c>
      <c r="F546" t="s">
        <v>249</v>
      </c>
      <c r="G546">
        <v>0</v>
      </c>
      <c r="H546">
        <v>1</v>
      </c>
      <c r="I546">
        <v>1</v>
      </c>
      <c r="J546">
        <v>1</v>
      </c>
      <c r="K546">
        <v>1983</v>
      </c>
      <c r="L546">
        <v>20</v>
      </c>
      <c r="M546">
        <v>0</v>
      </c>
      <c r="N546">
        <v>0</v>
      </c>
      <c r="O546">
        <v>0</v>
      </c>
      <c r="Q546">
        <v>0</v>
      </c>
      <c r="R546">
        <v>23</v>
      </c>
      <c r="S546">
        <v>0</v>
      </c>
      <c r="T546">
        <v>34</v>
      </c>
      <c r="U546">
        <v>35</v>
      </c>
      <c r="V546">
        <v>50</v>
      </c>
      <c r="W546">
        <v>0</v>
      </c>
      <c r="X546">
        <v>0</v>
      </c>
      <c r="Y546">
        <v>0</v>
      </c>
      <c r="Z546">
        <v>3</v>
      </c>
      <c r="AA546">
        <v>0</v>
      </c>
      <c r="AB546">
        <v>14</v>
      </c>
      <c r="AC546">
        <v>15</v>
      </c>
      <c r="AD546">
        <v>30</v>
      </c>
      <c r="AE546">
        <v>0</v>
      </c>
      <c r="AF546">
        <v>0</v>
      </c>
      <c r="AG546">
        <v>0</v>
      </c>
      <c r="AH546">
        <v>3</v>
      </c>
    </row>
    <row r="547" spans="1:34" x14ac:dyDescent="0.25">
      <c r="A547" t="s">
        <v>1500</v>
      </c>
      <c r="B547" t="s">
        <v>1501</v>
      </c>
      <c r="C547" t="s">
        <v>5</v>
      </c>
      <c r="D547">
        <v>1963</v>
      </c>
      <c r="E547" t="s">
        <v>21</v>
      </c>
      <c r="F547" t="s">
        <v>249</v>
      </c>
      <c r="G547">
        <v>1</v>
      </c>
      <c r="H547">
        <v>1</v>
      </c>
      <c r="I547">
        <v>1</v>
      </c>
      <c r="J547">
        <v>0</v>
      </c>
      <c r="K547">
        <v>1987</v>
      </c>
      <c r="L547">
        <v>24</v>
      </c>
      <c r="M547">
        <v>1</v>
      </c>
      <c r="N547">
        <v>0</v>
      </c>
      <c r="O547">
        <v>1</v>
      </c>
      <c r="Q547">
        <v>0</v>
      </c>
      <c r="R547">
        <v>29</v>
      </c>
      <c r="S547">
        <v>0</v>
      </c>
      <c r="T547">
        <v>34</v>
      </c>
      <c r="U547">
        <v>43</v>
      </c>
      <c r="V547">
        <v>53</v>
      </c>
      <c r="W547">
        <v>0</v>
      </c>
      <c r="X547">
        <v>0</v>
      </c>
      <c r="Y547">
        <v>0</v>
      </c>
      <c r="Z547">
        <v>5</v>
      </c>
      <c r="AA547">
        <v>0</v>
      </c>
      <c r="AB547">
        <v>10</v>
      </c>
      <c r="AC547">
        <v>19</v>
      </c>
      <c r="AD547">
        <v>29</v>
      </c>
      <c r="AE547">
        <v>0</v>
      </c>
      <c r="AF547">
        <v>0</v>
      </c>
      <c r="AG547">
        <v>0</v>
      </c>
      <c r="AH547">
        <v>3</v>
      </c>
    </row>
    <row r="548" spans="1:34" x14ac:dyDescent="0.25">
      <c r="A548" t="s">
        <v>1498</v>
      </c>
      <c r="B548" t="s">
        <v>1499</v>
      </c>
      <c r="C548" t="s">
        <v>5</v>
      </c>
      <c r="D548">
        <v>1966</v>
      </c>
      <c r="E548" t="s">
        <v>21</v>
      </c>
      <c r="F548" t="s">
        <v>249</v>
      </c>
      <c r="G548">
        <v>0</v>
      </c>
      <c r="H548">
        <v>1</v>
      </c>
      <c r="I548">
        <v>1</v>
      </c>
      <c r="J548">
        <v>0</v>
      </c>
      <c r="K548">
        <v>1987</v>
      </c>
      <c r="L548">
        <v>21</v>
      </c>
      <c r="M548">
        <v>0</v>
      </c>
      <c r="N548">
        <v>1</v>
      </c>
      <c r="O548">
        <v>0</v>
      </c>
      <c r="Q548">
        <v>0</v>
      </c>
      <c r="R548">
        <v>0</v>
      </c>
      <c r="S548">
        <v>29</v>
      </c>
      <c r="T548">
        <v>35</v>
      </c>
      <c r="U548">
        <v>44</v>
      </c>
      <c r="V548">
        <v>51</v>
      </c>
      <c r="W548">
        <v>0</v>
      </c>
      <c r="X548">
        <v>0</v>
      </c>
      <c r="Y548">
        <v>0</v>
      </c>
      <c r="Z548">
        <v>0</v>
      </c>
      <c r="AA548">
        <v>8</v>
      </c>
      <c r="AB548">
        <v>14</v>
      </c>
      <c r="AC548">
        <v>23</v>
      </c>
      <c r="AD548">
        <v>30</v>
      </c>
      <c r="AE548">
        <v>0</v>
      </c>
      <c r="AF548">
        <v>0</v>
      </c>
      <c r="AG548">
        <v>0</v>
      </c>
      <c r="AH548">
        <v>3</v>
      </c>
    </row>
    <row r="549" spans="1:34" x14ac:dyDescent="0.25">
      <c r="A549" t="s">
        <v>325</v>
      </c>
      <c r="B549" t="s">
        <v>326</v>
      </c>
      <c r="C549" t="s">
        <v>5</v>
      </c>
      <c r="D549">
        <v>1966</v>
      </c>
      <c r="E549" t="s">
        <v>21</v>
      </c>
      <c r="F549" t="s">
        <v>249</v>
      </c>
      <c r="G549">
        <v>1</v>
      </c>
      <c r="H549">
        <v>1</v>
      </c>
      <c r="I549">
        <v>1</v>
      </c>
      <c r="J549">
        <v>0</v>
      </c>
      <c r="K549">
        <v>1989</v>
      </c>
      <c r="L549">
        <v>23</v>
      </c>
      <c r="M549">
        <v>0</v>
      </c>
      <c r="N549">
        <v>0</v>
      </c>
      <c r="O549">
        <v>0</v>
      </c>
      <c r="Q549">
        <v>0</v>
      </c>
      <c r="R549">
        <v>24</v>
      </c>
      <c r="S549">
        <v>30</v>
      </c>
      <c r="T549">
        <v>0</v>
      </c>
      <c r="U549">
        <v>49</v>
      </c>
      <c r="V549">
        <v>51</v>
      </c>
      <c r="W549">
        <v>0</v>
      </c>
      <c r="X549">
        <v>0</v>
      </c>
      <c r="Y549">
        <v>0</v>
      </c>
      <c r="Z549">
        <v>1</v>
      </c>
      <c r="AA549">
        <v>7</v>
      </c>
      <c r="AB549">
        <v>0</v>
      </c>
      <c r="AC549">
        <v>26</v>
      </c>
      <c r="AD549">
        <v>28</v>
      </c>
      <c r="AE549">
        <v>0</v>
      </c>
      <c r="AF549">
        <v>0</v>
      </c>
      <c r="AG549">
        <v>0</v>
      </c>
      <c r="AH549">
        <v>3</v>
      </c>
    </row>
    <row r="550" spans="1:34" x14ac:dyDescent="0.25">
      <c r="A550" t="s">
        <v>739</v>
      </c>
      <c r="B550" t="s">
        <v>740</v>
      </c>
      <c r="C550" t="s">
        <v>5</v>
      </c>
      <c r="D550">
        <v>1969</v>
      </c>
      <c r="E550" t="s">
        <v>21</v>
      </c>
      <c r="F550" t="s">
        <v>249</v>
      </c>
      <c r="G550">
        <v>0</v>
      </c>
      <c r="H550">
        <v>1</v>
      </c>
      <c r="I550">
        <v>1</v>
      </c>
      <c r="J550">
        <v>0</v>
      </c>
      <c r="K550">
        <v>1991</v>
      </c>
      <c r="L550">
        <v>22</v>
      </c>
      <c r="M550">
        <v>1</v>
      </c>
      <c r="N550">
        <v>0</v>
      </c>
      <c r="O550">
        <v>1</v>
      </c>
      <c r="Q550">
        <v>0</v>
      </c>
      <c r="R550">
        <v>0</v>
      </c>
      <c r="S550">
        <v>37</v>
      </c>
      <c r="T550">
        <v>38</v>
      </c>
      <c r="U550">
        <v>45</v>
      </c>
      <c r="V550">
        <v>49</v>
      </c>
      <c r="W550">
        <v>0</v>
      </c>
      <c r="X550">
        <v>0</v>
      </c>
      <c r="Y550">
        <v>0</v>
      </c>
      <c r="Z550">
        <v>0</v>
      </c>
      <c r="AA550">
        <v>15</v>
      </c>
      <c r="AB550">
        <v>16</v>
      </c>
      <c r="AC550">
        <v>23</v>
      </c>
      <c r="AD550">
        <v>27</v>
      </c>
      <c r="AE550">
        <v>0</v>
      </c>
      <c r="AF550">
        <v>0</v>
      </c>
      <c r="AG550">
        <v>0</v>
      </c>
      <c r="AH550">
        <v>3</v>
      </c>
    </row>
    <row r="551" spans="1:34" x14ac:dyDescent="0.25">
      <c r="A551" t="s">
        <v>719</v>
      </c>
      <c r="B551" t="s">
        <v>216</v>
      </c>
      <c r="C551" t="s">
        <v>5</v>
      </c>
      <c r="D551">
        <v>1970</v>
      </c>
      <c r="E551" t="s">
        <v>21</v>
      </c>
      <c r="F551" t="s">
        <v>249</v>
      </c>
      <c r="G551">
        <v>0</v>
      </c>
      <c r="H551">
        <v>1</v>
      </c>
      <c r="I551">
        <v>1</v>
      </c>
      <c r="J551">
        <v>1</v>
      </c>
      <c r="K551">
        <v>1992</v>
      </c>
      <c r="L551">
        <v>22</v>
      </c>
      <c r="M551">
        <v>1</v>
      </c>
      <c r="N551">
        <v>1</v>
      </c>
      <c r="O551">
        <v>1</v>
      </c>
      <c r="Q551">
        <v>0</v>
      </c>
      <c r="R551">
        <v>26</v>
      </c>
      <c r="S551">
        <v>0</v>
      </c>
      <c r="T551">
        <v>0</v>
      </c>
      <c r="U551">
        <v>33</v>
      </c>
      <c r="V551">
        <v>47</v>
      </c>
      <c r="W551">
        <v>50</v>
      </c>
      <c r="X551">
        <v>0</v>
      </c>
      <c r="Y551">
        <v>0</v>
      </c>
      <c r="Z551">
        <v>4</v>
      </c>
      <c r="AA551">
        <v>0</v>
      </c>
      <c r="AB551">
        <v>0</v>
      </c>
      <c r="AC551">
        <v>11</v>
      </c>
      <c r="AD551">
        <v>25</v>
      </c>
      <c r="AE551">
        <v>28</v>
      </c>
      <c r="AF551">
        <v>0</v>
      </c>
      <c r="AG551" t="s">
        <v>2242</v>
      </c>
      <c r="AH551">
        <v>3</v>
      </c>
    </row>
    <row r="552" spans="1:34" x14ac:dyDescent="0.25">
      <c r="A552" t="s">
        <v>1647</v>
      </c>
      <c r="B552" t="s">
        <v>1648</v>
      </c>
      <c r="C552" t="s">
        <v>5</v>
      </c>
      <c r="D552">
        <v>1974</v>
      </c>
      <c r="E552" t="s">
        <v>21</v>
      </c>
      <c r="F552" t="s">
        <v>249</v>
      </c>
      <c r="G552">
        <v>1</v>
      </c>
      <c r="H552">
        <v>1</v>
      </c>
      <c r="I552">
        <v>1</v>
      </c>
      <c r="J552">
        <v>0</v>
      </c>
      <c r="K552">
        <v>1995</v>
      </c>
      <c r="L552">
        <v>21</v>
      </c>
      <c r="M552">
        <v>0</v>
      </c>
      <c r="N552">
        <v>0</v>
      </c>
      <c r="O552">
        <v>0</v>
      </c>
      <c r="Q552">
        <v>0</v>
      </c>
      <c r="R552">
        <v>0</v>
      </c>
      <c r="S552">
        <v>31</v>
      </c>
      <c r="T552">
        <v>32</v>
      </c>
      <c r="U552">
        <v>36</v>
      </c>
      <c r="V552">
        <v>44</v>
      </c>
      <c r="W552">
        <v>0</v>
      </c>
      <c r="X552">
        <v>0</v>
      </c>
      <c r="Y552">
        <v>0</v>
      </c>
      <c r="Z552">
        <v>0</v>
      </c>
      <c r="AA552">
        <v>10</v>
      </c>
      <c r="AB552">
        <v>11</v>
      </c>
      <c r="AC552">
        <v>15</v>
      </c>
      <c r="AD552">
        <v>23</v>
      </c>
      <c r="AE552">
        <v>0</v>
      </c>
      <c r="AF552">
        <v>0</v>
      </c>
      <c r="AG552">
        <v>0</v>
      </c>
      <c r="AH552">
        <v>3</v>
      </c>
    </row>
    <row r="553" spans="1:34" x14ac:dyDescent="0.25">
      <c r="A553" t="s">
        <v>662</v>
      </c>
      <c r="B553" t="s">
        <v>663</v>
      </c>
      <c r="C553" t="s">
        <v>25</v>
      </c>
      <c r="D553">
        <v>1968</v>
      </c>
      <c r="E553" t="s">
        <v>21</v>
      </c>
      <c r="F553" t="s">
        <v>249</v>
      </c>
      <c r="G553">
        <v>0</v>
      </c>
      <c r="H553">
        <v>1</v>
      </c>
      <c r="I553">
        <v>1</v>
      </c>
      <c r="J553">
        <v>0</v>
      </c>
      <c r="K553">
        <v>1989</v>
      </c>
      <c r="L553">
        <v>21</v>
      </c>
      <c r="M553">
        <v>0</v>
      </c>
      <c r="N553">
        <v>0</v>
      </c>
      <c r="O553">
        <v>0</v>
      </c>
      <c r="Q553">
        <v>0</v>
      </c>
      <c r="R553">
        <v>0</v>
      </c>
      <c r="S553">
        <v>21</v>
      </c>
      <c r="T553">
        <v>35</v>
      </c>
      <c r="U553">
        <v>0</v>
      </c>
      <c r="V553">
        <v>44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14</v>
      </c>
      <c r="AC553">
        <v>0</v>
      </c>
      <c r="AD553">
        <v>23</v>
      </c>
      <c r="AE553">
        <v>0</v>
      </c>
      <c r="AF553">
        <v>0</v>
      </c>
      <c r="AG553">
        <v>0</v>
      </c>
      <c r="AH553">
        <v>4</v>
      </c>
    </row>
    <row r="554" spans="1:34" x14ac:dyDescent="0.25">
      <c r="A554" t="s">
        <v>753</v>
      </c>
      <c r="B554" t="s">
        <v>754</v>
      </c>
      <c r="C554" t="s">
        <v>5</v>
      </c>
      <c r="D554">
        <v>1963</v>
      </c>
      <c r="E554" t="s">
        <v>173</v>
      </c>
      <c r="F554" t="s">
        <v>22</v>
      </c>
      <c r="G554">
        <v>0</v>
      </c>
      <c r="H554">
        <v>1</v>
      </c>
      <c r="I554">
        <v>1</v>
      </c>
      <c r="J554">
        <v>1</v>
      </c>
      <c r="K554">
        <v>1983</v>
      </c>
      <c r="L554">
        <v>20</v>
      </c>
      <c r="M554">
        <v>0</v>
      </c>
      <c r="N554">
        <v>1</v>
      </c>
      <c r="O554">
        <v>0</v>
      </c>
      <c r="Q554">
        <v>24</v>
      </c>
      <c r="R554">
        <v>27</v>
      </c>
      <c r="S554">
        <v>31</v>
      </c>
      <c r="T554">
        <v>35</v>
      </c>
      <c r="U554">
        <v>44</v>
      </c>
      <c r="V554">
        <v>45</v>
      </c>
      <c r="W554">
        <v>49</v>
      </c>
      <c r="X554">
        <v>0</v>
      </c>
      <c r="Y554">
        <v>4</v>
      </c>
      <c r="Z554">
        <v>7</v>
      </c>
      <c r="AA554">
        <v>11</v>
      </c>
      <c r="AB554">
        <v>15</v>
      </c>
      <c r="AC554">
        <v>24</v>
      </c>
      <c r="AD554">
        <v>25</v>
      </c>
      <c r="AE554">
        <v>29</v>
      </c>
      <c r="AF554">
        <v>0</v>
      </c>
      <c r="AG554" t="s">
        <v>2193</v>
      </c>
      <c r="AH554">
        <v>0</v>
      </c>
    </row>
    <row r="555" spans="1:34" x14ac:dyDescent="0.25">
      <c r="A555" t="s">
        <v>1313</v>
      </c>
      <c r="B555" t="s">
        <v>1314</v>
      </c>
      <c r="C555" t="s">
        <v>5</v>
      </c>
      <c r="D555">
        <v>1961</v>
      </c>
      <c r="E555" t="s">
        <v>21</v>
      </c>
      <c r="F555" t="s">
        <v>22</v>
      </c>
      <c r="G555">
        <v>0</v>
      </c>
      <c r="H555">
        <v>1</v>
      </c>
      <c r="I555">
        <v>1</v>
      </c>
      <c r="J555">
        <v>1</v>
      </c>
      <c r="K555">
        <v>1978</v>
      </c>
      <c r="L555">
        <v>17</v>
      </c>
      <c r="M555">
        <v>0</v>
      </c>
      <c r="N555">
        <v>0</v>
      </c>
      <c r="O555">
        <v>0</v>
      </c>
      <c r="Q555">
        <v>23</v>
      </c>
      <c r="R555">
        <v>28</v>
      </c>
      <c r="S555">
        <v>33</v>
      </c>
      <c r="T555">
        <v>36</v>
      </c>
      <c r="U555">
        <v>0</v>
      </c>
      <c r="V555">
        <v>47</v>
      </c>
      <c r="W555">
        <v>57</v>
      </c>
      <c r="X555">
        <v>0</v>
      </c>
      <c r="Y555">
        <v>6</v>
      </c>
      <c r="Z555">
        <v>11</v>
      </c>
      <c r="AA555">
        <v>16</v>
      </c>
      <c r="AB555">
        <v>19</v>
      </c>
      <c r="AC555">
        <v>0</v>
      </c>
      <c r="AD555">
        <v>30</v>
      </c>
      <c r="AE555">
        <v>40</v>
      </c>
      <c r="AF555">
        <v>0</v>
      </c>
      <c r="AG555">
        <v>0</v>
      </c>
      <c r="AH555">
        <v>1</v>
      </c>
    </row>
    <row r="556" spans="1:34" x14ac:dyDescent="0.25">
      <c r="A556" t="s">
        <v>1832</v>
      </c>
      <c r="B556" t="s">
        <v>183</v>
      </c>
      <c r="C556" t="s">
        <v>5</v>
      </c>
      <c r="D556">
        <v>1966</v>
      </c>
      <c r="E556" t="s">
        <v>21</v>
      </c>
      <c r="F556" t="s">
        <v>22</v>
      </c>
      <c r="G556">
        <v>1</v>
      </c>
      <c r="H556">
        <v>1</v>
      </c>
      <c r="I556">
        <v>1</v>
      </c>
      <c r="J556">
        <v>1</v>
      </c>
      <c r="K556">
        <v>1990</v>
      </c>
      <c r="L556">
        <v>24</v>
      </c>
      <c r="M556">
        <v>0</v>
      </c>
      <c r="N556">
        <v>0</v>
      </c>
      <c r="O556">
        <v>0</v>
      </c>
      <c r="Q556">
        <v>24</v>
      </c>
      <c r="R556">
        <v>0</v>
      </c>
      <c r="S556">
        <v>30</v>
      </c>
      <c r="T556">
        <v>34</v>
      </c>
      <c r="U556">
        <v>42</v>
      </c>
      <c r="V556">
        <v>48</v>
      </c>
      <c r="W556">
        <v>54</v>
      </c>
      <c r="X556">
        <v>0</v>
      </c>
      <c r="Y556">
        <v>0</v>
      </c>
      <c r="Z556">
        <v>0</v>
      </c>
      <c r="AA556">
        <v>6</v>
      </c>
      <c r="AB556">
        <v>10</v>
      </c>
      <c r="AC556">
        <v>18</v>
      </c>
      <c r="AD556">
        <v>24</v>
      </c>
      <c r="AE556">
        <v>30</v>
      </c>
      <c r="AF556">
        <v>0</v>
      </c>
      <c r="AG556" t="s">
        <v>2096</v>
      </c>
      <c r="AH556">
        <v>1</v>
      </c>
    </row>
    <row r="557" spans="1:34" x14ac:dyDescent="0.25">
      <c r="A557" t="s">
        <v>682</v>
      </c>
      <c r="B557" t="s">
        <v>683</v>
      </c>
      <c r="C557" t="s">
        <v>5</v>
      </c>
      <c r="D557">
        <v>1973</v>
      </c>
      <c r="E557" t="s">
        <v>21</v>
      </c>
      <c r="F557" t="s">
        <v>22</v>
      </c>
      <c r="G557">
        <v>0</v>
      </c>
      <c r="H557">
        <v>1</v>
      </c>
      <c r="I557">
        <v>1</v>
      </c>
      <c r="J557">
        <v>0</v>
      </c>
      <c r="K557">
        <v>1997</v>
      </c>
      <c r="L557">
        <v>24</v>
      </c>
      <c r="M557">
        <v>0</v>
      </c>
      <c r="N557">
        <v>0</v>
      </c>
      <c r="O557">
        <v>0</v>
      </c>
      <c r="Q557">
        <v>0</v>
      </c>
      <c r="R557">
        <v>15</v>
      </c>
      <c r="S557">
        <v>16</v>
      </c>
      <c r="T557">
        <v>22</v>
      </c>
      <c r="U557">
        <v>25</v>
      </c>
      <c r="V557">
        <v>36</v>
      </c>
      <c r="W557">
        <v>44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12</v>
      </c>
      <c r="AE557">
        <v>20</v>
      </c>
      <c r="AF557">
        <v>0</v>
      </c>
      <c r="AG557" t="s">
        <v>1950</v>
      </c>
      <c r="AH557">
        <v>1</v>
      </c>
    </row>
    <row r="558" spans="1:34" x14ac:dyDescent="0.25">
      <c r="A558" t="s">
        <v>1039</v>
      </c>
      <c r="B558" t="s">
        <v>1040</v>
      </c>
      <c r="C558" t="s">
        <v>5</v>
      </c>
      <c r="D558">
        <v>1960</v>
      </c>
      <c r="E558" t="s">
        <v>219</v>
      </c>
      <c r="F558" t="s">
        <v>22</v>
      </c>
      <c r="G558">
        <v>0</v>
      </c>
      <c r="H558">
        <v>1</v>
      </c>
      <c r="I558">
        <v>1</v>
      </c>
      <c r="J558">
        <v>1</v>
      </c>
      <c r="K558">
        <v>1976</v>
      </c>
      <c r="L558">
        <v>16</v>
      </c>
      <c r="M558">
        <v>0</v>
      </c>
      <c r="N558">
        <v>0</v>
      </c>
      <c r="O558">
        <v>1</v>
      </c>
      <c r="Q558">
        <v>0</v>
      </c>
      <c r="R558">
        <v>26</v>
      </c>
      <c r="S558">
        <v>0</v>
      </c>
      <c r="T558">
        <v>28</v>
      </c>
      <c r="U558">
        <v>36</v>
      </c>
      <c r="V558">
        <v>43</v>
      </c>
      <c r="W558">
        <v>51</v>
      </c>
      <c r="X558">
        <v>0</v>
      </c>
      <c r="Y558">
        <v>0</v>
      </c>
      <c r="Z558">
        <v>10</v>
      </c>
      <c r="AA558">
        <v>0</v>
      </c>
      <c r="AB558">
        <v>12</v>
      </c>
      <c r="AC558">
        <v>20</v>
      </c>
      <c r="AD558">
        <v>27</v>
      </c>
      <c r="AE558">
        <v>35</v>
      </c>
      <c r="AF558">
        <v>0</v>
      </c>
      <c r="AG558">
        <v>0</v>
      </c>
      <c r="AH558">
        <v>2</v>
      </c>
    </row>
    <row r="559" spans="1:34" x14ac:dyDescent="0.25">
      <c r="A559" t="s">
        <v>299</v>
      </c>
      <c r="B559" t="s">
        <v>300</v>
      </c>
      <c r="C559" t="s">
        <v>5</v>
      </c>
      <c r="D559">
        <v>1962</v>
      </c>
      <c r="E559" t="s">
        <v>21</v>
      </c>
      <c r="F559" t="s">
        <v>22</v>
      </c>
      <c r="G559">
        <v>0</v>
      </c>
      <c r="H559">
        <v>1</v>
      </c>
      <c r="I559">
        <v>1</v>
      </c>
      <c r="J559">
        <v>0</v>
      </c>
      <c r="K559">
        <v>1984</v>
      </c>
      <c r="L559">
        <v>22</v>
      </c>
      <c r="M559">
        <v>1</v>
      </c>
      <c r="N559">
        <v>0</v>
      </c>
      <c r="O559">
        <v>1</v>
      </c>
      <c r="Q559">
        <v>0</v>
      </c>
      <c r="R559">
        <v>23</v>
      </c>
      <c r="S559">
        <v>33</v>
      </c>
      <c r="T559">
        <v>40</v>
      </c>
      <c r="U559">
        <v>44</v>
      </c>
      <c r="V559">
        <v>54</v>
      </c>
      <c r="W559">
        <v>0</v>
      </c>
      <c r="X559">
        <v>0</v>
      </c>
      <c r="Y559">
        <v>0</v>
      </c>
      <c r="Z559">
        <v>1</v>
      </c>
      <c r="AA559">
        <v>11</v>
      </c>
      <c r="AB559">
        <v>18</v>
      </c>
      <c r="AC559">
        <v>22</v>
      </c>
      <c r="AD559">
        <v>32</v>
      </c>
      <c r="AE559">
        <v>0</v>
      </c>
      <c r="AF559">
        <v>0</v>
      </c>
      <c r="AG559">
        <v>0</v>
      </c>
      <c r="AH559">
        <v>2</v>
      </c>
    </row>
    <row r="560" spans="1:34" x14ac:dyDescent="0.25">
      <c r="A560" t="s">
        <v>813</v>
      </c>
      <c r="B560" t="s">
        <v>814</v>
      </c>
      <c r="C560" t="s">
        <v>5</v>
      </c>
      <c r="D560">
        <v>1967</v>
      </c>
      <c r="E560" t="s">
        <v>21</v>
      </c>
      <c r="F560" t="s">
        <v>22</v>
      </c>
      <c r="G560">
        <v>0</v>
      </c>
      <c r="H560">
        <v>1</v>
      </c>
      <c r="I560">
        <v>1</v>
      </c>
      <c r="J560">
        <v>0</v>
      </c>
      <c r="K560">
        <v>1986</v>
      </c>
      <c r="L560">
        <v>19</v>
      </c>
      <c r="M560">
        <v>0</v>
      </c>
      <c r="N560">
        <v>1</v>
      </c>
      <c r="O560">
        <v>0</v>
      </c>
      <c r="Q560">
        <v>25</v>
      </c>
      <c r="R560">
        <v>27</v>
      </c>
      <c r="S560">
        <v>32</v>
      </c>
      <c r="T560">
        <v>0</v>
      </c>
      <c r="U560">
        <v>42</v>
      </c>
      <c r="V560">
        <v>45</v>
      </c>
      <c r="W560">
        <v>0</v>
      </c>
      <c r="X560">
        <v>0</v>
      </c>
      <c r="Y560">
        <v>6</v>
      </c>
      <c r="Z560">
        <v>8</v>
      </c>
      <c r="AA560">
        <v>13</v>
      </c>
      <c r="AB560">
        <v>0</v>
      </c>
      <c r="AC560">
        <v>23</v>
      </c>
      <c r="AD560">
        <v>26</v>
      </c>
      <c r="AE560">
        <v>0</v>
      </c>
      <c r="AF560">
        <v>0</v>
      </c>
      <c r="AG560">
        <v>0</v>
      </c>
      <c r="AH560">
        <v>2</v>
      </c>
    </row>
    <row r="561" spans="1:34" x14ac:dyDescent="0.25">
      <c r="A561" t="s">
        <v>1641</v>
      </c>
      <c r="B561" t="s">
        <v>1642</v>
      </c>
      <c r="C561" t="s">
        <v>5</v>
      </c>
      <c r="D561">
        <v>1968</v>
      </c>
      <c r="E561" t="s">
        <v>21</v>
      </c>
      <c r="F561" t="s">
        <v>22</v>
      </c>
      <c r="G561">
        <v>0</v>
      </c>
      <c r="H561">
        <v>1</v>
      </c>
      <c r="I561">
        <v>1</v>
      </c>
      <c r="J561">
        <v>0</v>
      </c>
      <c r="K561">
        <v>1986</v>
      </c>
      <c r="L561">
        <v>18</v>
      </c>
      <c r="M561">
        <v>1</v>
      </c>
      <c r="N561">
        <v>0</v>
      </c>
      <c r="O561">
        <v>1</v>
      </c>
      <c r="Q561">
        <v>0</v>
      </c>
      <c r="R561">
        <v>28</v>
      </c>
      <c r="S561">
        <v>32</v>
      </c>
      <c r="T561">
        <v>37</v>
      </c>
      <c r="U561">
        <v>43</v>
      </c>
      <c r="V561">
        <v>52</v>
      </c>
      <c r="W561">
        <v>0</v>
      </c>
      <c r="X561">
        <v>0</v>
      </c>
      <c r="Y561">
        <v>0</v>
      </c>
      <c r="Z561">
        <v>10</v>
      </c>
      <c r="AA561">
        <v>14</v>
      </c>
      <c r="AB561">
        <v>19</v>
      </c>
      <c r="AC561">
        <v>25</v>
      </c>
      <c r="AD561">
        <v>34</v>
      </c>
      <c r="AE561">
        <v>0</v>
      </c>
      <c r="AF561">
        <v>0</v>
      </c>
      <c r="AG561" t="s">
        <v>2268</v>
      </c>
      <c r="AH561">
        <v>2</v>
      </c>
    </row>
    <row r="562" spans="1:34" x14ac:dyDescent="0.25">
      <c r="A562" t="s">
        <v>909</v>
      </c>
      <c r="B562" t="s">
        <v>910</v>
      </c>
      <c r="C562" t="s">
        <v>5</v>
      </c>
      <c r="D562">
        <v>1967</v>
      </c>
      <c r="E562" t="s">
        <v>21</v>
      </c>
      <c r="F562" t="s">
        <v>22</v>
      </c>
      <c r="G562">
        <v>1</v>
      </c>
      <c r="H562">
        <v>1</v>
      </c>
      <c r="I562">
        <v>1</v>
      </c>
      <c r="J562">
        <v>0</v>
      </c>
      <c r="K562">
        <v>1990</v>
      </c>
      <c r="L562">
        <v>23</v>
      </c>
      <c r="M562">
        <v>0</v>
      </c>
      <c r="N562">
        <v>0</v>
      </c>
      <c r="O562">
        <v>0</v>
      </c>
      <c r="Q562">
        <v>27</v>
      </c>
      <c r="R562">
        <v>0</v>
      </c>
      <c r="S562">
        <v>29</v>
      </c>
      <c r="T562">
        <v>33</v>
      </c>
      <c r="U562">
        <v>44</v>
      </c>
      <c r="V562">
        <v>46</v>
      </c>
      <c r="W562">
        <v>0</v>
      </c>
      <c r="X562">
        <v>0</v>
      </c>
      <c r="Y562">
        <v>4</v>
      </c>
      <c r="Z562">
        <v>0</v>
      </c>
      <c r="AA562">
        <v>6</v>
      </c>
      <c r="AB562">
        <v>10</v>
      </c>
      <c r="AC562">
        <v>21</v>
      </c>
      <c r="AD562">
        <v>23</v>
      </c>
      <c r="AE562">
        <v>0</v>
      </c>
      <c r="AF562">
        <v>0</v>
      </c>
      <c r="AG562">
        <v>0</v>
      </c>
      <c r="AH562">
        <v>2</v>
      </c>
    </row>
    <row r="563" spans="1:34" x14ac:dyDescent="0.25">
      <c r="A563" t="s">
        <v>788</v>
      </c>
      <c r="B563" t="s">
        <v>789</v>
      </c>
      <c r="C563" t="s">
        <v>5</v>
      </c>
      <c r="D563">
        <v>1963</v>
      </c>
      <c r="E563" t="s">
        <v>21</v>
      </c>
      <c r="F563" t="s">
        <v>22</v>
      </c>
      <c r="G563">
        <v>0</v>
      </c>
      <c r="H563">
        <v>1</v>
      </c>
      <c r="I563">
        <v>1</v>
      </c>
      <c r="J563">
        <v>0</v>
      </c>
      <c r="K563">
        <v>1979</v>
      </c>
      <c r="L563">
        <v>16</v>
      </c>
      <c r="M563">
        <v>1</v>
      </c>
      <c r="N563">
        <v>0</v>
      </c>
      <c r="O563">
        <v>1</v>
      </c>
      <c r="Q563">
        <v>0</v>
      </c>
      <c r="R563">
        <v>18</v>
      </c>
      <c r="S563">
        <v>0</v>
      </c>
      <c r="T563">
        <v>30</v>
      </c>
      <c r="U563">
        <v>39</v>
      </c>
      <c r="V563">
        <v>40</v>
      </c>
      <c r="W563">
        <v>0</v>
      </c>
      <c r="X563">
        <v>0</v>
      </c>
      <c r="Y563">
        <v>0</v>
      </c>
      <c r="Z563">
        <v>2</v>
      </c>
      <c r="AA563">
        <v>0</v>
      </c>
      <c r="AB563">
        <v>14</v>
      </c>
      <c r="AC563">
        <v>23</v>
      </c>
      <c r="AD563">
        <v>24</v>
      </c>
      <c r="AE563">
        <v>0</v>
      </c>
      <c r="AF563">
        <v>0</v>
      </c>
      <c r="AG563">
        <v>0</v>
      </c>
      <c r="AH563">
        <v>3</v>
      </c>
    </row>
    <row r="564" spans="1:34" x14ac:dyDescent="0.25">
      <c r="A564" t="s">
        <v>1566</v>
      </c>
      <c r="B564" t="s">
        <v>1567</v>
      </c>
      <c r="C564" t="s">
        <v>5</v>
      </c>
      <c r="D564">
        <v>1962</v>
      </c>
      <c r="E564" t="s">
        <v>13</v>
      </c>
      <c r="F564" t="s">
        <v>22</v>
      </c>
      <c r="G564">
        <v>0</v>
      </c>
      <c r="H564">
        <v>1</v>
      </c>
      <c r="I564">
        <v>1</v>
      </c>
      <c r="J564">
        <v>1</v>
      </c>
      <c r="K564">
        <v>1983</v>
      </c>
      <c r="L564">
        <v>21</v>
      </c>
      <c r="M564">
        <v>0</v>
      </c>
      <c r="N564">
        <v>1</v>
      </c>
      <c r="O564">
        <v>1</v>
      </c>
      <c r="Q564">
        <v>0</v>
      </c>
      <c r="R564">
        <v>0</v>
      </c>
      <c r="S564">
        <v>0</v>
      </c>
      <c r="T564">
        <v>23</v>
      </c>
      <c r="U564">
        <v>30</v>
      </c>
      <c r="V564">
        <v>38</v>
      </c>
      <c r="W564">
        <v>55</v>
      </c>
      <c r="X564">
        <v>0</v>
      </c>
      <c r="Y564">
        <v>0</v>
      </c>
      <c r="Z564">
        <v>0</v>
      </c>
      <c r="AA564">
        <v>0</v>
      </c>
      <c r="AB564">
        <v>2</v>
      </c>
      <c r="AC564">
        <v>9</v>
      </c>
      <c r="AD564">
        <v>17</v>
      </c>
      <c r="AE564">
        <v>34</v>
      </c>
      <c r="AF564">
        <v>0</v>
      </c>
      <c r="AG564">
        <v>0</v>
      </c>
      <c r="AH564">
        <v>3</v>
      </c>
    </row>
    <row r="565" spans="1:34" x14ac:dyDescent="0.25">
      <c r="A565" t="s">
        <v>1093</v>
      </c>
      <c r="B565" t="s">
        <v>1094</v>
      </c>
      <c r="C565" t="s">
        <v>5</v>
      </c>
      <c r="D565">
        <v>1962</v>
      </c>
      <c r="E565" t="s">
        <v>21</v>
      </c>
      <c r="F565" t="s">
        <v>22</v>
      </c>
      <c r="G565">
        <v>0</v>
      </c>
      <c r="H565">
        <v>0</v>
      </c>
      <c r="I565">
        <v>1</v>
      </c>
      <c r="J565">
        <v>0</v>
      </c>
      <c r="K565">
        <v>1983</v>
      </c>
      <c r="L565">
        <v>21</v>
      </c>
      <c r="M565">
        <v>1</v>
      </c>
      <c r="N565">
        <v>0</v>
      </c>
      <c r="O565">
        <v>1</v>
      </c>
      <c r="Q565">
        <v>0</v>
      </c>
      <c r="R565">
        <v>0</v>
      </c>
      <c r="S565">
        <v>23</v>
      </c>
      <c r="T565">
        <v>35</v>
      </c>
      <c r="U565">
        <v>44</v>
      </c>
      <c r="V565">
        <v>49</v>
      </c>
      <c r="W565">
        <v>0</v>
      </c>
      <c r="X565">
        <v>0</v>
      </c>
      <c r="Y565">
        <v>0</v>
      </c>
      <c r="Z565">
        <v>0</v>
      </c>
      <c r="AA565">
        <v>2</v>
      </c>
      <c r="AB565">
        <v>14</v>
      </c>
      <c r="AC565">
        <v>23</v>
      </c>
      <c r="AD565">
        <v>28</v>
      </c>
      <c r="AE565">
        <v>0</v>
      </c>
      <c r="AF565">
        <v>0</v>
      </c>
      <c r="AG565">
        <v>0</v>
      </c>
      <c r="AH565">
        <v>3</v>
      </c>
    </row>
    <row r="566" spans="1:34" x14ac:dyDescent="0.25">
      <c r="A566" t="s">
        <v>826</v>
      </c>
      <c r="B566" t="s">
        <v>830</v>
      </c>
      <c r="C566" t="s">
        <v>5</v>
      </c>
      <c r="D566">
        <v>1965</v>
      </c>
      <c r="E566" t="s">
        <v>21</v>
      </c>
      <c r="F566" t="s">
        <v>22</v>
      </c>
      <c r="G566">
        <v>0</v>
      </c>
      <c r="H566">
        <v>1</v>
      </c>
      <c r="I566">
        <v>1</v>
      </c>
      <c r="J566">
        <v>1</v>
      </c>
      <c r="K566">
        <v>1983</v>
      </c>
      <c r="L566">
        <v>18</v>
      </c>
      <c r="M566">
        <v>0</v>
      </c>
      <c r="N566">
        <v>0</v>
      </c>
      <c r="O566">
        <v>0</v>
      </c>
      <c r="Q566">
        <v>0</v>
      </c>
      <c r="R566">
        <v>0</v>
      </c>
      <c r="S566">
        <v>27</v>
      </c>
      <c r="T566">
        <v>31</v>
      </c>
      <c r="U566">
        <v>36</v>
      </c>
      <c r="V566">
        <v>46</v>
      </c>
      <c r="W566">
        <v>0</v>
      </c>
      <c r="X566">
        <v>0</v>
      </c>
      <c r="Y566">
        <v>0</v>
      </c>
      <c r="Z566">
        <v>0</v>
      </c>
      <c r="AA566">
        <v>9</v>
      </c>
      <c r="AB566">
        <v>13</v>
      </c>
      <c r="AC566">
        <v>18</v>
      </c>
      <c r="AD566">
        <v>28</v>
      </c>
      <c r="AE566">
        <v>0</v>
      </c>
      <c r="AF566">
        <v>0</v>
      </c>
      <c r="AG566" t="s">
        <v>2068</v>
      </c>
      <c r="AH566">
        <v>3</v>
      </c>
    </row>
    <row r="567" spans="1:34" x14ac:dyDescent="0.25">
      <c r="A567" t="s">
        <v>1633</v>
      </c>
      <c r="B567" t="s">
        <v>1634</v>
      </c>
      <c r="C567" t="s">
        <v>5</v>
      </c>
      <c r="D567">
        <v>1965</v>
      </c>
      <c r="E567" t="s">
        <v>21</v>
      </c>
      <c r="F567" t="s">
        <v>22</v>
      </c>
      <c r="G567">
        <v>1</v>
      </c>
      <c r="H567">
        <v>1</v>
      </c>
      <c r="I567">
        <v>1</v>
      </c>
      <c r="J567">
        <v>0</v>
      </c>
      <c r="K567">
        <v>1984</v>
      </c>
      <c r="L567">
        <v>19</v>
      </c>
      <c r="M567">
        <v>0</v>
      </c>
      <c r="N567">
        <v>1</v>
      </c>
      <c r="O567">
        <v>0</v>
      </c>
      <c r="Q567">
        <v>19</v>
      </c>
      <c r="R567">
        <v>24</v>
      </c>
      <c r="S567">
        <v>0</v>
      </c>
      <c r="T567">
        <v>33</v>
      </c>
      <c r="U567">
        <v>0</v>
      </c>
      <c r="V567">
        <v>50</v>
      </c>
      <c r="W567">
        <v>0</v>
      </c>
      <c r="X567">
        <v>0</v>
      </c>
      <c r="Y567">
        <v>0</v>
      </c>
      <c r="Z567">
        <v>5</v>
      </c>
      <c r="AA567">
        <v>0</v>
      </c>
      <c r="AB567">
        <v>14</v>
      </c>
      <c r="AC567">
        <v>0</v>
      </c>
      <c r="AD567">
        <v>31</v>
      </c>
      <c r="AE567">
        <v>0</v>
      </c>
      <c r="AF567">
        <v>0</v>
      </c>
      <c r="AG567">
        <v>0</v>
      </c>
      <c r="AH567">
        <v>3</v>
      </c>
    </row>
    <row r="568" spans="1:34" x14ac:dyDescent="0.25">
      <c r="A568" t="s">
        <v>441</v>
      </c>
      <c r="B568" t="s">
        <v>442</v>
      </c>
      <c r="C568" t="s">
        <v>5</v>
      </c>
      <c r="D568">
        <v>1968</v>
      </c>
      <c r="E568" t="s">
        <v>21</v>
      </c>
      <c r="F568" t="s">
        <v>22</v>
      </c>
      <c r="G568">
        <v>1</v>
      </c>
      <c r="H568">
        <v>1</v>
      </c>
      <c r="I568">
        <v>1</v>
      </c>
      <c r="J568">
        <v>0</v>
      </c>
      <c r="K568">
        <v>1987</v>
      </c>
      <c r="L568">
        <v>19</v>
      </c>
      <c r="M568">
        <v>1</v>
      </c>
      <c r="N568">
        <v>1</v>
      </c>
      <c r="O568">
        <v>1</v>
      </c>
      <c r="Q568">
        <v>0</v>
      </c>
      <c r="R568">
        <v>0</v>
      </c>
      <c r="S568">
        <v>28</v>
      </c>
      <c r="T568">
        <v>36</v>
      </c>
      <c r="U568">
        <v>41</v>
      </c>
      <c r="V568">
        <v>49</v>
      </c>
      <c r="W568">
        <v>0</v>
      </c>
      <c r="X568">
        <v>0</v>
      </c>
      <c r="Y568">
        <v>0</v>
      </c>
      <c r="Z568">
        <v>0</v>
      </c>
      <c r="AA568">
        <v>9</v>
      </c>
      <c r="AB568">
        <v>17</v>
      </c>
      <c r="AC568">
        <v>22</v>
      </c>
      <c r="AD568">
        <v>30</v>
      </c>
      <c r="AE568">
        <v>0</v>
      </c>
      <c r="AF568">
        <v>0</v>
      </c>
      <c r="AG568">
        <v>0</v>
      </c>
      <c r="AH568">
        <v>3</v>
      </c>
    </row>
    <row r="569" spans="1:34" x14ac:dyDescent="0.25">
      <c r="A569" t="s">
        <v>439</v>
      </c>
      <c r="B569" t="s">
        <v>440</v>
      </c>
      <c r="C569" t="s">
        <v>5</v>
      </c>
      <c r="D569">
        <v>1968</v>
      </c>
      <c r="E569" t="s">
        <v>21</v>
      </c>
      <c r="F569" t="s">
        <v>22</v>
      </c>
      <c r="G569">
        <v>0</v>
      </c>
      <c r="H569">
        <v>1</v>
      </c>
      <c r="I569">
        <v>1</v>
      </c>
      <c r="J569">
        <v>0</v>
      </c>
      <c r="K569">
        <v>1989</v>
      </c>
      <c r="L569">
        <v>21</v>
      </c>
      <c r="M569">
        <v>0</v>
      </c>
      <c r="N569">
        <v>0</v>
      </c>
      <c r="O569">
        <v>0</v>
      </c>
      <c r="Q569">
        <v>28</v>
      </c>
      <c r="R569">
        <v>29</v>
      </c>
      <c r="S569">
        <v>0</v>
      </c>
      <c r="T569">
        <v>0</v>
      </c>
      <c r="U569">
        <v>39</v>
      </c>
      <c r="V569">
        <v>44</v>
      </c>
      <c r="W569">
        <v>0</v>
      </c>
      <c r="X569">
        <v>0</v>
      </c>
      <c r="Y569">
        <v>7</v>
      </c>
      <c r="Z569">
        <v>8</v>
      </c>
      <c r="AA569">
        <v>0</v>
      </c>
      <c r="AB569">
        <v>0</v>
      </c>
      <c r="AC569">
        <v>18</v>
      </c>
      <c r="AD569">
        <v>23</v>
      </c>
      <c r="AE569">
        <v>0</v>
      </c>
      <c r="AF569">
        <v>0</v>
      </c>
      <c r="AG569">
        <v>0</v>
      </c>
      <c r="AH569">
        <v>3</v>
      </c>
    </row>
    <row r="570" spans="1:34" x14ac:dyDescent="0.25">
      <c r="A570" t="s">
        <v>1745</v>
      </c>
      <c r="B570" t="s">
        <v>1746</v>
      </c>
      <c r="C570" t="s">
        <v>5</v>
      </c>
      <c r="D570">
        <v>1973</v>
      </c>
      <c r="E570" t="s">
        <v>21</v>
      </c>
      <c r="F570" t="s">
        <v>22</v>
      </c>
      <c r="G570">
        <v>1</v>
      </c>
      <c r="H570">
        <v>1</v>
      </c>
      <c r="I570">
        <v>1</v>
      </c>
      <c r="J570">
        <v>0</v>
      </c>
      <c r="K570">
        <v>1994</v>
      </c>
      <c r="L570">
        <v>21</v>
      </c>
      <c r="M570">
        <v>0</v>
      </c>
      <c r="N570">
        <v>0</v>
      </c>
      <c r="O570">
        <v>1</v>
      </c>
      <c r="Q570">
        <v>0</v>
      </c>
      <c r="R570">
        <v>0</v>
      </c>
      <c r="S570">
        <v>27</v>
      </c>
      <c r="T570">
        <v>29</v>
      </c>
      <c r="U570">
        <v>32</v>
      </c>
      <c r="V570">
        <v>34</v>
      </c>
      <c r="W570">
        <v>0</v>
      </c>
      <c r="X570">
        <v>0</v>
      </c>
      <c r="Y570">
        <v>0</v>
      </c>
      <c r="Z570">
        <v>0</v>
      </c>
      <c r="AA570">
        <v>6</v>
      </c>
      <c r="AB570">
        <v>8</v>
      </c>
      <c r="AC570">
        <v>11</v>
      </c>
      <c r="AD570">
        <v>13</v>
      </c>
      <c r="AE570">
        <v>0</v>
      </c>
      <c r="AF570">
        <v>0</v>
      </c>
      <c r="AG570">
        <v>0</v>
      </c>
      <c r="AH570">
        <v>3</v>
      </c>
    </row>
    <row r="571" spans="1:34" x14ac:dyDescent="0.25">
      <c r="A571" t="s">
        <v>1161</v>
      </c>
      <c r="B571" t="s">
        <v>1162</v>
      </c>
      <c r="C571" t="s">
        <v>5</v>
      </c>
      <c r="D571">
        <v>1975</v>
      </c>
      <c r="E571" t="s">
        <v>21</v>
      </c>
      <c r="F571" t="s">
        <v>22</v>
      </c>
      <c r="G571">
        <v>0</v>
      </c>
      <c r="H571">
        <v>1</v>
      </c>
      <c r="I571">
        <v>1</v>
      </c>
      <c r="J571">
        <v>0</v>
      </c>
      <c r="K571">
        <v>1999</v>
      </c>
      <c r="L571">
        <v>24</v>
      </c>
      <c r="M571">
        <v>0</v>
      </c>
      <c r="N571">
        <v>0</v>
      </c>
      <c r="O571">
        <v>1</v>
      </c>
      <c r="Q571">
        <v>0</v>
      </c>
      <c r="R571">
        <v>26</v>
      </c>
      <c r="S571">
        <v>31</v>
      </c>
      <c r="T571">
        <v>0</v>
      </c>
      <c r="U571">
        <v>40</v>
      </c>
      <c r="V571">
        <v>41</v>
      </c>
      <c r="W571">
        <v>0</v>
      </c>
      <c r="X571">
        <v>0</v>
      </c>
      <c r="Y571">
        <v>0</v>
      </c>
      <c r="Z571">
        <v>2</v>
      </c>
      <c r="AA571">
        <v>7</v>
      </c>
      <c r="AB571">
        <v>0</v>
      </c>
      <c r="AC571">
        <v>16</v>
      </c>
      <c r="AD571">
        <v>17</v>
      </c>
      <c r="AE571">
        <v>0</v>
      </c>
      <c r="AF571">
        <v>0</v>
      </c>
      <c r="AG571" t="s">
        <v>2278</v>
      </c>
      <c r="AH571">
        <v>3</v>
      </c>
    </row>
    <row r="572" spans="1:34" x14ac:dyDescent="0.25">
      <c r="A572" t="s">
        <v>604</v>
      </c>
      <c r="B572" t="s">
        <v>605</v>
      </c>
      <c r="C572" t="s">
        <v>5</v>
      </c>
      <c r="D572">
        <v>1961</v>
      </c>
      <c r="E572" t="s">
        <v>21</v>
      </c>
      <c r="F572" t="s">
        <v>22</v>
      </c>
      <c r="G572">
        <v>0</v>
      </c>
      <c r="H572">
        <v>1</v>
      </c>
      <c r="I572">
        <v>1</v>
      </c>
      <c r="J572">
        <v>1</v>
      </c>
      <c r="K572">
        <v>1980</v>
      </c>
      <c r="L572">
        <v>19</v>
      </c>
      <c r="M572">
        <v>1</v>
      </c>
      <c r="N572">
        <v>1</v>
      </c>
      <c r="O572">
        <v>1</v>
      </c>
      <c r="Q572">
        <v>0</v>
      </c>
      <c r="R572">
        <v>21</v>
      </c>
      <c r="S572">
        <v>0</v>
      </c>
      <c r="T572">
        <v>0</v>
      </c>
      <c r="U572">
        <v>37</v>
      </c>
      <c r="V572">
        <v>48</v>
      </c>
      <c r="W572">
        <v>0</v>
      </c>
      <c r="X572">
        <v>0</v>
      </c>
      <c r="Y572">
        <v>0</v>
      </c>
      <c r="Z572">
        <v>2</v>
      </c>
      <c r="AA572">
        <v>0</v>
      </c>
      <c r="AB572">
        <v>0</v>
      </c>
      <c r="AC572">
        <v>18</v>
      </c>
      <c r="AD572">
        <v>29</v>
      </c>
      <c r="AE572">
        <v>0</v>
      </c>
      <c r="AF572">
        <v>0</v>
      </c>
      <c r="AG572">
        <v>0</v>
      </c>
      <c r="AH572">
        <v>4</v>
      </c>
    </row>
    <row r="573" spans="1:34" x14ac:dyDescent="0.25">
      <c r="A573" t="s">
        <v>864</v>
      </c>
      <c r="B573" t="s">
        <v>865</v>
      </c>
      <c r="C573" t="s">
        <v>5</v>
      </c>
      <c r="D573">
        <v>1962</v>
      </c>
      <c r="E573" t="s">
        <v>2572</v>
      </c>
      <c r="F573" t="s">
        <v>22</v>
      </c>
      <c r="G573">
        <v>0</v>
      </c>
      <c r="H573">
        <v>1</v>
      </c>
      <c r="I573">
        <v>1</v>
      </c>
      <c r="J573">
        <v>0</v>
      </c>
      <c r="K573">
        <v>1980</v>
      </c>
      <c r="L573">
        <v>18</v>
      </c>
      <c r="M573">
        <v>1</v>
      </c>
      <c r="N573">
        <v>0</v>
      </c>
      <c r="O573">
        <v>1</v>
      </c>
      <c r="Q573">
        <v>0</v>
      </c>
      <c r="R573">
        <v>0</v>
      </c>
      <c r="S573">
        <v>33</v>
      </c>
      <c r="T573">
        <v>40</v>
      </c>
      <c r="U573">
        <v>0</v>
      </c>
      <c r="V573">
        <v>54</v>
      </c>
      <c r="W573">
        <v>0</v>
      </c>
      <c r="X573">
        <v>0</v>
      </c>
      <c r="Y573">
        <v>0</v>
      </c>
      <c r="Z573">
        <v>0</v>
      </c>
      <c r="AA573">
        <v>15</v>
      </c>
      <c r="AB573">
        <v>22</v>
      </c>
      <c r="AC573">
        <v>0</v>
      </c>
      <c r="AD573">
        <v>36</v>
      </c>
      <c r="AE573">
        <v>0</v>
      </c>
      <c r="AF573">
        <v>0</v>
      </c>
      <c r="AG573">
        <v>0</v>
      </c>
      <c r="AH573">
        <v>4</v>
      </c>
    </row>
    <row r="574" spans="1:34" x14ac:dyDescent="0.25">
      <c r="A574" t="s">
        <v>757</v>
      </c>
      <c r="B574" t="s">
        <v>758</v>
      </c>
      <c r="C574" t="s">
        <v>5</v>
      </c>
      <c r="D574">
        <v>1963</v>
      </c>
      <c r="E574" t="s">
        <v>21</v>
      </c>
      <c r="F574" t="s">
        <v>22</v>
      </c>
      <c r="G574">
        <v>0</v>
      </c>
      <c r="H574">
        <v>1</v>
      </c>
      <c r="I574">
        <v>1</v>
      </c>
      <c r="J574">
        <v>0</v>
      </c>
      <c r="K574">
        <v>1981</v>
      </c>
      <c r="L574">
        <v>18</v>
      </c>
      <c r="M574">
        <v>1</v>
      </c>
      <c r="N574">
        <v>0</v>
      </c>
      <c r="O574">
        <v>0</v>
      </c>
      <c r="Q574">
        <v>0</v>
      </c>
      <c r="R574">
        <v>22</v>
      </c>
      <c r="S574">
        <v>0</v>
      </c>
      <c r="T574">
        <v>0</v>
      </c>
      <c r="U574">
        <v>38</v>
      </c>
      <c r="V574">
        <v>53</v>
      </c>
      <c r="W574">
        <v>0</v>
      </c>
      <c r="X574">
        <v>0</v>
      </c>
      <c r="Y574">
        <v>0</v>
      </c>
      <c r="Z574">
        <v>4</v>
      </c>
      <c r="AA574">
        <v>0</v>
      </c>
      <c r="AB574">
        <v>0</v>
      </c>
      <c r="AC574">
        <v>20</v>
      </c>
      <c r="AD574">
        <v>35</v>
      </c>
      <c r="AE574">
        <v>0</v>
      </c>
      <c r="AF574">
        <v>0</v>
      </c>
      <c r="AG574">
        <v>0</v>
      </c>
      <c r="AH574">
        <v>4</v>
      </c>
    </row>
    <row r="575" spans="1:34" x14ac:dyDescent="0.25">
      <c r="A575" t="s">
        <v>105</v>
      </c>
      <c r="B575" t="s">
        <v>106</v>
      </c>
      <c r="C575" t="s">
        <v>5</v>
      </c>
      <c r="D575">
        <v>1964</v>
      </c>
      <c r="E575" t="s">
        <v>21</v>
      </c>
      <c r="F575" t="s">
        <v>22</v>
      </c>
      <c r="G575">
        <v>1</v>
      </c>
      <c r="H575">
        <v>1</v>
      </c>
      <c r="I575">
        <v>1</v>
      </c>
      <c r="J575">
        <v>0</v>
      </c>
      <c r="K575">
        <v>1981</v>
      </c>
      <c r="L575">
        <v>17</v>
      </c>
      <c r="M575">
        <v>1</v>
      </c>
      <c r="N575">
        <v>1</v>
      </c>
      <c r="O575">
        <v>1</v>
      </c>
      <c r="Q575">
        <v>0</v>
      </c>
      <c r="R575">
        <v>0</v>
      </c>
      <c r="S575">
        <v>32</v>
      </c>
      <c r="T575">
        <v>0</v>
      </c>
      <c r="U575">
        <v>37</v>
      </c>
      <c r="V575">
        <v>41</v>
      </c>
      <c r="W575">
        <v>0</v>
      </c>
      <c r="X575">
        <v>0</v>
      </c>
      <c r="Y575">
        <v>0</v>
      </c>
      <c r="Z575">
        <v>0</v>
      </c>
      <c r="AA575">
        <v>15</v>
      </c>
      <c r="AB575">
        <v>0</v>
      </c>
      <c r="AC575">
        <v>20</v>
      </c>
      <c r="AD575">
        <v>24</v>
      </c>
      <c r="AE575">
        <v>0</v>
      </c>
      <c r="AF575">
        <v>0</v>
      </c>
      <c r="AG575">
        <v>0</v>
      </c>
      <c r="AH575">
        <v>4</v>
      </c>
    </row>
    <row r="576" spans="1:34" x14ac:dyDescent="0.25">
      <c r="A576" t="s">
        <v>1535</v>
      </c>
      <c r="B576" t="s">
        <v>1536</v>
      </c>
      <c r="C576" t="s">
        <v>5</v>
      </c>
      <c r="D576">
        <v>1962</v>
      </c>
      <c r="E576" t="s">
        <v>13</v>
      </c>
      <c r="F576" t="s">
        <v>22</v>
      </c>
      <c r="G576">
        <v>0</v>
      </c>
      <c r="H576">
        <v>1</v>
      </c>
      <c r="I576">
        <v>1</v>
      </c>
      <c r="J576">
        <v>0</v>
      </c>
      <c r="K576">
        <v>1982</v>
      </c>
      <c r="L576">
        <v>20</v>
      </c>
      <c r="M576">
        <v>1</v>
      </c>
      <c r="N576">
        <v>1</v>
      </c>
      <c r="O576">
        <v>0</v>
      </c>
      <c r="Q576">
        <v>0</v>
      </c>
      <c r="R576">
        <v>35</v>
      </c>
      <c r="S576">
        <v>0</v>
      </c>
      <c r="T576">
        <v>40</v>
      </c>
      <c r="U576">
        <v>0</v>
      </c>
      <c r="V576">
        <v>53</v>
      </c>
      <c r="W576">
        <v>0</v>
      </c>
      <c r="X576">
        <v>0</v>
      </c>
      <c r="Y576">
        <v>0</v>
      </c>
      <c r="Z576">
        <v>15</v>
      </c>
      <c r="AA576">
        <v>0</v>
      </c>
      <c r="AB576">
        <v>20</v>
      </c>
      <c r="AC576">
        <v>0</v>
      </c>
      <c r="AD576">
        <v>33</v>
      </c>
      <c r="AE576">
        <v>0</v>
      </c>
      <c r="AF576">
        <v>0</v>
      </c>
      <c r="AG576">
        <v>0</v>
      </c>
      <c r="AH576">
        <v>4</v>
      </c>
    </row>
    <row r="577" spans="1:34" x14ac:dyDescent="0.25">
      <c r="A577" t="s">
        <v>1528</v>
      </c>
      <c r="B577" t="s">
        <v>731</v>
      </c>
      <c r="C577" t="s">
        <v>5</v>
      </c>
      <c r="D577">
        <v>1960</v>
      </c>
      <c r="E577" t="s">
        <v>21</v>
      </c>
      <c r="F577" t="s">
        <v>22</v>
      </c>
      <c r="G577">
        <v>0</v>
      </c>
      <c r="H577">
        <v>1</v>
      </c>
      <c r="I577">
        <v>1</v>
      </c>
      <c r="J577">
        <v>1</v>
      </c>
      <c r="K577">
        <v>1982</v>
      </c>
      <c r="L577">
        <v>22</v>
      </c>
      <c r="M577">
        <v>0</v>
      </c>
      <c r="N577">
        <v>0</v>
      </c>
      <c r="O577">
        <v>0</v>
      </c>
      <c r="Q577">
        <v>0</v>
      </c>
      <c r="R577">
        <v>0</v>
      </c>
      <c r="S577">
        <v>32</v>
      </c>
      <c r="T577">
        <v>0</v>
      </c>
      <c r="U577">
        <v>0</v>
      </c>
      <c r="V577">
        <v>52</v>
      </c>
      <c r="W577">
        <v>56</v>
      </c>
      <c r="X577">
        <v>0</v>
      </c>
      <c r="Y577">
        <v>0</v>
      </c>
      <c r="Z577">
        <v>0</v>
      </c>
      <c r="AA577">
        <v>10</v>
      </c>
      <c r="AB577">
        <v>0</v>
      </c>
      <c r="AC577">
        <v>0</v>
      </c>
      <c r="AD577">
        <v>30</v>
      </c>
      <c r="AE577">
        <v>34</v>
      </c>
      <c r="AF577">
        <v>0</v>
      </c>
      <c r="AG577">
        <v>0</v>
      </c>
      <c r="AH577">
        <v>4</v>
      </c>
    </row>
    <row r="578" spans="1:34" x14ac:dyDescent="0.25">
      <c r="A578" t="s">
        <v>1628</v>
      </c>
      <c r="B578" t="s">
        <v>446</v>
      </c>
      <c r="C578" t="s">
        <v>5</v>
      </c>
      <c r="D578">
        <v>1967</v>
      </c>
      <c r="E578" t="s">
        <v>21</v>
      </c>
      <c r="F578" t="s">
        <v>22</v>
      </c>
      <c r="G578">
        <v>0</v>
      </c>
      <c r="H578">
        <v>1</v>
      </c>
      <c r="I578">
        <v>1</v>
      </c>
      <c r="J578">
        <v>0</v>
      </c>
      <c r="K578">
        <v>1984</v>
      </c>
      <c r="L578">
        <v>17</v>
      </c>
      <c r="M578">
        <v>0</v>
      </c>
      <c r="N578">
        <v>1</v>
      </c>
      <c r="O578">
        <v>0</v>
      </c>
      <c r="Q578">
        <v>0</v>
      </c>
      <c r="R578">
        <v>0</v>
      </c>
      <c r="S578">
        <v>35</v>
      </c>
      <c r="T578">
        <v>38</v>
      </c>
      <c r="U578">
        <v>43</v>
      </c>
      <c r="V578">
        <v>0</v>
      </c>
      <c r="W578">
        <v>51</v>
      </c>
      <c r="X578">
        <v>0</v>
      </c>
      <c r="Y578">
        <v>0</v>
      </c>
      <c r="Z578">
        <v>0</v>
      </c>
      <c r="AA578">
        <v>18</v>
      </c>
      <c r="AB578">
        <v>21</v>
      </c>
      <c r="AC578">
        <v>26</v>
      </c>
      <c r="AD578">
        <v>0</v>
      </c>
      <c r="AE578">
        <v>34</v>
      </c>
      <c r="AF578">
        <v>0</v>
      </c>
      <c r="AG578">
        <v>0</v>
      </c>
      <c r="AH578">
        <v>4</v>
      </c>
    </row>
    <row r="579" spans="1:34" x14ac:dyDescent="0.25">
      <c r="A579" t="s">
        <v>691</v>
      </c>
      <c r="B579" t="s">
        <v>692</v>
      </c>
      <c r="C579" t="s">
        <v>5</v>
      </c>
      <c r="D579">
        <v>1961</v>
      </c>
      <c r="E579" t="s">
        <v>21</v>
      </c>
      <c r="F579" t="s">
        <v>22</v>
      </c>
      <c r="G579">
        <v>0</v>
      </c>
      <c r="H579">
        <v>0</v>
      </c>
      <c r="I579">
        <v>1</v>
      </c>
      <c r="J579">
        <v>0</v>
      </c>
      <c r="K579">
        <v>1985</v>
      </c>
      <c r="L579">
        <v>24</v>
      </c>
      <c r="M579">
        <v>0</v>
      </c>
      <c r="N579">
        <v>0</v>
      </c>
      <c r="O579">
        <v>1</v>
      </c>
      <c r="Q579">
        <v>24</v>
      </c>
      <c r="R579">
        <v>0</v>
      </c>
      <c r="S579">
        <v>33</v>
      </c>
      <c r="T579">
        <v>0</v>
      </c>
      <c r="U579">
        <v>0</v>
      </c>
      <c r="V579">
        <v>42</v>
      </c>
      <c r="W579">
        <v>0</v>
      </c>
      <c r="X579">
        <v>0</v>
      </c>
      <c r="Y579">
        <v>0</v>
      </c>
      <c r="Z579">
        <v>0</v>
      </c>
      <c r="AA579">
        <v>9</v>
      </c>
      <c r="AB579">
        <v>0</v>
      </c>
      <c r="AC579">
        <v>0</v>
      </c>
      <c r="AD579">
        <v>18</v>
      </c>
      <c r="AE579">
        <v>0</v>
      </c>
      <c r="AF579">
        <v>0</v>
      </c>
      <c r="AG579" t="s">
        <v>2065</v>
      </c>
      <c r="AH579">
        <v>4</v>
      </c>
    </row>
    <row r="580" spans="1:34" x14ac:dyDescent="0.25">
      <c r="A580" t="s">
        <v>755</v>
      </c>
      <c r="B580" t="s">
        <v>756</v>
      </c>
      <c r="C580" t="s">
        <v>5</v>
      </c>
      <c r="D580">
        <v>1964</v>
      </c>
      <c r="E580" t="s">
        <v>21</v>
      </c>
      <c r="F580" t="s">
        <v>22</v>
      </c>
      <c r="G580">
        <v>0</v>
      </c>
      <c r="H580">
        <v>1</v>
      </c>
      <c r="I580">
        <v>1</v>
      </c>
      <c r="J580">
        <v>0</v>
      </c>
      <c r="K580">
        <v>1985</v>
      </c>
      <c r="L580">
        <v>21</v>
      </c>
      <c r="M580">
        <v>0</v>
      </c>
      <c r="N580">
        <v>1</v>
      </c>
      <c r="O580">
        <v>0</v>
      </c>
      <c r="Q580">
        <v>0</v>
      </c>
      <c r="R580">
        <v>21</v>
      </c>
      <c r="S580">
        <v>30</v>
      </c>
      <c r="T580">
        <v>34</v>
      </c>
      <c r="U580">
        <v>0</v>
      </c>
      <c r="V580">
        <v>0</v>
      </c>
      <c r="W580">
        <v>53</v>
      </c>
      <c r="X580">
        <v>0</v>
      </c>
      <c r="Y580">
        <v>0</v>
      </c>
      <c r="Z580">
        <v>0</v>
      </c>
      <c r="AA580">
        <v>9</v>
      </c>
      <c r="AB580">
        <v>13</v>
      </c>
      <c r="AC580">
        <v>0</v>
      </c>
      <c r="AD580">
        <v>0</v>
      </c>
      <c r="AE580">
        <v>32</v>
      </c>
      <c r="AF580">
        <v>0</v>
      </c>
      <c r="AG580" t="s">
        <v>2059</v>
      </c>
      <c r="AH580">
        <v>4</v>
      </c>
    </row>
    <row r="581" spans="1:34" x14ac:dyDescent="0.25">
      <c r="A581" t="s">
        <v>1207</v>
      </c>
      <c r="B581" t="s">
        <v>1208</v>
      </c>
      <c r="C581" t="s">
        <v>5</v>
      </c>
      <c r="D581">
        <v>1963</v>
      </c>
      <c r="E581" t="s">
        <v>21</v>
      </c>
      <c r="F581" t="s">
        <v>22</v>
      </c>
      <c r="G581">
        <v>1</v>
      </c>
      <c r="H581">
        <v>1</v>
      </c>
      <c r="I581">
        <v>1</v>
      </c>
      <c r="J581">
        <v>1</v>
      </c>
      <c r="K581">
        <v>1986</v>
      </c>
      <c r="L581">
        <v>23</v>
      </c>
      <c r="M581">
        <v>1</v>
      </c>
      <c r="N581">
        <v>0</v>
      </c>
      <c r="O581">
        <v>1</v>
      </c>
      <c r="Q581">
        <v>0</v>
      </c>
      <c r="R581">
        <v>24</v>
      </c>
      <c r="S581">
        <v>0</v>
      </c>
      <c r="T581">
        <v>0</v>
      </c>
      <c r="U581">
        <v>31</v>
      </c>
      <c r="V581">
        <v>49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8</v>
      </c>
      <c r="AD581">
        <v>26</v>
      </c>
      <c r="AE581">
        <v>0</v>
      </c>
      <c r="AF581">
        <v>0</v>
      </c>
      <c r="AG581" t="s">
        <v>2068</v>
      </c>
      <c r="AH581">
        <v>4</v>
      </c>
    </row>
    <row r="582" spans="1:34" x14ac:dyDescent="0.25">
      <c r="A582" t="s">
        <v>437</v>
      </c>
      <c r="B582" t="s">
        <v>438</v>
      </c>
      <c r="C582" t="s">
        <v>5</v>
      </c>
      <c r="D582">
        <v>1964</v>
      </c>
      <c r="E582" t="s">
        <v>21</v>
      </c>
      <c r="F582" t="s">
        <v>22</v>
      </c>
      <c r="G582">
        <v>0</v>
      </c>
      <c r="H582">
        <v>1</v>
      </c>
      <c r="I582">
        <v>1</v>
      </c>
      <c r="J582">
        <v>1</v>
      </c>
      <c r="K582">
        <v>1986</v>
      </c>
      <c r="L582">
        <v>22</v>
      </c>
      <c r="M582">
        <v>1</v>
      </c>
      <c r="N582">
        <v>0</v>
      </c>
      <c r="O582">
        <v>0</v>
      </c>
      <c r="Q582">
        <v>0</v>
      </c>
      <c r="R582">
        <v>0</v>
      </c>
      <c r="S582">
        <v>0</v>
      </c>
      <c r="T582">
        <v>18</v>
      </c>
      <c r="U582">
        <v>41</v>
      </c>
      <c r="V582">
        <v>52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19</v>
      </c>
      <c r="AD582">
        <v>30</v>
      </c>
      <c r="AE582">
        <v>0</v>
      </c>
      <c r="AF582">
        <v>0</v>
      </c>
      <c r="AG582" t="s">
        <v>2489</v>
      </c>
      <c r="AH582">
        <v>4</v>
      </c>
    </row>
    <row r="583" spans="1:34" x14ac:dyDescent="0.25">
      <c r="A583" t="s">
        <v>1921</v>
      </c>
      <c r="B583" t="s">
        <v>1922</v>
      </c>
      <c r="C583" t="s">
        <v>5</v>
      </c>
      <c r="D583">
        <v>1964</v>
      </c>
      <c r="E583" t="s">
        <v>21</v>
      </c>
      <c r="F583" t="s">
        <v>22</v>
      </c>
      <c r="G583">
        <v>0</v>
      </c>
      <c r="H583">
        <v>1</v>
      </c>
      <c r="I583">
        <v>1</v>
      </c>
      <c r="J583">
        <v>1</v>
      </c>
      <c r="K583">
        <v>1986</v>
      </c>
      <c r="L583">
        <v>22</v>
      </c>
      <c r="M583">
        <v>1</v>
      </c>
      <c r="N583">
        <v>1</v>
      </c>
      <c r="O583">
        <v>1</v>
      </c>
      <c r="Q583">
        <v>28</v>
      </c>
      <c r="R583">
        <v>29</v>
      </c>
      <c r="S583">
        <v>0</v>
      </c>
      <c r="T583">
        <v>0</v>
      </c>
      <c r="U583">
        <v>0</v>
      </c>
      <c r="V583">
        <v>34</v>
      </c>
      <c r="W583">
        <v>0</v>
      </c>
      <c r="X583">
        <v>0</v>
      </c>
      <c r="Y583">
        <v>6</v>
      </c>
      <c r="Z583">
        <v>7</v>
      </c>
      <c r="AA583">
        <v>0</v>
      </c>
      <c r="AB583">
        <v>0</v>
      </c>
      <c r="AC583">
        <v>0</v>
      </c>
      <c r="AD583">
        <v>12</v>
      </c>
      <c r="AE583">
        <v>0</v>
      </c>
      <c r="AF583">
        <v>0</v>
      </c>
      <c r="AG583" t="s">
        <v>2360</v>
      </c>
      <c r="AH583">
        <v>4</v>
      </c>
    </row>
    <row r="584" spans="1:34" x14ac:dyDescent="0.25">
      <c r="A584" t="s">
        <v>1697</v>
      </c>
      <c r="B584" t="s">
        <v>1698</v>
      </c>
      <c r="C584" t="s">
        <v>5</v>
      </c>
      <c r="D584">
        <v>1965</v>
      </c>
      <c r="E584" t="s">
        <v>21</v>
      </c>
      <c r="F584" t="s">
        <v>22</v>
      </c>
      <c r="G584">
        <v>0</v>
      </c>
      <c r="H584">
        <v>1</v>
      </c>
      <c r="I584">
        <v>1</v>
      </c>
      <c r="J584">
        <v>1</v>
      </c>
      <c r="K584">
        <v>1986</v>
      </c>
      <c r="L584">
        <v>21</v>
      </c>
      <c r="M584">
        <v>0</v>
      </c>
      <c r="N584">
        <v>1</v>
      </c>
      <c r="O584">
        <v>0</v>
      </c>
      <c r="Q584">
        <v>24</v>
      </c>
      <c r="R584">
        <v>0</v>
      </c>
      <c r="S584">
        <v>0</v>
      </c>
      <c r="T584">
        <v>0</v>
      </c>
      <c r="U584">
        <v>42</v>
      </c>
      <c r="V584">
        <v>49</v>
      </c>
      <c r="W584">
        <v>0</v>
      </c>
      <c r="X584">
        <v>0</v>
      </c>
      <c r="Y584">
        <v>3</v>
      </c>
      <c r="Z584">
        <v>0</v>
      </c>
      <c r="AA584">
        <v>0</v>
      </c>
      <c r="AB584">
        <v>0</v>
      </c>
      <c r="AC584">
        <v>21</v>
      </c>
      <c r="AD584">
        <v>28</v>
      </c>
      <c r="AE584">
        <v>0</v>
      </c>
      <c r="AF584">
        <v>0</v>
      </c>
      <c r="AG584">
        <v>0</v>
      </c>
      <c r="AH584">
        <v>4</v>
      </c>
    </row>
    <row r="585" spans="1:34" x14ac:dyDescent="0.25">
      <c r="A585" t="s">
        <v>386</v>
      </c>
      <c r="B585" t="s">
        <v>387</v>
      </c>
      <c r="C585" t="s">
        <v>5</v>
      </c>
      <c r="D585">
        <v>1964</v>
      </c>
      <c r="E585" t="s">
        <v>21</v>
      </c>
      <c r="F585" t="s">
        <v>22</v>
      </c>
      <c r="G585">
        <v>0</v>
      </c>
      <c r="H585">
        <v>1</v>
      </c>
      <c r="I585">
        <v>1</v>
      </c>
      <c r="J585">
        <v>1</v>
      </c>
      <c r="K585">
        <v>1987</v>
      </c>
      <c r="L585">
        <v>23</v>
      </c>
      <c r="M585">
        <v>0</v>
      </c>
      <c r="N585">
        <v>0</v>
      </c>
      <c r="O585">
        <v>1</v>
      </c>
      <c r="Q585">
        <v>0</v>
      </c>
      <c r="R585">
        <v>0</v>
      </c>
      <c r="S585">
        <v>34</v>
      </c>
      <c r="T585">
        <v>0</v>
      </c>
      <c r="U585">
        <v>50</v>
      </c>
      <c r="V585">
        <v>50</v>
      </c>
      <c r="W585">
        <v>0</v>
      </c>
      <c r="X585">
        <v>0</v>
      </c>
      <c r="Y585">
        <v>0</v>
      </c>
      <c r="Z585">
        <v>0</v>
      </c>
      <c r="AA585">
        <v>11</v>
      </c>
      <c r="AB585">
        <v>0</v>
      </c>
      <c r="AC585">
        <v>27</v>
      </c>
      <c r="AD585">
        <v>27</v>
      </c>
      <c r="AE585">
        <v>0</v>
      </c>
      <c r="AF585">
        <v>0</v>
      </c>
      <c r="AG585" t="s">
        <v>2360</v>
      </c>
      <c r="AH585">
        <v>4</v>
      </c>
    </row>
    <row r="586" spans="1:34" x14ac:dyDescent="0.25">
      <c r="A586" t="s">
        <v>874</v>
      </c>
      <c r="B586" t="s">
        <v>875</v>
      </c>
      <c r="C586" t="s">
        <v>25</v>
      </c>
      <c r="D586">
        <v>1968</v>
      </c>
      <c r="E586" t="s">
        <v>21</v>
      </c>
      <c r="F586" t="s">
        <v>22</v>
      </c>
      <c r="G586">
        <v>0</v>
      </c>
      <c r="H586">
        <v>1</v>
      </c>
      <c r="I586">
        <v>1</v>
      </c>
      <c r="J586">
        <v>0</v>
      </c>
      <c r="K586">
        <v>1989</v>
      </c>
      <c r="L586">
        <v>21</v>
      </c>
      <c r="M586">
        <v>0</v>
      </c>
      <c r="N586">
        <v>0</v>
      </c>
      <c r="O586">
        <v>1</v>
      </c>
      <c r="Q586">
        <v>0</v>
      </c>
      <c r="R586">
        <v>21</v>
      </c>
      <c r="S586">
        <v>0</v>
      </c>
      <c r="T586">
        <v>31</v>
      </c>
      <c r="U586">
        <v>0</v>
      </c>
      <c r="V586">
        <v>46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10</v>
      </c>
      <c r="AC586">
        <v>0</v>
      </c>
      <c r="AD586">
        <v>25</v>
      </c>
      <c r="AE586">
        <v>0</v>
      </c>
      <c r="AF586">
        <v>0</v>
      </c>
      <c r="AG586" t="s">
        <v>2360</v>
      </c>
      <c r="AH586">
        <v>4</v>
      </c>
    </row>
    <row r="587" spans="1:34" x14ac:dyDescent="0.25">
      <c r="A587" t="s">
        <v>1400</v>
      </c>
      <c r="B587" t="s">
        <v>1401</v>
      </c>
      <c r="C587" t="s">
        <v>25</v>
      </c>
      <c r="D587">
        <v>1970</v>
      </c>
      <c r="E587" t="s">
        <v>21</v>
      </c>
      <c r="F587" t="s">
        <v>22</v>
      </c>
      <c r="G587">
        <v>0</v>
      </c>
      <c r="H587">
        <v>1</v>
      </c>
      <c r="I587">
        <v>1</v>
      </c>
      <c r="J587">
        <v>1</v>
      </c>
      <c r="K587">
        <v>1991</v>
      </c>
      <c r="L587">
        <v>21</v>
      </c>
      <c r="M587">
        <v>0</v>
      </c>
      <c r="N587">
        <v>0</v>
      </c>
      <c r="O587">
        <v>0</v>
      </c>
      <c r="Q587">
        <v>0</v>
      </c>
      <c r="R587">
        <v>0</v>
      </c>
      <c r="S587">
        <v>26</v>
      </c>
      <c r="T587">
        <v>0</v>
      </c>
      <c r="U587">
        <v>30</v>
      </c>
      <c r="V587">
        <v>48</v>
      </c>
      <c r="W587">
        <v>0</v>
      </c>
      <c r="X587">
        <v>0</v>
      </c>
      <c r="Y587">
        <v>0</v>
      </c>
      <c r="Z587">
        <v>0</v>
      </c>
      <c r="AA587">
        <v>5</v>
      </c>
      <c r="AB587">
        <v>0</v>
      </c>
      <c r="AC587">
        <v>9</v>
      </c>
      <c r="AD587">
        <v>27</v>
      </c>
      <c r="AE587">
        <v>0</v>
      </c>
      <c r="AF587">
        <v>0</v>
      </c>
      <c r="AG587">
        <v>0</v>
      </c>
      <c r="AH587">
        <v>4</v>
      </c>
    </row>
    <row r="588" spans="1:34" x14ac:dyDescent="0.25">
      <c r="A588" t="s">
        <v>590</v>
      </c>
      <c r="B588" t="s">
        <v>591</v>
      </c>
      <c r="C588" t="s">
        <v>5</v>
      </c>
      <c r="D588">
        <v>1969</v>
      </c>
      <c r="E588" t="s">
        <v>21</v>
      </c>
      <c r="F588" t="s">
        <v>22</v>
      </c>
      <c r="G588">
        <v>0</v>
      </c>
      <c r="H588">
        <v>1</v>
      </c>
      <c r="I588">
        <v>1</v>
      </c>
      <c r="J588">
        <v>1</v>
      </c>
      <c r="K588">
        <v>1994</v>
      </c>
      <c r="L588">
        <v>25</v>
      </c>
      <c r="M588">
        <v>1</v>
      </c>
      <c r="N588">
        <v>0</v>
      </c>
      <c r="O588">
        <v>0</v>
      </c>
      <c r="Q588">
        <v>0</v>
      </c>
      <c r="R588">
        <v>28</v>
      </c>
      <c r="S588">
        <v>34</v>
      </c>
      <c r="T588">
        <v>0</v>
      </c>
      <c r="U588">
        <v>0</v>
      </c>
      <c r="V588">
        <v>37</v>
      </c>
      <c r="W588">
        <v>0</v>
      </c>
      <c r="X588">
        <v>0</v>
      </c>
      <c r="Y588">
        <v>0</v>
      </c>
      <c r="Z588">
        <v>3</v>
      </c>
      <c r="AA588">
        <v>9</v>
      </c>
      <c r="AB588">
        <v>0</v>
      </c>
      <c r="AC588">
        <v>0</v>
      </c>
      <c r="AD588">
        <v>12</v>
      </c>
      <c r="AE588">
        <v>0</v>
      </c>
      <c r="AF588">
        <v>0</v>
      </c>
      <c r="AG588">
        <v>0</v>
      </c>
      <c r="AH588">
        <v>4</v>
      </c>
    </row>
    <row r="589" spans="1:34" x14ac:dyDescent="0.25">
      <c r="A589" t="s">
        <v>1919</v>
      </c>
      <c r="B589" t="s">
        <v>1920</v>
      </c>
      <c r="C589" t="s">
        <v>5</v>
      </c>
      <c r="D589">
        <v>1973</v>
      </c>
      <c r="E589" t="s">
        <v>21</v>
      </c>
      <c r="F589" t="s">
        <v>22</v>
      </c>
      <c r="G589">
        <v>1</v>
      </c>
      <c r="H589">
        <v>1</v>
      </c>
      <c r="I589">
        <v>1</v>
      </c>
      <c r="J589">
        <v>0</v>
      </c>
      <c r="K589">
        <v>1995</v>
      </c>
      <c r="L589">
        <v>22</v>
      </c>
      <c r="M589">
        <v>0</v>
      </c>
      <c r="N589">
        <v>1</v>
      </c>
      <c r="O589">
        <v>0</v>
      </c>
      <c r="Q589">
        <v>0</v>
      </c>
      <c r="R589">
        <v>26</v>
      </c>
      <c r="S589">
        <v>32</v>
      </c>
      <c r="T589">
        <v>34</v>
      </c>
      <c r="U589">
        <v>0</v>
      </c>
      <c r="V589">
        <v>0</v>
      </c>
      <c r="W589">
        <v>35</v>
      </c>
      <c r="X589">
        <v>0</v>
      </c>
      <c r="Y589">
        <v>0</v>
      </c>
      <c r="Z589">
        <v>4</v>
      </c>
      <c r="AA589">
        <v>10</v>
      </c>
      <c r="AB589">
        <v>12</v>
      </c>
      <c r="AC589">
        <v>0</v>
      </c>
      <c r="AD589">
        <v>0</v>
      </c>
      <c r="AE589">
        <v>13</v>
      </c>
      <c r="AF589">
        <v>0</v>
      </c>
      <c r="AG589">
        <v>0</v>
      </c>
      <c r="AH589">
        <v>4</v>
      </c>
    </row>
    <row r="590" spans="1:34" x14ac:dyDescent="0.25">
      <c r="A590" t="s">
        <v>1532</v>
      </c>
      <c r="B590" t="s">
        <v>1534</v>
      </c>
      <c r="C590" t="s">
        <v>5</v>
      </c>
      <c r="D590">
        <v>1973</v>
      </c>
      <c r="E590" t="s">
        <v>21</v>
      </c>
      <c r="F590" t="s">
        <v>22</v>
      </c>
      <c r="G590">
        <v>0</v>
      </c>
      <c r="H590">
        <v>1</v>
      </c>
      <c r="I590">
        <v>1</v>
      </c>
      <c r="J590">
        <v>0</v>
      </c>
      <c r="K590">
        <v>1995</v>
      </c>
      <c r="L590">
        <v>22</v>
      </c>
      <c r="M590">
        <v>0</v>
      </c>
      <c r="N590">
        <v>0</v>
      </c>
      <c r="O590">
        <v>0</v>
      </c>
      <c r="Q590">
        <v>0</v>
      </c>
      <c r="R590">
        <v>22</v>
      </c>
      <c r="S590">
        <v>0</v>
      </c>
      <c r="T590">
        <v>0</v>
      </c>
      <c r="U590">
        <v>34</v>
      </c>
      <c r="V590">
        <v>39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12</v>
      </c>
      <c r="AD590">
        <v>17</v>
      </c>
      <c r="AE590">
        <v>0</v>
      </c>
      <c r="AF590">
        <v>0</v>
      </c>
      <c r="AG590">
        <v>0</v>
      </c>
      <c r="AH590">
        <v>4</v>
      </c>
    </row>
    <row r="591" spans="1:34" x14ac:dyDescent="0.25">
      <c r="A591" t="s">
        <v>1221</v>
      </c>
      <c r="B591" t="s">
        <v>1222</v>
      </c>
      <c r="C591" t="s">
        <v>5</v>
      </c>
      <c r="D591">
        <v>1964</v>
      </c>
      <c r="E591" t="s">
        <v>21</v>
      </c>
      <c r="F591" t="s">
        <v>168</v>
      </c>
      <c r="G591">
        <v>0</v>
      </c>
      <c r="H591">
        <v>1</v>
      </c>
      <c r="I591">
        <v>1</v>
      </c>
      <c r="J591">
        <v>1</v>
      </c>
      <c r="K591">
        <v>1983</v>
      </c>
      <c r="L591">
        <v>19</v>
      </c>
      <c r="M591">
        <v>0</v>
      </c>
      <c r="N591">
        <v>0</v>
      </c>
      <c r="O591">
        <v>1</v>
      </c>
      <c r="Q591">
        <v>32</v>
      </c>
      <c r="R591">
        <v>33</v>
      </c>
      <c r="S591">
        <v>37</v>
      </c>
      <c r="T591">
        <v>42</v>
      </c>
      <c r="U591">
        <v>47</v>
      </c>
      <c r="V591">
        <v>51</v>
      </c>
      <c r="W591">
        <v>0</v>
      </c>
      <c r="X591">
        <v>0</v>
      </c>
      <c r="Y591">
        <v>13</v>
      </c>
      <c r="Z591">
        <v>14</v>
      </c>
      <c r="AA591">
        <v>18</v>
      </c>
      <c r="AB591">
        <v>23</v>
      </c>
      <c r="AC591">
        <v>28</v>
      </c>
      <c r="AD591">
        <v>32</v>
      </c>
      <c r="AE591">
        <v>0</v>
      </c>
      <c r="AF591">
        <v>0</v>
      </c>
      <c r="AG591" t="s">
        <v>2136</v>
      </c>
      <c r="AH591">
        <v>1</v>
      </c>
    </row>
    <row r="592" spans="1:34" x14ac:dyDescent="0.25">
      <c r="A592" t="s">
        <v>335</v>
      </c>
      <c r="B592" t="s">
        <v>336</v>
      </c>
      <c r="C592" t="s">
        <v>5</v>
      </c>
      <c r="D592">
        <v>1965</v>
      </c>
      <c r="E592" t="s">
        <v>21</v>
      </c>
      <c r="F592" t="s">
        <v>168</v>
      </c>
      <c r="G592">
        <v>0</v>
      </c>
      <c r="H592">
        <v>0</v>
      </c>
      <c r="I592">
        <v>1</v>
      </c>
      <c r="J592">
        <v>0</v>
      </c>
      <c r="K592">
        <v>1987</v>
      </c>
      <c r="L592">
        <v>22</v>
      </c>
      <c r="M592">
        <v>0</v>
      </c>
      <c r="N592">
        <v>0</v>
      </c>
      <c r="O592">
        <v>0</v>
      </c>
      <c r="Q592">
        <v>26</v>
      </c>
      <c r="R592">
        <v>29</v>
      </c>
      <c r="S592">
        <v>32</v>
      </c>
      <c r="T592">
        <v>36</v>
      </c>
      <c r="U592">
        <v>46</v>
      </c>
      <c r="V592">
        <v>51</v>
      </c>
      <c r="W592">
        <v>0</v>
      </c>
      <c r="X592">
        <v>0</v>
      </c>
      <c r="Y592">
        <v>4</v>
      </c>
      <c r="Z592">
        <v>7</v>
      </c>
      <c r="AA592">
        <v>10</v>
      </c>
      <c r="AB592">
        <v>14</v>
      </c>
      <c r="AC592">
        <v>24</v>
      </c>
      <c r="AD592">
        <v>29</v>
      </c>
      <c r="AE592">
        <v>0</v>
      </c>
      <c r="AF592">
        <v>0</v>
      </c>
      <c r="AG592" t="s">
        <v>2431</v>
      </c>
      <c r="AH592">
        <v>1</v>
      </c>
    </row>
    <row r="593" spans="1:34" x14ac:dyDescent="0.25">
      <c r="A593" t="s">
        <v>939</v>
      </c>
      <c r="B593" t="s">
        <v>533</v>
      </c>
      <c r="C593" t="s">
        <v>5</v>
      </c>
      <c r="D593">
        <v>1967</v>
      </c>
      <c r="E593" t="s">
        <v>21</v>
      </c>
      <c r="F593" t="s">
        <v>168</v>
      </c>
      <c r="G593">
        <v>1</v>
      </c>
      <c r="H593">
        <v>1</v>
      </c>
      <c r="I593">
        <v>1</v>
      </c>
      <c r="J593">
        <v>1</v>
      </c>
      <c r="K593">
        <v>1990</v>
      </c>
      <c r="L593">
        <v>23</v>
      </c>
      <c r="M593">
        <v>0</v>
      </c>
      <c r="N593">
        <v>0</v>
      </c>
      <c r="O593">
        <v>0</v>
      </c>
      <c r="Q593">
        <v>0</v>
      </c>
      <c r="R593">
        <v>27</v>
      </c>
      <c r="S593">
        <v>33</v>
      </c>
      <c r="T593">
        <v>34</v>
      </c>
      <c r="U593">
        <v>39</v>
      </c>
      <c r="V593">
        <v>45</v>
      </c>
      <c r="W593">
        <v>53</v>
      </c>
      <c r="X593">
        <v>0</v>
      </c>
      <c r="Y593">
        <v>0</v>
      </c>
      <c r="Z593">
        <v>4</v>
      </c>
      <c r="AA593">
        <v>10</v>
      </c>
      <c r="AB593">
        <v>11</v>
      </c>
      <c r="AC593">
        <v>16</v>
      </c>
      <c r="AD593">
        <v>22</v>
      </c>
      <c r="AE593">
        <v>30</v>
      </c>
      <c r="AF593">
        <v>0</v>
      </c>
      <c r="AG593" t="s">
        <v>2253</v>
      </c>
      <c r="AH593">
        <v>1</v>
      </c>
    </row>
    <row r="594" spans="1:34" x14ac:dyDescent="0.25">
      <c r="A594" t="s">
        <v>1659</v>
      </c>
      <c r="B594" t="s">
        <v>1660</v>
      </c>
      <c r="C594" t="s">
        <v>5</v>
      </c>
      <c r="D594">
        <v>1961</v>
      </c>
      <c r="E594" t="s">
        <v>21</v>
      </c>
      <c r="F594" t="s">
        <v>168</v>
      </c>
      <c r="G594">
        <v>0</v>
      </c>
      <c r="H594">
        <v>1</v>
      </c>
      <c r="I594">
        <v>1</v>
      </c>
      <c r="J594">
        <v>1</v>
      </c>
      <c r="K594">
        <v>1980</v>
      </c>
      <c r="L594">
        <v>19</v>
      </c>
      <c r="M594">
        <v>1</v>
      </c>
      <c r="N594">
        <v>1</v>
      </c>
      <c r="O594">
        <v>1</v>
      </c>
      <c r="Q594">
        <v>0</v>
      </c>
      <c r="R594">
        <v>25</v>
      </c>
      <c r="S594">
        <v>33</v>
      </c>
      <c r="T594">
        <v>0</v>
      </c>
      <c r="U594">
        <v>0</v>
      </c>
      <c r="V594">
        <v>39</v>
      </c>
      <c r="W594">
        <v>51</v>
      </c>
      <c r="X594">
        <v>0</v>
      </c>
      <c r="Y594">
        <v>0</v>
      </c>
      <c r="Z594">
        <v>6</v>
      </c>
      <c r="AA594">
        <v>14</v>
      </c>
      <c r="AB594">
        <v>0</v>
      </c>
      <c r="AC594">
        <v>0</v>
      </c>
      <c r="AD594">
        <v>20</v>
      </c>
      <c r="AE594">
        <v>32</v>
      </c>
      <c r="AF594">
        <v>0</v>
      </c>
      <c r="AG594" t="s">
        <v>1940</v>
      </c>
      <c r="AH594">
        <v>3</v>
      </c>
    </row>
    <row r="595" spans="1:34" x14ac:dyDescent="0.25">
      <c r="A595" t="s">
        <v>1683</v>
      </c>
      <c r="B595" t="s">
        <v>1684</v>
      </c>
      <c r="C595" t="s">
        <v>5</v>
      </c>
      <c r="D595">
        <v>1963</v>
      </c>
      <c r="E595" t="s">
        <v>21</v>
      </c>
      <c r="F595" t="s">
        <v>168</v>
      </c>
      <c r="G595">
        <v>0</v>
      </c>
      <c r="H595">
        <v>1</v>
      </c>
      <c r="I595">
        <v>1</v>
      </c>
      <c r="J595">
        <v>1</v>
      </c>
      <c r="K595">
        <v>1982</v>
      </c>
      <c r="L595">
        <v>19</v>
      </c>
      <c r="M595">
        <v>0</v>
      </c>
      <c r="N595">
        <v>0</v>
      </c>
      <c r="O595">
        <v>0</v>
      </c>
      <c r="Q595">
        <v>0</v>
      </c>
      <c r="R595">
        <v>0</v>
      </c>
      <c r="S595">
        <v>0</v>
      </c>
      <c r="T595">
        <v>0</v>
      </c>
      <c r="U595">
        <v>34</v>
      </c>
      <c r="V595">
        <v>45</v>
      </c>
      <c r="W595">
        <v>54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15</v>
      </c>
      <c r="AD595">
        <v>26</v>
      </c>
      <c r="AE595">
        <v>35</v>
      </c>
      <c r="AF595">
        <v>0</v>
      </c>
      <c r="AG595" t="s">
        <v>2213</v>
      </c>
      <c r="AH595">
        <v>4</v>
      </c>
    </row>
    <row r="596" spans="1:34" x14ac:dyDescent="0.25">
      <c r="A596" t="s">
        <v>1130</v>
      </c>
      <c r="B596" t="s">
        <v>99</v>
      </c>
      <c r="C596" t="s">
        <v>5</v>
      </c>
      <c r="D596">
        <v>1962</v>
      </c>
      <c r="E596" t="s">
        <v>21</v>
      </c>
      <c r="F596" t="s">
        <v>168</v>
      </c>
      <c r="G596">
        <v>0</v>
      </c>
      <c r="H596">
        <v>1</v>
      </c>
      <c r="I596">
        <v>1</v>
      </c>
      <c r="J596">
        <v>1</v>
      </c>
      <c r="K596">
        <v>1985</v>
      </c>
      <c r="L596">
        <v>23</v>
      </c>
      <c r="M596">
        <v>1</v>
      </c>
      <c r="N596">
        <v>1</v>
      </c>
      <c r="O596">
        <v>1</v>
      </c>
      <c r="Q596">
        <v>0</v>
      </c>
      <c r="R596">
        <v>23</v>
      </c>
      <c r="S596">
        <v>0</v>
      </c>
      <c r="T596">
        <v>0</v>
      </c>
      <c r="U596">
        <v>0</v>
      </c>
      <c r="V596">
        <v>35</v>
      </c>
      <c r="W596">
        <v>51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12</v>
      </c>
      <c r="AE596">
        <v>28</v>
      </c>
      <c r="AF596">
        <v>0</v>
      </c>
      <c r="AG596" t="s">
        <v>2229</v>
      </c>
      <c r="AH596">
        <v>4</v>
      </c>
    </row>
    <row r="597" spans="1:34" x14ac:dyDescent="0.25">
      <c r="A597" t="s">
        <v>648</v>
      </c>
      <c r="B597" t="s">
        <v>649</v>
      </c>
      <c r="C597" t="s">
        <v>5</v>
      </c>
      <c r="D597">
        <v>1967</v>
      </c>
      <c r="E597" t="s">
        <v>21</v>
      </c>
      <c r="F597" t="s">
        <v>168</v>
      </c>
      <c r="G597">
        <v>0</v>
      </c>
      <c r="H597">
        <v>1</v>
      </c>
      <c r="I597">
        <v>1</v>
      </c>
      <c r="J597">
        <v>1</v>
      </c>
      <c r="K597">
        <v>1988</v>
      </c>
      <c r="L597">
        <v>21</v>
      </c>
      <c r="M597">
        <v>0</v>
      </c>
      <c r="N597">
        <v>1</v>
      </c>
      <c r="O597">
        <v>0</v>
      </c>
      <c r="Q597">
        <v>26</v>
      </c>
      <c r="R597">
        <v>27</v>
      </c>
      <c r="S597">
        <v>0</v>
      </c>
      <c r="T597">
        <v>0</v>
      </c>
      <c r="U597">
        <v>0</v>
      </c>
      <c r="V597">
        <v>39</v>
      </c>
      <c r="W597">
        <v>0</v>
      </c>
      <c r="X597">
        <v>0</v>
      </c>
      <c r="Y597">
        <v>5</v>
      </c>
      <c r="Z597">
        <v>6</v>
      </c>
      <c r="AA597">
        <v>0</v>
      </c>
      <c r="AB597">
        <v>0</v>
      </c>
      <c r="AC597">
        <v>0</v>
      </c>
      <c r="AD597">
        <v>18</v>
      </c>
      <c r="AE597">
        <v>0</v>
      </c>
      <c r="AF597">
        <v>0</v>
      </c>
      <c r="AG597" t="s">
        <v>2514</v>
      </c>
      <c r="AH597">
        <v>4</v>
      </c>
    </row>
    <row r="598" spans="1:34" x14ac:dyDescent="0.25">
      <c r="A598" t="s">
        <v>1454</v>
      </c>
      <c r="B598" t="s">
        <v>489</v>
      </c>
      <c r="C598" t="s">
        <v>5</v>
      </c>
      <c r="D598">
        <v>1970</v>
      </c>
      <c r="E598" t="s">
        <v>21</v>
      </c>
      <c r="F598" t="s">
        <v>168</v>
      </c>
      <c r="G598">
        <v>0</v>
      </c>
      <c r="H598">
        <v>1</v>
      </c>
      <c r="I598">
        <v>1</v>
      </c>
      <c r="J598">
        <v>0</v>
      </c>
      <c r="K598">
        <v>1992</v>
      </c>
      <c r="L598">
        <v>22</v>
      </c>
      <c r="M598">
        <v>0</v>
      </c>
      <c r="N598">
        <v>0</v>
      </c>
      <c r="O598">
        <v>0</v>
      </c>
      <c r="Q598">
        <v>0</v>
      </c>
      <c r="R598">
        <v>0</v>
      </c>
      <c r="S598">
        <v>0</v>
      </c>
      <c r="T598">
        <v>0</v>
      </c>
      <c r="U598">
        <v>40</v>
      </c>
      <c r="V598">
        <v>48</v>
      </c>
      <c r="W598">
        <v>49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18</v>
      </c>
      <c r="AD598">
        <v>26</v>
      </c>
      <c r="AE598">
        <v>27</v>
      </c>
      <c r="AF598">
        <v>0</v>
      </c>
      <c r="AG598" t="s">
        <v>2331</v>
      </c>
      <c r="AH598">
        <v>4</v>
      </c>
    </row>
    <row r="599" spans="1:34" x14ac:dyDescent="0.25">
      <c r="A599" t="s">
        <v>67</v>
      </c>
      <c r="B599" t="s">
        <v>68</v>
      </c>
      <c r="C599" t="s">
        <v>5</v>
      </c>
      <c r="D599">
        <v>1964</v>
      </c>
      <c r="E599" t="s">
        <v>13</v>
      </c>
      <c r="F599" t="s">
        <v>7</v>
      </c>
      <c r="G599">
        <v>0</v>
      </c>
      <c r="H599">
        <v>0</v>
      </c>
      <c r="I599">
        <v>1</v>
      </c>
      <c r="J599">
        <v>1</v>
      </c>
      <c r="K599">
        <v>1988</v>
      </c>
      <c r="L599">
        <v>24</v>
      </c>
      <c r="M599">
        <v>0</v>
      </c>
      <c r="N599">
        <v>1</v>
      </c>
      <c r="O599">
        <v>0</v>
      </c>
      <c r="Q599">
        <v>24</v>
      </c>
      <c r="R599">
        <v>29</v>
      </c>
      <c r="S599">
        <v>32</v>
      </c>
      <c r="T599">
        <v>34</v>
      </c>
      <c r="U599">
        <v>36</v>
      </c>
      <c r="V599">
        <v>41</v>
      </c>
      <c r="W599">
        <v>0</v>
      </c>
      <c r="X599">
        <v>0</v>
      </c>
      <c r="Y599">
        <v>0</v>
      </c>
      <c r="Z599">
        <v>5</v>
      </c>
      <c r="AA599">
        <v>8</v>
      </c>
      <c r="AB599">
        <v>10</v>
      </c>
      <c r="AC599">
        <v>12</v>
      </c>
      <c r="AD599">
        <v>17</v>
      </c>
      <c r="AE599">
        <v>0</v>
      </c>
      <c r="AF599">
        <v>0</v>
      </c>
      <c r="AG599" t="s">
        <v>2078</v>
      </c>
      <c r="AH599">
        <v>1</v>
      </c>
    </row>
    <row r="600" spans="1:34" x14ac:dyDescent="0.25">
      <c r="A600" t="s">
        <v>1345</v>
      </c>
      <c r="B600" t="s">
        <v>1346</v>
      </c>
      <c r="C600" t="s">
        <v>5</v>
      </c>
      <c r="D600">
        <v>1963</v>
      </c>
      <c r="E600" t="s">
        <v>13</v>
      </c>
      <c r="F600" t="s">
        <v>7</v>
      </c>
      <c r="G600">
        <v>0</v>
      </c>
      <c r="H600">
        <v>1</v>
      </c>
      <c r="I600">
        <v>1</v>
      </c>
      <c r="J600">
        <v>1</v>
      </c>
      <c r="K600">
        <v>1984</v>
      </c>
      <c r="L600">
        <v>21</v>
      </c>
      <c r="M600">
        <v>1</v>
      </c>
      <c r="N600">
        <v>1</v>
      </c>
      <c r="O600">
        <v>0</v>
      </c>
      <c r="Q600">
        <v>31</v>
      </c>
      <c r="R600">
        <v>33</v>
      </c>
      <c r="S600">
        <v>0</v>
      </c>
      <c r="T600">
        <v>37</v>
      </c>
      <c r="U600">
        <v>50</v>
      </c>
      <c r="V600">
        <v>52</v>
      </c>
      <c r="W600">
        <v>0</v>
      </c>
      <c r="X600">
        <v>0</v>
      </c>
      <c r="Y600">
        <v>10</v>
      </c>
      <c r="Z600">
        <v>12</v>
      </c>
      <c r="AA600">
        <v>0</v>
      </c>
      <c r="AB600">
        <v>16</v>
      </c>
      <c r="AC600">
        <v>29</v>
      </c>
      <c r="AD600">
        <v>31</v>
      </c>
      <c r="AE600">
        <v>0</v>
      </c>
      <c r="AF600">
        <v>0</v>
      </c>
      <c r="AG600">
        <v>0</v>
      </c>
      <c r="AH600">
        <v>2</v>
      </c>
    </row>
    <row r="601" spans="1:34" x14ac:dyDescent="0.25">
      <c r="A601" t="s">
        <v>1007</v>
      </c>
      <c r="B601" t="s">
        <v>1008</v>
      </c>
      <c r="C601" t="s">
        <v>5</v>
      </c>
      <c r="D601">
        <v>1972</v>
      </c>
      <c r="E601" t="s">
        <v>13</v>
      </c>
      <c r="F601" t="s">
        <v>7</v>
      </c>
      <c r="G601">
        <v>0</v>
      </c>
      <c r="H601">
        <v>1</v>
      </c>
      <c r="I601">
        <v>1</v>
      </c>
      <c r="J601">
        <v>0</v>
      </c>
      <c r="K601">
        <v>1996</v>
      </c>
      <c r="L601">
        <v>24</v>
      </c>
      <c r="M601">
        <v>0</v>
      </c>
      <c r="N601">
        <v>1</v>
      </c>
      <c r="O601">
        <v>1</v>
      </c>
      <c r="Q601">
        <v>0</v>
      </c>
      <c r="R601">
        <v>28</v>
      </c>
      <c r="S601">
        <v>30</v>
      </c>
      <c r="T601">
        <v>33</v>
      </c>
      <c r="U601">
        <v>40</v>
      </c>
      <c r="V601">
        <v>44</v>
      </c>
      <c r="W601">
        <v>0</v>
      </c>
      <c r="X601">
        <v>0</v>
      </c>
      <c r="Y601">
        <v>0</v>
      </c>
      <c r="Z601">
        <v>4</v>
      </c>
      <c r="AA601">
        <v>6</v>
      </c>
      <c r="AB601">
        <v>9</v>
      </c>
      <c r="AC601">
        <v>16</v>
      </c>
      <c r="AD601">
        <v>20</v>
      </c>
      <c r="AE601">
        <v>0</v>
      </c>
      <c r="AF601">
        <v>0</v>
      </c>
      <c r="AG601">
        <v>0</v>
      </c>
      <c r="AH601">
        <v>2</v>
      </c>
    </row>
    <row r="602" spans="1:34" x14ac:dyDescent="0.25">
      <c r="A602" t="s">
        <v>888</v>
      </c>
      <c r="B602" t="s">
        <v>889</v>
      </c>
      <c r="C602" t="s">
        <v>5</v>
      </c>
      <c r="D602">
        <v>1960</v>
      </c>
      <c r="E602" t="s">
        <v>13</v>
      </c>
      <c r="F602" t="s">
        <v>7</v>
      </c>
      <c r="G602">
        <v>0</v>
      </c>
      <c r="H602">
        <v>1</v>
      </c>
      <c r="I602">
        <v>1</v>
      </c>
      <c r="J602">
        <v>1</v>
      </c>
      <c r="K602">
        <v>1978</v>
      </c>
      <c r="L602">
        <v>18</v>
      </c>
      <c r="M602">
        <v>0</v>
      </c>
      <c r="N602">
        <v>0</v>
      </c>
      <c r="O602">
        <v>0</v>
      </c>
      <c r="Q602">
        <v>0</v>
      </c>
      <c r="R602">
        <v>0</v>
      </c>
      <c r="S602">
        <v>30</v>
      </c>
      <c r="T602">
        <v>32</v>
      </c>
      <c r="U602">
        <v>36</v>
      </c>
      <c r="V602">
        <v>42</v>
      </c>
      <c r="W602">
        <v>0</v>
      </c>
      <c r="X602">
        <v>0</v>
      </c>
      <c r="Y602">
        <v>0</v>
      </c>
      <c r="Z602">
        <v>0</v>
      </c>
      <c r="AA602">
        <v>12</v>
      </c>
      <c r="AB602">
        <v>14</v>
      </c>
      <c r="AC602">
        <v>18</v>
      </c>
      <c r="AD602">
        <v>24</v>
      </c>
      <c r="AE602">
        <v>0</v>
      </c>
      <c r="AF602">
        <v>0</v>
      </c>
      <c r="AG602">
        <v>0</v>
      </c>
      <c r="AH602">
        <v>3</v>
      </c>
    </row>
    <row r="603" spans="1:34" x14ac:dyDescent="0.25">
      <c r="A603" t="s">
        <v>305</v>
      </c>
      <c r="B603" t="s">
        <v>306</v>
      </c>
      <c r="C603" t="s">
        <v>5</v>
      </c>
      <c r="D603">
        <v>1962</v>
      </c>
      <c r="E603" t="s">
        <v>13</v>
      </c>
      <c r="F603" t="s">
        <v>7</v>
      </c>
      <c r="G603">
        <v>0</v>
      </c>
      <c r="H603">
        <v>1</v>
      </c>
      <c r="I603">
        <v>1</v>
      </c>
      <c r="J603">
        <v>0</v>
      </c>
      <c r="K603">
        <v>1980</v>
      </c>
      <c r="L603">
        <v>18</v>
      </c>
      <c r="M603">
        <v>1</v>
      </c>
      <c r="N603">
        <v>0</v>
      </c>
      <c r="O603">
        <v>0</v>
      </c>
      <c r="Q603">
        <v>0</v>
      </c>
      <c r="R603">
        <v>25</v>
      </c>
      <c r="S603">
        <v>0</v>
      </c>
      <c r="T603">
        <v>35</v>
      </c>
      <c r="U603">
        <v>43</v>
      </c>
      <c r="V603">
        <v>44</v>
      </c>
      <c r="W603">
        <v>0</v>
      </c>
      <c r="X603">
        <v>0</v>
      </c>
      <c r="Y603">
        <v>0</v>
      </c>
      <c r="Z603">
        <v>7</v>
      </c>
      <c r="AA603">
        <v>0</v>
      </c>
      <c r="AB603">
        <v>17</v>
      </c>
      <c r="AC603">
        <v>25</v>
      </c>
      <c r="AD603">
        <v>26</v>
      </c>
      <c r="AE603">
        <v>0</v>
      </c>
      <c r="AF603">
        <v>0</v>
      </c>
      <c r="AG603" t="s">
        <v>2186</v>
      </c>
      <c r="AH603">
        <v>3</v>
      </c>
    </row>
    <row r="604" spans="1:34" x14ac:dyDescent="0.25">
      <c r="A604" t="s">
        <v>406</v>
      </c>
      <c r="B604" t="s">
        <v>407</v>
      </c>
      <c r="C604" t="s">
        <v>5</v>
      </c>
      <c r="D604">
        <v>1967</v>
      </c>
      <c r="E604" t="s">
        <v>13</v>
      </c>
      <c r="F604" t="s">
        <v>7</v>
      </c>
      <c r="G604">
        <v>0</v>
      </c>
      <c r="H604">
        <v>1</v>
      </c>
      <c r="I604">
        <v>1</v>
      </c>
      <c r="J604">
        <v>1</v>
      </c>
      <c r="K604">
        <v>1984</v>
      </c>
      <c r="L604">
        <v>17</v>
      </c>
      <c r="M604">
        <v>0</v>
      </c>
      <c r="N604">
        <v>0</v>
      </c>
      <c r="O604">
        <v>1</v>
      </c>
      <c r="Q604">
        <v>0</v>
      </c>
      <c r="R604">
        <v>0</v>
      </c>
      <c r="S604">
        <v>28</v>
      </c>
      <c r="T604">
        <v>40</v>
      </c>
      <c r="U604">
        <v>43</v>
      </c>
      <c r="V604">
        <v>49</v>
      </c>
      <c r="W604">
        <v>0</v>
      </c>
      <c r="X604">
        <v>0</v>
      </c>
      <c r="Y604">
        <v>0</v>
      </c>
      <c r="Z604">
        <v>0</v>
      </c>
      <c r="AA604">
        <v>11</v>
      </c>
      <c r="AB604">
        <v>23</v>
      </c>
      <c r="AC604">
        <v>26</v>
      </c>
      <c r="AD604">
        <v>32</v>
      </c>
      <c r="AE604">
        <v>0</v>
      </c>
      <c r="AF604">
        <v>0</v>
      </c>
      <c r="AG604">
        <v>0</v>
      </c>
      <c r="AH604">
        <v>3</v>
      </c>
    </row>
    <row r="605" spans="1:34" x14ac:dyDescent="0.25">
      <c r="A605" t="s">
        <v>3</v>
      </c>
      <c r="B605" t="s">
        <v>4</v>
      </c>
      <c r="C605" t="s">
        <v>5</v>
      </c>
      <c r="D605">
        <v>1967</v>
      </c>
      <c r="E605" t="s">
        <v>6</v>
      </c>
      <c r="F605" t="s">
        <v>7</v>
      </c>
      <c r="G605">
        <v>0</v>
      </c>
      <c r="H605">
        <v>1</v>
      </c>
      <c r="I605">
        <v>1</v>
      </c>
      <c r="J605">
        <v>1</v>
      </c>
      <c r="K605">
        <v>1989</v>
      </c>
      <c r="L605">
        <v>22</v>
      </c>
      <c r="M605">
        <v>0</v>
      </c>
      <c r="N605">
        <v>0</v>
      </c>
      <c r="O605">
        <v>1</v>
      </c>
      <c r="Q605">
        <v>0</v>
      </c>
      <c r="R605">
        <v>0</v>
      </c>
      <c r="S605">
        <v>32</v>
      </c>
      <c r="T605">
        <v>35</v>
      </c>
      <c r="U605">
        <v>42</v>
      </c>
      <c r="V605">
        <v>47</v>
      </c>
      <c r="W605">
        <v>0</v>
      </c>
      <c r="X605">
        <v>0</v>
      </c>
      <c r="Y605">
        <v>0</v>
      </c>
      <c r="Z605">
        <v>0</v>
      </c>
      <c r="AA605">
        <v>10</v>
      </c>
      <c r="AB605">
        <v>13</v>
      </c>
      <c r="AC605">
        <v>20</v>
      </c>
      <c r="AD605">
        <v>25</v>
      </c>
      <c r="AE605">
        <v>0</v>
      </c>
      <c r="AF605">
        <v>0</v>
      </c>
      <c r="AG605">
        <v>0</v>
      </c>
      <c r="AH605">
        <v>3</v>
      </c>
    </row>
    <row r="606" spans="1:34" x14ac:dyDescent="0.25">
      <c r="A606" t="s">
        <v>245</v>
      </c>
      <c r="B606" t="s">
        <v>246</v>
      </c>
      <c r="C606" t="s">
        <v>5</v>
      </c>
      <c r="D606">
        <v>1965</v>
      </c>
      <c r="E606" t="s">
        <v>13</v>
      </c>
      <c r="F606" t="s">
        <v>7</v>
      </c>
      <c r="G606">
        <v>0</v>
      </c>
      <c r="H606">
        <v>0</v>
      </c>
      <c r="I606">
        <v>1</v>
      </c>
      <c r="J606">
        <v>0</v>
      </c>
      <c r="K606">
        <v>1983</v>
      </c>
      <c r="L606">
        <v>18</v>
      </c>
      <c r="M606">
        <v>1</v>
      </c>
      <c r="N606">
        <v>0</v>
      </c>
      <c r="O606">
        <v>1</v>
      </c>
      <c r="P606" t="s">
        <v>1930</v>
      </c>
      <c r="Q606">
        <v>0</v>
      </c>
      <c r="R606">
        <v>34</v>
      </c>
      <c r="S606">
        <v>37</v>
      </c>
      <c r="T606">
        <v>41</v>
      </c>
      <c r="U606">
        <v>54</v>
      </c>
      <c r="V606">
        <v>0</v>
      </c>
      <c r="W606">
        <v>0</v>
      </c>
      <c r="X606">
        <v>0</v>
      </c>
      <c r="Y606">
        <v>0</v>
      </c>
      <c r="Z606">
        <v>16</v>
      </c>
      <c r="AA606">
        <v>19</v>
      </c>
      <c r="AB606">
        <v>23</v>
      </c>
      <c r="AC606">
        <v>36</v>
      </c>
      <c r="AD606">
        <v>0</v>
      </c>
      <c r="AE606">
        <v>0</v>
      </c>
      <c r="AF606">
        <v>0</v>
      </c>
      <c r="AG606" t="s">
        <v>2186</v>
      </c>
      <c r="AH606">
        <v>4</v>
      </c>
    </row>
    <row r="607" spans="1:34" x14ac:dyDescent="0.25">
      <c r="A607" t="s">
        <v>73</v>
      </c>
      <c r="B607" t="s">
        <v>74</v>
      </c>
      <c r="C607" t="s">
        <v>5</v>
      </c>
      <c r="D607">
        <v>1965</v>
      </c>
      <c r="E607" t="s">
        <v>13</v>
      </c>
      <c r="F607" t="s">
        <v>7</v>
      </c>
      <c r="G607">
        <v>0</v>
      </c>
      <c r="H607">
        <v>1</v>
      </c>
      <c r="I607">
        <v>1</v>
      </c>
      <c r="J607">
        <v>1</v>
      </c>
      <c r="K607">
        <v>1983</v>
      </c>
      <c r="L607">
        <v>18</v>
      </c>
      <c r="M607">
        <v>0</v>
      </c>
      <c r="N607">
        <v>0</v>
      </c>
      <c r="O607">
        <v>1</v>
      </c>
      <c r="Q607">
        <v>0</v>
      </c>
      <c r="R607">
        <v>0</v>
      </c>
      <c r="S607">
        <v>31</v>
      </c>
      <c r="T607">
        <v>40</v>
      </c>
      <c r="U607">
        <v>0</v>
      </c>
      <c r="V607">
        <v>55</v>
      </c>
      <c r="W607">
        <v>0</v>
      </c>
      <c r="X607">
        <v>0</v>
      </c>
      <c r="Y607">
        <v>0</v>
      </c>
      <c r="Z607">
        <v>0</v>
      </c>
      <c r="AA607">
        <v>13</v>
      </c>
      <c r="AB607">
        <v>22</v>
      </c>
      <c r="AC607">
        <v>0</v>
      </c>
      <c r="AD607">
        <v>37</v>
      </c>
      <c r="AE607">
        <v>0</v>
      </c>
      <c r="AF607">
        <v>0</v>
      </c>
      <c r="AG607">
        <v>0</v>
      </c>
      <c r="AH607">
        <v>4</v>
      </c>
    </row>
    <row r="608" spans="1:34" x14ac:dyDescent="0.25">
      <c r="A608" t="s">
        <v>45</v>
      </c>
      <c r="B608" t="s">
        <v>46</v>
      </c>
      <c r="C608" t="s">
        <v>5</v>
      </c>
      <c r="D608">
        <v>1967</v>
      </c>
      <c r="E608" t="s">
        <v>13</v>
      </c>
      <c r="F608" t="s">
        <v>7</v>
      </c>
      <c r="G608">
        <v>0</v>
      </c>
      <c r="H608">
        <v>1</v>
      </c>
      <c r="I608">
        <v>1</v>
      </c>
      <c r="J608">
        <v>1</v>
      </c>
      <c r="K608">
        <v>1987</v>
      </c>
      <c r="L608">
        <v>20</v>
      </c>
      <c r="M608">
        <v>0</v>
      </c>
      <c r="N608">
        <v>0</v>
      </c>
      <c r="O608">
        <v>0</v>
      </c>
      <c r="Q608">
        <v>0</v>
      </c>
      <c r="R608">
        <v>0</v>
      </c>
      <c r="S608">
        <v>0</v>
      </c>
      <c r="T608">
        <v>32</v>
      </c>
      <c r="U608">
        <v>45</v>
      </c>
      <c r="V608">
        <v>48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12</v>
      </c>
      <c r="AC608">
        <v>25</v>
      </c>
      <c r="AD608">
        <v>28</v>
      </c>
      <c r="AE608">
        <v>0</v>
      </c>
      <c r="AF608">
        <v>0</v>
      </c>
      <c r="AG608" t="s">
        <v>2084</v>
      </c>
      <c r="AH608">
        <v>4</v>
      </c>
    </row>
    <row r="609" spans="1:34" x14ac:dyDescent="0.25">
      <c r="A609" t="s">
        <v>947</v>
      </c>
      <c r="B609" t="s">
        <v>948</v>
      </c>
      <c r="C609" t="s">
        <v>5</v>
      </c>
      <c r="D609">
        <v>1965</v>
      </c>
      <c r="E609" t="s">
        <v>17</v>
      </c>
      <c r="F609" t="s">
        <v>18</v>
      </c>
      <c r="G609">
        <v>0</v>
      </c>
      <c r="H609">
        <v>0</v>
      </c>
      <c r="I609">
        <v>1</v>
      </c>
      <c r="J609">
        <v>1</v>
      </c>
      <c r="K609">
        <v>1984</v>
      </c>
      <c r="L609">
        <v>19</v>
      </c>
      <c r="M609">
        <v>0</v>
      </c>
      <c r="N609">
        <v>0</v>
      </c>
      <c r="O609">
        <v>1</v>
      </c>
      <c r="Q609">
        <v>0</v>
      </c>
      <c r="R609">
        <v>30</v>
      </c>
      <c r="S609">
        <v>32</v>
      </c>
      <c r="T609">
        <v>36</v>
      </c>
      <c r="U609">
        <v>52</v>
      </c>
      <c r="V609">
        <v>53</v>
      </c>
      <c r="W609">
        <v>0</v>
      </c>
      <c r="X609">
        <v>0</v>
      </c>
      <c r="Y609">
        <v>0</v>
      </c>
      <c r="Z609">
        <v>11</v>
      </c>
      <c r="AA609">
        <v>13</v>
      </c>
      <c r="AB609">
        <v>17</v>
      </c>
      <c r="AC609">
        <v>33</v>
      </c>
      <c r="AD609">
        <v>34</v>
      </c>
      <c r="AE609">
        <v>0</v>
      </c>
      <c r="AF609">
        <v>0</v>
      </c>
      <c r="AG609">
        <v>0</v>
      </c>
      <c r="AH609">
        <v>2</v>
      </c>
    </row>
    <row r="610" spans="1:34" x14ac:dyDescent="0.25">
      <c r="A610" t="s">
        <v>1502</v>
      </c>
      <c r="B610" t="s">
        <v>1503</v>
      </c>
      <c r="C610" t="s">
        <v>5</v>
      </c>
      <c r="D610">
        <v>1953</v>
      </c>
      <c r="E610" t="s">
        <v>17</v>
      </c>
      <c r="F610" t="s">
        <v>18</v>
      </c>
      <c r="G610">
        <v>0</v>
      </c>
      <c r="H610">
        <v>1</v>
      </c>
      <c r="I610">
        <v>1</v>
      </c>
      <c r="J610">
        <v>1</v>
      </c>
      <c r="K610">
        <v>1970</v>
      </c>
      <c r="L610">
        <v>17</v>
      </c>
      <c r="M610">
        <v>0</v>
      </c>
      <c r="N610">
        <v>1</v>
      </c>
      <c r="O610">
        <v>0</v>
      </c>
      <c r="Q610">
        <v>0</v>
      </c>
      <c r="R610">
        <v>31</v>
      </c>
      <c r="S610">
        <v>35</v>
      </c>
      <c r="T610">
        <v>39</v>
      </c>
      <c r="U610">
        <v>0</v>
      </c>
      <c r="V610">
        <v>47</v>
      </c>
      <c r="W610">
        <v>0</v>
      </c>
      <c r="X610">
        <v>0</v>
      </c>
      <c r="Y610">
        <v>0</v>
      </c>
      <c r="Z610">
        <v>14</v>
      </c>
      <c r="AA610">
        <v>18</v>
      </c>
      <c r="AB610">
        <v>22</v>
      </c>
      <c r="AC610">
        <v>0</v>
      </c>
      <c r="AD610">
        <v>30</v>
      </c>
      <c r="AE610">
        <v>0</v>
      </c>
      <c r="AF610">
        <v>0</v>
      </c>
      <c r="AG610">
        <v>0</v>
      </c>
      <c r="AH610">
        <v>3</v>
      </c>
    </row>
    <row r="611" spans="1:34" x14ac:dyDescent="0.25">
      <c r="A611" t="s">
        <v>598</v>
      </c>
      <c r="B611" t="s">
        <v>599</v>
      </c>
      <c r="C611" t="s">
        <v>5</v>
      </c>
      <c r="D611">
        <v>1959</v>
      </c>
      <c r="E611" t="s">
        <v>408</v>
      </c>
      <c r="F611" t="s">
        <v>18</v>
      </c>
      <c r="G611">
        <v>0</v>
      </c>
      <c r="H611">
        <v>1</v>
      </c>
      <c r="I611">
        <v>1</v>
      </c>
      <c r="J611">
        <v>1</v>
      </c>
      <c r="K611">
        <v>1984</v>
      </c>
      <c r="L611">
        <v>25</v>
      </c>
      <c r="M611">
        <v>0</v>
      </c>
      <c r="N611">
        <v>0</v>
      </c>
      <c r="O611">
        <v>0</v>
      </c>
      <c r="Q611">
        <v>32</v>
      </c>
      <c r="R611">
        <v>35</v>
      </c>
      <c r="S611">
        <v>39</v>
      </c>
      <c r="T611">
        <v>0</v>
      </c>
      <c r="U611">
        <v>0</v>
      </c>
      <c r="V611">
        <v>45</v>
      </c>
      <c r="W611">
        <v>0</v>
      </c>
      <c r="X611">
        <v>0</v>
      </c>
      <c r="Y611">
        <v>7</v>
      </c>
      <c r="Z611">
        <v>10</v>
      </c>
      <c r="AA611">
        <v>14</v>
      </c>
      <c r="AB611">
        <v>0</v>
      </c>
      <c r="AC611">
        <v>0</v>
      </c>
      <c r="AD611">
        <v>20</v>
      </c>
      <c r="AE611">
        <v>0</v>
      </c>
      <c r="AF611">
        <v>0</v>
      </c>
      <c r="AG611" t="s">
        <v>2365</v>
      </c>
      <c r="AH611">
        <v>3</v>
      </c>
    </row>
    <row r="612" spans="1:34" x14ac:dyDescent="0.25">
      <c r="A612" t="s">
        <v>27</v>
      </c>
      <c r="B612" t="s">
        <v>28</v>
      </c>
      <c r="C612" t="s">
        <v>5</v>
      </c>
      <c r="D612">
        <v>1963</v>
      </c>
      <c r="E612" t="s">
        <v>17</v>
      </c>
      <c r="F612" t="s">
        <v>18</v>
      </c>
      <c r="G612">
        <v>0</v>
      </c>
      <c r="H612">
        <v>1</v>
      </c>
      <c r="I612">
        <v>1</v>
      </c>
      <c r="J612">
        <v>1</v>
      </c>
      <c r="K612">
        <v>1985</v>
      </c>
      <c r="L612">
        <v>22</v>
      </c>
      <c r="M612">
        <v>0</v>
      </c>
      <c r="N612">
        <v>0</v>
      </c>
      <c r="O612">
        <v>1</v>
      </c>
      <c r="Q612">
        <v>22</v>
      </c>
      <c r="R612">
        <v>0</v>
      </c>
      <c r="S612">
        <v>30</v>
      </c>
      <c r="T612">
        <v>37</v>
      </c>
      <c r="U612">
        <v>0</v>
      </c>
      <c r="V612">
        <v>38</v>
      </c>
      <c r="W612">
        <v>0</v>
      </c>
      <c r="X612">
        <v>0</v>
      </c>
      <c r="Y612">
        <v>0</v>
      </c>
      <c r="Z612">
        <v>0</v>
      </c>
      <c r="AA612">
        <v>8</v>
      </c>
      <c r="AB612">
        <v>15</v>
      </c>
      <c r="AC612">
        <v>0</v>
      </c>
      <c r="AD612">
        <v>16</v>
      </c>
      <c r="AE612">
        <v>0</v>
      </c>
      <c r="AF612">
        <v>0</v>
      </c>
      <c r="AG612" t="s">
        <v>2087</v>
      </c>
      <c r="AH612">
        <v>3</v>
      </c>
    </row>
    <row r="613" spans="1:34" x14ac:dyDescent="0.25">
      <c r="A613" t="s">
        <v>1504</v>
      </c>
      <c r="B613" t="s">
        <v>1505</v>
      </c>
      <c r="C613" t="s">
        <v>5</v>
      </c>
      <c r="D613">
        <v>1968</v>
      </c>
      <c r="E613" t="s">
        <v>17</v>
      </c>
      <c r="F613" t="s">
        <v>18</v>
      </c>
      <c r="G613">
        <v>0</v>
      </c>
      <c r="H613">
        <v>1</v>
      </c>
      <c r="I613">
        <v>1</v>
      </c>
      <c r="J613">
        <v>1</v>
      </c>
      <c r="K613">
        <v>1986</v>
      </c>
      <c r="L613">
        <v>18</v>
      </c>
      <c r="M613">
        <v>0</v>
      </c>
      <c r="N613">
        <v>0</v>
      </c>
      <c r="O613">
        <v>1</v>
      </c>
      <c r="Q613">
        <v>0</v>
      </c>
      <c r="R613">
        <v>28</v>
      </c>
      <c r="S613">
        <v>0</v>
      </c>
      <c r="T613">
        <v>34</v>
      </c>
      <c r="U613">
        <v>48</v>
      </c>
      <c r="V613">
        <v>50</v>
      </c>
      <c r="W613">
        <v>0</v>
      </c>
      <c r="X613">
        <v>0</v>
      </c>
      <c r="Y613">
        <v>0</v>
      </c>
      <c r="Z613">
        <v>10</v>
      </c>
      <c r="AA613">
        <v>0</v>
      </c>
      <c r="AB613">
        <v>16</v>
      </c>
      <c r="AC613">
        <v>30</v>
      </c>
      <c r="AD613">
        <v>32</v>
      </c>
      <c r="AE613">
        <v>0</v>
      </c>
      <c r="AF613">
        <v>0</v>
      </c>
      <c r="AG613">
        <v>0</v>
      </c>
      <c r="AH613">
        <v>3</v>
      </c>
    </row>
    <row r="614" spans="1:34" x14ac:dyDescent="0.25">
      <c r="A614" t="s">
        <v>409</v>
      </c>
      <c r="B614" t="s">
        <v>410</v>
      </c>
      <c r="C614" t="s">
        <v>5</v>
      </c>
      <c r="D614">
        <v>1961</v>
      </c>
      <c r="E614" t="s">
        <v>408</v>
      </c>
      <c r="F614" t="s">
        <v>18</v>
      </c>
      <c r="G614">
        <v>0</v>
      </c>
      <c r="H614">
        <v>0</v>
      </c>
      <c r="I614">
        <v>1</v>
      </c>
      <c r="J614">
        <v>1</v>
      </c>
      <c r="K614">
        <v>1982</v>
      </c>
      <c r="L614">
        <v>21</v>
      </c>
      <c r="M614">
        <v>0</v>
      </c>
      <c r="N614">
        <v>1</v>
      </c>
      <c r="O614">
        <v>1</v>
      </c>
      <c r="Q614">
        <v>0</v>
      </c>
      <c r="R614">
        <v>31</v>
      </c>
      <c r="S614">
        <v>0</v>
      </c>
      <c r="T614">
        <v>34</v>
      </c>
      <c r="U614">
        <v>0</v>
      </c>
      <c r="V614">
        <v>42</v>
      </c>
      <c r="W614">
        <v>0</v>
      </c>
      <c r="X614">
        <v>0</v>
      </c>
      <c r="Y614">
        <v>0</v>
      </c>
      <c r="Z614">
        <v>10</v>
      </c>
      <c r="AA614">
        <v>0</v>
      </c>
      <c r="AB614">
        <v>13</v>
      </c>
      <c r="AC614">
        <v>0</v>
      </c>
      <c r="AD614">
        <v>21</v>
      </c>
      <c r="AE614">
        <v>0</v>
      </c>
      <c r="AF614">
        <v>0</v>
      </c>
      <c r="AG614" t="s">
        <v>2365</v>
      </c>
      <c r="AH614">
        <v>4</v>
      </c>
    </row>
    <row r="615" spans="1:34" x14ac:dyDescent="0.25">
      <c r="A615" t="s">
        <v>39</v>
      </c>
      <c r="B615" t="s">
        <v>40</v>
      </c>
      <c r="C615" t="s">
        <v>5</v>
      </c>
      <c r="D615">
        <v>1961</v>
      </c>
      <c r="E615" t="s">
        <v>26</v>
      </c>
      <c r="F615" t="s">
        <v>18</v>
      </c>
      <c r="G615">
        <v>0</v>
      </c>
      <c r="H615">
        <v>0</v>
      </c>
      <c r="I615">
        <v>1</v>
      </c>
      <c r="J615">
        <v>1</v>
      </c>
      <c r="K615">
        <v>1984</v>
      </c>
      <c r="L615">
        <v>23</v>
      </c>
      <c r="M615">
        <v>0</v>
      </c>
      <c r="N615">
        <v>0</v>
      </c>
      <c r="O615">
        <v>0</v>
      </c>
      <c r="Q615">
        <v>27</v>
      </c>
      <c r="R615">
        <v>0</v>
      </c>
      <c r="S615">
        <v>0</v>
      </c>
      <c r="T615">
        <v>0</v>
      </c>
      <c r="U615">
        <v>33</v>
      </c>
      <c r="V615">
        <v>54</v>
      </c>
      <c r="W615">
        <v>0</v>
      </c>
      <c r="X615">
        <v>0</v>
      </c>
      <c r="Y615">
        <v>4</v>
      </c>
      <c r="Z615">
        <v>0</v>
      </c>
      <c r="AA615">
        <v>0</v>
      </c>
      <c r="AB615">
        <v>0</v>
      </c>
      <c r="AC615">
        <v>10</v>
      </c>
      <c r="AD615">
        <v>31</v>
      </c>
      <c r="AE615">
        <v>0</v>
      </c>
      <c r="AF615">
        <v>0</v>
      </c>
      <c r="AG615" t="s">
        <v>2059</v>
      </c>
      <c r="AH615">
        <v>4</v>
      </c>
    </row>
    <row r="616" spans="1:34" x14ac:dyDescent="0.25">
      <c r="A616" t="s">
        <v>949</v>
      </c>
      <c r="B616" t="s">
        <v>410</v>
      </c>
      <c r="C616" t="s">
        <v>5</v>
      </c>
      <c r="D616">
        <v>1962</v>
      </c>
      <c r="E616" t="s">
        <v>17</v>
      </c>
      <c r="F616" t="s">
        <v>18</v>
      </c>
      <c r="G616">
        <v>0</v>
      </c>
      <c r="H616">
        <v>0</v>
      </c>
      <c r="I616">
        <v>1</v>
      </c>
      <c r="J616">
        <v>1</v>
      </c>
      <c r="K616">
        <v>1985</v>
      </c>
      <c r="L616">
        <v>23</v>
      </c>
      <c r="M616">
        <v>0</v>
      </c>
      <c r="N616">
        <v>0</v>
      </c>
      <c r="O616">
        <v>0</v>
      </c>
      <c r="Q616">
        <v>0</v>
      </c>
      <c r="R616">
        <v>0</v>
      </c>
      <c r="S616">
        <v>0</v>
      </c>
      <c r="T616">
        <v>35</v>
      </c>
      <c r="U616">
        <v>36</v>
      </c>
      <c r="V616">
        <v>44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12</v>
      </c>
      <c r="AC616">
        <v>13</v>
      </c>
      <c r="AD616">
        <v>21</v>
      </c>
      <c r="AE616">
        <v>0</v>
      </c>
      <c r="AF616">
        <v>0</v>
      </c>
      <c r="AG616">
        <v>0</v>
      </c>
      <c r="AH616">
        <v>4</v>
      </c>
    </row>
    <row r="617" spans="1:34" x14ac:dyDescent="0.25">
      <c r="A617" t="s">
        <v>307</v>
      </c>
      <c r="B617" t="s">
        <v>308</v>
      </c>
      <c r="C617" t="s">
        <v>5</v>
      </c>
      <c r="D617">
        <v>1964</v>
      </c>
      <c r="E617" t="s">
        <v>17</v>
      </c>
      <c r="F617" t="s">
        <v>18</v>
      </c>
      <c r="G617">
        <v>0</v>
      </c>
      <c r="H617">
        <v>1</v>
      </c>
      <c r="I617">
        <v>1</v>
      </c>
      <c r="J617">
        <v>1</v>
      </c>
      <c r="K617">
        <v>1985</v>
      </c>
      <c r="L617">
        <v>21</v>
      </c>
      <c r="M617">
        <v>0</v>
      </c>
      <c r="N617">
        <v>1</v>
      </c>
      <c r="O617">
        <v>0</v>
      </c>
      <c r="Q617">
        <v>0</v>
      </c>
      <c r="R617">
        <v>0</v>
      </c>
      <c r="S617">
        <v>24</v>
      </c>
      <c r="T617">
        <v>0</v>
      </c>
      <c r="U617">
        <v>0</v>
      </c>
      <c r="V617">
        <v>51</v>
      </c>
      <c r="W617">
        <v>53</v>
      </c>
      <c r="X617">
        <v>0</v>
      </c>
      <c r="Y617">
        <v>0</v>
      </c>
      <c r="Z617">
        <v>0</v>
      </c>
      <c r="AA617">
        <v>3</v>
      </c>
      <c r="AB617">
        <v>0</v>
      </c>
      <c r="AC617">
        <v>0</v>
      </c>
      <c r="AD617">
        <v>30</v>
      </c>
      <c r="AE617">
        <v>32</v>
      </c>
      <c r="AF617">
        <v>0</v>
      </c>
      <c r="AG617" t="s">
        <v>2084</v>
      </c>
      <c r="AH617">
        <v>4</v>
      </c>
    </row>
    <row r="618" spans="1:34" x14ac:dyDescent="0.25">
      <c r="A618" t="s">
        <v>451</v>
      </c>
      <c r="B618" t="s">
        <v>452</v>
      </c>
      <c r="C618" t="s">
        <v>5</v>
      </c>
      <c r="D618">
        <v>1968</v>
      </c>
      <c r="E618" t="s">
        <v>21</v>
      </c>
      <c r="F618" t="s">
        <v>18</v>
      </c>
      <c r="G618">
        <v>0</v>
      </c>
      <c r="H618">
        <v>1</v>
      </c>
      <c r="I618">
        <v>1</v>
      </c>
      <c r="J618">
        <v>0</v>
      </c>
      <c r="K618">
        <v>1990</v>
      </c>
      <c r="L618">
        <v>22</v>
      </c>
      <c r="M618">
        <v>1</v>
      </c>
      <c r="N618">
        <v>1</v>
      </c>
      <c r="O618">
        <v>1</v>
      </c>
      <c r="Q618">
        <v>26</v>
      </c>
      <c r="R618">
        <v>0</v>
      </c>
      <c r="S618">
        <v>34</v>
      </c>
      <c r="T618">
        <v>38</v>
      </c>
      <c r="U618">
        <v>43</v>
      </c>
      <c r="V618">
        <v>0</v>
      </c>
      <c r="W618">
        <v>0</v>
      </c>
      <c r="X618">
        <v>0</v>
      </c>
      <c r="Y618">
        <v>4</v>
      </c>
      <c r="Z618">
        <v>0</v>
      </c>
      <c r="AA618">
        <v>12</v>
      </c>
      <c r="AB618">
        <v>16</v>
      </c>
      <c r="AC618">
        <v>21</v>
      </c>
      <c r="AD618">
        <v>0</v>
      </c>
      <c r="AE618">
        <v>0</v>
      </c>
      <c r="AF618">
        <v>0</v>
      </c>
      <c r="AG618">
        <v>0</v>
      </c>
      <c r="AH618">
        <v>4</v>
      </c>
    </row>
    <row r="619" spans="1:34" x14ac:dyDescent="0.25">
      <c r="A619" t="s">
        <v>1011</v>
      </c>
      <c r="B619" t="s">
        <v>1012</v>
      </c>
      <c r="C619" t="s">
        <v>5</v>
      </c>
      <c r="D619">
        <v>1958</v>
      </c>
      <c r="E619" t="s">
        <v>13</v>
      </c>
      <c r="F619" t="s">
        <v>64</v>
      </c>
      <c r="G619">
        <v>0</v>
      </c>
      <c r="H619">
        <v>1</v>
      </c>
      <c r="I619">
        <v>1</v>
      </c>
      <c r="J619">
        <v>1</v>
      </c>
      <c r="K619">
        <v>1979</v>
      </c>
      <c r="L619">
        <v>21</v>
      </c>
      <c r="M619">
        <v>1</v>
      </c>
      <c r="N619">
        <v>0</v>
      </c>
      <c r="O619">
        <v>0</v>
      </c>
      <c r="Q619">
        <v>0</v>
      </c>
      <c r="R619">
        <v>25</v>
      </c>
      <c r="S619">
        <v>32</v>
      </c>
      <c r="T619">
        <v>36</v>
      </c>
      <c r="U619">
        <v>42</v>
      </c>
      <c r="V619">
        <v>43</v>
      </c>
      <c r="W619">
        <v>52</v>
      </c>
      <c r="X619">
        <v>0</v>
      </c>
      <c r="Y619">
        <v>0</v>
      </c>
      <c r="Z619">
        <v>4</v>
      </c>
      <c r="AA619">
        <v>11</v>
      </c>
      <c r="AB619">
        <v>15</v>
      </c>
      <c r="AC619">
        <v>21</v>
      </c>
      <c r="AD619">
        <v>22</v>
      </c>
      <c r="AE619">
        <v>31</v>
      </c>
      <c r="AF619">
        <v>0</v>
      </c>
      <c r="AG619">
        <v>0</v>
      </c>
      <c r="AH619">
        <v>1</v>
      </c>
    </row>
    <row r="620" spans="1:34" x14ac:dyDescent="0.25">
      <c r="A620" t="s">
        <v>199</v>
      </c>
      <c r="B620" t="s">
        <v>200</v>
      </c>
      <c r="C620" t="s">
        <v>5</v>
      </c>
      <c r="D620">
        <v>1963</v>
      </c>
      <c r="E620" t="s">
        <v>21</v>
      </c>
      <c r="F620" t="s">
        <v>64</v>
      </c>
      <c r="G620">
        <v>0</v>
      </c>
      <c r="H620">
        <v>1</v>
      </c>
      <c r="I620">
        <v>1</v>
      </c>
      <c r="J620">
        <v>1</v>
      </c>
      <c r="K620">
        <v>1981</v>
      </c>
      <c r="L620">
        <v>18</v>
      </c>
      <c r="M620">
        <v>0</v>
      </c>
      <c r="N620">
        <v>1</v>
      </c>
      <c r="O620">
        <v>0</v>
      </c>
      <c r="Q620">
        <v>26</v>
      </c>
      <c r="R620">
        <v>28</v>
      </c>
      <c r="S620">
        <v>30</v>
      </c>
      <c r="T620">
        <v>33</v>
      </c>
      <c r="U620">
        <v>37</v>
      </c>
      <c r="V620">
        <v>49</v>
      </c>
      <c r="W620">
        <v>0</v>
      </c>
      <c r="X620">
        <v>0</v>
      </c>
      <c r="Y620">
        <v>8</v>
      </c>
      <c r="Z620">
        <v>10</v>
      </c>
      <c r="AA620">
        <v>12</v>
      </c>
      <c r="AB620">
        <v>15</v>
      </c>
      <c r="AC620">
        <v>19</v>
      </c>
      <c r="AD620">
        <v>31</v>
      </c>
      <c r="AE620">
        <v>0</v>
      </c>
      <c r="AF620">
        <v>0</v>
      </c>
      <c r="AG620">
        <v>0</v>
      </c>
      <c r="AH620">
        <v>1</v>
      </c>
    </row>
    <row r="621" spans="1:34" x14ac:dyDescent="0.25">
      <c r="A621" t="s">
        <v>463</v>
      </c>
      <c r="B621" t="s">
        <v>169</v>
      </c>
      <c r="C621" t="s">
        <v>5</v>
      </c>
      <c r="D621">
        <v>1962</v>
      </c>
      <c r="E621" t="s">
        <v>464</v>
      </c>
      <c r="F621" t="s">
        <v>64</v>
      </c>
      <c r="G621">
        <v>0</v>
      </c>
      <c r="H621">
        <v>1</v>
      </c>
      <c r="I621">
        <v>1</v>
      </c>
      <c r="J621">
        <v>1</v>
      </c>
      <c r="K621">
        <v>1985</v>
      </c>
      <c r="L621">
        <v>23</v>
      </c>
      <c r="M621">
        <v>1</v>
      </c>
      <c r="N621">
        <v>0</v>
      </c>
      <c r="O621">
        <v>1</v>
      </c>
      <c r="Q621">
        <v>0</v>
      </c>
      <c r="R621">
        <v>28</v>
      </c>
      <c r="S621">
        <v>35</v>
      </c>
      <c r="T621">
        <v>39</v>
      </c>
      <c r="U621">
        <v>43</v>
      </c>
      <c r="V621">
        <v>47</v>
      </c>
      <c r="W621">
        <v>56</v>
      </c>
      <c r="X621">
        <v>0</v>
      </c>
      <c r="Y621">
        <v>0</v>
      </c>
      <c r="Z621">
        <v>5</v>
      </c>
      <c r="AA621">
        <v>12</v>
      </c>
      <c r="AB621">
        <v>16</v>
      </c>
      <c r="AC621">
        <v>20</v>
      </c>
      <c r="AD621">
        <v>24</v>
      </c>
      <c r="AE621">
        <v>33</v>
      </c>
      <c r="AF621">
        <v>0</v>
      </c>
      <c r="AG621" t="s">
        <v>2079</v>
      </c>
      <c r="AH621">
        <v>1</v>
      </c>
    </row>
    <row r="622" spans="1:34" x14ac:dyDescent="0.25">
      <c r="A622" t="s">
        <v>1819</v>
      </c>
      <c r="B622" t="s">
        <v>1820</v>
      </c>
      <c r="C622" t="s">
        <v>5</v>
      </c>
      <c r="D622">
        <v>1962</v>
      </c>
      <c r="E622" t="s">
        <v>219</v>
      </c>
      <c r="F622" t="s">
        <v>64</v>
      </c>
      <c r="G622">
        <v>0</v>
      </c>
      <c r="H622">
        <v>1</v>
      </c>
      <c r="I622">
        <v>1</v>
      </c>
      <c r="J622">
        <v>1</v>
      </c>
      <c r="K622">
        <v>1981</v>
      </c>
      <c r="L622">
        <v>19</v>
      </c>
      <c r="M622">
        <v>0</v>
      </c>
      <c r="N622">
        <v>1</v>
      </c>
      <c r="O622">
        <v>0</v>
      </c>
      <c r="Q622">
        <v>0</v>
      </c>
      <c r="R622">
        <v>29</v>
      </c>
      <c r="S622">
        <v>32</v>
      </c>
      <c r="T622">
        <v>33</v>
      </c>
      <c r="U622">
        <v>0</v>
      </c>
      <c r="V622">
        <v>45</v>
      </c>
      <c r="W622">
        <v>49</v>
      </c>
      <c r="X622">
        <v>0</v>
      </c>
      <c r="Y622">
        <v>0</v>
      </c>
      <c r="Z622">
        <v>10</v>
      </c>
      <c r="AA622">
        <v>13</v>
      </c>
      <c r="AB622">
        <v>14</v>
      </c>
      <c r="AC622">
        <v>0</v>
      </c>
      <c r="AD622">
        <v>26</v>
      </c>
      <c r="AE622">
        <v>30</v>
      </c>
      <c r="AF622">
        <v>0</v>
      </c>
      <c r="AG622">
        <v>0</v>
      </c>
      <c r="AH622">
        <v>2</v>
      </c>
    </row>
    <row r="623" spans="1:34" x14ac:dyDescent="0.25">
      <c r="A623" t="s">
        <v>313</v>
      </c>
      <c r="B623" t="s">
        <v>314</v>
      </c>
      <c r="C623" t="s">
        <v>5</v>
      </c>
      <c r="D623">
        <v>1962</v>
      </c>
      <c r="E623" t="s">
        <v>21</v>
      </c>
      <c r="F623" t="s">
        <v>64</v>
      </c>
      <c r="G623">
        <v>0</v>
      </c>
      <c r="H623">
        <v>1</v>
      </c>
      <c r="I623">
        <v>1</v>
      </c>
      <c r="J623">
        <v>1</v>
      </c>
      <c r="K623">
        <v>1982</v>
      </c>
      <c r="L623">
        <v>20</v>
      </c>
      <c r="M623">
        <v>1</v>
      </c>
      <c r="N623">
        <v>0</v>
      </c>
      <c r="O623">
        <v>0</v>
      </c>
      <c r="Q623">
        <v>0</v>
      </c>
      <c r="R623">
        <v>25</v>
      </c>
      <c r="S623">
        <v>0</v>
      </c>
      <c r="T623">
        <v>31</v>
      </c>
      <c r="U623">
        <v>46</v>
      </c>
      <c r="V623">
        <v>50</v>
      </c>
      <c r="W623">
        <v>56</v>
      </c>
      <c r="X623">
        <v>0</v>
      </c>
      <c r="Y623">
        <v>0</v>
      </c>
      <c r="Z623">
        <v>5</v>
      </c>
      <c r="AA623">
        <v>0</v>
      </c>
      <c r="AB623">
        <v>11</v>
      </c>
      <c r="AC623">
        <v>26</v>
      </c>
      <c r="AD623">
        <v>30</v>
      </c>
      <c r="AE623">
        <v>36</v>
      </c>
      <c r="AF623">
        <v>0</v>
      </c>
      <c r="AG623" t="s">
        <v>2078</v>
      </c>
      <c r="AH623">
        <v>2</v>
      </c>
    </row>
    <row r="624" spans="1:34" x14ac:dyDescent="0.25">
      <c r="A624" t="s">
        <v>694</v>
      </c>
      <c r="B624" t="s">
        <v>695</v>
      </c>
      <c r="C624" t="s">
        <v>5</v>
      </c>
      <c r="D624">
        <v>1962</v>
      </c>
      <c r="E624" t="s">
        <v>21</v>
      </c>
      <c r="F624" t="s">
        <v>64</v>
      </c>
      <c r="G624">
        <v>0</v>
      </c>
      <c r="H624">
        <v>1</v>
      </c>
      <c r="I624">
        <v>1</v>
      </c>
      <c r="J624">
        <v>1</v>
      </c>
      <c r="K624">
        <v>1984</v>
      </c>
      <c r="L624">
        <v>22</v>
      </c>
      <c r="M624">
        <v>0</v>
      </c>
      <c r="N624">
        <v>0</v>
      </c>
      <c r="O624">
        <v>0</v>
      </c>
      <c r="Q624">
        <v>0</v>
      </c>
      <c r="R624">
        <v>0</v>
      </c>
      <c r="S624">
        <v>28</v>
      </c>
      <c r="T624">
        <v>31</v>
      </c>
      <c r="U624">
        <v>40</v>
      </c>
      <c r="V624">
        <v>46</v>
      </c>
      <c r="W624">
        <v>54</v>
      </c>
      <c r="X624">
        <v>0</v>
      </c>
      <c r="Y624">
        <v>0</v>
      </c>
      <c r="Z624">
        <v>0</v>
      </c>
      <c r="AA624">
        <v>6</v>
      </c>
      <c r="AB624">
        <v>9</v>
      </c>
      <c r="AC624">
        <v>18</v>
      </c>
      <c r="AD624">
        <v>24</v>
      </c>
      <c r="AE624">
        <v>32</v>
      </c>
      <c r="AF624">
        <v>0</v>
      </c>
      <c r="AG624">
        <v>0</v>
      </c>
      <c r="AH624">
        <v>2</v>
      </c>
    </row>
    <row r="625" spans="1:34" x14ac:dyDescent="0.25">
      <c r="A625" t="s">
        <v>717</v>
      </c>
      <c r="B625" t="s">
        <v>718</v>
      </c>
      <c r="C625" t="s">
        <v>5</v>
      </c>
      <c r="D625">
        <v>1964</v>
      </c>
      <c r="E625" t="s">
        <v>21</v>
      </c>
      <c r="F625" t="s">
        <v>64</v>
      </c>
      <c r="G625">
        <v>0</v>
      </c>
      <c r="H625">
        <v>1</v>
      </c>
      <c r="I625">
        <v>1</v>
      </c>
      <c r="J625">
        <v>1</v>
      </c>
      <c r="K625">
        <v>1985</v>
      </c>
      <c r="L625">
        <v>21</v>
      </c>
      <c r="M625">
        <v>0</v>
      </c>
      <c r="N625">
        <v>1</v>
      </c>
      <c r="O625">
        <v>0</v>
      </c>
      <c r="Q625">
        <v>0</v>
      </c>
      <c r="R625">
        <v>0</v>
      </c>
      <c r="S625">
        <v>32</v>
      </c>
      <c r="T625">
        <v>37</v>
      </c>
      <c r="U625">
        <v>39</v>
      </c>
      <c r="V625">
        <v>45</v>
      </c>
      <c r="W625">
        <v>52</v>
      </c>
      <c r="X625">
        <v>0</v>
      </c>
      <c r="Y625">
        <v>0</v>
      </c>
      <c r="Z625">
        <v>0</v>
      </c>
      <c r="AA625">
        <v>11</v>
      </c>
      <c r="AB625">
        <v>16</v>
      </c>
      <c r="AC625">
        <v>18</v>
      </c>
      <c r="AD625">
        <v>24</v>
      </c>
      <c r="AE625">
        <v>31</v>
      </c>
      <c r="AF625">
        <v>0</v>
      </c>
      <c r="AG625">
        <v>0</v>
      </c>
      <c r="AH625">
        <v>2</v>
      </c>
    </row>
    <row r="626" spans="1:34" x14ac:dyDescent="0.25">
      <c r="A626" t="s">
        <v>432</v>
      </c>
      <c r="B626" t="s">
        <v>237</v>
      </c>
      <c r="C626" t="s">
        <v>5</v>
      </c>
      <c r="D626">
        <v>1963</v>
      </c>
      <c r="E626" t="s">
        <v>209</v>
      </c>
      <c r="F626" t="s">
        <v>64</v>
      </c>
      <c r="G626">
        <v>0</v>
      </c>
      <c r="H626">
        <v>1</v>
      </c>
      <c r="I626">
        <v>1</v>
      </c>
      <c r="J626">
        <v>1</v>
      </c>
      <c r="K626">
        <v>1984</v>
      </c>
      <c r="L626">
        <v>21</v>
      </c>
      <c r="M626">
        <v>0</v>
      </c>
      <c r="N626">
        <v>1</v>
      </c>
      <c r="O626">
        <v>0</v>
      </c>
      <c r="Q626">
        <v>0</v>
      </c>
      <c r="R626">
        <v>0</v>
      </c>
      <c r="S626">
        <v>32</v>
      </c>
      <c r="T626">
        <v>0</v>
      </c>
      <c r="U626">
        <v>39</v>
      </c>
      <c r="V626">
        <v>44</v>
      </c>
      <c r="W626">
        <v>54</v>
      </c>
      <c r="X626">
        <v>0</v>
      </c>
      <c r="Y626">
        <v>0</v>
      </c>
      <c r="Z626">
        <v>0</v>
      </c>
      <c r="AA626">
        <v>11</v>
      </c>
      <c r="AB626">
        <v>0</v>
      </c>
      <c r="AC626">
        <v>18</v>
      </c>
      <c r="AD626">
        <v>23</v>
      </c>
      <c r="AE626">
        <v>33</v>
      </c>
      <c r="AF626">
        <v>0</v>
      </c>
      <c r="AG626" t="s">
        <v>2058</v>
      </c>
      <c r="AH626">
        <v>3</v>
      </c>
    </row>
    <row r="627" spans="1:34" x14ac:dyDescent="0.25">
      <c r="A627" t="s">
        <v>1773</v>
      </c>
      <c r="B627" t="s">
        <v>1774</v>
      </c>
      <c r="C627" t="s">
        <v>25</v>
      </c>
      <c r="D627">
        <v>1966</v>
      </c>
      <c r="E627" t="s">
        <v>156</v>
      </c>
      <c r="F627" t="s">
        <v>64</v>
      </c>
      <c r="G627">
        <v>0</v>
      </c>
      <c r="H627">
        <v>1</v>
      </c>
      <c r="I627">
        <v>1</v>
      </c>
      <c r="J627">
        <v>1</v>
      </c>
      <c r="K627">
        <v>1984</v>
      </c>
      <c r="L627">
        <v>18</v>
      </c>
      <c r="M627">
        <v>1</v>
      </c>
      <c r="N627">
        <v>0</v>
      </c>
      <c r="O627">
        <v>1</v>
      </c>
      <c r="Q627">
        <v>0</v>
      </c>
      <c r="R627">
        <v>0</v>
      </c>
      <c r="S627">
        <v>35</v>
      </c>
      <c r="T627">
        <v>36</v>
      </c>
      <c r="U627">
        <v>40</v>
      </c>
      <c r="V627">
        <v>49</v>
      </c>
      <c r="W627">
        <v>0</v>
      </c>
      <c r="X627">
        <v>0</v>
      </c>
      <c r="Y627">
        <v>0</v>
      </c>
      <c r="Z627">
        <v>0</v>
      </c>
      <c r="AA627">
        <v>17</v>
      </c>
      <c r="AB627">
        <v>18</v>
      </c>
      <c r="AC627">
        <v>22</v>
      </c>
      <c r="AD627">
        <v>31</v>
      </c>
      <c r="AE627">
        <v>0</v>
      </c>
      <c r="AF627">
        <v>0</v>
      </c>
      <c r="AG627">
        <v>0</v>
      </c>
      <c r="AH627">
        <v>3</v>
      </c>
    </row>
    <row r="628" spans="1:34" x14ac:dyDescent="0.25">
      <c r="A628" t="s">
        <v>1349</v>
      </c>
      <c r="B628" t="s">
        <v>1350</v>
      </c>
      <c r="C628" t="s">
        <v>5</v>
      </c>
      <c r="D628">
        <v>1969</v>
      </c>
      <c r="E628" t="s">
        <v>894</v>
      </c>
      <c r="F628" t="s">
        <v>64</v>
      </c>
      <c r="G628">
        <v>0</v>
      </c>
      <c r="H628">
        <v>0</v>
      </c>
      <c r="I628">
        <v>1</v>
      </c>
      <c r="J628">
        <v>0</v>
      </c>
      <c r="K628">
        <v>1989</v>
      </c>
      <c r="L628">
        <v>20</v>
      </c>
      <c r="M628">
        <v>0</v>
      </c>
      <c r="N628">
        <v>0</v>
      </c>
      <c r="O628">
        <v>1</v>
      </c>
      <c r="Q628">
        <v>20</v>
      </c>
      <c r="R628">
        <v>0</v>
      </c>
      <c r="S628">
        <v>25</v>
      </c>
      <c r="T628">
        <v>35</v>
      </c>
      <c r="U628">
        <v>0</v>
      </c>
      <c r="V628">
        <v>48</v>
      </c>
      <c r="W628">
        <v>0</v>
      </c>
      <c r="X628">
        <v>0</v>
      </c>
      <c r="Y628">
        <v>0</v>
      </c>
      <c r="Z628">
        <v>0</v>
      </c>
      <c r="AA628">
        <v>5</v>
      </c>
      <c r="AB628">
        <v>15</v>
      </c>
      <c r="AC628">
        <v>0</v>
      </c>
      <c r="AD628">
        <v>28</v>
      </c>
      <c r="AE628">
        <v>0</v>
      </c>
      <c r="AF628">
        <v>0</v>
      </c>
      <c r="AG628">
        <v>0</v>
      </c>
      <c r="AH628">
        <v>3</v>
      </c>
    </row>
    <row r="629" spans="1:34" x14ac:dyDescent="0.25">
      <c r="A629" t="s">
        <v>892</v>
      </c>
      <c r="B629" t="s">
        <v>893</v>
      </c>
      <c r="C629" t="s">
        <v>5</v>
      </c>
      <c r="D629">
        <v>1962</v>
      </c>
      <c r="E629" t="s">
        <v>894</v>
      </c>
      <c r="F629" t="s">
        <v>64</v>
      </c>
      <c r="G629">
        <v>0</v>
      </c>
      <c r="H629">
        <v>0</v>
      </c>
      <c r="I629">
        <v>1</v>
      </c>
      <c r="J629">
        <v>0</v>
      </c>
      <c r="K629">
        <v>1982</v>
      </c>
      <c r="L629">
        <v>20</v>
      </c>
      <c r="M629">
        <v>1</v>
      </c>
      <c r="N629">
        <v>0</v>
      </c>
      <c r="O629">
        <v>0</v>
      </c>
      <c r="Q629">
        <v>0</v>
      </c>
      <c r="R629">
        <v>0</v>
      </c>
      <c r="S629">
        <v>0</v>
      </c>
      <c r="T629">
        <v>39</v>
      </c>
      <c r="U629">
        <v>42</v>
      </c>
      <c r="V629">
        <v>51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19</v>
      </c>
      <c r="AC629">
        <v>22</v>
      </c>
      <c r="AD629">
        <v>31</v>
      </c>
      <c r="AE629">
        <v>0</v>
      </c>
      <c r="AF629">
        <v>0</v>
      </c>
      <c r="AG629">
        <v>0</v>
      </c>
      <c r="AH629">
        <v>4</v>
      </c>
    </row>
    <row r="630" spans="1:34" x14ac:dyDescent="0.25">
      <c r="A630" t="s">
        <v>62</v>
      </c>
      <c r="B630" t="s">
        <v>63</v>
      </c>
      <c r="C630" t="s">
        <v>25</v>
      </c>
      <c r="D630">
        <v>1963</v>
      </c>
      <c r="E630" t="s">
        <v>21</v>
      </c>
      <c r="F630" t="s">
        <v>64</v>
      </c>
      <c r="G630">
        <v>1</v>
      </c>
      <c r="H630">
        <v>1</v>
      </c>
      <c r="I630">
        <v>1</v>
      </c>
      <c r="J630">
        <v>0</v>
      </c>
      <c r="K630">
        <v>1984</v>
      </c>
      <c r="L630">
        <v>21</v>
      </c>
      <c r="M630">
        <v>0</v>
      </c>
      <c r="N630">
        <v>0</v>
      </c>
      <c r="O630">
        <v>0</v>
      </c>
      <c r="Q630">
        <v>0</v>
      </c>
      <c r="R630">
        <v>0</v>
      </c>
      <c r="S630">
        <v>27</v>
      </c>
      <c r="T630">
        <v>33</v>
      </c>
      <c r="U630">
        <v>0</v>
      </c>
      <c r="V630">
        <v>42</v>
      </c>
      <c r="W630">
        <v>0</v>
      </c>
      <c r="X630">
        <v>0</v>
      </c>
      <c r="Y630">
        <v>0</v>
      </c>
      <c r="Z630">
        <v>0</v>
      </c>
      <c r="AA630">
        <v>6</v>
      </c>
      <c r="AB630">
        <v>12</v>
      </c>
      <c r="AC630">
        <v>0</v>
      </c>
      <c r="AD630">
        <v>21</v>
      </c>
      <c r="AE630">
        <v>0</v>
      </c>
      <c r="AF630">
        <v>0</v>
      </c>
      <c r="AG630" t="s">
        <v>2072</v>
      </c>
      <c r="AH630">
        <v>4</v>
      </c>
    </row>
    <row r="631" spans="1:34" x14ac:dyDescent="0.25">
      <c r="A631" t="s">
        <v>1594</v>
      </c>
      <c r="B631" t="s">
        <v>1595</v>
      </c>
      <c r="C631" t="s">
        <v>5</v>
      </c>
      <c r="D631">
        <v>1963</v>
      </c>
      <c r="E631" t="s">
        <v>209</v>
      </c>
      <c r="F631" t="s">
        <v>64</v>
      </c>
      <c r="G631">
        <v>0</v>
      </c>
      <c r="H631">
        <v>1</v>
      </c>
      <c r="I631">
        <v>1</v>
      </c>
      <c r="J631">
        <v>0</v>
      </c>
      <c r="K631">
        <v>1986</v>
      </c>
      <c r="L631">
        <v>23</v>
      </c>
      <c r="M631">
        <v>0</v>
      </c>
      <c r="N631">
        <v>1</v>
      </c>
      <c r="O631">
        <v>1</v>
      </c>
      <c r="Q631">
        <v>0</v>
      </c>
      <c r="R631">
        <v>0</v>
      </c>
      <c r="S631">
        <v>27</v>
      </c>
      <c r="T631">
        <v>0</v>
      </c>
      <c r="U631">
        <v>0</v>
      </c>
      <c r="V631">
        <v>48</v>
      </c>
      <c r="W631">
        <v>50</v>
      </c>
      <c r="X631">
        <v>0</v>
      </c>
      <c r="Y631">
        <v>0</v>
      </c>
      <c r="Z631">
        <v>0</v>
      </c>
      <c r="AA631">
        <v>4</v>
      </c>
      <c r="AB631">
        <v>0</v>
      </c>
      <c r="AC631">
        <v>0</v>
      </c>
      <c r="AD631">
        <v>25</v>
      </c>
      <c r="AE631">
        <v>27</v>
      </c>
      <c r="AF631">
        <v>0</v>
      </c>
      <c r="AG631" t="s">
        <v>2191</v>
      </c>
      <c r="AH631">
        <v>4</v>
      </c>
    </row>
    <row r="632" spans="1:34" x14ac:dyDescent="0.25">
      <c r="A632" t="s">
        <v>281</v>
      </c>
      <c r="B632" t="s">
        <v>99</v>
      </c>
      <c r="C632" t="s">
        <v>5</v>
      </c>
      <c r="D632">
        <v>1966</v>
      </c>
      <c r="E632" t="s">
        <v>21</v>
      </c>
      <c r="F632" t="s">
        <v>64</v>
      </c>
      <c r="G632">
        <v>0</v>
      </c>
      <c r="H632">
        <v>1</v>
      </c>
      <c r="I632">
        <v>1</v>
      </c>
      <c r="J632">
        <v>1</v>
      </c>
      <c r="K632">
        <v>1987</v>
      </c>
      <c r="L632">
        <v>21</v>
      </c>
      <c r="M632">
        <v>0</v>
      </c>
      <c r="N632">
        <v>1</v>
      </c>
      <c r="O632">
        <v>0</v>
      </c>
      <c r="Q632">
        <v>0</v>
      </c>
      <c r="R632">
        <v>0</v>
      </c>
      <c r="S632">
        <v>0</v>
      </c>
      <c r="T632">
        <v>0</v>
      </c>
      <c r="U632">
        <v>38</v>
      </c>
      <c r="V632">
        <v>47</v>
      </c>
      <c r="W632">
        <v>52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17</v>
      </c>
      <c r="AD632">
        <v>26</v>
      </c>
      <c r="AE632">
        <v>31</v>
      </c>
      <c r="AF632">
        <v>0</v>
      </c>
      <c r="AG632" t="s">
        <v>1941</v>
      </c>
      <c r="AH632">
        <v>4</v>
      </c>
    </row>
    <row r="633" spans="1:34" x14ac:dyDescent="0.25">
      <c r="A633" t="s">
        <v>1526</v>
      </c>
      <c r="B633" t="s">
        <v>1527</v>
      </c>
      <c r="C633" t="s">
        <v>5</v>
      </c>
      <c r="D633">
        <v>1968</v>
      </c>
      <c r="E633" t="s">
        <v>209</v>
      </c>
      <c r="F633" t="s">
        <v>64</v>
      </c>
      <c r="G633">
        <v>0</v>
      </c>
      <c r="H633">
        <v>1</v>
      </c>
      <c r="I633">
        <v>1</v>
      </c>
      <c r="J633">
        <v>0</v>
      </c>
      <c r="K633">
        <v>1990</v>
      </c>
      <c r="L633">
        <v>22</v>
      </c>
      <c r="M633">
        <v>1</v>
      </c>
      <c r="N633">
        <v>1</v>
      </c>
      <c r="O633">
        <v>0</v>
      </c>
      <c r="Q633">
        <v>0</v>
      </c>
      <c r="R633">
        <v>30</v>
      </c>
      <c r="S633">
        <v>0</v>
      </c>
      <c r="T633">
        <v>0</v>
      </c>
      <c r="U633">
        <v>39</v>
      </c>
      <c r="V633">
        <v>48</v>
      </c>
      <c r="W633">
        <v>0</v>
      </c>
      <c r="X633">
        <v>0</v>
      </c>
      <c r="Y633">
        <v>0</v>
      </c>
      <c r="Z633">
        <v>8</v>
      </c>
      <c r="AA633">
        <v>0</v>
      </c>
      <c r="AB633">
        <v>0</v>
      </c>
      <c r="AC633">
        <v>17</v>
      </c>
      <c r="AD633">
        <v>26</v>
      </c>
      <c r="AE633">
        <v>0</v>
      </c>
      <c r="AF633">
        <v>0</v>
      </c>
      <c r="AG633" t="s">
        <v>2189</v>
      </c>
      <c r="AH633">
        <v>4</v>
      </c>
    </row>
    <row r="634" spans="1:34" x14ac:dyDescent="0.25">
      <c r="A634" t="s">
        <v>898</v>
      </c>
      <c r="B634" t="s">
        <v>899</v>
      </c>
      <c r="C634" t="s">
        <v>25</v>
      </c>
      <c r="D634">
        <v>1971</v>
      </c>
      <c r="E634" t="s">
        <v>900</v>
      </c>
      <c r="F634" t="s">
        <v>64</v>
      </c>
      <c r="G634">
        <v>0</v>
      </c>
      <c r="H634">
        <v>1</v>
      </c>
      <c r="I634">
        <v>1</v>
      </c>
      <c r="J634">
        <v>0</v>
      </c>
      <c r="K634">
        <v>1993</v>
      </c>
      <c r="L634">
        <v>22</v>
      </c>
      <c r="M634">
        <v>0</v>
      </c>
      <c r="N634">
        <v>0</v>
      </c>
      <c r="O634">
        <v>0</v>
      </c>
      <c r="Q634">
        <v>29</v>
      </c>
      <c r="R634">
        <v>0</v>
      </c>
      <c r="S634">
        <v>0</v>
      </c>
      <c r="T634">
        <v>0</v>
      </c>
      <c r="U634">
        <v>45</v>
      </c>
      <c r="V634">
        <v>46</v>
      </c>
      <c r="W634">
        <v>0</v>
      </c>
      <c r="X634">
        <v>0</v>
      </c>
      <c r="Y634">
        <v>7</v>
      </c>
      <c r="Z634">
        <v>0</v>
      </c>
      <c r="AA634">
        <v>0</v>
      </c>
      <c r="AB634">
        <v>0</v>
      </c>
      <c r="AC634">
        <v>23</v>
      </c>
      <c r="AD634">
        <v>24</v>
      </c>
      <c r="AE634">
        <v>0</v>
      </c>
      <c r="AF634">
        <v>0</v>
      </c>
      <c r="AG634">
        <v>0</v>
      </c>
      <c r="AH634">
        <v>4</v>
      </c>
    </row>
    <row r="635" spans="1:34" x14ac:dyDescent="0.25">
      <c r="A635" t="s">
        <v>1785</v>
      </c>
      <c r="B635" t="s">
        <v>1786</v>
      </c>
      <c r="C635" t="s">
        <v>5</v>
      </c>
      <c r="D635">
        <v>1969</v>
      </c>
      <c r="E635" t="s">
        <v>21</v>
      </c>
      <c r="F635" t="s">
        <v>64</v>
      </c>
      <c r="G635">
        <v>1</v>
      </c>
      <c r="H635">
        <v>1</v>
      </c>
      <c r="I635">
        <v>1</v>
      </c>
      <c r="J635">
        <v>0</v>
      </c>
      <c r="K635">
        <v>1994</v>
      </c>
      <c r="L635">
        <v>25</v>
      </c>
      <c r="M635">
        <v>0</v>
      </c>
      <c r="N635">
        <v>0</v>
      </c>
      <c r="O635">
        <v>0</v>
      </c>
      <c r="Q635">
        <v>0</v>
      </c>
      <c r="R635">
        <v>0</v>
      </c>
      <c r="S635">
        <v>29</v>
      </c>
      <c r="T635">
        <v>32</v>
      </c>
      <c r="U635">
        <v>0</v>
      </c>
      <c r="V635">
        <v>39</v>
      </c>
      <c r="W635">
        <v>0</v>
      </c>
      <c r="X635">
        <v>0</v>
      </c>
      <c r="Y635">
        <v>0</v>
      </c>
      <c r="Z635">
        <v>0</v>
      </c>
      <c r="AA635">
        <v>4</v>
      </c>
      <c r="AB635">
        <v>7</v>
      </c>
      <c r="AC635">
        <v>0</v>
      </c>
      <c r="AD635">
        <v>14</v>
      </c>
      <c r="AE635">
        <v>0</v>
      </c>
      <c r="AF635">
        <v>0</v>
      </c>
      <c r="AG635">
        <v>0</v>
      </c>
      <c r="AH635">
        <v>4</v>
      </c>
    </row>
    <row r="636" spans="1:34" x14ac:dyDescent="0.25">
      <c r="A636" t="s">
        <v>1570</v>
      </c>
      <c r="B636" t="s">
        <v>1571</v>
      </c>
      <c r="C636" t="s">
        <v>5</v>
      </c>
      <c r="D636">
        <v>1965</v>
      </c>
      <c r="E636" t="s">
        <v>21</v>
      </c>
      <c r="F636" t="s">
        <v>2577</v>
      </c>
      <c r="G636">
        <v>0</v>
      </c>
      <c r="H636">
        <v>1</v>
      </c>
      <c r="I636">
        <v>1</v>
      </c>
      <c r="J636">
        <v>1</v>
      </c>
      <c r="K636">
        <v>1984</v>
      </c>
      <c r="L636">
        <v>19</v>
      </c>
      <c r="M636">
        <v>1</v>
      </c>
      <c r="N636">
        <v>1</v>
      </c>
      <c r="O636">
        <v>1</v>
      </c>
      <c r="Q636">
        <v>0</v>
      </c>
      <c r="R636">
        <v>28</v>
      </c>
      <c r="S636">
        <v>30</v>
      </c>
      <c r="T636">
        <v>33</v>
      </c>
      <c r="U636">
        <v>37</v>
      </c>
      <c r="V636">
        <v>48</v>
      </c>
      <c r="W636">
        <v>0</v>
      </c>
      <c r="X636">
        <v>0</v>
      </c>
      <c r="Y636">
        <v>0</v>
      </c>
      <c r="Z636">
        <v>9</v>
      </c>
      <c r="AA636">
        <v>11</v>
      </c>
      <c r="AB636">
        <v>14</v>
      </c>
      <c r="AC636">
        <v>18</v>
      </c>
      <c r="AD636">
        <v>29</v>
      </c>
      <c r="AE636">
        <v>0</v>
      </c>
      <c r="AF636">
        <v>0</v>
      </c>
      <c r="AG636">
        <v>0</v>
      </c>
      <c r="AH636">
        <v>2</v>
      </c>
    </row>
    <row r="637" spans="1:34" x14ac:dyDescent="0.25">
      <c r="A637" t="s">
        <v>152</v>
      </c>
      <c r="B637" t="s">
        <v>153</v>
      </c>
      <c r="C637" t="s">
        <v>25</v>
      </c>
      <c r="D637">
        <v>1960</v>
      </c>
      <c r="E637" t="s">
        <v>21</v>
      </c>
      <c r="F637" t="s">
        <v>75</v>
      </c>
      <c r="G637">
        <v>0</v>
      </c>
      <c r="H637">
        <v>1</v>
      </c>
      <c r="I637">
        <v>1</v>
      </c>
      <c r="J637">
        <v>0</v>
      </c>
      <c r="K637">
        <v>1976</v>
      </c>
      <c r="L637">
        <v>16</v>
      </c>
      <c r="M637">
        <v>0</v>
      </c>
      <c r="N637">
        <v>1</v>
      </c>
      <c r="O637">
        <v>0</v>
      </c>
      <c r="Q637">
        <v>0</v>
      </c>
      <c r="R637">
        <v>25</v>
      </c>
      <c r="S637">
        <v>35</v>
      </c>
      <c r="T637">
        <v>38</v>
      </c>
      <c r="U637">
        <v>41</v>
      </c>
      <c r="V637">
        <v>48</v>
      </c>
      <c r="W637">
        <v>53</v>
      </c>
      <c r="X637">
        <v>0</v>
      </c>
      <c r="Y637">
        <v>0</v>
      </c>
      <c r="Z637">
        <v>9</v>
      </c>
      <c r="AA637">
        <v>19</v>
      </c>
      <c r="AB637">
        <v>22</v>
      </c>
      <c r="AC637">
        <v>25</v>
      </c>
      <c r="AD637">
        <v>32</v>
      </c>
      <c r="AE637">
        <v>37</v>
      </c>
      <c r="AF637">
        <v>0</v>
      </c>
      <c r="AG637">
        <v>0</v>
      </c>
      <c r="AH637">
        <v>1</v>
      </c>
    </row>
    <row r="638" spans="1:34" x14ac:dyDescent="0.25">
      <c r="A638" t="s">
        <v>1070</v>
      </c>
      <c r="B638" t="s">
        <v>1071</v>
      </c>
      <c r="C638" t="s">
        <v>5</v>
      </c>
      <c r="D638">
        <v>1961</v>
      </c>
      <c r="E638" t="s">
        <v>21</v>
      </c>
      <c r="F638" t="s">
        <v>75</v>
      </c>
      <c r="G638">
        <v>0</v>
      </c>
      <c r="H638">
        <v>1</v>
      </c>
      <c r="I638">
        <v>1</v>
      </c>
      <c r="J638">
        <v>1</v>
      </c>
      <c r="K638">
        <v>1981</v>
      </c>
      <c r="L638">
        <v>20</v>
      </c>
      <c r="M638">
        <v>0</v>
      </c>
      <c r="N638">
        <v>1</v>
      </c>
      <c r="O638">
        <v>0</v>
      </c>
      <c r="Q638">
        <v>0</v>
      </c>
      <c r="R638">
        <v>34</v>
      </c>
      <c r="S638">
        <v>40</v>
      </c>
      <c r="T638">
        <v>45</v>
      </c>
      <c r="U638">
        <v>48</v>
      </c>
      <c r="V638">
        <v>53</v>
      </c>
      <c r="W638">
        <v>56</v>
      </c>
      <c r="X638">
        <v>0</v>
      </c>
      <c r="Y638">
        <v>0</v>
      </c>
      <c r="Z638">
        <v>14</v>
      </c>
      <c r="AA638">
        <v>20</v>
      </c>
      <c r="AB638">
        <v>25</v>
      </c>
      <c r="AC638">
        <v>28</v>
      </c>
      <c r="AD638">
        <v>33</v>
      </c>
      <c r="AE638">
        <v>36</v>
      </c>
      <c r="AF638">
        <v>0</v>
      </c>
      <c r="AG638" t="s">
        <v>2415</v>
      </c>
      <c r="AH638">
        <v>1</v>
      </c>
    </row>
    <row r="639" spans="1:34" x14ac:dyDescent="0.25">
      <c r="A639" t="s">
        <v>1574</v>
      </c>
      <c r="B639" t="s">
        <v>1575</v>
      </c>
      <c r="C639" t="s">
        <v>5</v>
      </c>
      <c r="D639">
        <v>1965</v>
      </c>
      <c r="E639" t="s">
        <v>21</v>
      </c>
      <c r="F639" t="s">
        <v>75</v>
      </c>
      <c r="G639">
        <v>0</v>
      </c>
      <c r="H639">
        <v>1</v>
      </c>
      <c r="I639">
        <v>1</v>
      </c>
      <c r="J639">
        <v>1</v>
      </c>
      <c r="K639">
        <v>1982</v>
      </c>
      <c r="L639">
        <v>17</v>
      </c>
      <c r="M639">
        <v>0</v>
      </c>
      <c r="N639">
        <v>1</v>
      </c>
      <c r="O639">
        <v>0</v>
      </c>
      <c r="Q639">
        <v>0</v>
      </c>
      <c r="R639">
        <v>27</v>
      </c>
      <c r="S639">
        <v>32</v>
      </c>
      <c r="T639">
        <v>0</v>
      </c>
      <c r="U639">
        <v>39</v>
      </c>
      <c r="V639">
        <v>49</v>
      </c>
      <c r="W639">
        <v>53</v>
      </c>
      <c r="X639">
        <v>0</v>
      </c>
      <c r="Y639">
        <v>0</v>
      </c>
      <c r="Z639">
        <v>10</v>
      </c>
      <c r="AA639">
        <v>15</v>
      </c>
      <c r="AB639">
        <v>0</v>
      </c>
      <c r="AC639">
        <v>22</v>
      </c>
      <c r="AD639">
        <v>32</v>
      </c>
      <c r="AE639">
        <v>36</v>
      </c>
      <c r="AF639">
        <v>0</v>
      </c>
      <c r="AG639" t="s">
        <v>2366</v>
      </c>
      <c r="AH639">
        <v>2</v>
      </c>
    </row>
    <row r="640" spans="1:34" x14ac:dyDescent="0.25">
      <c r="A640" t="s">
        <v>191</v>
      </c>
      <c r="B640" t="s">
        <v>192</v>
      </c>
      <c r="C640" t="s">
        <v>25</v>
      </c>
      <c r="D640">
        <v>1967</v>
      </c>
      <c r="E640" t="s">
        <v>21</v>
      </c>
      <c r="F640" t="s">
        <v>75</v>
      </c>
      <c r="G640">
        <v>0</v>
      </c>
      <c r="H640">
        <v>1</v>
      </c>
      <c r="I640">
        <v>1</v>
      </c>
      <c r="J640">
        <v>0</v>
      </c>
      <c r="K640">
        <v>1989</v>
      </c>
      <c r="L640">
        <v>22</v>
      </c>
      <c r="M640">
        <v>0</v>
      </c>
      <c r="N640">
        <v>0</v>
      </c>
      <c r="O640">
        <v>0</v>
      </c>
      <c r="Q640">
        <v>0</v>
      </c>
      <c r="R640">
        <v>0</v>
      </c>
      <c r="S640">
        <v>26</v>
      </c>
      <c r="T640">
        <v>33</v>
      </c>
      <c r="U640">
        <v>35</v>
      </c>
      <c r="V640">
        <v>44</v>
      </c>
      <c r="W640">
        <v>52</v>
      </c>
      <c r="X640">
        <v>0</v>
      </c>
      <c r="Y640">
        <v>0</v>
      </c>
      <c r="Z640">
        <v>0</v>
      </c>
      <c r="AA640">
        <v>4</v>
      </c>
      <c r="AB640">
        <v>11</v>
      </c>
      <c r="AC640">
        <v>13</v>
      </c>
      <c r="AD640">
        <v>22</v>
      </c>
      <c r="AE640">
        <v>30</v>
      </c>
      <c r="AF640">
        <v>0</v>
      </c>
      <c r="AG640" t="s">
        <v>2174</v>
      </c>
      <c r="AH640">
        <v>2</v>
      </c>
    </row>
    <row r="641" spans="1:34" x14ac:dyDescent="0.25">
      <c r="A641" t="s">
        <v>201</v>
      </c>
      <c r="B641" t="s">
        <v>202</v>
      </c>
      <c r="C641" t="s">
        <v>5</v>
      </c>
      <c r="D641">
        <v>1961</v>
      </c>
      <c r="E641" t="s">
        <v>21</v>
      </c>
      <c r="F641" t="s">
        <v>75</v>
      </c>
      <c r="G641">
        <v>0</v>
      </c>
      <c r="H641">
        <v>1</v>
      </c>
      <c r="I641">
        <v>1</v>
      </c>
      <c r="J641">
        <v>1</v>
      </c>
      <c r="K641">
        <v>1977</v>
      </c>
      <c r="L641">
        <v>16</v>
      </c>
      <c r="M641">
        <v>0</v>
      </c>
      <c r="N641">
        <v>0</v>
      </c>
      <c r="O641">
        <v>0</v>
      </c>
      <c r="Q641">
        <v>25</v>
      </c>
      <c r="R641">
        <v>0</v>
      </c>
      <c r="S641">
        <v>0</v>
      </c>
      <c r="T641">
        <v>32</v>
      </c>
      <c r="U641">
        <v>0</v>
      </c>
      <c r="V641">
        <v>43</v>
      </c>
      <c r="W641">
        <v>55</v>
      </c>
      <c r="X641">
        <v>0</v>
      </c>
      <c r="Y641">
        <v>9</v>
      </c>
      <c r="Z641">
        <v>0</v>
      </c>
      <c r="AA641">
        <v>0</v>
      </c>
      <c r="AB641">
        <v>16</v>
      </c>
      <c r="AC641">
        <v>0</v>
      </c>
      <c r="AD641">
        <v>27</v>
      </c>
      <c r="AE641">
        <v>39</v>
      </c>
      <c r="AF641">
        <v>0</v>
      </c>
      <c r="AG641" t="s">
        <v>2130</v>
      </c>
      <c r="AH641">
        <v>3</v>
      </c>
    </row>
    <row r="642" spans="1:34" x14ac:dyDescent="0.25">
      <c r="A642" t="s">
        <v>1837</v>
      </c>
      <c r="B642" t="s">
        <v>1838</v>
      </c>
      <c r="C642" t="s">
        <v>5</v>
      </c>
      <c r="D642">
        <v>1965</v>
      </c>
      <c r="E642" t="s">
        <v>21</v>
      </c>
      <c r="F642" t="s">
        <v>75</v>
      </c>
      <c r="G642">
        <v>0</v>
      </c>
      <c r="H642">
        <v>1</v>
      </c>
      <c r="I642">
        <v>1</v>
      </c>
      <c r="J642">
        <v>1</v>
      </c>
      <c r="K642">
        <v>1983</v>
      </c>
      <c r="L642">
        <v>18</v>
      </c>
      <c r="M642">
        <v>0</v>
      </c>
      <c r="N642">
        <v>1</v>
      </c>
      <c r="O642">
        <v>0</v>
      </c>
      <c r="Q642">
        <v>0</v>
      </c>
      <c r="R642">
        <v>26</v>
      </c>
      <c r="S642">
        <v>0</v>
      </c>
      <c r="T642">
        <v>0</v>
      </c>
      <c r="U642">
        <v>35</v>
      </c>
      <c r="V642">
        <v>38</v>
      </c>
      <c r="W642">
        <v>47</v>
      </c>
      <c r="X642">
        <v>0</v>
      </c>
      <c r="Y642">
        <v>0</v>
      </c>
      <c r="Z642">
        <v>8</v>
      </c>
      <c r="AA642">
        <v>0</v>
      </c>
      <c r="AB642">
        <v>0</v>
      </c>
      <c r="AC642">
        <v>17</v>
      </c>
      <c r="AD642">
        <v>20</v>
      </c>
      <c r="AE642">
        <v>29</v>
      </c>
      <c r="AF642">
        <v>0</v>
      </c>
      <c r="AG642" t="s">
        <v>2211</v>
      </c>
      <c r="AH642">
        <v>3</v>
      </c>
    </row>
    <row r="643" spans="1:34" x14ac:dyDescent="0.25">
      <c r="A643" t="s">
        <v>1378</v>
      </c>
      <c r="B643" t="s">
        <v>1379</v>
      </c>
      <c r="C643" t="s">
        <v>5</v>
      </c>
      <c r="D643">
        <v>1965</v>
      </c>
      <c r="E643" t="s">
        <v>21</v>
      </c>
      <c r="F643" t="s">
        <v>75</v>
      </c>
      <c r="G643">
        <v>0</v>
      </c>
      <c r="H643">
        <v>1</v>
      </c>
      <c r="I643">
        <v>1</v>
      </c>
      <c r="J643">
        <v>1</v>
      </c>
      <c r="K643">
        <v>1984</v>
      </c>
      <c r="L643">
        <v>19</v>
      </c>
      <c r="M643">
        <v>1</v>
      </c>
      <c r="N643">
        <v>1</v>
      </c>
      <c r="O643">
        <v>1</v>
      </c>
      <c r="Q643">
        <v>0</v>
      </c>
      <c r="R643">
        <v>19</v>
      </c>
      <c r="S643">
        <v>0</v>
      </c>
      <c r="T643">
        <v>40</v>
      </c>
      <c r="U643">
        <v>47</v>
      </c>
      <c r="V643">
        <v>54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21</v>
      </c>
      <c r="AC643">
        <v>28</v>
      </c>
      <c r="AD643">
        <v>35</v>
      </c>
      <c r="AE643">
        <v>0</v>
      </c>
      <c r="AF643">
        <v>0</v>
      </c>
      <c r="AG643" t="s">
        <v>2271</v>
      </c>
      <c r="AH643">
        <v>3</v>
      </c>
    </row>
    <row r="644" spans="1:34" x14ac:dyDescent="0.25">
      <c r="A644" t="s">
        <v>686</v>
      </c>
      <c r="B644" t="s">
        <v>687</v>
      </c>
      <c r="C644" t="s">
        <v>5</v>
      </c>
      <c r="D644">
        <v>1966</v>
      </c>
      <c r="E644" t="s">
        <v>21</v>
      </c>
      <c r="F644" t="s">
        <v>75</v>
      </c>
      <c r="G644">
        <v>0</v>
      </c>
      <c r="H644">
        <v>1</v>
      </c>
      <c r="I644">
        <v>1</v>
      </c>
      <c r="J644">
        <v>1</v>
      </c>
      <c r="K644">
        <v>1989</v>
      </c>
      <c r="L644">
        <v>23</v>
      </c>
      <c r="M644">
        <v>0</v>
      </c>
      <c r="N644">
        <v>0</v>
      </c>
      <c r="O644">
        <v>0</v>
      </c>
      <c r="Q644">
        <v>27</v>
      </c>
      <c r="R644">
        <v>28</v>
      </c>
      <c r="S644">
        <v>29</v>
      </c>
      <c r="T644">
        <v>32</v>
      </c>
      <c r="U644">
        <v>0</v>
      </c>
      <c r="V644">
        <v>0</v>
      </c>
      <c r="W644">
        <v>47</v>
      </c>
      <c r="X644">
        <v>0</v>
      </c>
      <c r="Y644">
        <v>4</v>
      </c>
      <c r="Z644">
        <v>5</v>
      </c>
      <c r="AA644">
        <v>6</v>
      </c>
      <c r="AB644">
        <v>9</v>
      </c>
      <c r="AC644">
        <v>0</v>
      </c>
      <c r="AD644">
        <v>0</v>
      </c>
      <c r="AE644">
        <v>24</v>
      </c>
      <c r="AF644">
        <v>0</v>
      </c>
      <c r="AG644" t="s">
        <v>2105</v>
      </c>
      <c r="AH644">
        <v>3</v>
      </c>
    </row>
    <row r="645" spans="1:34" x14ac:dyDescent="0.25">
      <c r="A645" t="s">
        <v>1015</v>
      </c>
      <c r="B645" t="s">
        <v>1016</v>
      </c>
      <c r="C645" t="s">
        <v>5</v>
      </c>
      <c r="D645">
        <v>1967</v>
      </c>
      <c r="E645" t="s">
        <v>21</v>
      </c>
      <c r="F645" t="s">
        <v>75</v>
      </c>
      <c r="G645">
        <v>0</v>
      </c>
      <c r="H645">
        <v>0</v>
      </c>
      <c r="I645">
        <v>1</v>
      </c>
      <c r="J645">
        <v>0</v>
      </c>
      <c r="K645">
        <v>1990</v>
      </c>
      <c r="L645">
        <v>23</v>
      </c>
      <c r="M645">
        <v>0</v>
      </c>
      <c r="N645">
        <v>0</v>
      </c>
      <c r="O645">
        <v>0</v>
      </c>
      <c r="Q645">
        <v>0</v>
      </c>
      <c r="R645">
        <v>28</v>
      </c>
      <c r="S645">
        <v>0</v>
      </c>
      <c r="T645">
        <v>35</v>
      </c>
      <c r="U645">
        <v>42</v>
      </c>
      <c r="V645">
        <v>46</v>
      </c>
      <c r="W645">
        <v>0</v>
      </c>
      <c r="X645">
        <v>0</v>
      </c>
      <c r="Y645">
        <v>0</v>
      </c>
      <c r="Z645">
        <v>5</v>
      </c>
      <c r="AA645">
        <v>0</v>
      </c>
      <c r="AB645">
        <v>12</v>
      </c>
      <c r="AC645">
        <v>19</v>
      </c>
      <c r="AD645">
        <v>23</v>
      </c>
      <c r="AE645">
        <v>0</v>
      </c>
      <c r="AF645">
        <v>0</v>
      </c>
      <c r="AG645" t="s">
        <v>2176</v>
      </c>
      <c r="AH645">
        <v>3</v>
      </c>
    </row>
    <row r="646" spans="1:34" x14ac:dyDescent="0.25">
      <c r="A646" t="s">
        <v>1476</v>
      </c>
      <c r="B646" t="s">
        <v>1477</v>
      </c>
      <c r="C646" t="s">
        <v>5</v>
      </c>
      <c r="D646">
        <v>1968</v>
      </c>
      <c r="E646" t="s">
        <v>21</v>
      </c>
      <c r="F646" t="s">
        <v>75</v>
      </c>
      <c r="G646">
        <v>0</v>
      </c>
      <c r="H646">
        <v>1</v>
      </c>
      <c r="I646">
        <v>1</v>
      </c>
      <c r="J646">
        <v>0</v>
      </c>
      <c r="K646">
        <v>1990</v>
      </c>
      <c r="L646">
        <v>22</v>
      </c>
      <c r="M646">
        <v>0</v>
      </c>
      <c r="N646">
        <v>1</v>
      </c>
      <c r="O646">
        <v>0</v>
      </c>
      <c r="Q646">
        <v>0</v>
      </c>
      <c r="R646">
        <v>30</v>
      </c>
      <c r="S646">
        <v>0</v>
      </c>
      <c r="T646">
        <v>32</v>
      </c>
      <c r="U646">
        <v>34</v>
      </c>
      <c r="V646">
        <v>44</v>
      </c>
      <c r="W646">
        <v>0</v>
      </c>
      <c r="X646">
        <v>0</v>
      </c>
      <c r="Y646">
        <v>0</v>
      </c>
      <c r="Z646">
        <v>8</v>
      </c>
      <c r="AA646">
        <v>0</v>
      </c>
      <c r="AB646">
        <v>10</v>
      </c>
      <c r="AC646">
        <v>12</v>
      </c>
      <c r="AD646">
        <v>22</v>
      </c>
      <c r="AE646">
        <v>0</v>
      </c>
      <c r="AF646">
        <v>0</v>
      </c>
      <c r="AG646" t="s">
        <v>2177</v>
      </c>
      <c r="AH646">
        <v>3</v>
      </c>
    </row>
    <row r="647" spans="1:34" x14ac:dyDescent="0.25">
      <c r="A647" t="s">
        <v>1851</v>
      </c>
      <c r="B647" t="s">
        <v>1852</v>
      </c>
      <c r="C647" t="s">
        <v>5</v>
      </c>
      <c r="D647">
        <v>1959</v>
      </c>
      <c r="E647" t="s">
        <v>21</v>
      </c>
      <c r="F647" t="s">
        <v>75</v>
      </c>
      <c r="G647">
        <v>0</v>
      </c>
      <c r="H647">
        <v>1</v>
      </c>
      <c r="I647">
        <v>1</v>
      </c>
      <c r="J647">
        <v>0</v>
      </c>
      <c r="K647">
        <v>1977</v>
      </c>
      <c r="L647">
        <v>18</v>
      </c>
      <c r="M647">
        <v>0</v>
      </c>
      <c r="N647">
        <v>0</v>
      </c>
      <c r="O647">
        <v>0</v>
      </c>
      <c r="Q647">
        <v>0</v>
      </c>
      <c r="R647">
        <v>0</v>
      </c>
      <c r="S647">
        <v>0</v>
      </c>
      <c r="T647">
        <v>34</v>
      </c>
      <c r="U647">
        <v>45</v>
      </c>
      <c r="V647">
        <v>49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16</v>
      </c>
      <c r="AC647">
        <v>27</v>
      </c>
      <c r="AD647">
        <v>31</v>
      </c>
      <c r="AE647">
        <v>0</v>
      </c>
      <c r="AF647">
        <v>0</v>
      </c>
      <c r="AG647">
        <v>0</v>
      </c>
      <c r="AH647">
        <v>4</v>
      </c>
    </row>
    <row r="648" spans="1:34" x14ac:dyDescent="0.25">
      <c r="A648" t="s">
        <v>1032</v>
      </c>
      <c r="B648" t="s">
        <v>1033</v>
      </c>
      <c r="C648" t="s">
        <v>5</v>
      </c>
      <c r="D648">
        <v>1961</v>
      </c>
      <c r="E648" t="s">
        <v>21</v>
      </c>
      <c r="F648" t="s">
        <v>75</v>
      </c>
      <c r="G648">
        <v>0</v>
      </c>
      <c r="H648">
        <v>0</v>
      </c>
      <c r="I648">
        <v>1</v>
      </c>
      <c r="J648">
        <v>1</v>
      </c>
      <c r="K648">
        <v>1978</v>
      </c>
      <c r="L648">
        <v>17</v>
      </c>
      <c r="M648">
        <v>0</v>
      </c>
      <c r="N648">
        <v>1</v>
      </c>
      <c r="O648">
        <v>0</v>
      </c>
      <c r="Q648">
        <v>0</v>
      </c>
      <c r="R648">
        <v>0</v>
      </c>
      <c r="S648">
        <v>0</v>
      </c>
      <c r="T648">
        <v>0</v>
      </c>
      <c r="U648">
        <v>49</v>
      </c>
      <c r="V648">
        <v>54</v>
      </c>
      <c r="W648">
        <v>56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32</v>
      </c>
      <c r="AD648">
        <v>37</v>
      </c>
      <c r="AE648">
        <v>39</v>
      </c>
      <c r="AF648">
        <v>0</v>
      </c>
      <c r="AG648" t="s">
        <v>2113</v>
      </c>
      <c r="AH648">
        <v>4</v>
      </c>
    </row>
    <row r="649" spans="1:34" x14ac:dyDescent="0.25">
      <c r="A649" t="s">
        <v>1637</v>
      </c>
      <c r="B649" t="s">
        <v>1638</v>
      </c>
      <c r="C649" t="s">
        <v>5</v>
      </c>
      <c r="D649">
        <v>1963</v>
      </c>
      <c r="E649" t="s">
        <v>21</v>
      </c>
      <c r="F649" t="s">
        <v>75</v>
      </c>
      <c r="G649">
        <v>0</v>
      </c>
      <c r="H649">
        <v>1</v>
      </c>
      <c r="I649">
        <v>1</v>
      </c>
      <c r="J649">
        <v>1</v>
      </c>
      <c r="K649">
        <v>1981</v>
      </c>
      <c r="L649">
        <v>18</v>
      </c>
      <c r="M649">
        <v>0</v>
      </c>
      <c r="N649">
        <v>1</v>
      </c>
      <c r="O649">
        <v>0</v>
      </c>
      <c r="Q649">
        <v>0</v>
      </c>
      <c r="R649">
        <v>25</v>
      </c>
      <c r="S649">
        <v>0</v>
      </c>
      <c r="T649">
        <v>0</v>
      </c>
      <c r="U649">
        <v>34</v>
      </c>
      <c r="V649">
        <v>49</v>
      </c>
      <c r="W649">
        <v>0</v>
      </c>
      <c r="X649">
        <v>0</v>
      </c>
      <c r="Y649">
        <v>0</v>
      </c>
      <c r="Z649">
        <v>7</v>
      </c>
      <c r="AA649">
        <v>0</v>
      </c>
      <c r="AB649">
        <v>0</v>
      </c>
      <c r="AC649">
        <v>16</v>
      </c>
      <c r="AD649">
        <v>31</v>
      </c>
      <c r="AE649">
        <v>0</v>
      </c>
      <c r="AF649">
        <v>0</v>
      </c>
      <c r="AG649" t="s">
        <v>2178</v>
      </c>
      <c r="AH649">
        <v>4</v>
      </c>
    </row>
    <row r="650" spans="1:34" x14ac:dyDescent="0.25">
      <c r="A650" t="s">
        <v>184</v>
      </c>
      <c r="B650" t="s">
        <v>185</v>
      </c>
      <c r="C650" t="s">
        <v>5</v>
      </c>
      <c r="D650">
        <v>1963</v>
      </c>
      <c r="E650" t="s">
        <v>21</v>
      </c>
      <c r="F650" t="s">
        <v>75</v>
      </c>
      <c r="G650">
        <v>0</v>
      </c>
      <c r="H650">
        <v>1</v>
      </c>
      <c r="I650">
        <v>1</v>
      </c>
      <c r="J650">
        <v>0</v>
      </c>
      <c r="K650">
        <v>1985</v>
      </c>
      <c r="L650">
        <v>22</v>
      </c>
      <c r="M650">
        <v>0</v>
      </c>
      <c r="N650">
        <v>0</v>
      </c>
      <c r="O650">
        <v>0</v>
      </c>
      <c r="Q650">
        <v>0</v>
      </c>
      <c r="R650">
        <v>0</v>
      </c>
      <c r="S650">
        <v>0</v>
      </c>
      <c r="T650">
        <v>33</v>
      </c>
      <c r="U650">
        <v>0</v>
      </c>
      <c r="V650">
        <v>38</v>
      </c>
      <c r="W650">
        <v>53</v>
      </c>
      <c r="X650">
        <v>0</v>
      </c>
      <c r="Y650">
        <v>0</v>
      </c>
      <c r="Z650">
        <v>0</v>
      </c>
      <c r="AA650">
        <v>0</v>
      </c>
      <c r="AB650">
        <v>11</v>
      </c>
      <c r="AC650">
        <v>0</v>
      </c>
      <c r="AD650">
        <v>16</v>
      </c>
      <c r="AE650">
        <v>31</v>
      </c>
      <c r="AF650">
        <v>0</v>
      </c>
      <c r="AG650" t="s">
        <v>2005</v>
      </c>
      <c r="AH650">
        <v>4</v>
      </c>
    </row>
    <row r="651" spans="1:34" x14ac:dyDescent="0.25">
      <c r="A651" t="s">
        <v>1568</v>
      </c>
      <c r="B651" t="s">
        <v>1569</v>
      </c>
      <c r="C651" t="s">
        <v>5</v>
      </c>
      <c r="D651">
        <v>1968</v>
      </c>
      <c r="E651" t="s">
        <v>21</v>
      </c>
      <c r="F651" t="s">
        <v>75</v>
      </c>
      <c r="G651">
        <v>0</v>
      </c>
      <c r="H651">
        <v>1</v>
      </c>
      <c r="I651">
        <v>1</v>
      </c>
      <c r="J651">
        <v>0</v>
      </c>
      <c r="K651">
        <v>1990</v>
      </c>
      <c r="L651">
        <v>22</v>
      </c>
      <c r="M651">
        <v>1</v>
      </c>
      <c r="N651">
        <v>1</v>
      </c>
      <c r="O651">
        <v>1</v>
      </c>
      <c r="Q651">
        <v>0</v>
      </c>
      <c r="R651">
        <v>0</v>
      </c>
      <c r="S651">
        <v>0</v>
      </c>
      <c r="T651">
        <v>30</v>
      </c>
      <c r="U651">
        <v>47</v>
      </c>
      <c r="V651">
        <v>50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8</v>
      </c>
      <c r="AC651">
        <v>25</v>
      </c>
      <c r="AD651">
        <v>28</v>
      </c>
      <c r="AE651">
        <v>0</v>
      </c>
      <c r="AF651">
        <v>0</v>
      </c>
      <c r="AG651" t="s">
        <v>2352</v>
      </c>
      <c r="AH651">
        <v>4</v>
      </c>
    </row>
    <row r="652" spans="1:34" x14ac:dyDescent="0.25">
      <c r="A652" t="s">
        <v>1765</v>
      </c>
      <c r="B652" t="s">
        <v>1766</v>
      </c>
      <c r="C652" t="s">
        <v>5</v>
      </c>
      <c r="D652">
        <v>1975</v>
      </c>
      <c r="E652" t="s">
        <v>21</v>
      </c>
      <c r="F652" t="s">
        <v>75</v>
      </c>
      <c r="G652">
        <v>0</v>
      </c>
      <c r="H652">
        <v>1</v>
      </c>
      <c r="I652">
        <v>1</v>
      </c>
      <c r="J652">
        <v>1</v>
      </c>
      <c r="K652">
        <v>1996</v>
      </c>
      <c r="L652">
        <v>21</v>
      </c>
      <c r="M652">
        <v>1</v>
      </c>
      <c r="N652">
        <v>0</v>
      </c>
      <c r="O652">
        <v>1</v>
      </c>
      <c r="Q652">
        <v>0</v>
      </c>
      <c r="R652">
        <v>23</v>
      </c>
      <c r="S652">
        <v>0</v>
      </c>
      <c r="T652">
        <v>28</v>
      </c>
      <c r="U652">
        <v>0</v>
      </c>
      <c r="V652">
        <v>40</v>
      </c>
      <c r="W652">
        <v>0</v>
      </c>
      <c r="X652">
        <v>0</v>
      </c>
      <c r="Y652">
        <v>0</v>
      </c>
      <c r="Z652">
        <v>2</v>
      </c>
      <c r="AA652">
        <v>0</v>
      </c>
      <c r="AB652">
        <v>7</v>
      </c>
      <c r="AC652">
        <v>0</v>
      </c>
      <c r="AD652">
        <v>19</v>
      </c>
      <c r="AE652">
        <v>0</v>
      </c>
      <c r="AF652">
        <v>0</v>
      </c>
      <c r="AG652" t="s">
        <v>2170</v>
      </c>
      <c r="AH652">
        <v>4</v>
      </c>
    </row>
    <row r="653" spans="1:34" x14ac:dyDescent="0.25">
      <c r="A653" t="s">
        <v>1447</v>
      </c>
      <c r="B653" t="s">
        <v>1448</v>
      </c>
      <c r="C653" t="s">
        <v>5</v>
      </c>
      <c r="D653">
        <v>1961</v>
      </c>
      <c r="E653" t="s">
        <v>21</v>
      </c>
      <c r="F653" t="s">
        <v>1449</v>
      </c>
      <c r="G653">
        <v>0</v>
      </c>
      <c r="H653">
        <v>1</v>
      </c>
      <c r="I653">
        <v>1</v>
      </c>
      <c r="J653">
        <v>1</v>
      </c>
      <c r="K653">
        <v>1976</v>
      </c>
      <c r="L653">
        <v>15</v>
      </c>
      <c r="M653">
        <v>0</v>
      </c>
      <c r="N653">
        <v>0</v>
      </c>
      <c r="O653">
        <v>0</v>
      </c>
      <c r="Q653">
        <v>0</v>
      </c>
      <c r="R653">
        <v>24</v>
      </c>
      <c r="S653">
        <v>30</v>
      </c>
      <c r="T653">
        <v>33</v>
      </c>
      <c r="U653">
        <v>0</v>
      </c>
      <c r="V653">
        <v>52</v>
      </c>
      <c r="W653">
        <v>55</v>
      </c>
      <c r="X653">
        <v>0</v>
      </c>
      <c r="Y653">
        <v>0</v>
      </c>
      <c r="Z653">
        <v>9</v>
      </c>
      <c r="AA653">
        <v>15</v>
      </c>
      <c r="AB653">
        <v>18</v>
      </c>
      <c r="AC653">
        <v>0</v>
      </c>
      <c r="AD653">
        <v>37</v>
      </c>
      <c r="AE653">
        <v>40</v>
      </c>
      <c r="AF653">
        <v>0</v>
      </c>
      <c r="AG653" t="s">
        <v>1947</v>
      </c>
      <c r="AH653">
        <v>2</v>
      </c>
    </row>
    <row r="654" spans="1:34" x14ac:dyDescent="0.25">
      <c r="A654" t="s">
        <v>768</v>
      </c>
      <c r="B654" t="s">
        <v>769</v>
      </c>
      <c r="C654" t="s">
        <v>5</v>
      </c>
      <c r="D654">
        <v>1966</v>
      </c>
      <c r="E654" t="s">
        <v>21</v>
      </c>
      <c r="F654" t="s">
        <v>127</v>
      </c>
      <c r="G654">
        <v>1</v>
      </c>
      <c r="H654">
        <v>1</v>
      </c>
      <c r="I654">
        <v>1</v>
      </c>
      <c r="J654">
        <v>1</v>
      </c>
      <c r="K654">
        <v>1988</v>
      </c>
      <c r="L654">
        <v>22</v>
      </c>
      <c r="M654">
        <v>0</v>
      </c>
      <c r="N654">
        <v>0</v>
      </c>
      <c r="O654">
        <v>0</v>
      </c>
      <c r="Q654">
        <v>0</v>
      </c>
      <c r="R654">
        <v>22</v>
      </c>
      <c r="S654">
        <v>0</v>
      </c>
      <c r="T654">
        <v>0</v>
      </c>
      <c r="U654">
        <v>28</v>
      </c>
      <c r="V654">
        <v>35</v>
      </c>
      <c r="W654">
        <v>47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6</v>
      </c>
      <c r="AD654">
        <v>13</v>
      </c>
      <c r="AE654">
        <v>25</v>
      </c>
      <c r="AF654">
        <v>0</v>
      </c>
      <c r="AG654" t="s">
        <v>2232</v>
      </c>
      <c r="AH654">
        <v>3</v>
      </c>
    </row>
    <row r="655" spans="1:34" x14ac:dyDescent="0.25">
      <c r="A655" t="s">
        <v>262</v>
      </c>
      <c r="B655" t="s">
        <v>263</v>
      </c>
      <c r="C655" t="s">
        <v>5</v>
      </c>
      <c r="D655">
        <v>1966</v>
      </c>
      <c r="E655" t="s">
        <v>21</v>
      </c>
      <c r="F655" t="s">
        <v>87</v>
      </c>
      <c r="G655">
        <v>0</v>
      </c>
      <c r="H655">
        <v>1</v>
      </c>
      <c r="I655">
        <v>1</v>
      </c>
      <c r="J655">
        <v>0</v>
      </c>
      <c r="K655">
        <v>1989</v>
      </c>
      <c r="L655">
        <v>23</v>
      </c>
      <c r="M655">
        <v>0</v>
      </c>
      <c r="N655">
        <v>0</v>
      </c>
      <c r="O655">
        <v>0</v>
      </c>
      <c r="Q655">
        <v>27</v>
      </c>
      <c r="R655">
        <v>31</v>
      </c>
      <c r="S655">
        <v>34</v>
      </c>
      <c r="T655">
        <v>38</v>
      </c>
      <c r="U655">
        <v>49</v>
      </c>
      <c r="V655">
        <v>52</v>
      </c>
      <c r="W655">
        <v>0</v>
      </c>
      <c r="X655">
        <v>0</v>
      </c>
      <c r="Y655">
        <v>4</v>
      </c>
      <c r="Z655">
        <v>8</v>
      </c>
      <c r="AA655">
        <v>11</v>
      </c>
      <c r="AB655">
        <v>15</v>
      </c>
      <c r="AC655">
        <v>26</v>
      </c>
      <c r="AD655">
        <v>29</v>
      </c>
      <c r="AE655">
        <v>0</v>
      </c>
      <c r="AF655">
        <v>0</v>
      </c>
      <c r="AG655">
        <v>0</v>
      </c>
      <c r="AH655">
        <v>1</v>
      </c>
    </row>
    <row r="656" spans="1:34" x14ac:dyDescent="0.25">
      <c r="A656" t="s">
        <v>674</v>
      </c>
      <c r="B656" t="s">
        <v>251</v>
      </c>
      <c r="C656" t="s">
        <v>5</v>
      </c>
      <c r="D656">
        <v>1965</v>
      </c>
      <c r="E656" t="s">
        <v>21</v>
      </c>
      <c r="F656" t="s">
        <v>87</v>
      </c>
      <c r="G656">
        <v>0</v>
      </c>
      <c r="H656">
        <v>1</v>
      </c>
      <c r="I656">
        <v>1</v>
      </c>
      <c r="J656">
        <v>1</v>
      </c>
      <c r="K656">
        <v>1983</v>
      </c>
      <c r="L656">
        <v>18</v>
      </c>
      <c r="M656">
        <v>0</v>
      </c>
      <c r="N656">
        <v>1</v>
      </c>
      <c r="O656">
        <v>0</v>
      </c>
      <c r="Q656">
        <v>26</v>
      </c>
      <c r="R656">
        <v>28</v>
      </c>
      <c r="S656">
        <v>0</v>
      </c>
      <c r="T656">
        <v>35</v>
      </c>
      <c r="U656">
        <v>0</v>
      </c>
      <c r="V656">
        <v>38</v>
      </c>
      <c r="W656">
        <v>53</v>
      </c>
      <c r="X656">
        <v>0</v>
      </c>
      <c r="Y656">
        <v>8</v>
      </c>
      <c r="Z656">
        <v>10</v>
      </c>
      <c r="AA656">
        <v>0</v>
      </c>
      <c r="AB656">
        <v>17</v>
      </c>
      <c r="AC656">
        <v>0</v>
      </c>
      <c r="AD656">
        <v>20</v>
      </c>
      <c r="AE656">
        <v>35</v>
      </c>
      <c r="AF656">
        <v>0</v>
      </c>
      <c r="AG656">
        <v>0</v>
      </c>
      <c r="AH656">
        <v>2</v>
      </c>
    </row>
    <row r="657" spans="1:34" x14ac:dyDescent="0.25">
      <c r="A657" t="s">
        <v>784</v>
      </c>
      <c r="B657" t="s">
        <v>785</v>
      </c>
      <c r="C657" t="s">
        <v>5</v>
      </c>
      <c r="D657">
        <v>1962</v>
      </c>
      <c r="E657" t="s">
        <v>21</v>
      </c>
      <c r="F657" t="s">
        <v>87</v>
      </c>
      <c r="G657">
        <v>0</v>
      </c>
      <c r="H657">
        <v>1</v>
      </c>
      <c r="I657">
        <v>1</v>
      </c>
      <c r="J657">
        <v>1</v>
      </c>
      <c r="K657">
        <v>1985</v>
      </c>
      <c r="L657">
        <v>23</v>
      </c>
      <c r="M657">
        <v>0</v>
      </c>
      <c r="N657">
        <v>1</v>
      </c>
      <c r="O657">
        <v>1</v>
      </c>
      <c r="Q657">
        <v>26</v>
      </c>
      <c r="R657">
        <v>0</v>
      </c>
      <c r="S657">
        <v>28</v>
      </c>
      <c r="T657">
        <v>30</v>
      </c>
      <c r="U657">
        <v>0</v>
      </c>
      <c r="V657">
        <v>48</v>
      </c>
      <c r="W657">
        <v>53</v>
      </c>
      <c r="X657">
        <v>0</v>
      </c>
      <c r="Y657">
        <v>3</v>
      </c>
      <c r="Z657">
        <v>0</v>
      </c>
      <c r="AA657">
        <v>5</v>
      </c>
      <c r="AB657">
        <v>7</v>
      </c>
      <c r="AC657">
        <v>0</v>
      </c>
      <c r="AD657">
        <v>25</v>
      </c>
      <c r="AE657">
        <v>30</v>
      </c>
      <c r="AF657">
        <v>0</v>
      </c>
      <c r="AG657" t="s">
        <v>2000</v>
      </c>
      <c r="AH657">
        <v>2</v>
      </c>
    </row>
    <row r="658" spans="1:34" x14ac:dyDescent="0.25">
      <c r="A658" t="s">
        <v>1025</v>
      </c>
      <c r="B658" t="s">
        <v>1026</v>
      </c>
      <c r="C658" t="s">
        <v>5</v>
      </c>
      <c r="D658">
        <v>1965</v>
      </c>
      <c r="E658" t="s">
        <v>21</v>
      </c>
      <c r="F658" t="s">
        <v>87</v>
      </c>
      <c r="G658">
        <v>0</v>
      </c>
      <c r="H658">
        <v>1</v>
      </c>
      <c r="I658">
        <v>1</v>
      </c>
      <c r="J658">
        <v>0</v>
      </c>
      <c r="K658">
        <v>1988</v>
      </c>
      <c r="L658">
        <v>23</v>
      </c>
      <c r="M658">
        <v>0</v>
      </c>
      <c r="N658">
        <v>0</v>
      </c>
      <c r="O658">
        <v>0</v>
      </c>
      <c r="Q658">
        <v>23</v>
      </c>
      <c r="R658">
        <v>30</v>
      </c>
      <c r="S658">
        <v>35</v>
      </c>
      <c r="T658">
        <v>39</v>
      </c>
      <c r="U658">
        <v>0</v>
      </c>
      <c r="V658">
        <v>44</v>
      </c>
      <c r="W658">
        <v>0</v>
      </c>
      <c r="X658">
        <v>0</v>
      </c>
      <c r="Y658">
        <v>0</v>
      </c>
      <c r="Z658">
        <v>7</v>
      </c>
      <c r="AA658">
        <v>12</v>
      </c>
      <c r="AB658">
        <v>16</v>
      </c>
      <c r="AC658">
        <v>0</v>
      </c>
      <c r="AD658">
        <v>21</v>
      </c>
      <c r="AE658">
        <v>0</v>
      </c>
      <c r="AF658">
        <v>0</v>
      </c>
      <c r="AG658">
        <v>0</v>
      </c>
      <c r="AH658">
        <v>2</v>
      </c>
    </row>
    <row r="659" spans="1:34" x14ac:dyDescent="0.25">
      <c r="A659" t="s">
        <v>1719</v>
      </c>
      <c r="B659" t="s">
        <v>1720</v>
      </c>
      <c r="C659" t="s">
        <v>5</v>
      </c>
      <c r="D659">
        <v>1968</v>
      </c>
      <c r="E659" t="s">
        <v>21</v>
      </c>
      <c r="F659" t="s">
        <v>87</v>
      </c>
      <c r="G659">
        <v>0</v>
      </c>
      <c r="H659">
        <v>1</v>
      </c>
      <c r="I659">
        <v>1</v>
      </c>
      <c r="J659">
        <v>0</v>
      </c>
      <c r="K659">
        <v>1989</v>
      </c>
      <c r="L659">
        <v>21</v>
      </c>
      <c r="M659">
        <v>0</v>
      </c>
      <c r="N659">
        <v>0</v>
      </c>
      <c r="O659">
        <v>0</v>
      </c>
      <c r="Q659">
        <v>24</v>
      </c>
      <c r="R659">
        <v>25</v>
      </c>
      <c r="S659">
        <v>30</v>
      </c>
      <c r="T659">
        <v>0</v>
      </c>
      <c r="U659">
        <v>44</v>
      </c>
      <c r="V659">
        <v>51</v>
      </c>
      <c r="W659">
        <v>0</v>
      </c>
      <c r="X659">
        <v>0</v>
      </c>
      <c r="Y659">
        <v>3</v>
      </c>
      <c r="Z659">
        <v>4</v>
      </c>
      <c r="AA659">
        <v>9</v>
      </c>
      <c r="AB659">
        <v>0</v>
      </c>
      <c r="AC659">
        <v>23</v>
      </c>
      <c r="AD659">
        <v>30</v>
      </c>
      <c r="AE659">
        <v>0</v>
      </c>
      <c r="AF659">
        <v>0</v>
      </c>
      <c r="AG659">
        <v>0</v>
      </c>
      <c r="AH659">
        <v>2</v>
      </c>
    </row>
    <row r="660" spans="1:34" x14ac:dyDescent="0.25">
      <c r="A660" t="s">
        <v>1470</v>
      </c>
      <c r="B660" t="s">
        <v>1471</v>
      </c>
      <c r="C660" t="s">
        <v>5</v>
      </c>
      <c r="D660">
        <v>1963</v>
      </c>
      <c r="E660" t="s">
        <v>21</v>
      </c>
      <c r="F660" t="s">
        <v>87</v>
      </c>
      <c r="G660">
        <v>0</v>
      </c>
      <c r="H660">
        <v>1</v>
      </c>
      <c r="I660">
        <v>1</v>
      </c>
      <c r="J660">
        <v>1</v>
      </c>
      <c r="K660">
        <v>1982</v>
      </c>
      <c r="L660">
        <v>19</v>
      </c>
      <c r="M660">
        <v>1</v>
      </c>
      <c r="N660">
        <v>0</v>
      </c>
      <c r="O660">
        <v>1</v>
      </c>
      <c r="Q660">
        <v>21</v>
      </c>
      <c r="R660">
        <v>29</v>
      </c>
      <c r="S660">
        <v>40</v>
      </c>
      <c r="T660">
        <v>43</v>
      </c>
      <c r="U660">
        <v>48</v>
      </c>
      <c r="V660">
        <v>0</v>
      </c>
      <c r="W660">
        <v>0</v>
      </c>
      <c r="X660">
        <v>0</v>
      </c>
      <c r="Y660">
        <v>2</v>
      </c>
      <c r="Z660">
        <v>10</v>
      </c>
      <c r="AA660">
        <v>21</v>
      </c>
      <c r="AB660">
        <v>24</v>
      </c>
      <c r="AC660">
        <v>29</v>
      </c>
      <c r="AD660">
        <v>0</v>
      </c>
      <c r="AE660">
        <v>0</v>
      </c>
      <c r="AF660">
        <v>0</v>
      </c>
      <c r="AG660" t="s">
        <v>2066</v>
      </c>
      <c r="AH660">
        <v>3</v>
      </c>
    </row>
    <row r="661" spans="1:34" x14ac:dyDescent="0.25">
      <c r="A661" t="s">
        <v>915</v>
      </c>
      <c r="B661" t="s">
        <v>916</v>
      </c>
      <c r="C661" t="s">
        <v>5</v>
      </c>
      <c r="D661">
        <v>1964</v>
      </c>
      <c r="E661" t="s">
        <v>173</v>
      </c>
      <c r="F661" t="s">
        <v>87</v>
      </c>
      <c r="G661">
        <v>0</v>
      </c>
      <c r="H661">
        <v>1</v>
      </c>
      <c r="I661">
        <v>1</v>
      </c>
      <c r="J661">
        <v>1</v>
      </c>
      <c r="K661">
        <v>1982</v>
      </c>
      <c r="L661">
        <v>18</v>
      </c>
      <c r="M661">
        <v>0</v>
      </c>
      <c r="N661">
        <v>1</v>
      </c>
      <c r="O661">
        <v>0</v>
      </c>
      <c r="Q661">
        <v>0</v>
      </c>
      <c r="R661">
        <v>26</v>
      </c>
      <c r="S661">
        <v>0</v>
      </c>
      <c r="T661">
        <v>31</v>
      </c>
      <c r="U661">
        <v>37</v>
      </c>
      <c r="V661">
        <v>41</v>
      </c>
      <c r="W661">
        <v>0</v>
      </c>
      <c r="X661">
        <v>0</v>
      </c>
      <c r="Y661">
        <v>0</v>
      </c>
      <c r="Z661">
        <v>8</v>
      </c>
      <c r="AA661">
        <v>0</v>
      </c>
      <c r="AB661">
        <v>13</v>
      </c>
      <c r="AC661">
        <v>19</v>
      </c>
      <c r="AD661">
        <v>23</v>
      </c>
      <c r="AE661">
        <v>0</v>
      </c>
      <c r="AF661">
        <v>0</v>
      </c>
      <c r="AG661">
        <v>0</v>
      </c>
      <c r="AH661">
        <v>3</v>
      </c>
    </row>
    <row r="662" spans="1:34" x14ac:dyDescent="0.25">
      <c r="A662" t="s">
        <v>1771</v>
      </c>
      <c r="B662" t="s">
        <v>1772</v>
      </c>
      <c r="C662" t="s">
        <v>5</v>
      </c>
      <c r="D662">
        <v>1964</v>
      </c>
      <c r="E662" t="s">
        <v>21</v>
      </c>
      <c r="F662" t="s">
        <v>87</v>
      </c>
      <c r="G662">
        <v>0</v>
      </c>
      <c r="H662">
        <v>1</v>
      </c>
      <c r="I662">
        <v>1</v>
      </c>
      <c r="J662">
        <v>1</v>
      </c>
      <c r="K662">
        <v>1983</v>
      </c>
      <c r="L662">
        <v>19</v>
      </c>
      <c r="M662">
        <v>0</v>
      </c>
      <c r="N662">
        <v>1</v>
      </c>
      <c r="O662">
        <v>0</v>
      </c>
      <c r="Q662">
        <v>0</v>
      </c>
      <c r="R662">
        <v>0</v>
      </c>
      <c r="S662">
        <v>34</v>
      </c>
      <c r="T662">
        <v>39</v>
      </c>
      <c r="U662">
        <v>47</v>
      </c>
      <c r="V662">
        <v>52</v>
      </c>
      <c r="W662">
        <v>0</v>
      </c>
      <c r="X662">
        <v>0</v>
      </c>
      <c r="Y662">
        <v>0</v>
      </c>
      <c r="Z662">
        <v>0</v>
      </c>
      <c r="AA662">
        <v>15</v>
      </c>
      <c r="AB662">
        <v>20</v>
      </c>
      <c r="AC662">
        <v>28</v>
      </c>
      <c r="AD662">
        <v>33</v>
      </c>
      <c r="AE662">
        <v>0</v>
      </c>
      <c r="AF662">
        <v>0</v>
      </c>
      <c r="AG662">
        <v>0</v>
      </c>
      <c r="AH662">
        <v>3</v>
      </c>
    </row>
    <row r="663" spans="1:34" x14ac:dyDescent="0.25">
      <c r="A663" t="s">
        <v>826</v>
      </c>
      <c r="B663" t="s">
        <v>829</v>
      </c>
      <c r="C663" t="s">
        <v>5</v>
      </c>
      <c r="D663">
        <v>1961</v>
      </c>
      <c r="E663" t="s">
        <v>21</v>
      </c>
      <c r="F663" t="s">
        <v>87</v>
      </c>
      <c r="G663">
        <v>0</v>
      </c>
      <c r="H663">
        <v>1</v>
      </c>
      <c r="I663">
        <v>1</v>
      </c>
      <c r="J663">
        <v>1</v>
      </c>
      <c r="K663">
        <v>1984</v>
      </c>
      <c r="L663">
        <v>23</v>
      </c>
      <c r="M663">
        <v>0</v>
      </c>
      <c r="N663">
        <v>0</v>
      </c>
      <c r="O663">
        <v>0</v>
      </c>
      <c r="Q663">
        <v>0</v>
      </c>
      <c r="R663">
        <v>0</v>
      </c>
      <c r="S663">
        <v>31</v>
      </c>
      <c r="T663">
        <v>35</v>
      </c>
      <c r="U663">
        <v>40</v>
      </c>
      <c r="V663">
        <v>50</v>
      </c>
      <c r="W663">
        <v>0</v>
      </c>
      <c r="X663">
        <v>0</v>
      </c>
      <c r="Y663">
        <v>0</v>
      </c>
      <c r="Z663">
        <v>0</v>
      </c>
      <c r="AA663">
        <v>8</v>
      </c>
      <c r="AB663">
        <v>12</v>
      </c>
      <c r="AC663">
        <v>17</v>
      </c>
      <c r="AD663">
        <v>27</v>
      </c>
      <c r="AE663">
        <v>0</v>
      </c>
      <c r="AF663">
        <v>0</v>
      </c>
      <c r="AG663" t="s">
        <v>2068</v>
      </c>
      <c r="AH663">
        <v>3</v>
      </c>
    </row>
    <row r="664" spans="1:34" x14ac:dyDescent="0.25">
      <c r="A664" t="s">
        <v>1005</v>
      </c>
      <c r="B664" t="s">
        <v>1006</v>
      </c>
      <c r="C664" t="s">
        <v>5</v>
      </c>
      <c r="D664">
        <v>1964</v>
      </c>
      <c r="E664" t="s">
        <v>21</v>
      </c>
      <c r="F664" t="s">
        <v>87</v>
      </c>
      <c r="G664">
        <v>0</v>
      </c>
      <c r="H664">
        <v>1</v>
      </c>
      <c r="I664">
        <v>1</v>
      </c>
      <c r="J664">
        <v>1</v>
      </c>
      <c r="K664">
        <v>1984</v>
      </c>
      <c r="L664">
        <v>20</v>
      </c>
      <c r="M664">
        <v>0</v>
      </c>
      <c r="N664">
        <v>0</v>
      </c>
      <c r="O664">
        <v>1</v>
      </c>
      <c r="Q664">
        <v>0</v>
      </c>
      <c r="R664">
        <v>0</v>
      </c>
      <c r="S664">
        <v>39</v>
      </c>
      <c r="T664">
        <v>51</v>
      </c>
      <c r="U664">
        <v>52</v>
      </c>
      <c r="V664">
        <v>53</v>
      </c>
      <c r="W664">
        <v>0</v>
      </c>
      <c r="X664">
        <v>0</v>
      </c>
      <c r="Y664">
        <v>0</v>
      </c>
      <c r="Z664">
        <v>0</v>
      </c>
      <c r="AA664">
        <v>19</v>
      </c>
      <c r="AB664">
        <v>31</v>
      </c>
      <c r="AC664">
        <v>32</v>
      </c>
      <c r="AD664">
        <v>33</v>
      </c>
      <c r="AE664">
        <v>0</v>
      </c>
      <c r="AF664">
        <v>0</v>
      </c>
      <c r="AG664">
        <v>0</v>
      </c>
      <c r="AH664">
        <v>3</v>
      </c>
    </row>
    <row r="665" spans="1:34" x14ac:dyDescent="0.25">
      <c r="A665" t="s">
        <v>1149</v>
      </c>
      <c r="B665" t="s">
        <v>1150</v>
      </c>
      <c r="C665" t="s">
        <v>5</v>
      </c>
      <c r="D665">
        <v>1965</v>
      </c>
      <c r="E665" t="s">
        <v>21</v>
      </c>
      <c r="F665" t="s">
        <v>87</v>
      </c>
      <c r="G665">
        <v>0</v>
      </c>
      <c r="H665">
        <v>1</v>
      </c>
      <c r="I665">
        <v>1</v>
      </c>
      <c r="J665">
        <v>0</v>
      </c>
      <c r="K665">
        <v>1984</v>
      </c>
      <c r="L665">
        <v>19</v>
      </c>
      <c r="M665">
        <v>1</v>
      </c>
      <c r="N665">
        <v>1</v>
      </c>
      <c r="O665">
        <v>0</v>
      </c>
      <c r="Q665">
        <v>29</v>
      </c>
      <c r="R665">
        <v>30</v>
      </c>
      <c r="S665">
        <v>0</v>
      </c>
      <c r="T665">
        <v>36</v>
      </c>
      <c r="U665">
        <v>0</v>
      </c>
      <c r="V665">
        <v>40</v>
      </c>
      <c r="W665">
        <v>0</v>
      </c>
      <c r="X665">
        <v>0</v>
      </c>
      <c r="Y665">
        <v>10</v>
      </c>
      <c r="Z665">
        <v>11</v>
      </c>
      <c r="AA665">
        <v>0</v>
      </c>
      <c r="AB665">
        <v>17</v>
      </c>
      <c r="AC665">
        <v>0</v>
      </c>
      <c r="AD665">
        <v>21</v>
      </c>
      <c r="AE665">
        <v>0</v>
      </c>
      <c r="AF665">
        <v>0</v>
      </c>
      <c r="AG665">
        <v>0</v>
      </c>
      <c r="AH665">
        <v>3</v>
      </c>
    </row>
    <row r="666" spans="1:34" x14ac:dyDescent="0.25">
      <c r="A666" t="s">
        <v>1655</v>
      </c>
      <c r="B666" t="s">
        <v>1656</v>
      </c>
      <c r="C666" t="s">
        <v>5</v>
      </c>
      <c r="D666">
        <v>1966</v>
      </c>
      <c r="E666" t="s">
        <v>21</v>
      </c>
      <c r="F666" t="s">
        <v>87</v>
      </c>
      <c r="G666">
        <v>1</v>
      </c>
      <c r="H666">
        <v>1</v>
      </c>
      <c r="I666">
        <v>1</v>
      </c>
      <c r="J666">
        <v>0</v>
      </c>
      <c r="K666">
        <v>1990</v>
      </c>
      <c r="L666">
        <v>24</v>
      </c>
      <c r="M666">
        <v>0</v>
      </c>
      <c r="N666">
        <v>0</v>
      </c>
      <c r="O666">
        <v>0</v>
      </c>
      <c r="Q666">
        <v>25</v>
      </c>
      <c r="R666">
        <v>0</v>
      </c>
      <c r="S666">
        <v>0</v>
      </c>
      <c r="T666">
        <v>33</v>
      </c>
      <c r="U666">
        <v>41</v>
      </c>
      <c r="V666">
        <v>51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9</v>
      </c>
      <c r="AC666">
        <v>17</v>
      </c>
      <c r="AD666">
        <v>27</v>
      </c>
      <c r="AE666">
        <v>0</v>
      </c>
      <c r="AF666">
        <v>0</v>
      </c>
      <c r="AG666" t="s">
        <v>2376</v>
      </c>
      <c r="AH666">
        <v>3</v>
      </c>
    </row>
    <row r="667" spans="1:34" x14ac:dyDescent="0.25">
      <c r="A667" t="s">
        <v>1554</v>
      </c>
      <c r="B667" t="s">
        <v>1555</v>
      </c>
      <c r="C667" t="s">
        <v>5</v>
      </c>
      <c r="D667">
        <v>1969</v>
      </c>
      <c r="E667" t="s">
        <v>21</v>
      </c>
      <c r="F667" t="s">
        <v>87</v>
      </c>
      <c r="G667">
        <v>0</v>
      </c>
      <c r="H667">
        <v>1</v>
      </c>
      <c r="I667">
        <v>1</v>
      </c>
      <c r="J667">
        <v>1</v>
      </c>
      <c r="K667">
        <v>1991</v>
      </c>
      <c r="L667">
        <v>22</v>
      </c>
      <c r="M667">
        <v>0</v>
      </c>
      <c r="N667">
        <v>1</v>
      </c>
      <c r="O667">
        <v>1</v>
      </c>
      <c r="Q667">
        <v>26</v>
      </c>
      <c r="R667">
        <v>29</v>
      </c>
      <c r="S667">
        <v>30</v>
      </c>
      <c r="T667">
        <v>0</v>
      </c>
      <c r="U667">
        <v>0</v>
      </c>
      <c r="V667">
        <v>37</v>
      </c>
      <c r="W667">
        <v>0</v>
      </c>
      <c r="X667">
        <v>0</v>
      </c>
      <c r="Y667">
        <v>4</v>
      </c>
      <c r="Z667">
        <v>7</v>
      </c>
      <c r="AA667">
        <v>8</v>
      </c>
      <c r="AB667">
        <v>0</v>
      </c>
      <c r="AC667">
        <v>0</v>
      </c>
      <c r="AD667">
        <v>15</v>
      </c>
      <c r="AE667">
        <v>0</v>
      </c>
      <c r="AF667">
        <v>0</v>
      </c>
      <c r="AG667">
        <v>0</v>
      </c>
      <c r="AH667">
        <v>3</v>
      </c>
    </row>
    <row r="668" spans="1:34" x14ac:dyDescent="0.25">
      <c r="A668" t="s">
        <v>524</v>
      </c>
      <c r="B668" t="s">
        <v>525</v>
      </c>
      <c r="C668" t="s">
        <v>5</v>
      </c>
      <c r="D668">
        <v>1963</v>
      </c>
      <c r="E668" t="s">
        <v>21</v>
      </c>
      <c r="F668" t="s">
        <v>87</v>
      </c>
      <c r="G668">
        <v>0</v>
      </c>
      <c r="H668">
        <v>1</v>
      </c>
      <c r="I668">
        <v>1</v>
      </c>
      <c r="J668">
        <v>1</v>
      </c>
      <c r="K668">
        <v>1981</v>
      </c>
      <c r="L668">
        <v>18</v>
      </c>
      <c r="M668">
        <v>1</v>
      </c>
      <c r="N668">
        <v>1</v>
      </c>
      <c r="O668">
        <v>0</v>
      </c>
      <c r="Q668">
        <v>0</v>
      </c>
      <c r="R668">
        <v>20</v>
      </c>
      <c r="S668">
        <v>0</v>
      </c>
      <c r="T668">
        <v>0</v>
      </c>
      <c r="U668">
        <v>25</v>
      </c>
      <c r="V668">
        <v>34</v>
      </c>
      <c r="W668">
        <v>0</v>
      </c>
      <c r="X668">
        <v>0</v>
      </c>
      <c r="Y668">
        <v>0</v>
      </c>
      <c r="Z668">
        <v>2</v>
      </c>
      <c r="AA668">
        <v>0</v>
      </c>
      <c r="AB668">
        <v>0</v>
      </c>
      <c r="AC668">
        <v>7</v>
      </c>
      <c r="AD668">
        <v>16</v>
      </c>
      <c r="AE668">
        <v>0</v>
      </c>
      <c r="AF668">
        <v>0</v>
      </c>
      <c r="AG668">
        <v>0</v>
      </c>
      <c r="AH668">
        <v>4</v>
      </c>
    </row>
    <row r="669" spans="1:34" x14ac:dyDescent="0.25">
      <c r="A669" t="s">
        <v>617</v>
      </c>
      <c r="B669" t="s">
        <v>618</v>
      </c>
      <c r="C669" t="s">
        <v>5</v>
      </c>
      <c r="D669">
        <v>1963</v>
      </c>
      <c r="E669" t="s">
        <v>21</v>
      </c>
      <c r="F669" t="s">
        <v>87</v>
      </c>
      <c r="G669">
        <v>0</v>
      </c>
      <c r="H669">
        <v>0</v>
      </c>
      <c r="I669">
        <v>1</v>
      </c>
      <c r="J669">
        <v>0</v>
      </c>
      <c r="K669">
        <v>1982</v>
      </c>
      <c r="L669">
        <v>19</v>
      </c>
      <c r="M669">
        <v>0</v>
      </c>
      <c r="N669">
        <v>1</v>
      </c>
      <c r="O669">
        <v>1</v>
      </c>
      <c r="Q669">
        <v>0</v>
      </c>
      <c r="R669">
        <v>26</v>
      </c>
      <c r="S669">
        <v>0</v>
      </c>
      <c r="T669">
        <v>38</v>
      </c>
      <c r="U669">
        <v>0</v>
      </c>
      <c r="V669">
        <v>51</v>
      </c>
      <c r="W669">
        <v>0</v>
      </c>
      <c r="X669">
        <v>0</v>
      </c>
      <c r="Y669">
        <v>0</v>
      </c>
      <c r="Z669">
        <v>7</v>
      </c>
      <c r="AA669">
        <v>0</v>
      </c>
      <c r="AB669">
        <v>19</v>
      </c>
      <c r="AC669">
        <v>0</v>
      </c>
      <c r="AD669">
        <v>32</v>
      </c>
      <c r="AE669">
        <v>0</v>
      </c>
      <c r="AF669">
        <v>0</v>
      </c>
      <c r="AG669" t="s">
        <v>2057</v>
      </c>
      <c r="AH669">
        <v>4</v>
      </c>
    </row>
    <row r="670" spans="1:34" x14ac:dyDescent="0.25">
      <c r="A670" t="s">
        <v>1882</v>
      </c>
      <c r="B670" t="s">
        <v>1883</v>
      </c>
      <c r="C670" t="s">
        <v>5</v>
      </c>
      <c r="D670">
        <v>1963</v>
      </c>
      <c r="E670" t="s">
        <v>21</v>
      </c>
      <c r="F670" t="s">
        <v>87</v>
      </c>
      <c r="G670">
        <v>0</v>
      </c>
      <c r="H670">
        <v>1</v>
      </c>
      <c r="I670">
        <v>1</v>
      </c>
      <c r="J670">
        <v>0</v>
      </c>
      <c r="K670">
        <v>1982</v>
      </c>
      <c r="L670">
        <v>19</v>
      </c>
      <c r="M670">
        <v>0</v>
      </c>
      <c r="N670">
        <v>0</v>
      </c>
      <c r="O670">
        <v>0</v>
      </c>
      <c r="Q670">
        <v>0</v>
      </c>
      <c r="R670">
        <v>24</v>
      </c>
      <c r="S670">
        <v>36</v>
      </c>
      <c r="T670">
        <v>0</v>
      </c>
      <c r="U670">
        <v>0</v>
      </c>
      <c r="V670">
        <v>39</v>
      </c>
      <c r="W670">
        <v>0</v>
      </c>
      <c r="X670">
        <v>0</v>
      </c>
      <c r="Y670">
        <v>0</v>
      </c>
      <c r="Z670">
        <v>5</v>
      </c>
      <c r="AA670">
        <v>17</v>
      </c>
      <c r="AB670">
        <v>0</v>
      </c>
      <c r="AC670">
        <v>0</v>
      </c>
      <c r="AD670">
        <v>20</v>
      </c>
      <c r="AE670">
        <v>0</v>
      </c>
      <c r="AF670">
        <v>0</v>
      </c>
      <c r="AG670" t="s">
        <v>2071</v>
      </c>
      <c r="AH670">
        <v>4</v>
      </c>
    </row>
    <row r="671" spans="1:34" x14ac:dyDescent="0.25">
      <c r="A671" t="s">
        <v>556</v>
      </c>
      <c r="B671" t="s">
        <v>557</v>
      </c>
      <c r="C671" t="s">
        <v>5</v>
      </c>
      <c r="D671">
        <v>1962</v>
      </c>
      <c r="E671" t="s">
        <v>21</v>
      </c>
      <c r="F671" t="s">
        <v>87</v>
      </c>
      <c r="G671">
        <v>0</v>
      </c>
      <c r="H671">
        <v>0</v>
      </c>
      <c r="I671">
        <v>1</v>
      </c>
      <c r="J671">
        <v>0</v>
      </c>
      <c r="K671">
        <v>1983</v>
      </c>
      <c r="L671">
        <v>21</v>
      </c>
      <c r="M671">
        <v>1</v>
      </c>
      <c r="N671">
        <v>1</v>
      </c>
      <c r="O671">
        <v>1</v>
      </c>
      <c r="Q671">
        <v>0</v>
      </c>
      <c r="R671">
        <v>0</v>
      </c>
      <c r="S671">
        <v>32</v>
      </c>
      <c r="T671">
        <v>36</v>
      </c>
      <c r="U671">
        <v>0</v>
      </c>
      <c r="V671">
        <v>49</v>
      </c>
      <c r="W671">
        <v>0</v>
      </c>
      <c r="X671">
        <v>0</v>
      </c>
      <c r="Y671">
        <v>0</v>
      </c>
      <c r="Z671">
        <v>0</v>
      </c>
      <c r="AA671">
        <v>11</v>
      </c>
      <c r="AB671">
        <v>15</v>
      </c>
      <c r="AC671">
        <v>0</v>
      </c>
      <c r="AD671">
        <v>28</v>
      </c>
      <c r="AE671">
        <v>0</v>
      </c>
      <c r="AF671">
        <v>0</v>
      </c>
      <c r="AG671" t="s">
        <v>2068</v>
      </c>
      <c r="AH671">
        <v>4</v>
      </c>
    </row>
    <row r="672" spans="1:34" x14ac:dyDescent="0.25">
      <c r="A672" t="s">
        <v>301</v>
      </c>
      <c r="B672" t="s">
        <v>302</v>
      </c>
      <c r="C672" t="s">
        <v>5</v>
      </c>
      <c r="D672">
        <v>1963</v>
      </c>
      <c r="E672" t="s">
        <v>21</v>
      </c>
      <c r="F672" t="s">
        <v>87</v>
      </c>
      <c r="G672">
        <v>0</v>
      </c>
      <c r="H672">
        <v>1</v>
      </c>
      <c r="I672">
        <v>1</v>
      </c>
      <c r="J672">
        <v>0</v>
      </c>
      <c r="K672">
        <v>1983</v>
      </c>
      <c r="L672">
        <v>20</v>
      </c>
      <c r="M672">
        <v>0</v>
      </c>
      <c r="N672">
        <v>0</v>
      </c>
      <c r="O672">
        <v>0</v>
      </c>
      <c r="Q672">
        <v>0</v>
      </c>
      <c r="R672">
        <v>0</v>
      </c>
      <c r="S672">
        <v>38</v>
      </c>
      <c r="T672">
        <v>0</v>
      </c>
      <c r="U672">
        <v>0</v>
      </c>
      <c r="V672">
        <v>40</v>
      </c>
      <c r="W672">
        <v>55</v>
      </c>
      <c r="X672">
        <v>0</v>
      </c>
      <c r="Y672">
        <v>0</v>
      </c>
      <c r="Z672">
        <v>0</v>
      </c>
      <c r="AA672">
        <v>18</v>
      </c>
      <c r="AB672">
        <v>0</v>
      </c>
      <c r="AC672">
        <v>0</v>
      </c>
      <c r="AD672">
        <v>20</v>
      </c>
      <c r="AE672">
        <v>35</v>
      </c>
      <c r="AF672">
        <v>0</v>
      </c>
      <c r="AG672" t="s">
        <v>2065</v>
      </c>
      <c r="AH672">
        <v>4</v>
      </c>
    </row>
    <row r="673" spans="1:34" x14ac:dyDescent="0.25">
      <c r="A673" t="s">
        <v>720</v>
      </c>
      <c r="B673" t="s">
        <v>721</v>
      </c>
      <c r="C673" t="s">
        <v>5</v>
      </c>
      <c r="D673">
        <v>1965</v>
      </c>
      <c r="E673" t="s">
        <v>21</v>
      </c>
      <c r="F673" t="s">
        <v>87</v>
      </c>
      <c r="G673">
        <v>0</v>
      </c>
      <c r="H673">
        <v>1</v>
      </c>
      <c r="I673">
        <v>1</v>
      </c>
      <c r="J673">
        <v>0</v>
      </c>
      <c r="K673">
        <v>1983</v>
      </c>
      <c r="L673">
        <v>18</v>
      </c>
      <c r="M673">
        <v>1</v>
      </c>
      <c r="N673">
        <v>1</v>
      </c>
      <c r="O673">
        <v>1</v>
      </c>
      <c r="Q673">
        <v>0</v>
      </c>
      <c r="R673">
        <v>0</v>
      </c>
      <c r="S673">
        <v>30</v>
      </c>
      <c r="T673">
        <v>45</v>
      </c>
      <c r="U673">
        <v>0</v>
      </c>
      <c r="V673">
        <v>50</v>
      </c>
      <c r="W673">
        <v>0</v>
      </c>
      <c r="X673">
        <v>0</v>
      </c>
      <c r="Y673">
        <v>0</v>
      </c>
      <c r="Z673">
        <v>0</v>
      </c>
      <c r="AA673">
        <v>12</v>
      </c>
      <c r="AB673">
        <v>27</v>
      </c>
      <c r="AC673">
        <v>0</v>
      </c>
      <c r="AD673">
        <v>32</v>
      </c>
      <c r="AE673">
        <v>0</v>
      </c>
      <c r="AF673">
        <v>0</v>
      </c>
      <c r="AG673" t="s">
        <v>2068</v>
      </c>
      <c r="AH673">
        <v>4</v>
      </c>
    </row>
    <row r="674" spans="1:34" x14ac:dyDescent="0.25">
      <c r="A674" t="s">
        <v>1777</v>
      </c>
      <c r="B674" t="s">
        <v>1778</v>
      </c>
      <c r="C674" t="s">
        <v>5</v>
      </c>
      <c r="D674">
        <v>1963</v>
      </c>
      <c r="E674" t="s">
        <v>21</v>
      </c>
      <c r="F674" t="s">
        <v>87</v>
      </c>
      <c r="G674">
        <v>0</v>
      </c>
      <c r="H674">
        <v>0</v>
      </c>
      <c r="I674">
        <v>1</v>
      </c>
      <c r="J674">
        <v>0</v>
      </c>
      <c r="K674">
        <v>1984</v>
      </c>
      <c r="L674">
        <v>21</v>
      </c>
      <c r="M674">
        <v>1</v>
      </c>
      <c r="N674">
        <v>0</v>
      </c>
      <c r="O674">
        <v>1</v>
      </c>
      <c r="Q674">
        <v>0</v>
      </c>
      <c r="R674">
        <v>0</v>
      </c>
      <c r="S674">
        <v>28</v>
      </c>
      <c r="T674">
        <v>0</v>
      </c>
      <c r="U674">
        <v>34</v>
      </c>
      <c r="V674">
        <v>40</v>
      </c>
      <c r="W674">
        <v>0</v>
      </c>
      <c r="X674">
        <v>0</v>
      </c>
      <c r="Y674">
        <v>0</v>
      </c>
      <c r="Z674">
        <v>0</v>
      </c>
      <c r="AA674">
        <v>7</v>
      </c>
      <c r="AB674">
        <v>0</v>
      </c>
      <c r="AC674">
        <v>13</v>
      </c>
      <c r="AD674">
        <v>19</v>
      </c>
      <c r="AE674">
        <v>0</v>
      </c>
      <c r="AF674">
        <v>0</v>
      </c>
      <c r="AG674">
        <v>0</v>
      </c>
      <c r="AH674">
        <v>4</v>
      </c>
    </row>
    <row r="675" spans="1:34" x14ac:dyDescent="0.25">
      <c r="A675" t="s">
        <v>526</v>
      </c>
      <c r="B675" t="s">
        <v>527</v>
      </c>
      <c r="C675" t="s">
        <v>5</v>
      </c>
      <c r="D675">
        <v>1964</v>
      </c>
      <c r="E675" t="s">
        <v>21</v>
      </c>
      <c r="F675" t="s">
        <v>87</v>
      </c>
      <c r="G675">
        <v>1</v>
      </c>
      <c r="H675">
        <v>1</v>
      </c>
      <c r="I675">
        <v>1</v>
      </c>
      <c r="J675">
        <v>1</v>
      </c>
      <c r="K675">
        <v>1984</v>
      </c>
      <c r="L675">
        <v>20</v>
      </c>
      <c r="M675">
        <v>1</v>
      </c>
      <c r="N675">
        <v>0</v>
      </c>
      <c r="O675">
        <v>0</v>
      </c>
      <c r="Q675">
        <v>0</v>
      </c>
      <c r="R675">
        <v>0</v>
      </c>
      <c r="S675">
        <v>0</v>
      </c>
      <c r="T675">
        <v>35</v>
      </c>
      <c r="U675">
        <v>37</v>
      </c>
      <c r="V675">
        <v>39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15</v>
      </c>
      <c r="AC675">
        <v>17</v>
      </c>
      <c r="AD675">
        <v>19</v>
      </c>
      <c r="AE675">
        <v>0</v>
      </c>
      <c r="AF675">
        <v>0</v>
      </c>
      <c r="AG675" t="s">
        <v>2509</v>
      </c>
      <c r="AH675">
        <v>4</v>
      </c>
    </row>
    <row r="676" spans="1:34" x14ac:dyDescent="0.25">
      <c r="A676" t="s">
        <v>1457</v>
      </c>
      <c r="B676" t="s">
        <v>1458</v>
      </c>
      <c r="C676" t="s">
        <v>5</v>
      </c>
      <c r="D676">
        <v>1964</v>
      </c>
      <c r="E676" t="s">
        <v>21</v>
      </c>
      <c r="F676" t="s">
        <v>87</v>
      </c>
      <c r="G676">
        <v>0</v>
      </c>
      <c r="H676">
        <v>1</v>
      </c>
      <c r="I676">
        <v>1</v>
      </c>
      <c r="J676">
        <v>0</v>
      </c>
      <c r="K676">
        <v>1985</v>
      </c>
      <c r="L676">
        <v>21</v>
      </c>
      <c r="M676">
        <v>0</v>
      </c>
      <c r="N676">
        <v>1</v>
      </c>
      <c r="O676">
        <v>0</v>
      </c>
      <c r="Q676">
        <v>0</v>
      </c>
      <c r="R676">
        <v>26</v>
      </c>
      <c r="S676">
        <v>32</v>
      </c>
      <c r="T676">
        <v>33</v>
      </c>
      <c r="U676">
        <v>0</v>
      </c>
      <c r="V676">
        <v>0</v>
      </c>
      <c r="W676">
        <v>48</v>
      </c>
      <c r="X676">
        <v>0</v>
      </c>
      <c r="Y676">
        <v>0</v>
      </c>
      <c r="Z676">
        <v>5</v>
      </c>
      <c r="AA676">
        <v>11</v>
      </c>
      <c r="AB676">
        <v>12</v>
      </c>
      <c r="AC676">
        <v>0</v>
      </c>
      <c r="AD676">
        <v>0</v>
      </c>
      <c r="AE676">
        <v>27</v>
      </c>
      <c r="AF676">
        <v>0</v>
      </c>
      <c r="AG676" t="s">
        <v>2069</v>
      </c>
      <c r="AH676">
        <v>4</v>
      </c>
    </row>
    <row r="677" spans="1:34" x14ac:dyDescent="0.25">
      <c r="A677" t="s">
        <v>1462</v>
      </c>
      <c r="B677" t="s">
        <v>1463</v>
      </c>
      <c r="C677" t="s">
        <v>5</v>
      </c>
      <c r="D677">
        <v>1965</v>
      </c>
      <c r="E677" t="s">
        <v>21</v>
      </c>
      <c r="F677" t="s">
        <v>87</v>
      </c>
      <c r="G677">
        <v>1</v>
      </c>
      <c r="H677">
        <v>1</v>
      </c>
      <c r="I677">
        <v>1</v>
      </c>
      <c r="J677">
        <v>0</v>
      </c>
      <c r="K677">
        <v>1987</v>
      </c>
      <c r="L677">
        <v>22</v>
      </c>
      <c r="M677">
        <v>0</v>
      </c>
      <c r="N677">
        <v>0</v>
      </c>
      <c r="O677">
        <v>0</v>
      </c>
      <c r="Q677">
        <v>0</v>
      </c>
      <c r="R677">
        <v>0</v>
      </c>
      <c r="S677">
        <v>27</v>
      </c>
      <c r="T677">
        <v>33</v>
      </c>
      <c r="U677">
        <v>0</v>
      </c>
      <c r="V677">
        <v>45</v>
      </c>
      <c r="W677">
        <v>0</v>
      </c>
      <c r="X677">
        <v>0</v>
      </c>
      <c r="Y677">
        <v>0</v>
      </c>
      <c r="Z677">
        <v>0</v>
      </c>
      <c r="AA677">
        <v>5</v>
      </c>
      <c r="AB677">
        <v>11</v>
      </c>
      <c r="AC677">
        <v>0</v>
      </c>
      <c r="AD677">
        <v>23</v>
      </c>
      <c r="AE677">
        <v>0</v>
      </c>
      <c r="AF677">
        <v>0</v>
      </c>
      <c r="AG677">
        <v>0</v>
      </c>
      <c r="AH677">
        <v>4</v>
      </c>
    </row>
    <row r="678" spans="1:34" x14ac:dyDescent="0.25">
      <c r="A678" t="s">
        <v>453</v>
      </c>
      <c r="B678" t="s">
        <v>454</v>
      </c>
      <c r="C678" t="s">
        <v>5</v>
      </c>
      <c r="D678">
        <v>1966</v>
      </c>
      <c r="E678" t="s">
        <v>21</v>
      </c>
      <c r="F678" t="s">
        <v>87</v>
      </c>
      <c r="G678">
        <v>0</v>
      </c>
      <c r="H678">
        <v>1</v>
      </c>
      <c r="I678">
        <v>1</v>
      </c>
      <c r="J678">
        <v>0</v>
      </c>
      <c r="K678">
        <v>1988</v>
      </c>
      <c r="L678">
        <v>22</v>
      </c>
      <c r="M678">
        <v>0</v>
      </c>
      <c r="N678">
        <v>1</v>
      </c>
      <c r="O678">
        <v>0</v>
      </c>
      <c r="Q678">
        <v>0</v>
      </c>
      <c r="R678">
        <v>23</v>
      </c>
      <c r="S678">
        <v>0</v>
      </c>
      <c r="T678">
        <v>27</v>
      </c>
      <c r="U678">
        <v>0</v>
      </c>
      <c r="V678">
        <v>40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5</v>
      </c>
      <c r="AC678">
        <v>0</v>
      </c>
      <c r="AD678">
        <v>18</v>
      </c>
      <c r="AE678">
        <v>0</v>
      </c>
      <c r="AF678">
        <v>0</v>
      </c>
      <c r="AG678">
        <v>0</v>
      </c>
      <c r="AH678">
        <v>4</v>
      </c>
    </row>
    <row r="679" spans="1:34" x14ac:dyDescent="0.25">
      <c r="A679" t="s">
        <v>545</v>
      </c>
      <c r="B679" t="s">
        <v>546</v>
      </c>
      <c r="C679" t="s">
        <v>5</v>
      </c>
      <c r="D679">
        <v>1975</v>
      </c>
      <c r="E679" t="s">
        <v>21</v>
      </c>
      <c r="F679" t="s">
        <v>87</v>
      </c>
      <c r="G679">
        <v>0</v>
      </c>
      <c r="H679">
        <v>1</v>
      </c>
      <c r="I679">
        <v>1</v>
      </c>
      <c r="J679">
        <v>0</v>
      </c>
      <c r="K679">
        <v>1998</v>
      </c>
      <c r="L679">
        <v>23</v>
      </c>
      <c r="M679">
        <v>0</v>
      </c>
      <c r="N679">
        <v>0</v>
      </c>
      <c r="O679">
        <v>1</v>
      </c>
      <c r="Q679">
        <v>28</v>
      </c>
      <c r="R679">
        <v>30</v>
      </c>
      <c r="S679">
        <v>33</v>
      </c>
      <c r="T679">
        <v>36</v>
      </c>
      <c r="U679">
        <v>0</v>
      </c>
      <c r="V679">
        <v>0</v>
      </c>
      <c r="W679">
        <v>0</v>
      </c>
      <c r="X679">
        <v>0</v>
      </c>
      <c r="Y679">
        <v>5</v>
      </c>
      <c r="Z679">
        <v>7</v>
      </c>
      <c r="AA679">
        <v>10</v>
      </c>
      <c r="AB679">
        <v>13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4</v>
      </c>
    </row>
  </sheetData>
  <sortState ref="A2:AH679">
    <sortCondition descending="1" ref="X2"/>
  </sortState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63"/>
  <sheetViews>
    <sheetView tabSelected="1" topLeftCell="P1" workbookViewId="0">
      <selection activeCell="AJ2" sqref="AJ2"/>
    </sheetView>
  </sheetViews>
  <sheetFormatPr defaultRowHeight="13.8" x14ac:dyDescent="0.25"/>
  <cols>
    <col min="2" max="2" width="68.77734375" bestFit="1" customWidth="1"/>
    <col min="17" max="17" width="13.554687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2542</v>
      </c>
      <c r="E1" t="s">
        <v>2543</v>
      </c>
      <c r="F1" t="s">
        <v>2544</v>
      </c>
      <c r="G1" t="s">
        <v>2545</v>
      </c>
      <c r="H1" t="s">
        <v>2546</v>
      </c>
      <c r="I1" t="s">
        <v>2547</v>
      </c>
      <c r="J1" t="s">
        <v>2548</v>
      </c>
      <c r="K1" t="s">
        <v>2549</v>
      </c>
      <c r="L1" t="s">
        <v>2550</v>
      </c>
      <c r="M1" t="s">
        <v>2551</v>
      </c>
      <c r="N1" t="s">
        <v>2552</v>
      </c>
      <c r="O1" t="s">
        <v>2553</v>
      </c>
      <c r="P1" t="s">
        <v>2585</v>
      </c>
      <c r="Q1" t="s">
        <v>2586</v>
      </c>
      <c r="R1" t="s">
        <v>2587</v>
      </c>
      <c r="S1" t="s">
        <v>2588</v>
      </c>
      <c r="T1" t="s">
        <v>2589</v>
      </c>
      <c r="U1" t="s">
        <v>1930</v>
      </c>
      <c r="V1" t="s">
        <v>2590</v>
      </c>
      <c r="W1" t="s">
        <v>2591</v>
      </c>
      <c r="X1" t="s">
        <v>2592</v>
      </c>
      <c r="Y1" t="s">
        <v>2593</v>
      </c>
      <c r="Z1" t="s">
        <v>2594</v>
      </c>
      <c r="AA1" t="s">
        <v>2595</v>
      </c>
      <c r="AB1" t="s">
        <v>2596</v>
      </c>
      <c r="AC1" t="s">
        <v>2597</v>
      </c>
      <c r="AD1" t="s">
        <v>2556</v>
      </c>
      <c r="AE1" t="s">
        <v>2557</v>
      </c>
      <c r="AF1" t="s">
        <v>2558</v>
      </c>
      <c r="AG1" t="s">
        <v>2563</v>
      </c>
      <c r="AH1" t="s">
        <v>2559</v>
      </c>
      <c r="AI1" t="s">
        <v>2560</v>
      </c>
      <c r="AJ1" t="s">
        <v>2561</v>
      </c>
      <c r="AK1" t="s">
        <v>2562</v>
      </c>
    </row>
    <row r="2" spans="1:37" x14ac:dyDescent="0.25">
      <c r="A2" t="s">
        <v>80</v>
      </c>
      <c r="B2" t="s">
        <v>81</v>
      </c>
      <c r="C2" t="s">
        <v>5</v>
      </c>
      <c r="D2">
        <v>1955</v>
      </c>
      <c r="E2" t="s">
        <v>21</v>
      </c>
      <c r="F2" t="s">
        <v>61</v>
      </c>
      <c r="G2">
        <v>1</v>
      </c>
      <c r="H2">
        <v>1</v>
      </c>
      <c r="I2">
        <v>1</v>
      </c>
      <c r="J2">
        <v>1</v>
      </c>
      <c r="K2">
        <v>1973</v>
      </c>
      <c r="L2">
        <v>18</v>
      </c>
      <c r="M2">
        <v>0</v>
      </c>
      <c r="N2">
        <v>1</v>
      </c>
      <c r="O2">
        <v>0</v>
      </c>
      <c r="P2">
        <v>0</v>
      </c>
      <c r="Q2">
        <v>0</v>
      </c>
      <c r="R2">
        <v>1983</v>
      </c>
      <c r="S2">
        <v>1987</v>
      </c>
      <c r="T2">
        <v>1993</v>
      </c>
      <c r="U2">
        <v>1997</v>
      </c>
      <c r="V2">
        <v>2007</v>
      </c>
      <c r="W2">
        <v>2016</v>
      </c>
      <c r="X2">
        <v>8</v>
      </c>
      <c r="Y2" t="s">
        <v>4766</v>
      </c>
      <c r="Z2" t="s">
        <v>4767</v>
      </c>
      <c r="AA2">
        <v>1</v>
      </c>
      <c r="AB2">
        <v>1</v>
      </c>
      <c r="AC2">
        <v>0</v>
      </c>
      <c r="AD2">
        <v>0</v>
      </c>
      <c r="AE2">
        <v>0</v>
      </c>
      <c r="AF2">
        <v>28</v>
      </c>
      <c r="AG2">
        <v>32</v>
      </c>
      <c r="AH2">
        <v>38</v>
      </c>
      <c r="AI2">
        <v>42</v>
      </c>
      <c r="AJ2">
        <v>52</v>
      </c>
      <c r="AK2">
        <v>61</v>
      </c>
    </row>
    <row r="3" spans="1:37" x14ac:dyDescent="0.25">
      <c r="A3" t="s">
        <v>1139</v>
      </c>
      <c r="B3" t="s">
        <v>1140</v>
      </c>
      <c r="C3" t="s">
        <v>5</v>
      </c>
      <c r="D3">
        <v>1954</v>
      </c>
      <c r="E3" t="s">
        <v>21</v>
      </c>
      <c r="F3" t="s">
        <v>32</v>
      </c>
      <c r="G3">
        <v>1</v>
      </c>
      <c r="H3">
        <v>1</v>
      </c>
      <c r="I3">
        <v>1</v>
      </c>
      <c r="J3">
        <v>1</v>
      </c>
      <c r="K3">
        <v>1971</v>
      </c>
      <c r="L3">
        <v>17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1992</v>
      </c>
      <c r="U3">
        <v>1993</v>
      </c>
      <c r="V3">
        <v>2002</v>
      </c>
      <c r="W3">
        <v>2015</v>
      </c>
      <c r="X3">
        <v>8</v>
      </c>
      <c r="Y3" t="s">
        <v>4591</v>
      </c>
      <c r="Z3" t="s">
        <v>4592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38</v>
      </c>
      <c r="AI3">
        <v>39</v>
      </c>
      <c r="AJ3">
        <v>48</v>
      </c>
      <c r="AK3">
        <v>61</v>
      </c>
    </row>
    <row r="4" spans="1:37" x14ac:dyDescent="0.25">
      <c r="A4" t="s">
        <v>133</v>
      </c>
      <c r="B4" t="s">
        <v>134</v>
      </c>
      <c r="C4" t="s">
        <v>5</v>
      </c>
      <c r="D4">
        <v>1954</v>
      </c>
      <c r="E4" t="s">
        <v>21</v>
      </c>
      <c r="F4" t="s">
        <v>79</v>
      </c>
      <c r="G4">
        <v>0</v>
      </c>
      <c r="H4">
        <v>1</v>
      </c>
      <c r="I4">
        <v>1</v>
      </c>
      <c r="J4">
        <v>1</v>
      </c>
      <c r="K4">
        <v>1977</v>
      </c>
      <c r="L4">
        <v>23</v>
      </c>
      <c r="M4">
        <v>0</v>
      </c>
      <c r="N4">
        <v>1</v>
      </c>
      <c r="O4">
        <v>0</v>
      </c>
      <c r="P4">
        <v>0</v>
      </c>
      <c r="Q4">
        <v>1983</v>
      </c>
      <c r="R4">
        <v>0</v>
      </c>
      <c r="S4">
        <v>0</v>
      </c>
      <c r="T4">
        <v>1993</v>
      </c>
      <c r="U4">
        <v>1999</v>
      </c>
      <c r="V4">
        <v>0</v>
      </c>
      <c r="W4">
        <v>2014</v>
      </c>
      <c r="X4">
        <v>8</v>
      </c>
      <c r="Y4" t="s">
        <v>3738</v>
      </c>
      <c r="Z4" t="s">
        <v>4418</v>
      </c>
      <c r="AA4">
        <v>1</v>
      </c>
      <c r="AB4">
        <v>0</v>
      </c>
      <c r="AC4">
        <v>1</v>
      </c>
      <c r="AD4">
        <v>0</v>
      </c>
      <c r="AE4">
        <v>29</v>
      </c>
      <c r="AF4">
        <v>0</v>
      </c>
      <c r="AG4">
        <v>0</v>
      </c>
      <c r="AH4">
        <v>39</v>
      </c>
      <c r="AI4">
        <v>45</v>
      </c>
      <c r="AJ4">
        <v>0</v>
      </c>
      <c r="AK4">
        <v>60</v>
      </c>
    </row>
    <row r="5" spans="1:37" x14ac:dyDescent="0.25">
      <c r="A5" t="s">
        <v>762</v>
      </c>
      <c r="B5" t="s">
        <v>763</v>
      </c>
      <c r="C5" t="s">
        <v>5</v>
      </c>
      <c r="D5">
        <v>1956</v>
      </c>
      <c r="E5" t="s">
        <v>21</v>
      </c>
      <c r="F5" t="s">
        <v>29</v>
      </c>
      <c r="G5">
        <v>0</v>
      </c>
      <c r="H5">
        <v>1</v>
      </c>
      <c r="I5">
        <v>1</v>
      </c>
      <c r="J5">
        <v>1</v>
      </c>
      <c r="K5">
        <v>1974</v>
      </c>
      <c r="L5">
        <v>18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1991</v>
      </c>
      <c r="T5">
        <v>0</v>
      </c>
      <c r="U5">
        <v>2000</v>
      </c>
      <c r="V5">
        <v>2010</v>
      </c>
      <c r="W5">
        <v>2016</v>
      </c>
      <c r="X5">
        <v>8</v>
      </c>
      <c r="Y5" t="s">
        <v>4654</v>
      </c>
      <c r="Z5" t="s">
        <v>4655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35</v>
      </c>
      <c r="AH5">
        <v>0</v>
      </c>
      <c r="AI5">
        <v>44</v>
      </c>
      <c r="AJ5">
        <v>54</v>
      </c>
      <c r="AK5">
        <v>60</v>
      </c>
    </row>
    <row r="6" spans="1:37" x14ac:dyDescent="0.25">
      <c r="A6" t="s">
        <v>790</v>
      </c>
      <c r="B6" t="s">
        <v>791</v>
      </c>
      <c r="C6" t="s">
        <v>5</v>
      </c>
      <c r="D6">
        <v>1955</v>
      </c>
      <c r="E6" t="s">
        <v>21</v>
      </c>
      <c r="F6" t="s">
        <v>61</v>
      </c>
      <c r="G6">
        <v>0</v>
      </c>
      <c r="H6">
        <v>1</v>
      </c>
      <c r="I6">
        <v>1</v>
      </c>
      <c r="J6">
        <v>1</v>
      </c>
      <c r="K6">
        <v>1973</v>
      </c>
      <c r="L6">
        <v>18</v>
      </c>
      <c r="M6">
        <v>1</v>
      </c>
      <c r="N6">
        <v>0</v>
      </c>
      <c r="O6">
        <v>0</v>
      </c>
      <c r="P6">
        <v>0</v>
      </c>
      <c r="Q6">
        <v>0</v>
      </c>
      <c r="R6">
        <v>1983</v>
      </c>
      <c r="S6">
        <v>1988</v>
      </c>
      <c r="T6">
        <v>1993</v>
      </c>
      <c r="U6">
        <v>2002</v>
      </c>
      <c r="V6">
        <v>2007</v>
      </c>
      <c r="W6">
        <v>2015</v>
      </c>
      <c r="X6">
        <v>8</v>
      </c>
      <c r="Y6" t="s">
        <v>3598</v>
      </c>
      <c r="Z6" t="s">
        <v>4487</v>
      </c>
      <c r="AA6">
        <v>0</v>
      </c>
      <c r="AB6">
        <v>1</v>
      </c>
      <c r="AC6">
        <v>1</v>
      </c>
      <c r="AD6">
        <v>0</v>
      </c>
      <c r="AE6">
        <v>0</v>
      </c>
      <c r="AF6">
        <v>28</v>
      </c>
      <c r="AG6">
        <v>33</v>
      </c>
      <c r="AH6">
        <v>38</v>
      </c>
      <c r="AI6">
        <v>47</v>
      </c>
      <c r="AJ6">
        <v>52</v>
      </c>
      <c r="AK6">
        <v>60</v>
      </c>
    </row>
    <row r="7" spans="1:37" x14ac:dyDescent="0.25">
      <c r="A7" t="s">
        <v>1482</v>
      </c>
      <c r="B7" t="s">
        <v>1483</v>
      </c>
      <c r="C7" t="s">
        <v>5</v>
      </c>
      <c r="D7">
        <v>1956</v>
      </c>
      <c r="E7" t="s">
        <v>21</v>
      </c>
      <c r="F7" t="s">
        <v>92</v>
      </c>
      <c r="G7">
        <v>0</v>
      </c>
      <c r="H7">
        <v>1</v>
      </c>
      <c r="I7">
        <v>1</v>
      </c>
      <c r="J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1995</v>
      </c>
      <c r="V7">
        <v>2016</v>
      </c>
      <c r="W7">
        <v>2016</v>
      </c>
      <c r="X7">
        <v>8</v>
      </c>
      <c r="Y7" t="s">
        <v>3509</v>
      </c>
      <c r="Z7" t="s">
        <v>4735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39</v>
      </c>
      <c r="AJ7">
        <v>60</v>
      </c>
      <c r="AK7">
        <v>60</v>
      </c>
    </row>
    <row r="8" spans="1:37" x14ac:dyDescent="0.25">
      <c r="A8" t="s">
        <v>1598</v>
      </c>
      <c r="B8" t="s">
        <v>1599</v>
      </c>
      <c r="C8" t="s">
        <v>5</v>
      </c>
      <c r="D8">
        <v>1957</v>
      </c>
      <c r="E8" t="s">
        <v>21</v>
      </c>
      <c r="F8" t="s">
        <v>75</v>
      </c>
      <c r="G8">
        <v>0</v>
      </c>
      <c r="H8">
        <v>1</v>
      </c>
      <c r="I8">
        <v>1</v>
      </c>
      <c r="J8">
        <v>0</v>
      </c>
      <c r="K8">
        <v>1976</v>
      </c>
      <c r="L8">
        <v>19</v>
      </c>
      <c r="M8">
        <v>0</v>
      </c>
      <c r="N8">
        <v>0</v>
      </c>
      <c r="O8">
        <v>0</v>
      </c>
      <c r="P8">
        <v>0</v>
      </c>
      <c r="Q8">
        <v>1983</v>
      </c>
      <c r="R8">
        <v>1983</v>
      </c>
      <c r="S8">
        <v>1986</v>
      </c>
      <c r="T8">
        <v>1992</v>
      </c>
      <c r="U8">
        <v>1995</v>
      </c>
      <c r="V8">
        <v>2013</v>
      </c>
      <c r="W8">
        <v>2017</v>
      </c>
      <c r="X8">
        <v>8</v>
      </c>
      <c r="Y8" t="s">
        <v>4284</v>
      </c>
      <c r="Z8" t="s">
        <v>4285</v>
      </c>
      <c r="AA8">
        <v>0</v>
      </c>
      <c r="AB8">
        <v>1</v>
      </c>
      <c r="AC8">
        <v>1</v>
      </c>
      <c r="AD8">
        <v>0</v>
      </c>
      <c r="AE8">
        <v>26</v>
      </c>
      <c r="AF8">
        <v>26</v>
      </c>
      <c r="AG8">
        <v>29</v>
      </c>
      <c r="AH8">
        <v>35</v>
      </c>
      <c r="AI8">
        <v>38</v>
      </c>
      <c r="AJ8">
        <v>56</v>
      </c>
      <c r="AK8">
        <v>60</v>
      </c>
    </row>
    <row r="9" spans="1:37" x14ac:dyDescent="0.25">
      <c r="A9" t="s">
        <v>1620</v>
      </c>
      <c r="B9" t="s">
        <v>1621</v>
      </c>
      <c r="C9" t="s">
        <v>5</v>
      </c>
      <c r="D9">
        <v>1955</v>
      </c>
      <c r="E9" t="s">
        <v>21</v>
      </c>
      <c r="F9" t="s">
        <v>29</v>
      </c>
      <c r="G9">
        <v>0</v>
      </c>
      <c r="H9">
        <v>1</v>
      </c>
      <c r="I9">
        <v>1</v>
      </c>
      <c r="J9">
        <v>0</v>
      </c>
      <c r="K9">
        <v>1973</v>
      </c>
      <c r="L9">
        <v>18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1973</v>
      </c>
      <c r="T9">
        <v>1991</v>
      </c>
      <c r="U9">
        <v>0</v>
      </c>
      <c r="V9">
        <v>1995</v>
      </c>
      <c r="W9">
        <v>2015</v>
      </c>
      <c r="X9">
        <v>8</v>
      </c>
      <c r="Y9" t="s">
        <v>3722</v>
      </c>
      <c r="Z9" t="s">
        <v>4309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18</v>
      </c>
      <c r="AH9">
        <v>36</v>
      </c>
      <c r="AI9">
        <v>0</v>
      </c>
      <c r="AJ9">
        <v>40</v>
      </c>
      <c r="AK9">
        <v>60</v>
      </c>
    </row>
    <row r="10" spans="1:37" x14ac:dyDescent="0.25">
      <c r="A10" t="s">
        <v>154</v>
      </c>
      <c r="B10" t="s">
        <v>155</v>
      </c>
      <c r="C10" t="s">
        <v>5</v>
      </c>
      <c r="D10">
        <v>1954</v>
      </c>
      <c r="E10" t="s">
        <v>156</v>
      </c>
      <c r="F10" t="s">
        <v>92</v>
      </c>
      <c r="G10">
        <v>0</v>
      </c>
      <c r="H10">
        <v>0</v>
      </c>
      <c r="I10">
        <v>1</v>
      </c>
      <c r="J10">
        <v>1</v>
      </c>
      <c r="K10">
        <v>1973</v>
      </c>
      <c r="L10">
        <v>19</v>
      </c>
      <c r="M10">
        <v>0</v>
      </c>
      <c r="N10">
        <v>1</v>
      </c>
      <c r="O10">
        <v>0</v>
      </c>
      <c r="P10">
        <v>0</v>
      </c>
      <c r="Q10">
        <v>0</v>
      </c>
      <c r="R10">
        <v>1983</v>
      </c>
      <c r="S10">
        <v>1991</v>
      </c>
      <c r="T10">
        <v>0</v>
      </c>
      <c r="U10">
        <v>0</v>
      </c>
      <c r="V10">
        <v>0</v>
      </c>
      <c r="W10">
        <v>2013</v>
      </c>
      <c r="X10">
        <v>8</v>
      </c>
      <c r="Y10" t="s">
        <v>3515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29</v>
      </c>
      <c r="AG10">
        <v>37</v>
      </c>
      <c r="AH10">
        <v>0</v>
      </c>
      <c r="AI10">
        <v>0</v>
      </c>
      <c r="AJ10">
        <v>0</v>
      </c>
      <c r="AK10">
        <v>59</v>
      </c>
    </row>
    <row r="11" spans="1:37" x14ac:dyDescent="0.25">
      <c r="A11" t="s">
        <v>162</v>
      </c>
      <c r="B11" t="s">
        <v>163</v>
      </c>
      <c r="C11" t="s">
        <v>5</v>
      </c>
      <c r="D11">
        <v>1957</v>
      </c>
      <c r="E11" t="s">
        <v>21</v>
      </c>
      <c r="F11" t="s">
        <v>92</v>
      </c>
      <c r="G11">
        <v>0</v>
      </c>
      <c r="H11">
        <v>1</v>
      </c>
      <c r="I11">
        <v>1</v>
      </c>
      <c r="J11">
        <v>1</v>
      </c>
      <c r="K11">
        <v>1975</v>
      </c>
      <c r="L11">
        <v>18</v>
      </c>
      <c r="M11">
        <v>1</v>
      </c>
      <c r="N11">
        <v>1</v>
      </c>
      <c r="O11">
        <v>1</v>
      </c>
      <c r="P11">
        <v>0</v>
      </c>
      <c r="Q11">
        <v>0</v>
      </c>
      <c r="R11">
        <v>1985</v>
      </c>
      <c r="S11">
        <v>1987</v>
      </c>
      <c r="T11">
        <v>1994</v>
      </c>
      <c r="U11">
        <v>1999</v>
      </c>
      <c r="V11">
        <v>2006</v>
      </c>
      <c r="W11">
        <v>2016</v>
      </c>
      <c r="X11">
        <v>8</v>
      </c>
      <c r="Y11" t="s">
        <v>4278</v>
      </c>
      <c r="Z11" t="s">
        <v>4279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28</v>
      </c>
      <c r="AG11">
        <v>30</v>
      </c>
      <c r="AH11">
        <v>37</v>
      </c>
      <c r="AI11">
        <v>42</v>
      </c>
      <c r="AJ11">
        <v>49</v>
      </c>
      <c r="AK11">
        <v>59</v>
      </c>
    </row>
    <row r="12" spans="1:37" x14ac:dyDescent="0.25">
      <c r="A12" t="s">
        <v>174</v>
      </c>
      <c r="B12" t="s">
        <v>175</v>
      </c>
      <c r="C12" t="s">
        <v>5</v>
      </c>
      <c r="D12">
        <v>1954</v>
      </c>
      <c r="E12" t="s">
        <v>56</v>
      </c>
      <c r="F12" t="s">
        <v>57</v>
      </c>
      <c r="G12">
        <v>0</v>
      </c>
      <c r="H12">
        <v>1</v>
      </c>
      <c r="I12">
        <v>1</v>
      </c>
      <c r="J12">
        <v>1</v>
      </c>
      <c r="K12">
        <v>1972</v>
      </c>
      <c r="L12">
        <v>18</v>
      </c>
      <c r="M12">
        <v>0</v>
      </c>
      <c r="N12">
        <v>1</v>
      </c>
      <c r="O12">
        <v>0</v>
      </c>
      <c r="P12">
        <v>0</v>
      </c>
      <c r="Q12">
        <v>1982</v>
      </c>
      <c r="R12">
        <v>1986</v>
      </c>
      <c r="S12">
        <v>1992</v>
      </c>
      <c r="T12">
        <v>0</v>
      </c>
      <c r="U12">
        <v>2000</v>
      </c>
      <c r="V12">
        <v>2005</v>
      </c>
      <c r="W12">
        <v>2013</v>
      </c>
      <c r="X12">
        <v>8</v>
      </c>
      <c r="Y12" t="s">
        <v>57</v>
      </c>
      <c r="Z12" t="s">
        <v>4182</v>
      </c>
      <c r="AA12">
        <v>0</v>
      </c>
      <c r="AB12">
        <v>0</v>
      </c>
      <c r="AC12">
        <v>1</v>
      </c>
      <c r="AD12">
        <v>0</v>
      </c>
      <c r="AE12">
        <v>28</v>
      </c>
      <c r="AF12">
        <v>32</v>
      </c>
      <c r="AG12">
        <v>38</v>
      </c>
      <c r="AH12">
        <v>0</v>
      </c>
      <c r="AI12">
        <v>46</v>
      </c>
      <c r="AJ12">
        <v>51</v>
      </c>
      <c r="AK12">
        <v>59</v>
      </c>
    </row>
    <row r="13" spans="1:37" x14ac:dyDescent="0.25">
      <c r="A13" t="s">
        <v>822</v>
      </c>
      <c r="B13" t="s">
        <v>823</v>
      </c>
      <c r="C13" t="s">
        <v>5</v>
      </c>
      <c r="D13">
        <v>1957</v>
      </c>
      <c r="E13" t="s">
        <v>21</v>
      </c>
      <c r="F13" t="s">
        <v>29</v>
      </c>
      <c r="G13">
        <v>1</v>
      </c>
      <c r="H13">
        <v>1</v>
      </c>
      <c r="I13">
        <v>1</v>
      </c>
      <c r="J13">
        <v>1</v>
      </c>
      <c r="K13">
        <v>1974</v>
      </c>
      <c r="L13">
        <v>17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1996</v>
      </c>
      <c r="V13">
        <v>2008</v>
      </c>
      <c r="W13">
        <v>2016</v>
      </c>
      <c r="X13">
        <v>8</v>
      </c>
      <c r="Y13" t="s">
        <v>3926</v>
      </c>
      <c r="Z13" t="s">
        <v>3927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39</v>
      </c>
      <c r="AJ13">
        <v>51</v>
      </c>
      <c r="AK13">
        <v>59</v>
      </c>
    </row>
    <row r="14" spans="1:37" x14ac:dyDescent="0.25">
      <c r="A14" t="s">
        <v>1011</v>
      </c>
      <c r="B14" t="s">
        <v>1012</v>
      </c>
      <c r="C14" t="s">
        <v>5</v>
      </c>
      <c r="D14">
        <v>1958</v>
      </c>
      <c r="E14" t="s">
        <v>13</v>
      </c>
      <c r="F14" t="s">
        <v>64</v>
      </c>
      <c r="G14">
        <v>0</v>
      </c>
      <c r="H14">
        <v>1</v>
      </c>
      <c r="I14">
        <v>1</v>
      </c>
      <c r="J14">
        <v>1</v>
      </c>
      <c r="K14">
        <v>1979</v>
      </c>
      <c r="L14">
        <v>21</v>
      </c>
      <c r="M14">
        <v>1</v>
      </c>
      <c r="N14">
        <v>0</v>
      </c>
      <c r="O14">
        <v>0</v>
      </c>
      <c r="P14">
        <v>0</v>
      </c>
      <c r="Q14">
        <v>1983</v>
      </c>
      <c r="R14">
        <v>1990</v>
      </c>
      <c r="S14">
        <v>1994</v>
      </c>
      <c r="T14">
        <v>2000</v>
      </c>
      <c r="U14">
        <v>2001</v>
      </c>
      <c r="V14">
        <v>2010</v>
      </c>
      <c r="W14">
        <v>2017</v>
      </c>
      <c r="X14">
        <v>8</v>
      </c>
      <c r="Y14" t="s">
        <v>4132</v>
      </c>
      <c r="Z14" t="s">
        <v>2999</v>
      </c>
      <c r="AA14">
        <v>0</v>
      </c>
      <c r="AB14">
        <v>0</v>
      </c>
      <c r="AC14">
        <v>1</v>
      </c>
      <c r="AD14">
        <v>0</v>
      </c>
      <c r="AE14">
        <v>25</v>
      </c>
      <c r="AF14">
        <v>32</v>
      </c>
      <c r="AG14">
        <v>36</v>
      </c>
      <c r="AH14">
        <v>42</v>
      </c>
      <c r="AI14">
        <v>43</v>
      </c>
      <c r="AJ14">
        <v>52</v>
      </c>
      <c r="AK14">
        <v>59</v>
      </c>
    </row>
    <row r="15" spans="1:37" x14ac:dyDescent="0.25">
      <c r="A15" t="s">
        <v>1056</v>
      </c>
      <c r="B15" t="s">
        <v>1057</v>
      </c>
      <c r="C15" t="s">
        <v>5</v>
      </c>
      <c r="D15">
        <v>1957</v>
      </c>
      <c r="E15" t="s">
        <v>21</v>
      </c>
      <c r="F15" t="s">
        <v>120</v>
      </c>
      <c r="G15">
        <v>1</v>
      </c>
      <c r="H15">
        <v>1</v>
      </c>
      <c r="I15">
        <v>1</v>
      </c>
      <c r="J15">
        <v>0</v>
      </c>
      <c r="K15">
        <v>1975</v>
      </c>
      <c r="L15">
        <v>18</v>
      </c>
      <c r="M15">
        <v>0</v>
      </c>
      <c r="N15">
        <v>1</v>
      </c>
      <c r="O15">
        <v>0</v>
      </c>
      <c r="P15">
        <v>0</v>
      </c>
      <c r="Q15">
        <v>1985</v>
      </c>
      <c r="R15">
        <v>0</v>
      </c>
      <c r="S15">
        <v>1987</v>
      </c>
      <c r="T15">
        <v>1992</v>
      </c>
      <c r="U15">
        <v>1998</v>
      </c>
      <c r="V15">
        <v>2004</v>
      </c>
      <c r="W15">
        <v>2016</v>
      </c>
      <c r="X15">
        <v>8</v>
      </c>
      <c r="Y15" t="s">
        <v>3013</v>
      </c>
      <c r="Z15" t="s">
        <v>3993</v>
      </c>
      <c r="AA15">
        <v>1</v>
      </c>
      <c r="AB15">
        <v>1</v>
      </c>
      <c r="AC15">
        <v>0</v>
      </c>
      <c r="AD15">
        <v>0</v>
      </c>
      <c r="AE15">
        <v>28</v>
      </c>
      <c r="AF15">
        <v>0</v>
      </c>
      <c r="AG15">
        <v>30</v>
      </c>
      <c r="AH15">
        <v>35</v>
      </c>
      <c r="AI15">
        <v>41</v>
      </c>
      <c r="AJ15">
        <v>47</v>
      </c>
      <c r="AK15">
        <v>59</v>
      </c>
    </row>
    <row r="16" spans="1:37" x14ac:dyDescent="0.25">
      <c r="A16" t="s">
        <v>1582</v>
      </c>
      <c r="B16" t="s">
        <v>1583</v>
      </c>
      <c r="C16" t="s">
        <v>5</v>
      </c>
      <c r="D16">
        <v>1959</v>
      </c>
      <c r="E16" t="s">
        <v>21</v>
      </c>
      <c r="F16" t="s">
        <v>92</v>
      </c>
      <c r="G16">
        <v>0</v>
      </c>
      <c r="H16">
        <v>1</v>
      </c>
      <c r="I16">
        <v>1</v>
      </c>
      <c r="J16">
        <v>0</v>
      </c>
      <c r="K16">
        <v>1976</v>
      </c>
      <c r="L16">
        <v>17</v>
      </c>
      <c r="M16">
        <v>0</v>
      </c>
      <c r="N16">
        <v>1</v>
      </c>
      <c r="O16">
        <v>1</v>
      </c>
      <c r="P16">
        <v>0</v>
      </c>
      <c r="Q16">
        <v>0</v>
      </c>
      <c r="R16">
        <v>1992</v>
      </c>
      <c r="S16">
        <v>0</v>
      </c>
      <c r="T16">
        <v>0</v>
      </c>
      <c r="U16">
        <v>2000</v>
      </c>
      <c r="V16">
        <v>2011</v>
      </c>
      <c r="W16">
        <v>2018</v>
      </c>
      <c r="X16">
        <v>8</v>
      </c>
      <c r="Y16" t="s">
        <v>4019</v>
      </c>
      <c r="Z16" t="s">
        <v>4020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33</v>
      </c>
      <c r="AG16">
        <v>0</v>
      </c>
      <c r="AH16">
        <v>0</v>
      </c>
      <c r="AI16">
        <v>41</v>
      </c>
      <c r="AJ16">
        <v>52</v>
      </c>
      <c r="AK16">
        <v>59</v>
      </c>
    </row>
    <row r="17" spans="1:37" x14ac:dyDescent="0.25">
      <c r="A17" t="s">
        <v>69</v>
      </c>
      <c r="B17" t="s">
        <v>70</v>
      </c>
      <c r="C17" t="s">
        <v>25</v>
      </c>
      <c r="D17">
        <v>1958</v>
      </c>
      <c r="E17" t="s">
        <v>26</v>
      </c>
      <c r="F17" t="s">
        <v>38</v>
      </c>
      <c r="G17">
        <v>1</v>
      </c>
      <c r="H17">
        <v>1</v>
      </c>
      <c r="I17">
        <v>1</v>
      </c>
      <c r="J17">
        <v>1</v>
      </c>
      <c r="K17">
        <v>1976</v>
      </c>
      <c r="L17">
        <v>18</v>
      </c>
      <c r="M17">
        <v>0</v>
      </c>
      <c r="N17">
        <v>1</v>
      </c>
      <c r="O17">
        <v>0</v>
      </c>
      <c r="P17">
        <v>0</v>
      </c>
      <c r="Q17">
        <v>1987</v>
      </c>
      <c r="R17">
        <v>1989</v>
      </c>
      <c r="S17">
        <v>1993</v>
      </c>
      <c r="T17">
        <v>1997</v>
      </c>
      <c r="U17">
        <v>0</v>
      </c>
      <c r="V17">
        <v>2008</v>
      </c>
      <c r="W17">
        <v>2016</v>
      </c>
      <c r="X17">
        <v>8</v>
      </c>
      <c r="Y17" t="s">
        <v>3558</v>
      </c>
      <c r="Z17" t="s">
        <v>4270</v>
      </c>
      <c r="AA17">
        <v>1</v>
      </c>
      <c r="AB17">
        <v>0</v>
      </c>
      <c r="AC17">
        <v>1</v>
      </c>
      <c r="AD17">
        <v>0</v>
      </c>
      <c r="AE17">
        <v>29</v>
      </c>
      <c r="AF17">
        <v>31</v>
      </c>
      <c r="AG17">
        <v>35</v>
      </c>
      <c r="AH17">
        <v>39</v>
      </c>
      <c r="AI17">
        <v>0</v>
      </c>
      <c r="AJ17">
        <v>50</v>
      </c>
      <c r="AK17">
        <v>58</v>
      </c>
    </row>
    <row r="18" spans="1:37" x14ac:dyDescent="0.25">
      <c r="A18" t="s">
        <v>207</v>
      </c>
      <c r="B18" t="s">
        <v>208</v>
      </c>
      <c r="C18" t="s">
        <v>25</v>
      </c>
      <c r="D18">
        <v>1959</v>
      </c>
      <c r="E18" t="s">
        <v>209</v>
      </c>
      <c r="F18" t="s">
        <v>188</v>
      </c>
      <c r="G18">
        <v>0</v>
      </c>
      <c r="H18">
        <v>1</v>
      </c>
      <c r="I18">
        <v>1</v>
      </c>
      <c r="J18">
        <v>1</v>
      </c>
      <c r="K18">
        <v>1977</v>
      </c>
      <c r="L18">
        <v>18</v>
      </c>
      <c r="M18">
        <v>0</v>
      </c>
      <c r="N18">
        <v>0</v>
      </c>
      <c r="O18">
        <v>0</v>
      </c>
      <c r="P18">
        <v>0</v>
      </c>
      <c r="Q18">
        <v>0</v>
      </c>
      <c r="R18">
        <v>1982</v>
      </c>
      <c r="S18">
        <v>1993</v>
      </c>
      <c r="T18">
        <v>2001</v>
      </c>
      <c r="U18">
        <v>0</v>
      </c>
      <c r="V18">
        <v>2007</v>
      </c>
      <c r="W18">
        <v>2017</v>
      </c>
      <c r="X18">
        <v>8</v>
      </c>
      <c r="Y18" t="s">
        <v>188</v>
      </c>
      <c r="Z18" t="s">
        <v>3364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23</v>
      </c>
      <c r="AG18">
        <v>34</v>
      </c>
      <c r="AH18">
        <v>42</v>
      </c>
      <c r="AI18">
        <v>0</v>
      </c>
      <c r="AJ18">
        <v>48</v>
      </c>
      <c r="AK18">
        <v>58</v>
      </c>
    </row>
    <row r="19" spans="1:37" x14ac:dyDescent="0.25">
      <c r="A19" t="s">
        <v>293</v>
      </c>
      <c r="B19" t="s">
        <v>294</v>
      </c>
      <c r="C19" t="s">
        <v>5</v>
      </c>
      <c r="D19">
        <v>1955</v>
      </c>
      <c r="E19" t="s">
        <v>21</v>
      </c>
      <c r="F19" t="s">
        <v>75</v>
      </c>
      <c r="G19">
        <v>0</v>
      </c>
      <c r="H19">
        <v>1</v>
      </c>
      <c r="I19">
        <v>1</v>
      </c>
      <c r="J19">
        <v>1</v>
      </c>
      <c r="K19">
        <v>1973</v>
      </c>
      <c r="L19">
        <v>18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1985</v>
      </c>
      <c r="T19">
        <v>0</v>
      </c>
      <c r="U19">
        <v>1998</v>
      </c>
      <c r="V19">
        <v>2004</v>
      </c>
      <c r="W19">
        <v>2013</v>
      </c>
      <c r="X19">
        <v>8</v>
      </c>
      <c r="Y19" t="s">
        <v>4179</v>
      </c>
      <c r="Z19" t="s">
        <v>4180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30</v>
      </c>
      <c r="AH19">
        <v>0</v>
      </c>
      <c r="AI19">
        <v>43</v>
      </c>
      <c r="AJ19">
        <v>49</v>
      </c>
      <c r="AK19">
        <v>58</v>
      </c>
    </row>
    <row r="20" spans="1:37" x14ac:dyDescent="0.25">
      <c r="A20" t="s">
        <v>588</v>
      </c>
      <c r="B20" t="s">
        <v>589</v>
      </c>
      <c r="C20" t="s">
        <v>5</v>
      </c>
      <c r="D20">
        <v>1960</v>
      </c>
      <c r="E20" t="s">
        <v>21</v>
      </c>
      <c r="F20" t="s">
        <v>249</v>
      </c>
      <c r="G20">
        <v>0</v>
      </c>
      <c r="H20">
        <v>1</v>
      </c>
      <c r="I20">
        <v>1</v>
      </c>
      <c r="J20">
        <v>0</v>
      </c>
      <c r="K20">
        <v>1982</v>
      </c>
      <c r="L20">
        <v>22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2005</v>
      </c>
      <c r="V20">
        <v>2008</v>
      </c>
      <c r="W20">
        <v>2018</v>
      </c>
      <c r="X20">
        <v>8</v>
      </c>
      <c r="Y20" t="s">
        <v>4386</v>
      </c>
      <c r="Z20" t="s">
        <v>4387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45</v>
      </c>
      <c r="AJ20">
        <v>48</v>
      </c>
      <c r="AK20">
        <v>58</v>
      </c>
    </row>
    <row r="21" spans="1:37" x14ac:dyDescent="0.25">
      <c r="A21" t="s">
        <v>696</v>
      </c>
      <c r="B21" t="s">
        <v>697</v>
      </c>
      <c r="C21" t="s">
        <v>5</v>
      </c>
      <c r="D21">
        <v>1956</v>
      </c>
      <c r="E21" t="s">
        <v>21</v>
      </c>
      <c r="F21" t="s">
        <v>238</v>
      </c>
      <c r="G21">
        <v>0</v>
      </c>
      <c r="H21">
        <v>1</v>
      </c>
      <c r="I21">
        <v>1</v>
      </c>
      <c r="J21">
        <v>1</v>
      </c>
      <c r="K21">
        <v>1975</v>
      </c>
      <c r="L21">
        <v>19</v>
      </c>
      <c r="M21">
        <v>0</v>
      </c>
      <c r="N21">
        <v>1</v>
      </c>
      <c r="O21">
        <v>0</v>
      </c>
      <c r="P21">
        <v>0</v>
      </c>
      <c r="Q21">
        <v>0</v>
      </c>
      <c r="R21">
        <v>1985</v>
      </c>
      <c r="S21">
        <v>1990</v>
      </c>
      <c r="T21">
        <v>1996</v>
      </c>
      <c r="U21">
        <v>2001</v>
      </c>
      <c r="V21">
        <v>2004</v>
      </c>
      <c r="W21">
        <v>2014</v>
      </c>
      <c r="X21">
        <v>8</v>
      </c>
      <c r="Y21" t="s">
        <v>4218</v>
      </c>
      <c r="Z21" t="s">
        <v>4219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29</v>
      </c>
      <c r="AG21">
        <v>34</v>
      </c>
      <c r="AH21">
        <v>40</v>
      </c>
      <c r="AI21">
        <v>45</v>
      </c>
      <c r="AJ21">
        <v>48</v>
      </c>
      <c r="AK21">
        <v>58</v>
      </c>
    </row>
    <row r="22" spans="1:37" x14ac:dyDescent="0.25">
      <c r="A22" t="s">
        <v>1153</v>
      </c>
      <c r="B22" t="s">
        <v>1154</v>
      </c>
      <c r="C22" t="s">
        <v>5</v>
      </c>
      <c r="D22">
        <v>1960</v>
      </c>
      <c r="E22" t="s">
        <v>21</v>
      </c>
      <c r="F22" t="s">
        <v>120</v>
      </c>
      <c r="G22">
        <v>1</v>
      </c>
      <c r="H22">
        <v>1</v>
      </c>
      <c r="I22">
        <v>1</v>
      </c>
      <c r="J22">
        <v>1</v>
      </c>
      <c r="K22">
        <v>1983</v>
      </c>
      <c r="L22">
        <v>23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1987</v>
      </c>
      <c r="T22">
        <v>2001</v>
      </c>
      <c r="U22">
        <v>2003</v>
      </c>
      <c r="V22">
        <v>2011</v>
      </c>
      <c r="W22">
        <v>2018</v>
      </c>
      <c r="X22">
        <v>8</v>
      </c>
      <c r="Y22" t="s">
        <v>3994</v>
      </c>
      <c r="Z22" t="s">
        <v>3995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27</v>
      </c>
      <c r="AH22">
        <v>41</v>
      </c>
      <c r="AI22">
        <v>43</v>
      </c>
      <c r="AJ22">
        <v>51</v>
      </c>
      <c r="AK22">
        <v>58</v>
      </c>
    </row>
    <row r="23" spans="1:37" x14ac:dyDescent="0.25">
      <c r="A23" t="s">
        <v>1203</v>
      </c>
      <c r="B23" t="s">
        <v>1204</v>
      </c>
      <c r="C23" t="s">
        <v>5</v>
      </c>
      <c r="D23">
        <v>1958</v>
      </c>
      <c r="E23" t="s">
        <v>21</v>
      </c>
      <c r="F23" t="s">
        <v>249</v>
      </c>
      <c r="G23">
        <v>0</v>
      </c>
      <c r="H23">
        <v>1</v>
      </c>
      <c r="I23">
        <v>1</v>
      </c>
      <c r="J23">
        <v>1</v>
      </c>
      <c r="K23">
        <v>1981</v>
      </c>
      <c r="L23">
        <v>23</v>
      </c>
      <c r="M23">
        <v>0</v>
      </c>
      <c r="N23">
        <v>1</v>
      </c>
      <c r="O23">
        <v>0</v>
      </c>
      <c r="P23">
        <v>1984</v>
      </c>
      <c r="Q23">
        <v>0</v>
      </c>
      <c r="R23">
        <v>1987</v>
      </c>
      <c r="S23">
        <v>1989</v>
      </c>
      <c r="T23">
        <v>0</v>
      </c>
      <c r="U23">
        <v>2001</v>
      </c>
      <c r="V23">
        <v>2013</v>
      </c>
      <c r="W23">
        <v>2016</v>
      </c>
      <c r="X23">
        <v>8</v>
      </c>
      <c r="Y23" t="s">
        <v>3718</v>
      </c>
      <c r="Z23" t="s">
        <v>4253</v>
      </c>
      <c r="AA23">
        <v>1</v>
      </c>
      <c r="AB23">
        <v>1</v>
      </c>
      <c r="AC23">
        <v>1</v>
      </c>
      <c r="AD23">
        <v>26</v>
      </c>
      <c r="AE23">
        <v>0</v>
      </c>
      <c r="AF23">
        <v>29</v>
      </c>
      <c r="AG23">
        <v>31</v>
      </c>
      <c r="AH23">
        <v>0</v>
      </c>
      <c r="AI23">
        <v>43</v>
      </c>
      <c r="AJ23">
        <v>55</v>
      </c>
      <c r="AK23">
        <v>58</v>
      </c>
    </row>
    <row r="24" spans="1:37" x14ac:dyDescent="0.25">
      <c r="A24" t="s">
        <v>776</v>
      </c>
      <c r="B24" t="s">
        <v>777</v>
      </c>
      <c r="C24" t="s">
        <v>5</v>
      </c>
      <c r="D24">
        <v>1962</v>
      </c>
      <c r="E24" t="s">
        <v>21</v>
      </c>
      <c r="F24" t="s">
        <v>61</v>
      </c>
      <c r="G24">
        <v>1</v>
      </c>
      <c r="H24">
        <v>1</v>
      </c>
      <c r="I24">
        <v>1</v>
      </c>
      <c r="J24">
        <v>1</v>
      </c>
      <c r="K24">
        <v>1982</v>
      </c>
      <c r="L24">
        <v>20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2005</v>
      </c>
      <c r="V24">
        <v>2015</v>
      </c>
      <c r="W24">
        <v>2019</v>
      </c>
      <c r="X24">
        <v>8</v>
      </c>
      <c r="Y24" t="s">
        <v>4583</v>
      </c>
      <c r="Z24" t="s">
        <v>4584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43</v>
      </c>
      <c r="AJ24">
        <v>53</v>
      </c>
      <c r="AK24">
        <v>57</v>
      </c>
    </row>
    <row r="25" spans="1:37" x14ac:dyDescent="0.25">
      <c r="A25" t="s">
        <v>872</v>
      </c>
      <c r="B25" t="s">
        <v>873</v>
      </c>
      <c r="C25" t="s">
        <v>5</v>
      </c>
      <c r="D25">
        <v>1959</v>
      </c>
      <c r="E25" t="s">
        <v>21</v>
      </c>
      <c r="F25" t="s">
        <v>75</v>
      </c>
      <c r="G25">
        <v>0</v>
      </c>
      <c r="H25">
        <v>1</v>
      </c>
      <c r="I25">
        <v>1</v>
      </c>
      <c r="J25">
        <v>1</v>
      </c>
      <c r="K25">
        <v>1976</v>
      </c>
      <c r="L25">
        <v>17</v>
      </c>
      <c r="M25">
        <v>1</v>
      </c>
      <c r="N25">
        <v>0</v>
      </c>
      <c r="O25">
        <v>0</v>
      </c>
      <c r="P25">
        <v>0</v>
      </c>
      <c r="Q25">
        <v>1984</v>
      </c>
      <c r="R25">
        <v>0</v>
      </c>
      <c r="S25">
        <v>1986</v>
      </c>
      <c r="T25">
        <v>1991</v>
      </c>
      <c r="U25">
        <v>1996</v>
      </c>
      <c r="V25">
        <v>2008</v>
      </c>
      <c r="W25">
        <v>2016</v>
      </c>
      <c r="X25">
        <v>8</v>
      </c>
      <c r="Y25" t="s">
        <v>4259</v>
      </c>
      <c r="Z25" t="s">
        <v>4260</v>
      </c>
      <c r="AA25">
        <v>0</v>
      </c>
      <c r="AB25">
        <v>1</v>
      </c>
      <c r="AC25">
        <v>0</v>
      </c>
      <c r="AD25">
        <v>0</v>
      </c>
      <c r="AE25">
        <v>25</v>
      </c>
      <c r="AF25">
        <v>0</v>
      </c>
      <c r="AG25">
        <v>27</v>
      </c>
      <c r="AH25">
        <v>32</v>
      </c>
      <c r="AI25">
        <v>37</v>
      </c>
      <c r="AJ25">
        <v>49</v>
      </c>
      <c r="AK25">
        <v>57</v>
      </c>
    </row>
    <row r="26" spans="1:37" x14ac:dyDescent="0.25">
      <c r="A26" t="s">
        <v>940</v>
      </c>
      <c r="B26" t="s">
        <v>941</v>
      </c>
      <c r="C26" t="s">
        <v>5</v>
      </c>
      <c r="D26">
        <v>1959</v>
      </c>
      <c r="E26" t="s">
        <v>21</v>
      </c>
      <c r="F26" t="s">
        <v>29</v>
      </c>
      <c r="G26">
        <v>1</v>
      </c>
      <c r="H26">
        <v>1</v>
      </c>
      <c r="I26">
        <v>1</v>
      </c>
      <c r="J26">
        <v>0</v>
      </c>
      <c r="K26">
        <v>1988</v>
      </c>
      <c r="L26">
        <v>29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1996</v>
      </c>
      <c r="V26">
        <v>2013</v>
      </c>
      <c r="W26">
        <v>2016</v>
      </c>
      <c r="X26">
        <v>8</v>
      </c>
      <c r="Y26" t="s">
        <v>3726</v>
      </c>
      <c r="Z26" t="s">
        <v>4336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37</v>
      </c>
      <c r="AJ26">
        <v>54</v>
      </c>
      <c r="AK26">
        <v>57</v>
      </c>
    </row>
    <row r="27" spans="1:37" x14ac:dyDescent="0.25">
      <c r="A27" t="s">
        <v>631</v>
      </c>
      <c r="B27" t="s">
        <v>632</v>
      </c>
      <c r="C27" t="s">
        <v>5</v>
      </c>
      <c r="D27">
        <v>1964</v>
      </c>
      <c r="E27" t="s">
        <v>21</v>
      </c>
      <c r="F27" t="s">
        <v>92</v>
      </c>
      <c r="G27">
        <v>0</v>
      </c>
      <c r="H27">
        <v>1</v>
      </c>
      <c r="I27">
        <v>1</v>
      </c>
      <c r="J27">
        <v>1</v>
      </c>
      <c r="K27">
        <v>1989</v>
      </c>
      <c r="L27">
        <v>25</v>
      </c>
      <c r="M27">
        <v>0</v>
      </c>
      <c r="N27">
        <v>1</v>
      </c>
      <c r="O27">
        <v>0</v>
      </c>
      <c r="P27">
        <v>0</v>
      </c>
      <c r="Q27">
        <v>1993</v>
      </c>
      <c r="R27">
        <v>1994</v>
      </c>
      <c r="S27">
        <v>1996</v>
      </c>
      <c r="T27">
        <v>0</v>
      </c>
      <c r="U27">
        <v>2001</v>
      </c>
      <c r="V27">
        <v>2016</v>
      </c>
      <c r="W27">
        <v>2020</v>
      </c>
      <c r="X27">
        <v>8</v>
      </c>
      <c r="Y27" t="s">
        <v>3625</v>
      </c>
      <c r="Z27" t="s">
        <v>212</v>
      </c>
      <c r="AA27">
        <v>1</v>
      </c>
      <c r="AB27">
        <v>0</v>
      </c>
      <c r="AC27">
        <v>1</v>
      </c>
      <c r="AD27">
        <v>0</v>
      </c>
      <c r="AE27">
        <v>29</v>
      </c>
      <c r="AF27">
        <v>30</v>
      </c>
      <c r="AG27">
        <v>32</v>
      </c>
      <c r="AH27">
        <v>0</v>
      </c>
      <c r="AI27">
        <v>37</v>
      </c>
      <c r="AJ27">
        <v>52</v>
      </c>
      <c r="AK27">
        <v>56</v>
      </c>
    </row>
    <row r="28" spans="1:37" x14ac:dyDescent="0.25">
      <c r="A28" t="s">
        <v>819</v>
      </c>
      <c r="B28" t="s">
        <v>820</v>
      </c>
      <c r="C28" t="s">
        <v>5</v>
      </c>
      <c r="D28">
        <v>1962</v>
      </c>
      <c r="E28" t="s">
        <v>21</v>
      </c>
      <c r="F28" t="s">
        <v>100</v>
      </c>
      <c r="G28">
        <v>1</v>
      </c>
      <c r="H28">
        <v>1</v>
      </c>
      <c r="I28">
        <v>1</v>
      </c>
      <c r="J28">
        <v>1</v>
      </c>
      <c r="K28">
        <v>1983</v>
      </c>
      <c r="L28">
        <v>21</v>
      </c>
      <c r="M28">
        <v>0</v>
      </c>
      <c r="N28">
        <v>1</v>
      </c>
      <c r="O28">
        <v>0</v>
      </c>
      <c r="P28">
        <v>0</v>
      </c>
      <c r="Q28">
        <v>0</v>
      </c>
      <c r="R28">
        <v>1983</v>
      </c>
      <c r="S28">
        <v>1996</v>
      </c>
      <c r="T28">
        <v>1998</v>
      </c>
      <c r="U28">
        <v>0</v>
      </c>
      <c r="V28">
        <v>2017</v>
      </c>
      <c r="W28">
        <v>2018</v>
      </c>
      <c r="X28">
        <v>8</v>
      </c>
      <c r="Y28" t="s">
        <v>14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21</v>
      </c>
      <c r="AG28">
        <v>34</v>
      </c>
      <c r="AH28">
        <v>36</v>
      </c>
      <c r="AI28">
        <v>0</v>
      </c>
      <c r="AJ28">
        <v>55</v>
      </c>
      <c r="AK28">
        <v>56</v>
      </c>
    </row>
    <row r="29" spans="1:37" x14ac:dyDescent="0.25">
      <c r="A29" t="s">
        <v>1297</v>
      </c>
      <c r="B29" t="s">
        <v>1298</v>
      </c>
      <c r="C29" t="s">
        <v>5</v>
      </c>
      <c r="D29">
        <v>1960</v>
      </c>
      <c r="E29" t="s">
        <v>21</v>
      </c>
      <c r="F29" t="s">
        <v>286</v>
      </c>
      <c r="G29">
        <v>0</v>
      </c>
      <c r="H29">
        <v>1</v>
      </c>
      <c r="I29">
        <v>1</v>
      </c>
      <c r="J29">
        <v>1</v>
      </c>
      <c r="K29">
        <v>1983</v>
      </c>
      <c r="L29">
        <v>23</v>
      </c>
      <c r="M29">
        <v>0</v>
      </c>
      <c r="N29">
        <v>1</v>
      </c>
      <c r="O29">
        <v>0</v>
      </c>
      <c r="P29">
        <v>0</v>
      </c>
      <c r="Q29">
        <v>0</v>
      </c>
      <c r="R29">
        <v>1983</v>
      </c>
      <c r="S29">
        <v>1992</v>
      </c>
      <c r="T29">
        <v>0</v>
      </c>
      <c r="U29">
        <v>1998</v>
      </c>
      <c r="V29">
        <v>2000</v>
      </c>
      <c r="W29">
        <v>2016</v>
      </c>
      <c r="X29">
        <v>8</v>
      </c>
      <c r="Y29" t="s">
        <v>4318</v>
      </c>
      <c r="Z29" t="s">
        <v>4319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23</v>
      </c>
      <c r="AG29">
        <v>32</v>
      </c>
      <c r="AH29">
        <v>0</v>
      </c>
      <c r="AI29">
        <v>38</v>
      </c>
      <c r="AJ29">
        <v>40</v>
      </c>
      <c r="AK29">
        <v>56</v>
      </c>
    </row>
    <row r="30" spans="1:37" x14ac:dyDescent="0.25">
      <c r="A30" t="s">
        <v>1491</v>
      </c>
      <c r="B30" t="s">
        <v>1492</v>
      </c>
      <c r="C30" t="s">
        <v>5</v>
      </c>
      <c r="D30">
        <v>1961</v>
      </c>
      <c r="E30" t="s">
        <v>21</v>
      </c>
      <c r="F30" t="s">
        <v>79</v>
      </c>
      <c r="G30">
        <v>1</v>
      </c>
      <c r="H30">
        <v>1</v>
      </c>
      <c r="I30">
        <v>1</v>
      </c>
      <c r="J30">
        <v>0</v>
      </c>
      <c r="K30">
        <v>1982</v>
      </c>
      <c r="L30">
        <v>21</v>
      </c>
      <c r="M30">
        <v>0</v>
      </c>
      <c r="N30">
        <v>0</v>
      </c>
      <c r="O30">
        <v>0</v>
      </c>
      <c r="P30">
        <v>0</v>
      </c>
      <c r="Q30">
        <v>1988</v>
      </c>
      <c r="R30">
        <v>1992</v>
      </c>
      <c r="S30">
        <v>1997</v>
      </c>
      <c r="T30">
        <v>0</v>
      </c>
      <c r="U30">
        <v>2008</v>
      </c>
      <c r="V30">
        <v>2010</v>
      </c>
      <c r="W30">
        <v>2017</v>
      </c>
      <c r="X30">
        <v>8</v>
      </c>
      <c r="Y30" t="s">
        <v>4035</v>
      </c>
      <c r="Z30" t="s">
        <v>3568</v>
      </c>
      <c r="AA30">
        <v>1</v>
      </c>
      <c r="AB30">
        <v>1</v>
      </c>
      <c r="AC30">
        <v>0</v>
      </c>
      <c r="AD30">
        <v>0</v>
      </c>
      <c r="AE30">
        <v>27</v>
      </c>
      <c r="AF30">
        <v>31</v>
      </c>
      <c r="AG30">
        <v>36</v>
      </c>
      <c r="AH30">
        <v>0</v>
      </c>
      <c r="AI30">
        <v>47</v>
      </c>
      <c r="AJ30">
        <v>49</v>
      </c>
      <c r="AK30">
        <v>56</v>
      </c>
    </row>
    <row r="31" spans="1:37" x14ac:dyDescent="0.25">
      <c r="A31" t="s">
        <v>884</v>
      </c>
      <c r="B31" t="s">
        <v>885</v>
      </c>
      <c r="C31" t="s">
        <v>5</v>
      </c>
      <c r="D31">
        <v>1956</v>
      </c>
      <c r="E31" t="s">
        <v>21</v>
      </c>
      <c r="F31" t="s">
        <v>29</v>
      </c>
      <c r="G31">
        <v>0</v>
      </c>
      <c r="H31">
        <v>0</v>
      </c>
      <c r="I31">
        <v>1</v>
      </c>
      <c r="J31">
        <v>1</v>
      </c>
      <c r="K31">
        <v>1982</v>
      </c>
      <c r="L31">
        <v>26</v>
      </c>
      <c r="M31">
        <v>0</v>
      </c>
      <c r="N31">
        <v>0</v>
      </c>
      <c r="O31">
        <v>0</v>
      </c>
      <c r="P31">
        <v>0</v>
      </c>
      <c r="Q31">
        <v>0</v>
      </c>
      <c r="R31">
        <v>1986</v>
      </c>
      <c r="S31">
        <v>0</v>
      </c>
      <c r="T31">
        <v>1996</v>
      </c>
      <c r="U31">
        <v>0</v>
      </c>
      <c r="V31">
        <v>2010</v>
      </c>
      <c r="W31">
        <v>2011</v>
      </c>
      <c r="X31">
        <v>8</v>
      </c>
      <c r="Y31" t="s">
        <v>4169</v>
      </c>
      <c r="Z31" t="s">
        <v>4170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30</v>
      </c>
      <c r="AG31">
        <v>0</v>
      </c>
      <c r="AH31">
        <v>40</v>
      </c>
      <c r="AI31">
        <v>0</v>
      </c>
      <c r="AJ31">
        <v>54</v>
      </c>
      <c r="AK31">
        <v>55</v>
      </c>
    </row>
    <row r="32" spans="1:37" x14ac:dyDescent="0.25">
      <c r="A32" t="s">
        <v>1155</v>
      </c>
      <c r="B32" t="s">
        <v>1156</v>
      </c>
      <c r="C32" t="s">
        <v>5</v>
      </c>
      <c r="D32">
        <v>1962</v>
      </c>
      <c r="E32" t="s">
        <v>21</v>
      </c>
      <c r="F32" t="s">
        <v>87</v>
      </c>
      <c r="G32">
        <v>1</v>
      </c>
      <c r="H32">
        <v>1</v>
      </c>
      <c r="I32">
        <v>1</v>
      </c>
      <c r="J32">
        <v>0</v>
      </c>
      <c r="K32">
        <v>1983</v>
      </c>
      <c r="L32">
        <v>21</v>
      </c>
      <c r="M32">
        <v>0</v>
      </c>
      <c r="N32">
        <v>0</v>
      </c>
      <c r="O32">
        <v>0</v>
      </c>
      <c r="P32">
        <v>0</v>
      </c>
      <c r="Q32">
        <v>1987</v>
      </c>
      <c r="R32">
        <v>1989</v>
      </c>
      <c r="S32">
        <v>1990</v>
      </c>
      <c r="T32">
        <v>0</v>
      </c>
      <c r="U32">
        <v>0</v>
      </c>
      <c r="V32">
        <v>2014</v>
      </c>
      <c r="W32">
        <v>2017</v>
      </c>
      <c r="X32">
        <v>8</v>
      </c>
      <c r="Y32" t="s">
        <v>4341</v>
      </c>
      <c r="Z32" t="s">
        <v>212</v>
      </c>
      <c r="AA32">
        <v>1</v>
      </c>
      <c r="AB32">
        <v>0</v>
      </c>
      <c r="AC32">
        <v>0</v>
      </c>
      <c r="AD32">
        <v>0</v>
      </c>
      <c r="AE32">
        <v>25</v>
      </c>
      <c r="AF32">
        <v>27</v>
      </c>
      <c r="AG32">
        <v>28</v>
      </c>
      <c r="AH32">
        <v>0</v>
      </c>
      <c r="AI32">
        <v>0</v>
      </c>
      <c r="AJ32">
        <v>52</v>
      </c>
      <c r="AK32">
        <v>55</v>
      </c>
    </row>
    <row r="33" spans="1:37" x14ac:dyDescent="0.25">
      <c r="A33" t="s">
        <v>157</v>
      </c>
      <c r="B33" t="s">
        <v>158</v>
      </c>
      <c r="C33" t="s">
        <v>5</v>
      </c>
      <c r="D33">
        <v>1955</v>
      </c>
      <c r="E33" t="s">
        <v>21</v>
      </c>
      <c r="F33" t="s">
        <v>32</v>
      </c>
      <c r="G33">
        <v>1</v>
      </c>
      <c r="H33">
        <v>1</v>
      </c>
      <c r="I33">
        <v>1</v>
      </c>
      <c r="J33">
        <v>0</v>
      </c>
      <c r="K33">
        <v>1973</v>
      </c>
      <c r="L33">
        <v>18</v>
      </c>
      <c r="M33">
        <v>1</v>
      </c>
      <c r="N33">
        <v>1</v>
      </c>
      <c r="O33">
        <v>0</v>
      </c>
      <c r="P33">
        <v>0</v>
      </c>
      <c r="Q33">
        <v>0</v>
      </c>
      <c r="R33">
        <v>1983</v>
      </c>
      <c r="S33">
        <v>1988</v>
      </c>
      <c r="T33">
        <v>1994</v>
      </c>
      <c r="U33">
        <v>1996</v>
      </c>
      <c r="V33">
        <v>1998</v>
      </c>
      <c r="W33">
        <v>2009</v>
      </c>
      <c r="X33">
        <v>8</v>
      </c>
      <c r="Y33" t="s">
        <v>4191</v>
      </c>
      <c r="Z33" t="s">
        <v>4192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28</v>
      </c>
      <c r="AG33">
        <v>33</v>
      </c>
      <c r="AH33">
        <v>39</v>
      </c>
      <c r="AI33">
        <v>41</v>
      </c>
      <c r="AJ33">
        <v>43</v>
      </c>
      <c r="AK33">
        <v>54</v>
      </c>
    </row>
    <row r="34" spans="1:37" x14ac:dyDescent="0.25">
      <c r="A34" t="s">
        <v>798</v>
      </c>
      <c r="B34" t="s">
        <v>799</v>
      </c>
      <c r="C34" t="s">
        <v>5</v>
      </c>
      <c r="D34">
        <v>1962</v>
      </c>
      <c r="E34" t="s">
        <v>21</v>
      </c>
      <c r="F34" t="s">
        <v>220</v>
      </c>
      <c r="G34">
        <v>0</v>
      </c>
      <c r="H34">
        <v>1</v>
      </c>
      <c r="I34">
        <v>1</v>
      </c>
      <c r="J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1996</v>
      </c>
      <c r="S34">
        <v>1998</v>
      </c>
      <c r="T34">
        <v>0</v>
      </c>
      <c r="U34">
        <v>2004</v>
      </c>
      <c r="V34">
        <v>2007</v>
      </c>
      <c r="W34">
        <v>2016</v>
      </c>
      <c r="X34">
        <v>8</v>
      </c>
      <c r="Y34" t="s">
        <v>4638</v>
      </c>
      <c r="Z34" t="s">
        <v>4639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34</v>
      </c>
      <c r="AG34">
        <v>36</v>
      </c>
      <c r="AH34">
        <v>0</v>
      </c>
      <c r="AI34">
        <v>42</v>
      </c>
      <c r="AJ34">
        <v>45</v>
      </c>
      <c r="AK34">
        <v>54</v>
      </c>
    </row>
    <row r="35" spans="1:37" x14ac:dyDescent="0.25">
      <c r="A35" t="s">
        <v>1217</v>
      </c>
      <c r="B35" t="s">
        <v>1218</v>
      </c>
      <c r="C35" t="s">
        <v>5</v>
      </c>
      <c r="D35">
        <v>1956</v>
      </c>
      <c r="E35" t="s">
        <v>21</v>
      </c>
      <c r="F35" t="s">
        <v>29</v>
      </c>
      <c r="G35">
        <v>0</v>
      </c>
      <c r="H35">
        <v>1</v>
      </c>
      <c r="I35">
        <v>1</v>
      </c>
      <c r="J35">
        <v>1</v>
      </c>
      <c r="K35">
        <v>1974</v>
      </c>
      <c r="L35">
        <v>18</v>
      </c>
      <c r="M35">
        <v>1</v>
      </c>
      <c r="N35">
        <v>1</v>
      </c>
      <c r="O35">
        <v>0</v>
      </c>
      <c r="P35">
        <v>0</v>
      </c>
      <c r="Q35">
        <v>1983</v>
      </c>
      <c r="R35">
        <v>0</v>
      </c>
      <c r="S35">
        <v>1985</v>
      </c>
      <c r="T35">
        <v>1991</v>
      </c>
      <c r="U35">
        <v>1997</v>
      </c>
      <c r="V35">
        <v>2001</v>
      </c>
      <c r="W35">
        <v>2010</v>
      </c>
      <c r="X35">
        <v>8</v>
      </c>
      <c r="Y35" t="s">
        <v>4177</v>
      </c>
      <c r="Z35" t="s">
        <v>4178</v>
      </c>
      <c r="AA35">
        <v>0</v>
      </c>
      <c r="AB35">
        <v>0</v>
      </c>
      <c r="AC35">
        <v>0</v>
      </c>
      <c r="AD35">
        <v>0</v>
      </c>
      <c r="AE35">
        <v>27</v>
      </c>
      <c r="AF35">
        <v>0</v>
      </c>
      <c r="AG35">
        <v>29</v>
      </c>
      <c r="AH35">
        <v>35</v>
      </c>
      <c r="AI35">
        <v>41</v>
      </c>
      <c r="AJ35">
        <v>45</v>
      </c>
      <c r="AK35">
        <v>54</v>
      </c>
    </row>
    <row r="36" spans="1:37" x14ac:dyDescent="0.25">
      <c r="A36" t="s">
        <v>1287</v>
      </c>
      <c r="B36" t="s">
        <v>1288</v>
      </c>
      <c r="C36" t="s">
        <v>5</v>
      </c>
      <c r="D36">
        <v>1964</v>
      </c>
      <c r="E36" t="s">
        <v>21</v>
      </c>
      <c r="F36" t="s">
        <v>79</v>
      </c>
      <c r="G36">
        <v>0</v>
      </c>
      <c r="H36">
        <v>1</v>
      </c>
      <c r="I36">
        <v>1</v>
      </c>
      <c r="J36">
        <v>1</v>
      </c>
      <c r="K36">
        <v>1985</v>
      </c>
      <c r="L36">
        <v>21</v>
      </c>
      <c r="M36">
        <v>0</v>
      </c>
      <c r="N36">
        <v>0</v>
      </c>
      <c r="O36">
        <v>0</v>
      </c>
      <c r="P36">
        <v>1991</v>
      </c>
      <c r="Q36">
        <v>1992</v>
      </c>
      <c r="R36">
        <v>0</v>
      </c>
      <c r="S36">
        <v>0</v>
      </c>
      <c r="T36">
        <v>2002</v>
      </c>
      <c r="U36">
        <v>2005</v>
      </c>
      <c r="V36">
        <v>2011</v>
      </c>
      <c r="W36">
        <v>2018</v>
      </c>
      <c r="X36">
        <v>8</v>
      </c>
      <c r="Y36" t="s">
        <v>3955</v>
      </c>
      <c r="Z36" t="s">
        <v>3956</v>
      </c>
      <c r="AA36">
        <v>1</v>
      </c>
      <c r="AB36">
        <v>1</v>
      </c>
      <c r="AC36">
        <v>1</v>
      </c>
      <c r="AD36">
        <v>27</v>
      </c>
      <c r="AE36">
        <v>28</v>
      </c>
      <c r="AF36">
        <v>0</v>
      </c>
      <c r="AG36">
        <v>0</v>
      </c>
      <c r="AH36">
        <v>38</v>
      </c>
      <c r="AI36">
        <v>41</v>
      </c>
      <c r="AJ36">
        <v>47</v>
      </c>
      <c r="AK36">
        <v>54</v>
      </c>
    </row>
    <row r="37" spans="1:37" x14ac:dyDescent="0.25">
      <c r="A37" t="s">
        <v>1596</v>
      </c>
      <c r="B37" t="s">
        <v>1597</v>
      </c>
      <c r="C37" t="s">
        <v>5</v>
      </c>
      <c r="D37">
        <v>1962</v>
      </c>
      <c r="E37" t="s">
        <v>21</v>
      </c>
      <c r="F37" t="s">
        <v>29</v>
      </c>
      <c r="G37">
        <v>1</v>
      </c>
      <c r="H37">
        <v>1</v>
      </c>
      <c r="I37">
        <v>1</v>
      </c>
      <c r="J37">
        <v>1</v>
      </c>
      <c r="K37">
        <v>1987</v>
      </c>
      <c r="L37">
        <v>25</v>
      </c>
      <c r="M37">
        <v>0</v>
      </c>
      <c r="N37">
        <v>0</v>
      </c>
      <c r="O37">
        <v>0</v>
      </c>
      <c r="P37">
        <v>0</v>
      </c>
      <c r="Q37">
        <v>0</v>
      </c>
      <c r="R37">
        <v>1994</v>
      </c>
      <c r="S37">
        <v>1997</v>
      </c>
      <c r="T37">
        <v>2003</v>
      </c>
      <c r="U37">
        <v>2006</v>
      </c>
      <c r="V37">
        <v>2015</v>
      </c>
      <c r="W37">
        <v>2016</v>
      </c>
      <c r="X37">
        <v>8</v>
      </c>
      <c r="Y37" t="s">
        <v>4528</v>
      </c>
      <c r="Z37" t="s">
        <v>4529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32</v>
      </c>
      <c r="AG37">
        <v>35</v>
      </c>
      <c r="AH37">
        <v>41</v>
      </c>
      <c r="AI37">
        <v>44</v>
      </c>
      <c r="AJ37">
        <v>53</v>
      </c>
      <c r="AK37">
        <v>54</v>
      </c>
    </row>
    <row r="38" spans="1:37" x14ac:dyDescent="0.25">
      <c r="A38" t="s">
        <v>638</v>
      </c>
      <c r="B38" t="s">
        <v>639</v>
      </c>
      <c r="C38" t="s">
        <v>5</v>
      </c>
      <c r="D38">
        <v>1963</v>
      </c>
      <c r="E38" t="s">
        <v>21</v>
      </c>
      <c r="F38" t="s">
        <v>32</v>
      </c>
      <c r="G38">
        <v>1</v>
      </c>
      <c r="H38">
        <v>1</v>
      </c>
      <c r="I38">
        <v>1</v>
      </c>
      <c r="J38">
        <v>1</v>
      </c>
      <c r="K38">
        <v>1984</v>
      </c>
      <c r="L38">
        <v>21</v>
      </c>
      <c r="M38">
        <v>0</v>
      </c>
      <c r="N38">
        <v>0</v>
      </c>
      <c r="O38">
        <v>0</v>
      </c>
      <c r="P38">
        <v>0</v>
      </c>
      <c r="Q38">
        <v>0</v>
      </c>
      <c r="R38">
        <v>1991</v>
      </c>
      <c r="S38">
        <v>1992</v>
      </c>
      <c r="T38">
        <v>0</v>
      </c>
      <c r="U38">
        <v>1999</v>
      </c>
      <c r="V38">
        <v>2001</v>
      </c>
      <c r="W38">
        <v>2016</v>
      </c>
      <c r="X38">
        <v>8</v>
      </c>
      <c r="Y38" t="s">
        <v>3760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28</v>
      </c>
      <c r="AG38">
        <v>29</v>
      </c>
      <c r="AH38">
        <v>0</v>
      </c>
      <c r="AI38">
        <v>36</v>
      </c>
      <c r="AJ38">
        <v>38</v>
      </c>
      <c r="AK38">
        <v>53</v>
      </c>
    </row>
    <row r="39" spans="1:37" x14ac:dyDescent="0.25">
      <c r="A39" t="s">
        <v>684</v>
      </c>
      <c r="B39" t="s">
        <v>685</v>
      </c>
      <c r="C39" t="s">
        <v>5</v>
      </c>
      <c r="D39">
        <v>1959</v>
      </c>
      <c r="E39" t="s">
        <v>21</v>
      </c>
      <c r="F39" t="s">
        <v>75</v>
      </c>
      <c r="G39">
        <v>0</v>
      </c>
      <c r="H39">
        <v>1</v>
      </c>
      <c r="I39">
        <v>1</v>
      </c>
      <c r="J39">
        <v>1</v>
      </c>
      <c r="K39">
        <v>1976</v>
      </c>
      <c r="L39">
        <v>17</v>
      </c>
      <c r="M39">
        <v>1</v>
      </c>
      <c r="N39">
        <v>1</v>
      </c>
      <c r="O39">
        <v>0</v>
      </c>
      <c r="P39">
        <v>0</v>
      </c>
      <c r="Q39">
        <v>1984</v>
      </c>
      <c r="R39">
        <v>1985</v>
      </c>
      <c r="S39">
        <v>1988</v>
      </c>
      <c r="T39">
        <v>0</v>
      </c>
      <c r="U39">
        <v>1992</v>
      </c>
      <c r="V39">
        <v>2005</v>
      </c>
      <c r="W39">
        <v>2012</v>
      </c>
      <c r="X39">
        <v>8</v>
      </c>
      <c r="Y39" t="s">
        <v>3708</v>
      </c>
      <c r="Z39" t="s">
        <v>4168</v>
      </c>
      <c r="AA39">
        <v>1</v>
      </c>
      <c r="AB39">
        <v>0</v>
      </c>
      <c r="AC39">
        <v>1</v>
      </c>
      <c r="AD39">
        <v>0</v>
      </c>
      <c r="AE39">
        <v>25</v>
      </c>
      <c r="AF39">
        <v>26</v>
      </c>
      <c r="AG39">
        <v>29</v>
      </c>
      <c r="AH39">
        <v>0</v>
      </c>
      <c r="AI39">
        <v>33</v>
      </c>
      <c r="AJ39">
        <v>46</v>
      </c>
      <c r="AK39">
        <v>53</v>
      </c>
    </row>
    <row r="40" spans="1:37" x14ac:dyDescent="0.25">
      <c r="A40" t="s">
        <v>1404</v>
      </c>
      <c r="B40" t="s">
        <v>1405</v>
      </c>
      <c r="C40" t="s">
        <v>5</v>
      </c>
      <c r="D40">
        <v>1964</v>
      </c>
      <c r="E40" t="s">
        <v>21</v>
      </c>
      <c r="F40" t="s">
        <v>79</v>
      </c>
      <c r="G40">
        <v>0</v>
      </c>
      <c r="H40">
        <v>0</v>
      </c>
      <c r="I40">
        <v>1</v>
      </c>
      <c r="J40">
        <v>1</v>
      </c>
      <c r="K40">
        <v>1984</v>
      </c>
      <c r="L40">
        <v>20</v>
      </c>
      <c r="M40">
        <v>0</v>
      </c>
      <c r="N40">
        <v>1</v>
      </c>
      <c r="O40">
        <v>0</v>
      </c>
      <c r="P40">
        <v>0</v>
      </c>
      <c r="Q40">
        <v>0</v>
      </c>
      <c r="R40">
        <v>1993</v>
      </c>
      <c r="S40">
        <v>1996</v>
      </c>
      <c r="T40">
        <v>1999</v>
      </c>
      <c r="U40">
        <v>2002</v>
      </c>
      <c r="V40">
        <v>2007</v>
      </c>
      <c r="W40">
        <v>2017</v>
      </c>
      <c r="X40">
        <v>8</v>
      </c>
      <c r="Y40" t="s">
        <v>4323</v>
      </c>
      <c r="Z40" t="s">
        <v>4324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29</v>
      </c>
      <c r="AG40">
        <v>32</v>
      </c>
      <c r="AH40">
        <v>35</v>
      </c>
      <c r="AI40">
        <v>38</v>
      </c>
      <c r="AJ40">
        <v>43</v>
      </c>
      <c r="AK40">
        <v>53</v>
      </c>
    </row>
    <row r="41" spans="1:37" x14ac:dyDescent="0.25">
      <c r="A41" t="s">
        <v>148</v>
      </c>
      <c r="B41" t="s">
        <v>149</v>
      </c>
      <c r="C41" t="s">
        <v>5</v>
      </c>
      <c r="D41">
        <v>1960</v>
      </c>
      <c r="E41" t="s">
        <v>21</v>
      </c>
      <c r="F41" t="s">
        <v>75</v>
      </c>
      <c r="G41">
        <v>0</v>
      </c>
      <c r="H41">
        <v>1</v>
      </c>
      <c r="I41">
        <v>1</v>
      </c>
      <c r="J41">
        <v>1</v>
      </c>
      <c r="K41">
        <v>1981</v>
      </c>
      <c r="L41">
        <v>21</v>
      </c>
      <c r="M41">
        <v>1</v>
      </c>
      <c r="N41">
        <v>0</v>
      </c>
      <c r="O41">
        <v>1</v>
      </c>
      <c r="P41">
        <v>1984</v>
      </c>
      <c r="Q41">
        <v>0</v>
      </c>
      <c r="R41">
        <v>1990</v>
      </c>
      <c r="S41">
        <v>1991</v>
      </c>
      <c r="T41">
        <v>1996</v>
      </c>
      <c r="U41">
        <v>1997</v>
      </c>
      <c r="V41">
        <v>2002</v>
      </c>
      <c r="W41">
        <v>2012</v>
      </c>
      <c r="X41">
        <v>8</v>
      </c>
      <c r="Y41" t="s">
        <v>4187</v>
      </c>
      <c r="Z41" t="s">
        <v>4188</v>
      </c>
      <c r="AA41">
        <v>0</v>
      </c>
      <c r="AB41">
        <v>1</v>
      </c>
      <c r="AC41">
        <v>1</v>
      </c>
      <c r="AD41">
        <v>24</v>
      </c>
      <c r="AE41">
        <v>0</v>
      </c>
      <c r="AF41">
        <v>30</v>
      </c>
      <c r="AG41">
        <v>31</v>
      </c>
      <c r="AH41">
        <v>36</v>
      </c>
      <c r="AI41">
        <v>37</v>
      </c>
      <c r="AJ41">
        <v>42</v>
      </c>
      <c r="AK41">
        <v>52</v>
      </c>
    </row>
    <row r="42" spans="1:37" x14ac:dyDescent="0.25">
      <c r="A42" t="s">
        <v>646</v>
      </c>
      <c r="B42" t="s">
        <v>647</v>
      </c>
      <c r="C42" t="s">
        <v>5</v>
      </c>
      <c r="D42">
        <v>1956</v>
      </c>
      <c r="E42" t="s">
        <v>21</v>
      </c>
      <c r="F42" t="s">
        <v>29</v>
      </c>
      <c r="G42">
        <v>0</v>
      </c>
      <c r="H42">
        <v>0</v>
      </c>
      <c r="I42">
        <v>1</v>
      </c>
      <c r="J42">
        <v>1</v>
      </c>
      <c r="K42">
        <v>1975</v>
      </c>
      <c r="L42">
        <v>19</v>
      </c>
      <c r="M42">
        <v>0</v>
      </c>
      <c r="N42">
        <v>1</v>
      </c>
      <c r="O42">
        <v>0</v>
      </c>
      <c r="P42">
        <v>0</v>
      </c>
      <c r="Q42">
        <v>0</v>
      </c>
      <c r="R42">
        <v>1985</v>
      </c>
      <c r="S42">
        <v>1987</v>
      </c>
      <c r="T42">
        <v>1988</v>
      </c>
      <c r="U42">
        <v>1995</v>
      </c>
      <c r="V42">
        <v>2001</v>
      </c>
      <c r="W42">
        <v>2007</v>
      </c>
      <c r="X42">
        <v>8</v>
      </c>
      <c r="Y42" t="s">
        <v>4175</v>
      </c>
      <c r="Z42" t="s">
        <v>4176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29</v>
      </c>
      <c r="AG42">
        <v>31</v>
      </c>
      <c r="AH42">
        <v>32</v>
      </c>
      <c r="AI42">
        <v>39</v>
      </c>
      <c r="AJ42">
        <v>45</v>
      </c>
      <c r="AK42">
        <v>51</v>
      </c>
    </row>
    <row r="43" spans="1:37" x14ac:dyDescent="0.25">
      <c r="A43" t="s">
        <v>3</v>
      </c>
      <c r="B43" t="s">
        <v>4</v>
      </c>
      <c r="C43" t="s">
        <v>5</v>
      </c>
      <c r="D43">
        <v>1967</v>
      </c>
      <c r="E43" t="s">
        <v>6</v>
      </c>
      <c r="F43" t="s">
        <v>7</v>
      </c>
      <c r="G43">
        <v>0</v>
      </c>
      <c r="H43">
        <v>1</v>
      </c>
      <c r="I43">
        <v>1</v>
      </c>
      <c r="J43">
        <v>1</v>
      </c>
      <c r="K43">
        <v>1989</v>
      </c>
      <c r="L43">
        <v>22</v>
      </c>
      <c r="M43">
        <v>0</v>
      </c>
      <c r="N43">
        <v>0</v>
      </c>
      <c r="O43">
        <v>1</v>
      </c>
      <c r="P43">
        <v>0</v>
      </c>
      <c r="Q43">
        <v>0</v>
      </c>
      <c r="R43">
        <v>1999</v>
      </c>
      <c r="S43">
        <v>2002</v>
      </c>
      <c r="T43">
        <v>2009</v>
      </c>
      <c r="U43">
        <v>2014</v>
      </c>
      <c r="V43">
        <v>0</v>
      </c>
      <c r="W43">
        <v>0</v>
      </c>
      <c r="X43">
        <v>6</v>
      </c>
      <c r="Y43" t="s">
        <v>7</v>
      </c>
      <c r="Z43" t="s">
        <v>4210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32</v>
      </c>
      <c r="AG43">
        <v>35</v>
      </c>
      <c r="AH43">
        <v>42</v>
      </c>
      <c r="AI43">
        <v>47</v>
      </c>
      <c r="AJ43">
        <v>0</v>
      </c>
      <c r="AK43">
        <v>0</v>
      </c>
    </row>
    <row r="44" spans="1:37" x14ac:dyDescent="0.25">
      <c r="A44" t="s">
        <v>8</v>
      </c>
      <c r="B44" t="s">
        <v>9</v>
      </c>
      <c r="C44" t="s">
        <v>5</v>
      </c>
      <c r="D44">
        <v>1970</v>
      </c>
      <c r="E44" t="s">
        <v>6</v>
      </c>
      <c r="F44" t="s">
        <v>10</v>
      </c>
      <c r="G44">
        <v>1</v>
      </c>
      <c r="H44">
        <v>1</v>
      </c>
      <c r="I44">
        <v>1</v>
      </c>
      <c r="J44">
        <v>1</v>
      </c>
      <c r="K44">
        <v>1997</v>
      </c>
      <c r="L44">
        <v>27</v>
      </c>
      <c r="M44">
        <v>0</v>
      </c>
      <c r="N44">
        <v>0</v>
      </c>
      <c r="O44">
        <v>0</v>
      </c>
      <c r="P44">
        <v>0</v>
      </c>
      <c r="Q44">
        <v>1998</v>
      </c>
      <c r="R44">
        <v>0</v>
      </c>
      <c r="S44">
        <v>2000</v>
      </c>
      <c r="T44">
        <v>0</v>
      </c>
      <c r="U44">
        <v>2016</v>
      </c>
      <c r="V44">
        <v>2020</v>
      </c>
      <c r="W44">
        <v>0</v>
      </c>
      <c r="X44">
        <v>7</v>
      </c>
      <c r="Y44" t="s">
        <v>4873</v>
      </c>
      <c r="Z44" t="s">
        <v>4874</v>
      </c>
      <c r="AA44">
        <v>0</v>
      </c>
      <c r="AB44">
        <v>1</v>
      </c>
      <c r="AC44">
        <v>1</v>
      </c>
      <c r="AD44">
        <v>0</v>
      </c>
      <c r="AE44">
        <v>28</v>
      </c>
      <c r="AF44">
        <v>0</v>
      </c>
      <c r="AG44">
        <v>30</v>
      </c>
      <c r="AH44">
        <v>0</v>
      </c>
      <c r="AI44">
        <v>46</v>
      </c>
      <c r="AJ44">
        <v>50</v>
      </c>
      <c r="AK44">
        <v>0</v>
      </c>
    </row>
    <row r="45" spans="1:37" x14ac:dyDescent="0.25">
      <c r="A45" t="s">
        <v>11</v>
      </c>
      <c r="B45" t="s">
        <v>12</v>
      </c>
      <c r="C45" t="s">
        <v>5</v>
      </c>
      <c r="D45">
        <v>1967</v>
      </c>
      <c r="E45" t="s">
        <v>13</v>
      </c>
      <c r="F45" t="s">
        <v>14</v>
      </c>
      <c r="G45">
        <v>0</v>
      </c>
      <c r="H45">
        <v>0</v>
      </c>
      <c r="I45">
        <v>1</v>
      </c>
      <c r="J45">
        <v>0</v>
      </c>
      <c r="K45">
        <v>1990</v>
      </c>
      <c r="L45">
        <v>23</v>
      </c>
      <c r="M45">
        <v>0</v>
      </c>
      <c r="N45">
        <v>1</v>
      </c>
      <c r="O45">
        <v>1</v>
      </c>
      <c r="P45">
        <v>0</v>
      </c>
      <c r="Q45">
        <v>0</v>
      </c>
      <c r="R45">
        <v>1996</v>
      </c>
      <c r="S45">
        <v>2002</v>
      </c>
      <c r="T45">
        <v>2006</v>
      </c>
      <c r="U45">
        <v>2016</v>
      </c>
      <c r="V45">
        <v>0</v>
      </c>
      <c r="W45">
        <v>0</v>
      </c>
      <c r="X45">
        <v>6</v>
      </c>
      <c r="Y45" t="s">
        <v>3359</v>
      </c>
      <c r="Z45" t="s">
        <v>2068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29</v>
      </c>
      <c r="AG45">
        <v>35</v>
      </c>
      <c r="AH45">
        <v>39</v>
      </c>
      <c r="AI45">
        <v>49</v>
      </c>
      <c r="AJ45">
        <v>0</v>
      </c>
      <c r="AK45">
        <v>0</v>
      </c>
    </row>
    <row r="46" spans="1:37" x14ac:dyDescent="0.25">
      <c r="A46" t="s">
        <v>15</v>
      </c>
      <c r="B46" t="s">
        <v>16</v>
      </c>
      <c r="C46" t="s">
        <v>5</v>
      </c>
      <c r="D46">
        <v>1961</v>
      </c>
      <c r="E46" t="s">
        <v>17</v>
      </c>
      <c r="F46" t="s">
        <v>18</v>
      </c>
      <c r="G46">
        <v>0</v>
      </c>
      <c r="H46">
        <v>1</v>
      </c>
      <c r="I46">
        <v>1</v>
      </c>
      <c r="J46">
        <v>1</v>
      </c>
      <c r="K46">
        <v>1983</v>
      </c>
      <c r="L46">
        <v>22</v>
      </c>
      <c r="M46">
        <v>0</v>
      </c>
      <c r="N46">
        <v>0</v>
      </c>
      <c r="O46">
        <v>0</v>
      </c>
      <c r="P46">
        <v>0</v>
      </c>
      <c r="Q46">
        <v>0</v>
      </c>
      <c r="R46">
        <v>1991</v>
      </c>
      <c r="S46">
        <v>1993</v>
      </c>
      <c r="T46">
        <v>2005</v>
      </c>
      <c r="U46">
        <v>0</v>
      </c>
      <c r="V46">
        <v>2008</v>
      </c>
      <c r="W46">
        <v>0</v>
      </c>
      <c r="X46">
        <v>7</v>
      </c>
      <c r="Y46" t="s">
        <v>3218</v>
      </c>
      <c r="Z46" t="s">
        <v>4410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30</v>
      </c>
      <c r="AG46">
        <v>32</v>
      </c>
      <c r="AH46">
        <v>44</v>
      </c>
      <c r="AI46">
        <v>0</v>
      </c>
      <c r="AJ46">
        <v>47</v>
      </c>
      <c r="AK46">
        <v>0</v>
      </c>
    </row>
    <row r="47" spans="1:37" x14ac:dyDescent="0.25">
      <c r="A47" t="s">
        <v>19</v>
      </c>
      <c r="B47" t="s">
        <v>20</v>
      </c>
      <c r="C47" t="s">
        <v>5</v>
      </c>
      <c r="D47">
        <v>1965</v>
      </c>
      <c r="E47" t="s">
        <v>21</v>
      </c>
      <c r="F47" t="s">
        <v>22</v>
      </c>
      <c r="G47">
        <v>0</v>
      </c>
      <c r="H47">
        <v>1</v>
      </c>
      <c r="I47">
        <v>1</v>
      </c>
      <c r="J47">
        <v>1</v>
      </c>
      <c r="K47">
        <v>1984</v>
      </c>
      <c r="L47">
        <v>19</v>
      </c>
      <c r="M47">
        <v>0</v>
      </c>
      <c r="N47">
        <v>1</v>
      </c>
      <c r="O47">
        <v>0</v>
      </c>
      <c r="P47">
        <v>0</v>
      </c>
      <c r="Q47">
        <v>1991</v>
      </c>
      <c r="R47">
        <v>1995</v>
      </c>
      <c r="S47">
        <v>2000</v>
      </c>
      <c r="T47">
        <v>0</v>
      </c>
      <c r="U47">
        <v>2004</v>
      </c>
      <c r="V47">
        <v>2019</v>
      </c>
      <c r="W47">
        <v>0</v>
      </c>
      <c r="X47">
        <v>7</v>
      </c>
      <c r="Y47" t="s">
        <v>5143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26</v>
      </c>
      <c r="AF47">
        <v>30</v>
      </c>
      <c r="AG47">
        <v>35</v>
      </c>
      <c r="AH47">
        <v>0</v>
      </c>
      <c r="AI47">
        <v>39</v>
      </c>
      <c r="AJ47">
        <v>54</v>
      </c>
      <c r="AK47">
        <v>0</v>
      </c>
    </row>
    <row r="48" spans="1:37" x14ac:dyDescent="0.25">
      <c r="A48" t="s">
        <v>23</v>
      </c>
      <c r="B48" t="s">
        <v>24</v>
      </c>
      <c r="C48" t="s">
        <v>25</v>
      </c>
      <c r="D48">
        <v>1964</v>
      </c>
      <c r="E48" t="s">
        <v>26</v>
      </c>
      <c r="F48" t="s">
        <v>10</v>
      </c>
      <c r="G48">
        <v>0</v>
      </c>
      <c r="H48">
        <v>1</v>
      </c>
      <c r="I48">
        <v>1</v>
      </c>
      <c r="J48">
        <v>0</v>
      </c>
      <c r="K48">
        <v>1987</v>
      </c>
      <c r="L48">
        <v>23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2002</v>
      </c>
      <c r="U48">
        <v>2015</v>
      </c>
      <c r="V48">
        <v>2017</v>
      </c>
      <c r="W48">
        <v>0</v>
      </c>
      <c r="X48">
        <v>7</v>
      </c>
      <c r="Y48" t="s">
        <v>3558</v>
      </c>
      <c r="Z48" t="s">
        <v>4503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38</v>
      </c>
      <c r="AI48">
        <v>51</v>
      </c>
      <c r="AJ48">
        <v>53</v>
      </c>
      <c r="AK48">
        <v>0</v>
      </c>
    </row>
    <row r="49" spans="1:37" x14ac:dyDescent="0.25">
      <c r="A49" t="s">
        <v>27</v>
      </c>
      <c r="B49" t="s">
        <v>28</v>
      </c>
      <c r="C49" t="s">
        <v>5</v>
      </c>
      <c r="D49">
        <v>1963</v>
      </c>
      <c r="E49" t="s">
        <v>17</v>
      </c>
      <c r="F49" t="s">
        <v>18</v>
      </c>
      <c r="G49">
        <v>0</v>
      </c>
      <c r="H49">
        <v>1</v>
      </c>
      <c r="I49">
        <v>1</v>
      </c>
      <c r="J49">
        <v>1</v>
      </c>
      <c r="K49">
        <v>1985</v>
      </c>
      <c r="L49">
        <v>22</v>
      </c>
      <c r="M49">
        <v>0</v>
      </c>
      <c r="N49">
        <v>0</v>
      </c>
      <c r="O49">
        <v>1</v>
      </c>
      <c r="P49">
        <v>0</v>
      </c>
      <c r="Q49">
        <v>1989</v>
      </c>
      <c r="R49">
        <v>1993</v>
      </c>
      <c r="S49">
        <v>2000</v>
      </c>
      <c r="T49">
        <v>0</v>
      </c>
      <c r="U49">
        <v>2001</v>
      </c>
      <c r="V49">
        <v>0</v>
      </c>
      <c r="W49">
        <v>0</v>
      </c>
      <c r="X49">
        <v>0</v>
      </c>
      <c r="Y49" t="s">
        <v>3705</v>
      </c>
      <c r="Z49" t="s">
        <v>4162</v>
      </c>
      <c r="AA49">
        <v>0</v>
      </c>
      <c r="AB49">
        <v>0</v>
      </c>
      <c r="AC49">
        <v>0</v>
      </c>
      <c r="AD49">
        <v>0</v>
      </c>
      <c r="AE49">
        <v>26</v>
      </c>
      <c r="AF49">
        <v>30</v>
      </c>
      <c r="AG49">
        <v>37</v>
      </c>
      <c r="AH49">
        <v>0</v>
      </c>
      <c r="AI49">
        <v>38</v>
      </c>
      <c r="AJ49">
        <v>0</v>
      </c>
      <c r="AK49">
        <v>0</v>
      </c>
    </row>
    <row r="50" spans="1:37" x14ac:dyDescent="0.25">
      <c r="A50" t="s">
        <v>30</v>
      </c>
      <c r="B50" t="s">
        <v>31</v>
      </c>
      <c r="C50" t="s">
        <v>5</v>
      </c>
      <c r="D50">
        <v>1966</v>
      </c>
      <c r="E50" t="s">
        <v>21</v>
      </c>
      <c r="F50" t="s">
        <v>32</v>
      </c>
      <c r="G50">
        <v>1</v>
      </c>
      <c r="H50">
        <v>1</v>
      </c>
      <c r="I50">
        <v>1</v>
      </c>
      <c r="J50">
        <v>0</v>
      </c>
      <c r="K50">
        <v>1991</v>
      </c>
      <c r="L50">
        <v>25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1991</v>
      </c>
      <c r="T50">
        <v>0</v>
      </c>
      <c r="U50">
        <v>2013</v>
      </c>
      <c r="V50">
        <v>0</v>
      </c>
      <c r="W50">
        <v>0</v>
      </c>
      <c r="X50">
        <v>6</v>
      </c>
      <c r="Y50" t="s">
        <v>32</v>
      </c>
      <c r="Z50" t="s">
        <v>4619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25</v>
      </c>
      <c r="AH50">
        <v>0</v>
      </c>
      <c r="AI50">
        <v>47</v>
      </c>
      <c r="AJ50">
        <v>0</v>
      </c>
      <c r="AK50">
        <v>0</v>
      </c>
    </row>
    <row r="51" spans="1:37" x14ac:dyDescent="0.25">
      <c r="A51" t="s">
        <v>33</v>
      </c>
      <c r="B51" t="s">
        <v>34</v>
      </c>
      <c r="C51" t="s">
        <v>5</v>
      </c>
      <c r="D51">
        <v>1963</v>
      </c>
      <c r="E51" t="s">
        <v>21</v>
      </c>
      <c r="F51" t="s">
        <v>35</v>
      </c>
      <c r="G51">
        <v>0</v>
      </c>
      <c r="H51">
        <v>1</v>
      </c>
      <c r="I51">
        <v>1</v>
      </c>
      <c r="J51">
        <v>0</v>
      </c>
      <c r="K51">
        <v>1981</v>
      </c>
      <c r="L51">
        <v>18</v>
      </c>
      <c r="M51">
        <v>0</v>
      </c>
      <c r="N51">
        <v>0</v>
      </c>
      <c r="O51">
        <v>0</v>
      </c>
      <c r="P51">
        <v>1994</v>
      </c>
      <c r="Q51">
        <v>1996</v>
      </c>
      <c r="R51">
        <v>0</v>
      </c>
      <c r="S51">
        <v>2001</v>
      </c>
      <c r="T51">
        <v>2015</v>
      </c>
      <c r="U51">
        <v>0</v>
      </c>
      <c r="V51">
        <v>0</v>
      </c>
      <c r="W51">
        <v>0</v>
      </c>
      <c r="X51">
        <v>0</v>
      </c>
      <c r="Y51" t="s">
        <v>2600</v>
      </c>
      <c r="Z51" t="s">
        <v>4488</v>
      </c>
      <c r="AA51">
        <v>1</v>
      </c>
      <c r="AB51">
        <v>0</v>
      </c>
      <c r="AC51">
        <v>1</v>
      </c>
      <c r="AD51">
        <v>31</v>
      </c>
      <c r="AE51">
        <v>33</v>
      </c>
      <c r="AF51">
        <v>0</v>
      </c>
      <c r="AG51">
        <v>38</v>
      </c>
      <c r="AH51">
        <v>52</v>
      </c>
      <c r="AI51">
        <v>0</v>
      </c>
      <c r="AJ51">
        <v>0</v>
      </c>
      <c r="AK51">
        <v>0</v>
      </c>
    </row>
    <row r="52" spans="1:37" x14ac:dyDescent="0.25">
      <c r="A52" t="s">
        <v>39</v>
      </c>
      <c r="B52" t="s">
        <v>40</v>
      </c>
      <c r="C52" t="s">
        <v>5</v>
      </c>
      <c r="D52">
        <v>1961</v>
      </c>
      <c r="E52" t="s">
        <v>26</v>
      </c>
      <c r="F52" t="s">
        <v>18</v>
      </c>
      <c r="G52">
        <v>0</v>
      </c>
      <c r="H52">
        <v>0</v>
      </c>
      <c r="I52">
        <v>1</v>
      </c>
      <c r="J52">
        <v>1</v>
      </c>
      <c r="K52">
        <v>1984</v>
      </c>
      <c r="L52">
        <v>23</v>
      </c>
      <c r="M52">
        <v>0</v>
      </c>
      <c r="N52">
        <v>0</v>
      </c>
      <c r="O52">
        <v>0</v>
      </c>
      <c r="P52">
        <v>1988</v>
      </c>
      <c r="Q52">
        <v>0</v>
      </c>
      <c r="R52">
        <v>0</v>
      </c>
      <c r="S52">
        <v>1994</v>
      </c>
      <c r="T52">
        <v>2004</v>
      </c>
      <c r="U52">
        <v>2015</v>
      </c>
      <c r="V52">
        <v>0</v>
      </c>
      <c r="W52">
        <v>0</v>
      </c>
      <c r="X52">
        <v>6</v>
      </c>
      <c r="Y52" t="s">
        <v>4841</v>
      </c>
      <c r="Z52" t="s">
        <v>3629</v>
      </c>
      <c r="AA52">
        <v>1</v>
      </c>
      <c r="AB52">
        <v>1</v>
      </c>
      <c r="AC52">
        <v>1</v>
      </c>
      <c r="AD52">
        <v>27</v>
      </c>
      <c r="AE52">
        <v>0</v>
      </c>
      <c r="AF52">
        <v>0</v>
      </c>
      <c r="AG52">
        <v>33</v>
      </c>
      <c r="AH52">
        <v>43</v>
      </c>
      <c r="AI52">
        <v>54</v>
      </c>
      <c r="AJ52">
        <v>0</v>
      </c>
      <c r="AK52">
        <v>0</v>
      </c>
    </row>
    <row r="53" spans="1:37" x14ac:dyDescent="0.25">
      <c r="A53" t="s">
        <v>41</v>
      </c>
      <c r="B53" t="s">
        <v>42</v>
      </c>
      <c r="C53" t="s">
        <v>5</v>
      </c>
      <c r="D53">
        <v>1972</v>
      </c>
      <c r="E53" t="s">
        <v>21</v>
      </c>
      <c r="F53" t="s">
        <v>168</v>
      </c>
      <c r="G53">
        <v>0</v>
      </c>
      <c r="H53">
        <v>1</v>
      </c>
      <c r="I53">
        <v>1</v>
      </c>
      <c r="J53">
        <v>0</v>
      </c>
      <c r="K53">
        <v>1995</v>
      </c>
      <c r="L53">
        <v>23</v>
      </c>
      <c r="M53">
        <v>0</v>
      </c>
      <c r="N53">
        <v>0</v>
      </c>
      <c r="O53">
        <v>0</v>
      </c>
      <c r="P53">
        <v>0</v>
      </c>
      <c r="Q53">
        <v>0</v>
      </c>
      <c r="R53">
        <v>2007</v>
      </c>
      <c r="S53">
        <v>0</v>
      </c>
      <c r="T53">
        <v>2013</v>
      </c>
      <c r="U53">
        <v>2018</v>
      </c>
      <c r="V53">
        <v>0</v>
      </c>
      <c r="W53">
        <v>0</v>
      </c>
      <c r="X53">
        <v>6</v>
      </c>
      <c r="Y53" t="s">
        <v>168</v>
      </c>
      <c r="Z53" t="s">
        <v>5046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35</v>
      </c>
      <c r="AG53">
        <v>0</v>
      </c>
      <c r="AH53">
        <v>41</v>
      </c>
      <c r="AI53">
        <v>46</v>
      </c>
      <c r="AJ53">
        <v>0</v>
      </c>
      <c r="AK53">
        <v>0</v>
      </c>
    </row>
    <row r="54" spans="1:37" x14ac:dyDescent="0.25">
      <c r="A54" t="s">
        <v>43</v>
      </c>
      <c r="B54" t="s">
        <v>44</v>
      </c>
      <c r="C54" t="s">
        <v>5</v>
      </c>
      <c r="D54">
        <v>1964</v>
      </c>
      <c r="E54" t="s">
        <v>13</v>
      </c>
      <c r="F54" t="s">
        <v>14</v>
      </c>
      <c r="G54">
        <v>0</v>
      </c>
      <c r="H54">
        <v>1</v>
      </c>
      <c r="I54">
        <v>1</v>
      </c>
      <c r="J54">
        <v>0</v>
      </c>
      <c r="K54">
        <v>1981</v>
      </c>
      <c r="L54">
        <v>17</v>
      </c>
      <c r="M54">
        <v>1</v>
      </c>
      <c r="N54">
        <v>1</v>
      </c>
      <c r="O54">
        <v>1</v>
      </c>
      <c r="P54">
        <v>0</v>
      </c>
      <c r="Q54">
        <v>0</v>
      </c>
      <c r="R54">
        <v>1996</v>
      </c>
      <c r="S54">
        <v>2001</v>
      </c>
      <c r="T54">
        <v>2010</v>
      </c>
      <c r="U54">
        <v>2013</v>
      </c>
      <c r="V54">
        <v>0</v>
      </c>
      <c r="W54">
        <v>0</v>
      </c>
      <c r="X54">
        <v>6</v>
      </c>
      <c r="Y54" t="s">
        <v>14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32</v>
      </c>
      <c r="AG54">
        <v>37</v>
      </c>
      <c r="AH54">
        <v>46</v>
      </c>
      <c r="AI54">
        <v>49</v>
      </c>
      <c r="AJ54">
        <v>0</v>
      </c>
      <c r="AK54">
        <v>0</v>
      </c>
    </row>
    <row r="55" spans="1:37" x14ac:dyDescent="0.25">
      <c r="A55" t="s">
        <v>45</v>
      </c>
      <c r="B55" t="s">
        <v>46</v>
      </c>
      <c r="C55" t="s">
        <v>5</v>
      </c>
      <c r="D55">
        <v>1967</v>
      </c>
      <c r="E55" t="s">
        <v>13</v>
      </c>
      <c r="F55" t="s">
        <v>7</v>
      </c>
      <c r="G55">
        <v>0</v>
      </c>
      <c r="H55">
        <v>1</v>
      </c>
      <c r="I55">
        <v>1</v>
      </c>
      <c r="J55">
        <v>1</v>
      </c>
      <c r="K55">
        <v>1987</v>
      </c>
      <c r="L55">
        <v>20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1999</v>
      </c>
      <c r="T55">
        <v>0</v>
      </c>
      <c r="U55">
        <v>2000</v>
      </c>
      <c r="V55">
        <v>2016</v>
      </c>
      <c r="W55">
        <v>0</v>
      </c>
      <c r="X55">
        <v>7</v>
      </c>
      <c r="Y55" t="s">
        <v>4211</v>
      </c>
      <c r="Z55" t="s">
        <v>4210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32</v>
      </c>
      <c r="AH55">
        <v>0</v>
      </c>
      <c r="AI55">
        <v>33</v>
      </c>
      <c r="AJ55">
        <v>49</v>
      </c>
      <c r="AK55">
        <v>0</v>
      </c>
    </row>
    <row r="56" spans="1:37" x14ac:dyDescent="0.25">
      <c r="A56" t="s">
        <v>47</v>
      </c>
      <c r="B56" t="s">
        <v>48</v>
      </c>
      <c r="C56" t="s">
        <v>5</v>
      </c>
      <c r="D56">
        <v>1962</v>
      </c>
      <c r="E56" t="s">
        <v>6</v>
      </c>
      <c r="F56" t="s">
        <v>32</v>
      </c>
      <c r="G56">
        <v>0</v>
      </c>
      <c r="H56">
        <v>1</v>
      </c>
      <c r="I56">
        <v>1</v>
      </c>
      <c r="J56">
        <v>1</v>
      </c>
      <c r="K56">
        <v>1980</v>
      </c>
      <c r="L56">
        <v>18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1995</v>
      </c>
      <c r="U56">
        <v>2006</v>
      </c>
      <c r="V56">
        <v>2017</v>
      </c>
      <c r="W56">
        <v>0</v>
      </c>
      <c r="X56">
        <v>7</v>
      </c>
      <c r="Y56" t="s">
        <v>702</v>
      </c>
      <c r="Z56" t="s">
        <v>4156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33</v>
      </c>
      <c r="AI56">
        <v>44</v>
      </c>
      <c r="AJ56">
        <v>55</v>
      </c>
      <c r="AK56">
        <v>0</v>
      </c>
    </row>
    <row r="57" spans="1:37" x14ac:dyDescent="0.25">
      <c r="A57" t="s">
        <v>49</v>
      </c>
      <c r="B57" t="s">
        <v>50</v>
      </c>
      <c r="C57" t="s">
        <v>5</v>
      </c>
      <c r="D57">
        <v>1972</v>
      </c>
      <c r="E57" t="s">
        <v>51</v>
      </c>
      <c r="F57" t="s">
        <v>10</v>
      </c>
      <c r="G57">
        <v>1</v>
      </c>
      <c r="H57">
        <v>1</v>
      </c>
      <c r="I57">
        <v>1</v>
      </c>
      <c r="J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2003</v>
      </c>
      <c r="T57">
        <v>2009</v>
      </c>
      <c r="U57">
        <v>2017</v>
      </c>
      <c r="V57">
        <v>0</v>
      </c>
      <c r="W57">
        <v>0</v>
      </c>
      <c r="X57">
        <v>6</v>
      </c>
      <c r="Y57" t="s">
        <v>5182</v>
      </c>
      <c r="Z57" t="s">
        <v>5183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31</v>
      </c>
      <c r="AH57">
        <v>37</v>
      </c>
      <c r="AI57">
        <v>45</v>
      </c>
      <c r="AJ57">
        <v>0</v>
      </c>
      <c r="AK57">
        <v>0</v>
      </c>
    </row>
    <row r="58" spans="1:37" x14ac:dyDescent="0.25">
      <c r="A58" t="s">
        <v>52</v>
      </c>
      <c r="B58" t="s">
        <v>53</v>
      </c>
      <c r="C58" t="s">
        <v>5</v>
      </c>
      <c r="D58">
        <v>1965</v>
      </c>
      <c r="E58" t="s">
        <v>26</v>
      </c>
      <c r="F58" t="s">
        <v>38</v>
      </c>
      <c r="G58">
        <v>0</v>
      </c>
      <c r="H58">
        <v>0</v>
      </c>
      <c r="I58">
        <v>1</v>
      </c>
      <c r="J58">
        <v>0</v>
      </c>
      <c r="K58">
        <v>1988</v>
      </c>
      <c r="L58">
        <v>23</v>
      </c>
      <c r="M58">
        <v>0</v>
      </c>
      <c r="N58">
        <v>1</v>
      </c>
      <c r="O58">
        <v>0</v>
      </c>
      <c r="P58">
        <v>0</v>
      </c>
      <c r="Q58">
        <v>1990</v>
      </c>
      <c r="R58">
        <v>0</v>
      </c>
      <c r="S58">
        <v>0</v>
      </c>
      <c r="T58">
        <v>0</v>
      </c>
      <c r="U58">
        <v>2000</v>
      </c>
      <c r="V58">
        <v>2016</v>
      </c>
      <c r="W58">
        <v>0</v>
      </c>
      <c r="X58">
        <v>7</v>
      </c>
      <c r="Y58" t="s">
        <v>3558</v>
      </c>
      <c r="Z58" t="s">
        <v>4199</v>
      </c>
      <c r="AA58">
        <v>0</v>
      </c>
      <c r="AB58">
        <v>1</v>
      </c>
      <c r="AC58">
        <v>0</v>
      </c>
      <c r="AD58">
        <v>0</v>
      </c>
      <c r="AE58">
        <v>25</v>
      </c>
      <c r="AF58">
        <v>0</v>
      </c>
      <c r="AG58">
        <v>0</v>
      </c>
      <c r="AH58">
        <v>0</v>
      </c>
      <c r="AI58">
        <v>35</v>
      </c>
      <c r="AJ58">
        <v>51</v>
      </c>
      <c r="AK58">
        <v>0</v>
      </c>
    </row>
    <row r="59" spans="1:37" x14ac:dyDescent="0.25">
      <c r="A59" t="s">
        <v>54</v>
      </c>
      <c r="B59" t="s">
        <v>55</v>
      </c>
      <c r="C59" t="s">
        <v>5</v>
      </c>
      <c r="D59">
        <v>1964</v>
      </c>
      <c r="E59" t="s">
        <v>56</v>
      </c>
      <c r="F59" t="s">
        <v>57</v>
      </c>
      <c r="G59">
        <v>0</v>
      </c>
      <c r="H59">
        <v>1</v>
      </c>
      <c r="I59">
        <v>1</v>
      </c>
      <c r="J59">
        <v>0</v>
      </c>
      <c r="K59">
        <v>1981</v>
      </c>
      <c r="L59">
        <v>17</v>
      </c>
      <c r="M59">
        <v>1</v>
      </c>
      <c r="N59">
        <v>0</v>
      </c>
      <c r="O59">
        <v>1</v>
      </c>
      <c r="P59">
        <v>1989</v>
      </c>
      <c r="Q59">
        <v>1992</v>
      </c>
      <c r="R59">
        <v>1995</v>
      </c>
      <c r="S59">
        <v>2001</v>
      </c>
      <c r="T59">
        <v>2008</v>
      </c>
      <c r="U59">
        <v>2017</v>
      </c>
      <c r="V59">
        <v>0</v>
      </c>
      <c r="W59">
        <v>0</v>
      </c>
      <c r="X59">
        <v>6</v>
      </c>
      <c r="Y59" t="s">
        <v>57</v>
      </c>
      <c r="Z59" t="s">
        <v>4925</v>
      </c>
      <c r="AA59">
        <v>0</v>
      </c>
      <c r="AB59">
        <v>1</v>
      </c>
      <c r="AC59">
        <v>0</v>
      </c>
      <c r="AD59">
        <v>25</v>
      </c>
      <c r="AE59">
        <v>28</v>
      </c>
      <c r="AF59">
        <v>31</v>
      </c>
      <c r="AG59">
        <v>37</v>
      </c>
      <c r="AH59">
        <v>44</v>
      </c>
      <c r="AI59">
        <v>53</v>
      </c>
      <c r="AJ59">
        <v>0</v>
      </c>
      <c r="AK59">
        <v>0</v>
      </c>
    </row>
    <row r="60" spans="1:37" x14ac:dyDescent="0.25">
      <c r="A60" t="s">
        <v>58</v>
      </c>
      <c r="B60" t="s">
        <v>24</v>
      </c>
      <c r="C60" t="s">
        <v>5</v>
      </c>
      <c r="D60">
        <v>1969</v>
      </c>
      <c r="E60" t="s">
        <v>26</v>
      </c>
      <c r="F60" t="s">
        <v>10</v>
      </c>
      <c r="G60">
        <v>0</v>
      </c>
      <c r="H60">
        <v>1</v>
      </c>
      <c r="I60">
        <v>1</v>
      </c>
      <c r="J60">
        <v>0</v>
      </c>
      <c r="K60">
        <v>1991</v>
      </c>
      <c r="L60">
        <v>22</v>
      </c>
      <c r="M60">
        <v>0</v>
      </c>
      <c r="N60">
        <v>0</v>
      </c>
      <c r="O60">
        <v>0</v>
      </c>
      <c r="P60">
        <v>1994</v>
      </c>
      <c r="Q60">
        <v>0</v>
      </c>
      <c r="R60">
        <v>1998</v>
      </c>
      <c r="S60">
        <v>0</v>
      </c>
      <c r="T60">
        <v>2006</v>
      </c>
      <c r="U60">
        <v>2013</v>
      </c>
      <c r="V60">
        <v>2018</v>
      </c>
      <c r="W60">
        <v>0</v>
      </c>
      <c r="X60">
        <v>7</v>
      </c>
      <c r="Y60" t="s">
        <v>2606</v>
      </c>
      <c r="Z60" t="s">
        <v>3875</v>
      </c>
      <c r="AA60">
        <v>0</v>
      </c>
      <c r="AB60">
        <v>1</v>
      </c>
      <c r="AC60">
        <v>0</v>
      </c>
      <c r="AD60">
        <v>25</v>
      </c>
      <c r="AE60">
        <v>0</v>
      </c>
      <c r="AF60">
        <v>29</v>
      </c>
      <c r="AG60">
        <v>0</v>
      </c>
      <c r="AH60">
        <v>37</v>
      </c>
      <c r="AI60">
        <v>44</v>
      </c>
      <c r="AJ60">
        <v>49</v>
      </c>
      <c r="AK60">
        <v>0</v>
      </c>
    </row>
    <row r="61" spans="1:37" x14ac:dyDescent="0.25">
      <c r="A61" t="s">
        <v>59</v>
      </c>
      <c r="B61" t="s">
        <v>60</v>
      </c>
      <c r="C61" t="s">
        <v>5</v>
      </c>
      <c r="D61">
        <v>1968</v>
      </c>
      <c r="E61" t="s">
        <v>21</v>
      </c>
      <c r="F61" t="s">
        <v>61</v>
      </c>
      <c r="G61">
        <v>0</v>
      </c>
      <c r="H61">
        <v>1</v>
      </c>
      <c r="I61">
        <v>1</v>
      </c>
      <c r="J61">
        <v>0</v>
      </c>
      <c r="K61">
        <v>1989</v>
      </c>
      <c r="L61">
        <v>21</v>
      </c>
      <c r="M61">
        <v>0</v>
      </c>
      <c r="N61">
        <v>0</v>
      </c>
      <c r="O61">
        <v>0</v>
      </c>
      <c r="P61">
        <v>1997</v>
      </c>
      <c r="Q61">
        <v>2000</v>
      </c>
      <c r="R61">
        <v>2004</v>
      </c>
      <c r="S61">
        <v>2007</v>
      </c>
      <c r="T61">
        <v>0</v>
      </c>
      <c r="U61">
        <v>2013</v>
      </c>
      <c r="V61">
        <v>0</v>
      </c>
      <c r="W61">
        <v>0</v>
      </c>
      <c r="X61">
        <v>6</v>
      </c>
      <c r="Y61" t="s">
        <v>3598</v>
      </c>
      <c r="Z61" t="s">
        <v>5190</v>
      </c>
      <c r="AA61">
        <v>1</v>
      </c>
      <c r="AB61">
        <v>1</v>
      </c>
      <c r="AC61">
        <v>1</v>
      </c>
      <c r="AD61">
        <v>29</v>
      </c>
      <c r="AE61">
        <v>32</v>
      </c>
      <c r="AF61">
        <v>36</v>
      </c>
      <c r="AG61">
        <v>39</v>
      </c>
      <c r="AH61">
        <v>0</v>
      </c>
      <c r="AI61">
        <v>45</v>
      </c>
      <c r="AJ61">
        <v>0</v>
      </c>
      <c r="AK61">
        <v>0</v>
      </c>
    </row>
    <row r="62" spans="1:37" x14ac:dyDescent="0.25">
      <c r="A62" t="s">
        <v>62</v>
      </c>
      <c r="B62" t="s">
        <v>63</v>
      </c>
      <c r="C62" t="s">
        <v>25</v>
      </c>
      <c r="D62">
        <v>1963</v>
      </c>
      <c r="E62" t="s">
        <v>21</v>
      </c>
      <c r="F62" t="s">
        <v>64</v>
      </c>
      <c r="G62">
        <v>1</v>
      </c>
      <c r="H62">
        <v>1</v>
      </c>
      <c r="I62">
        <v>1</v>
      </c>
      <c r="J62">
        <v>0</v>
      </c>
      <c r="K62">
        <v>1984</v>
      </c>
      <c r="L62">
        <v>21</v>
      </c>
      <c r="M62">
        <v>0</v>
      </c>
      <c r="N62">
        <v>0</v>
      </c>
      <c r="O62">
        <v>0</v>
      </c>
      <c r="P62">
        <v>0</v>
      </c>
      <c r="Q62">
        <v>0</v>
      </c>
      <c r="R62">
        <v>1994</v>
      </c>
      <c r="S62">
        <v>1996</v>
      </c>
      <c r="T62">
        <v>0</v>
      </c>
      <c r="U62">
        <v>2005</v>
      </c>
      <c r="V62">
        <v>2018</v>
      </c>
      <c r="W62">
        <v>0</v>
      </c>
      <c r="X62">
        <v>7</v>
      </c>
      <c r="Y62" t="s">
        <v>22</v>
      </c>
      <c r="Z62" t="s">
        <v>3691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31</v>
      </c>
      <c r="AG62">
        <v>33</v>
      </c>
      <c r="AH62">
        <v>0</v>
      </c>
      <c r="AI62">
        <v>42</v>
      </c>
      <c r="AJ62">
        <v>55</v>
      </c>
      <c r="AK62">
        <v>0</v>
      </c>
    </row>
    <row r="63" spans="1:37" x14ac:dyDescent="0.25">
      <c r="A63" t="s">
        <v>65</v>
      </c>
      <c r="B63" t="s">
        <v>66</v>
      </c>
      <c r="C63" t="s">
        <v>5</v>
      </c>
      <c r="D63">
        <v>1960</v>
      </c>
      <c r="E63" t="s">
        <v>21</v>
      </c>
      <c r="F63" t="s">
        <v>29</v>
      </c>
      <c r="G63">
        <v>0</v>
      </c>
      <c r="H63">
        <v>0</v>
      </c>
      <c r="I63">
        <v>1</v>
      </c>
      <c r="J63">
        <v>1</v>
      </c>
      <c r="K63">
        <v>1980</v>
      </c>
      <c r="L63">
        <v>20</v>
      </c>
      <c r="M63">
        <v>0</v>
      </c>
      <c r="N63">
        <v>0</v>
      </c>
      <c r="O63">
        <v>0</v>
      </c>
      <c r="P63">
        <v>1989</v>
      </c>
      <c r="Q63">
        <v>0</v>
      </c>
      <c r="R63">
        <v>1993</v>
      </c>
      <c r="S63">
        <v>0</v>
      </c>
      <c r="T63">
        <v>0</v>
      </c>
      <c r="U63">
        <v>2004</v>
      </c>
      <c r="V63">
        <v>2017</v>
      </c>
      <c r="W63">
        <v>0</v>
      </c>
      <c r="X63">
        <v>7</v>
      </c>
      <c r="Y63" t="s">
        <v>3518</v>
      </c>
      <c r="Z63" t="s">
        <v>4848</v>
      </c>
      <c r="AA63">
        <v>0</v>
      </c>
      <c r="AB63">
        <v>1</v>
      </c>
      <c r="AC63">
        <v>1</v>
      </c>
      <c r="AD63">
        <v>29</v>
      </c>
      <c r="AE63">
        <v>0</v>
      </c>
      <c r="AF63">
        <v>33</v>
      </c>
      <c r="AG63">
        <v>0</v>
      </c>
      <c r="AH63">
        <v>0</v>
      </c>
      <c r="AI63">
        <v>44</v>
      </c>
      <c r="AJ63">
        <v>57</v>
      </c>
      <c r="AK63">
        <v>0</v>
      </c>
    </row>
    <row r="64" spans="1:37" x14ac:dyDescent="0.25">
      <c r="A64" t="s">
        <v>67</v>
      </c>
      <c r="B64" t="s">
        <v>68</v>
      </c>
      <c r="C64" t="s">
        <v>5</v>
      </c>
      <c r="D64">
        <v>1964</v>
      </c>
      <c r="E64" t="s">
        <v>13</v>
      </c>
      <c r="F64" t="s">
        <v>7</v>
      </c>
      <c r="G64">
        <v>0</v>
      </c>
      <c r="H64">
        <v>0</v>
      </c>
      <c r="I64">
        <v>1</v>
      </c>
      <c r="J64">
        <v>1</v>
      </c>
      <c r="K64">
        <v>1988</v>
      </c>
      <c r="L64">
        <v>24</v>
      </c>
      <c r="M64">
        <v>0</v>
      </c>
      <c r="N64">
        <v>1</v>
      </c>
      <c r="O64">
        <v>0</v>
      </c>
      <c r="P64">
        <v>1988</v>
      </c>
      <c r="Q64">
        <v>1993</v>
      </c>
      <c r="R64">
        <v>1996</v>
      </c>
      <c r="S64">
        <v>1998</v>
      </c>
      <c r="T64">
        <v>2000</v>
      </c>
      <c r="U64">
        <v>2005</v>
      </c>
      <c r="V64">
        <v>2013</v>
      </c>
      <c r="W64">
        <v>0</v>
      </c>
      <c r="X64">
        <v>7</v>
      </c>
      <c r="Y64" t="s">
        <v>3521</v>
      </c>
      <c r="Z64" t="s">
        <v>4379</v>
      </c>
      <c r="AA64">
        <v>0</v>
      </c>
      <c r="AB64">
        <v>0</v>
      </c>
      <c r="AC64">
        <v>0</v>
      </c>
      <c r="AD64">
        <v>24</v>
      </c>
      <c r="AE64">
        <v>29</v>
      </c>
      <c r="AF64">
        <v>32</v>
      </c>
      <c r="AG64">
        <v>34</v>
      </c>
      <c r="AH64">
        <v>36</v>
      </c>
      <c r="AI64">
        <v>41</v>
      </c>
      <c r="AJ64">
        <v>49</v>
      </c>
      <c r="AK64">
        <v>0</v>
      </c>
    </row>
    <row r="65" spans="1:37" x14ac:dyDescent="0.25">
      <c r="A65" t="s">
        <v>71</v>
      </c>
      <c r="B65" t="s">
        <v>72</v>
      </c>
      <c r="C65" t="s">
        <v>5</v>
      </c>
      <c r="D65">
        <v>1969</v>
      </c>
      <c r="E65" t="s">
        <v>13</v>
      </c>
      <c r="F65" t="s">
        <v>14</v>
      </c>
      <c r="G65">
        <v>0</v>
      </c>
      <c r="H65">
        <v>0</v>
      </c>
      <c r="I65">
        <v>1</v>
      </c>
      <c r="J65">
        <v>0</v>
      </c>
      <c r="K65">
        <v>1987</v>
      </c>
      <c r="L65">
        <v>18</v>
      </c>
      <c r="M65">
        <v>1</v>
      </c>
      <c r="N65">
        <v>1</v>
      </c>
      <c r="O65">
        <v>1</v>
      </c>
      <c r="P65">
        <v>0</v>
      </c>
      <c r="Q65">
        <v>1999</v>
      </c>
      <c r="R65">
        <v>2000</v>
      </c>
      <c r="S65">
        <v>2000</v>
      </c>
      <c r="T65">
        <v>2011</v>
      </c>
      <c r="U65">
        <v>2015</v>
      </c>
      <c r="V65">
        <v>0</v>
      </c>
      <c r="W65">
        <v>0</v>
      </c>
      <c r="X65">
        <v>6</v>
      </c>
      <c r="Y65" t="s">
        <v>3359</v>
      </c>
      <c r="Z65" t="s">
        <v>4497</v>
      </c>
      <c r="AA65">
        <v>1</v>
      </c>
      <c r="AB65">
        <v>0</v>
      </c>
      <c r="AC65">
        <v>0</v>
      </c>
      <c r="AD65">
        <v>0</v>
      </c>
      <c r="AE65">
        <v>30</v>
      </c>
      <c r="AF65">
        <v>31</v>
      </c>
      <c r="AG65">
        <v>31</v>
      </c>
      <c r="AH65">
        <v>42</v>
      </c>
      <c r="AI65">
        <v>46</v>
      </c>
      <c r="AJ65">
        <v>0</v>
      </c>
      <c r="AK65">
        <v>0</v>
      </c>
    </row>
    <row r="66" spans="1:37" x14ac:dyDescent="0.25">
      <c r="A66" t="s">
        <v>73</v>
      </c>
      <c r="B66" t="s">
        <v>74</v>
      </c>
      <c r="C66" t="s">
        <v>5</v>
      </c>
      <c r="D66">
        <v>1965</v>
      </c>
      <c r="E66" t="s">
        <v>13</v>
      </c>
      <c r="F66" t="s">
        <v>7</v>
      </c>
      <c r="G66">
        <v>0</v>
      </c>
      <c r="H66">
        <v>1</v>
      </c>
      <c r="I66">
        <v>1</v>
      </c>
      <c r="J66">
        <v>1</v>
      </c>
      <c r="K66">
        <v>1983</v>
      </c>
      <c r="L66">
        <v>18</v>
      </c>
      <c r="M66">
        <v>0</v>
      </c>
      <c r="N66">
        <v>0</v>
      </c>
      <c r="O66">
        <v>1</v>
      </c>
      <c r="P66">
        <v>0</v>
      </c>
      <c r="Q66">
        <v>0</v>
      </c>
      <c r="R66">
        <v>1996</v>
      </c>
      <c r="S66">
        <v>2005</v>
      </c>
      <c r="T66">
        <v>0</v>
      </c>
      <c r="U66">
        <v>2020</v>
      </c>
      <c r="V66">
        <v>0</v>
      </c>
      <c r="W66">
        <v>0</v>
      </c>
      <c r="X66">
        <v>6</v>
      </c>
      <c r="Y66" t="s">
        <v>7</v>
      </c>
      <c r="Z66" t="s">
        <v>2602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31</v>
      </c>
      <c r="AG66">
        <v>40</v>
      </c>
      <c r="AH66">
        <v>0</v>
      </c>
      <c r="AI66">
        <v>55</v>
      </c>
      <c r="AJ66">
        <v>0</v>
      </c>
      <c r="AK66">
        <v>0</v>
      </c>
    </row>
    <row r="67" spans="1:37" x14ac:dyDescent="0.25">
      <c r="A67" t="s">
        <v>76</v>
      </c>
      <c r="B67" t="s">
        <v>9</v>
      </c>
      <c r="C67" t="s">
        <v>25</v>
      </c>
      <c r="D67">
        <v>1968</v>
      </c>
      <c r="E67" t="s">
        <v>21</v>
      </c>
      <c r="G67">
        <v>1</v>
      </c>
      <c r="H67">
        <v>1</v>
      </c>
      <c r="I67">
        <v>0</v>
      </c>
      <c r="J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2000</v>
      </c>
      <c r="S67">
        <v>2002</v>
      </c>
      <c r="T67">
        <v>0</v>
      </c>
      <c r="U67">
        <v>0</v>
      </c>
      <c r="V67">
        <v>2019</v>
      </c>
      <c r="W67">
        <v>0</v>
      </c>
      <c r="X67">
        <v>7</v>
      </c>
      <c r="Y67" t="s">
        <v>5139</v>
      </c>
      <c r="Z67" t="s">
        <v>5140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32</v>
      </c>
      <c r="AG67">
        <v>34</v>
      </c>
      <c r="AH67">
        <v>0</v>
      </c>
      <c r="AI67">
        <v>0</v>
      </c>
      <c r="AJ67">
        <v>51</v>
      </c>
      <c r="AK67">
        <v>0</v>
      </c>
    </row>
    <row r="68" spans="1:37" x14ac:dyDescent="0.25">
      <c r="A68" t="s">
        <v>77</v>
      </c>
      <c r="B68" t="s">
        <v>78</v>
      </c>
      <c r="C68" t="s">
        <v>5</v>
      </c>
      <c r="D68">
        <v>1968</v>
      </c>
      <c r="E68" t="s">
        <v>21</v>
      </c>
      <c r="F68" t="s">
        <v>286</v>
      </c>
      <c r="G68">
        <v>0</v>
      </c>
      <c r="H68">
        <v>1</v>
      </c>
      <c r="I68">
        <v>1</v>
      </c>
      <c r="J68">
        <v>0</v>
      </c>
      <c r="K68">
        <v>1986</v>
      </c>
      <c r="L68">
        <v>18</v>
      </c>
      <c r="M68">
        <v>0</v>
      </c>
      <c r="N68">
        <v>1</v>
      </c>
      <c r="O68">
        <v>1</v>
      </c>
      <c r="P68">
        <v>0</v>
      </c>
      <c r="Q68">
        <v>1996</v>
      </c>
      <c r="R68">
        <v>2001</v>
      </c>
      <c r="S68">
        <v>0</v>
      </c>
      <c r="T68">
        <v>2006</v>
      </c>
      <c r="U68">
        <v>2018</v>
      </c>
      <c r="V68">
        <v>0</v>
      </c>
      <c r="W68">
        <v>0</v>
      </c>
      <c r="X68">
        <v>6</v>
      </c>
      <c r="Y68" t="s">
        <v>5012</v>
      </c>
      <c r="Z68" t="s">
        <v>5013</v>
      </c>
      <c r="AA68">
        <v>0</v>
      </c>
      <c r="AB68">
        <v>1</v>
      </c>
      <c r="AC68">
        <v>0</v>
      </c>
      <c r="AD68">
        <v>0</v>
      </c>
      <c r="AE68">
        <v>28</v>
      </c>
      <c r="AF68">
        <v>33</v>
      </c>
      <c r="AG68">
        <v>0</v>
      </c>
      <c r="AH68">
        <v>38</v>
      </c>
      <c r="AI68">
        <v>50</v>
      </c>
      <c r="AJ68">
        <v>0</v>
      </c>
      <c r="AK68">
        <v>0</v>
      </c>
    </row>
    <row r="69" spans="1:37" x14ac:dyDescent="0.25">
      <c r="A69" t="s">
        <v>82</v>
      </c>
      <c r="B69" t="s">
        <v>83</v>
      </c>
      <c r="C69" t="s">
        <v>5</v>
      </c>
      <c r="D69">
        <v>1965</v>
      </c>
      <c r="E69" t="s">
        <v>21</v>
      </c>
      <c r="F69" t="s">
        <v>84</v>
      </c>
      <c r="G69">
        <v>1</v>
      </c>
      <c r="H69">
        <v>1</v>
      </c>
      <c r="I69">
        <v>1</v>
      </c>
      <c r="J69">
        <v>1</v>
      </c>
      <c r="K69">
        <v>1986</v>
      </c>
      <c r="L69">
        <v>21</v>
      </c>
      <c r="M69">
        <v>0</v>
      </c>
      <c r="N69">
        <v>0</v>
      </c>
      <c r="O69">
        <v>0</v>
      </c>
      <c r="P69">
        <v>0</v>
      </c>
      <c r="Q69">
        <v>1991</v>
      </c>
      <c r="R69">
        <v>1997</v>
      </c>
      <c r="S69">
        <v>1999</v>
      </c>
      <c r="T69">
        <v>2009</v>
      </c>
      <c r="U69">
        <v>2019</v>
      </c>
      <c r="V69">
        <v>0</v>
      </c>
      <c r="W69">
        <v>0</v>
      </c>
      <c r="X69">
        <v>6</v>
      </c>
      <c r="Y69" t="s">
        <v>84</v>
      </c>
      <c r="Z69" t="s">
        <v>5142</v>
      </c>
      <c r="AA69">
        <v>1</v>
      </c>
      <c r="AB69">
        <v>1</v>
      </c>
      <c r="AC69">
        <v>0</v>
      </c>
      <c r="AD69">
        <v>0</v>
      </c>
      <c r="AE69">
        <v>26</v>
      </c>
      <c r="AF69">
        <v>32</v>
      </c>
      <c r="AG69">
        <v>34</v>
      </c>
      <c r="AH69">
        <v>44</v>
      </c>
      <c r="AI69">
        <v>54</v>
      </c>
      <c r="AJ69">
        <v>0</v>
      </c>
      <c r="AK69">
        <v>0</v>
      </c>
    </row>
    <row r="70" spans="1:37" x14ac:dyDescent="0.25">
      <c r="A70" t="s">
        <v>85</v>
      </c>
      <c r="B70" t="s">
        <v>86</v>
      </c>
      <c r="C70" t="s">
        <v>5</v>
      </c>
      <c r="D70">
        <v>1973</v>
      </c>
      <c r="E70" t="s">
        <v>21</v>
      </c>
      <c r="F70" t="s">
        <v>87</v>
      </c>
      <c r="G70">
        <v>0</v>
      </c>
      <c r="H70">
        <v>1</v>
      </c>
      <c r="I70">
        <v>1</v>
      </c>
      <c r="J70">
        <v>0</v>
      </c>
      <c r="K70">
        <v>1992</v>
      </c>
      <c r="L70">
        <v>19</v>
      </c>
      <c r="M70">
        <v>1</v>
      </c>
      <c r="N70">
        <v>1</v>
      </c>
      <c r="O70">
        <v>1</v>
      </c>
      <c r="P70">
        <v>0</v>
      </c>
      <c r="Q70">
        <v>1998</v>
      </c>
      <c r="R70">
        <v>2010</v>
      </c>
      <c r="S70">
        <v>2015</v>
      </c>
      <c r="T70">
        <v>0</v>
      </c>
      <c r="U70">
        <v>0</v>
      </c>
      <c r="V70">
        <v>0</v>
      </c>
      <c r="W70">
        <v>0</v>
      </c>
      <c r="X70">
        <v>4</v>
      </c>
      <c r="Y70" t="s">
        <v>4073</v>
      </c>
      <c r="Z70" t="s">
        <v>4517</v>
      </c>
      <c r="AA70">
        <v>0</v>
      </c>
      <c r="AB70">
        <v>0</v>
      </c>
      <c r="AC70">
        <v>0</v>
      </c>
      <c r="AD70">
        <v>0</v>
      </c>
      <c r="AE70">
        <v>25</v>
      </c>
      <c r="AF70">
        <v>37</v>
      </c>
      <c r="AG70">
        <v>42</v>
      </c>
      <c r="AH70">
        <v>0</v>
      </c>
      <c r="AI70">
        <v>0</v>
      </c>
      <c r="AJ70">
        <v>0</v>
      </c>
      <c r="AK70">
        <v>0</v>
      </c>
    </row>
    <row r="71" spans="1:37" x14ac:dyDescent="0.25">
      <c r="A71" t="s">
        <v>88</v>
      </c>
      <c r="B71" t="s">
        <v>89</v>
      </c>
      <c r="C71" t="s">
        <v>5</v>
      </c>
      <c r="D71">
        <v>1964</v>
      </c>
      <c r="E71" t="s">
        <v>21</v>
      </c>
      <c r="F71" t="s">
        <v>29</v>
      </c>
      <c r="G71">
        <v>1</v>
      </c>
      <c r="H71">
        <v>1</v>
      </c>
      <c r="I71">
        <v>1</v>
      </c>
      <c r="J71">
        <v>1</v>
      </c>
      <c r="K71">
        <v>1985</v>
      </c>
      <c r="L71">
        <v>21</v>
      </c>
      <c r="M71">
        <v>0</v>
      </c>
      <c r="N71">
        <v>0</v>
      </c>
      <c r="O71">
        <v>0</v>
      </c>
      <c r="P71">
        <v>0</v>
      </c>
      <c r="Q71">
        <v>0</v>
      </c>
      <c r="R71">
        <v>1993</v>
      </c>
      <c r="S71">
        <v>1996</v>
      </c>
      <c r="T71">
        <v>0</v>
      </c>
      <c r="U71">
        <v>0</v>
      </c>
      <c r="V71">
        <v>2014</v>
      </c>
      <c r="W71">
        <v>0</v>
      </c>
      <c r="X71">
        <v>7</v>
      </c>
      <c r="Y71" t="s">
        <v>3102</v>
      </c>
      <c r="Z71" t="s">
        <v>2689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29</v>
      </c>
      <c r="AG71">
        <v>32</v>
      </c>
      <c r="AH71">
        <v>0</v>
      </c>
      <c r="AI71">
        <v>0</v>
      </c>
      <c r="AJ71">
        <v>50</v>
      </c>
      <c r="AK71">
        <v>0</v>
      </c>
    </row>
    <row r="72" spans="1:37" x14ac:dyDescent="0.25">
      <c r="A72" t="s">
        <v>90</v>
      </c>
      <c r="B72" t="s">
        <v>91</v>
      </c>
      <c r="C72" t="s">
        <v>5</v>
      </c>
      <c r="D72">
        <v>1964</v>
      </c>
      <c r="E72" t="s">
        <v>21</v>
      </c>
      <c r="F72" t="s">
        <v>92</v>
      </c>
      <c r="G72">
        <v>0</v>
      </c>
      <c r="H72">
        <v>1</v>
      </c>
      <c r="I72">
        <v>1</v>
      </c>
      <c r="J72">
        <v>0</v>
      </c>
      <c r="M72">
        <v>0</v>
      </c>
      <c r="N72">
        <v>1</v>
      </c>
      <c r="O72">
        <v>0</v>
      </c>
      <c r="P72">
        <v>0</v>
      </c>
      <c r="Q72">
        <v>1992</v>
      </c>
      <c r="R72">
        <v>1996</v>
      </c>
      <c r="S72">
        <v>2001</v>
      </c>
      <c r="T72">
        <v>2004</v>
      </c>
      <c r="U72">
        <v>2016</v>
      </c>
      <c r="V72">
        <v>0</v>
      </c>
      <c r="W72">
        <v>0</v>
      </c>
      <c r="X72">
        <v>6</v>
      </c>
      <c r="Y72" t="s">
        <v>92</v>
      </c>
      <c r="Z72" t="s">
        <v>2612</v>
      </c>
      <c r="AA72">
        <v>0</v>
      </c>
      <c r="AB72">
        <v>0</v>
      </c>
      <c r="AC72">
        <v>0</v>
      </c>
      <c r="AD72">
        <v>0</v>
      </c>
      <c r="AE72">
        <v>28</v>
      </c>
      <c r="AF72">
        <v>32</v>
      </c>
      <c r="AG72">
        <v>37</v>
      </c>
      <c r="AH72">
        <v>40</v>
      </c>
      <c r="AI72">
        <v>52</v>
      </c>
      <c r="AJ72">
        <v>0</v>
      </c>
      <c r="AK72">
        <v>0</v>
      </c>
    </row>
    <row r="73" spans="1:37" x14ac:dyDescent="0.25">
      <c r="A73" t="s">
        <v>93</v>
      </c>
      <c r="B73" t="s">
        <v>94</v>
      </c>
      <c r="C73" t="s">
        <v>5</v>
      </c>
      <c r="D73">
        <v>1972</v>
      </c>
      <c r="E73" t="s">
        <v>21</v>
      </c>
      <c r="F73" t="s">
        <v>92</v>
      </c>
      <c r="G73">
        <v>0</v>
      </c>
      <c r="H73">
        <v>1</v>
      </c>
      <c r="I73">
        <v>1</v>
      </c>
      <c r="J73">
        <v>0</v>
      </c>
      <c r="K73">
        <v>1994</v>
      </c>
      <c r="L73">
        <v>22</v>
      </c>
      <c r="M73">
        <v>0</v>
      </c>
      <c r="N73">
        <v>1</v>
      </c>
      <c r="O73">
        <v>0</v>
      </c>
      <c r="P73">
        <v>0</v>
      </c>
      <c r="Q73">
        <v>0</v>
      </c>
      <c r="R73">
        <v>1998</v>
      </c>
      <c r="S73">
        <v>2000</v>
      </c>
      <c r="T73">
        <v>0</v>
      </c>
      <c r="U73">
        <v>2011</v>
      </c>
      <c r="V73">
        <v>0</v>
      </c>
      <c r="W73">
        <v>0</v>
      </c>
      <c r="X73">
        <v>6</v>
      </c>
      <c r="Y73" t="s">
        <v>92</v>
      </c>
      <c r="Z73" t="s">
        <v>4434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26</v>
      </c>
      <c r="AG73">
        <v>28</v>
      </c>
      <c r="AH73">
        <v>0</v>
      </c>
      <c r="AI73">
        <v>39</v>
      </c>
      <c r="AJ73">
        <v>0</v>
      </c>
      <c r="AK73">
        <v>0</v>
      </c>
    </row>
    <row r="74" spans="1:37" x14ac:dyDescent="0.25">
      <c r="A74" t="s">
        <v>95</v>
      </c>
      <c r="B74" t="s">
        <v>96</v>
      </c>
      <c r="C74" t="s">
        <v>5</v>
      </c>
      <c r="D74">
        <v>1971</v>
      </c>
      <c r="E74" t="s">
        <v>21</v>
      </c>
      <c r="F74" t="s">
        <v>84</v>
      </c>
      <c r="G74">
        <v>1</v>
      </c>
      <c r="H74">
        <v>1</v>
      </c>
      <c r="I74">
        <v>1</v>
      </c>
      <c r="J74">
        <v>0</v>
      </c>
      <c r="K74">
        <v>1993</v>
      </c>
      <c r="L74">
        <v>22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1994</v>
      </c>
      <c r="T74">
        <v>2010</v>
      </c>
      <c r="U74">
        <v>2017</v>
      </c>
      <c r="V74">
        <v>0</v>
      </c>
      <c r="W74">
        <v>0</v>
      </c>
      <c r="X74">
        <v>6</v>
      </c>
      <c r="Y74" t="s">
        <v>3579</v>
      </c>
      <c r="Z74" t="s">
        <v>4238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23</v>
      </c>
      <c r="AH74">
        <v>39</v>
      </c>
      <c r="AI74">
        <v>46</v>
      </c>
      <c r="AJ74">
        <v>0</v>
      </c>
      <c r="AK74">
        <v>0</v>
      </c>
    </row>
    <row r="75" spans="1:37" x14ac:dyDescent="0.25">
      <c r="A75" t="s">
        <v>97</v>
      </c>
      <c r="B75" t="s">
        <v>98</v>
      </c>
      <c r="C75" t="s">
        <v>5</v>
      </c>
      <c r="D75">
        <v>1963</v>
      </c>
      <c r="E75" t="s">
        <v>21</v>
      </c>
      <c r="F75" t="s">
        <v>92</v>
      </c>
      <c r="G75">
        <v>0</v>
      </c>
      <c r="H75">
        <v>1</v>
      </c>
      <c r="I75">
        <v>1</v>
      </c>
      <c r="J75">
        <v>1</v>
      </c>
      <c r="K75">
        <v>1986</v>
      </c>
      <c r="L75">
        <v>23</v>
      </c>
      <c r="M75">
        <v>0</v>
      </c>
      <c r="N75">
        <v>1</v>
      </c>
      <c r="O75">
        <v>0</v>
      </c>
      <c r="P75">
        <v>0</v>
      </c>
      <c r="Q75">
        <v>0</v>
      </c>
      <c r="R75">
        <v>1993</v>
      </c>
      <c r="S75">
        <v>1997</v>
      </c>
      <c r="T75">
        <v>2001</v>
      </c>
      <c r="U75">
        <v>2004</v>
      </c>
      <c r="V75">
        <v>0</v>
      </c>
      <c r="W75">
        <v>0</v>
      </c>
      <c r="X75">
        <v>6</v>
      </c>
      <c r="Y75" t="s">
        <v>4089</v>
      </c>
      <c r="Z75" t="s">
        <v>4090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30</v>
      </c>
      <c r="AG75">
        <v>34</v>
      </c>
      <c r="AH75">
        <v>38</v>
      </c>
      <c r="AI75">
        <v>41</v>
      </c>
      <c r="AJ75">
        <v>0</v>
      </c>
      <c r="AK75">
        <v>0</v>
      </c>
    </row>
    <row r="76" spans="1:37" x14ac:dyDescent="0.25">
      <c r="A76" t="s">
        <v>101</v>
      </c>
      <c r="B76" t="s">
        <v>102</v>
      </c>
      <c r="C76" t="s">
        <v>5</v>
      </c>
      <c r="D76">
        <v>1966</v>
      </c>
      <c r="E76" t="s">
        <v>21</v>
      </c>
      <c r="F76" t="s">
        <v>87</v>
      </c>
      <c r="G76">
        <v>0</v>
      </c>
      <c r="H76">
        <v>1</v>
      </c>
      <c r="I76">
        <v>1</v>
      </c>
      <c r="J76">
        <v>1</v>
      </c>
      <c r="M76">
        <v>0</v>
      </c>
      <c r="N76">
        <v>1</v>
      </c>
      <c r="O76">
        <v>0</v>
      </c>
      <c r="P76">
        <v>0</v>
      </c>
      <c r="Q76">
        <v>1994</v>
      </c>
      <c r="R76">
        <v>0</v>
      </c>
      <c r="S76">
        <v>2000</v>
      </c>
      <c r="T76">
        <v>2004</v>
      </c>
      <c r="U76">
        <v>2017</v>
      </c>
      <c r="V76">
        <v>0</v>
      </c>
      <c r="W76">
        <v>0</v>
      </c>
      <c r="X76">
        <v>6</v>
      </c>
      <c r="Y76" t="s">
        <v>2603</v>
      </c>
      <c r="Z76" t="s">
        <v>4852</v>
      </c>
      <c r="AA76">
        <v>0</v>
      </c>
      <c r="AB76">
        <v>0</v>
      </c>
      <c r="AC76">
        <v>1</v>
      </c>
      <c r="AD76">
        <v>0</v>
      </c>
      <c r="AE76">
        <v>28</v>
      </c>
      <c r="AF76">
        <v>0</v>
      </c>
      <c r="AG76">
        <v>34</v>
      </c>
      <c r="AH76">
        <v>38</v>
      </c>
      <c r="AI76">
        <v>51</v>
      </c>
      <c r="AJ76">
        <v>0</v>
      </c>
      <c r="AK76">
        <v>0</v>
      </c>
    </row>
    <row r="77" spans="1:37" x14ac:dyDescent="0.25">
      <c r="A77" t="s">
        <v>103</v>
      </c>
      <c r="B77" t="s">
        <v>104</v>
      </c>
      <c r="C77" t="s">
        <v>5</v>
      </c>
      <c r="D77">
        <v>1969</v>
      </c>
      <c r="E77" t="s">
        <v>21</v>
      </c>
      <c r="F77" t="s">
        <v>22</v>
      </c>
      <c r="G77">
        <v>0</v>
      </c>
      <c r="H77">
        <v>1</v>
      </c>
      <c r="I77">
        <v>1</v>
      </c>
      <c r="J77">
        <v>0</v>
      </c>
      <c r="K77">
        <v>1991</v>
      </c>
      <c r="L77">
        <v>22</v>
      </c>
      <c r="M77">
        <v>0</v>
      </c>
      <c r="N77">
        <v>1</v>
      </c>
      <c r="O77">
        <v>0</v>
      </c>
      <c r="P77">
        <v>0</v>
      </c>
      <c r="Q77">
        <v>1997</v>
      </c>
      <c r="R77">
        <v>0</v>
      </c>
      <c r="S77">
        <v>0</v>
      </c>
      <c r="T77">
        <v>2010</v>
      </c>
      <c r="U77">
        <v>2012</v>
      </c>
      <c r="V77">
        <v>0</v>
      </c>
      <c r="W77">
        <v>0</v>
      </c>
      <c r="X77">
        <v>6</v>
      </c>
      <c r="Y77" t="s">
        <v>22</v>
      </c>
      <c r="Z77" t="s">
        <v>4906</v>
      </c>
      <c r="AA77">
        <v>1</v>
      </c>
      <c r="AB77">
        <v>1</v>
      </c>
      <c r="AC77">
        <v>0</v>
      </c>
      <c r="AD77">
        <v>0</v>
      </c>
      <c r="AE77">
        <v>28</v>
      </c>
      <c r="AF77">
        <v>0</v>
      </c>
      <c r="AG77">
        <v>0</v>
      </c>
      <c r="AH77">
        <v>41</v>
      </c>
      <c r="AI77">
        <v>43</v>
      </c>
      <c r="AJ77">
        <v>0</v>
      </c>
      <c r="AK77">
        <v>0</v>
      </c>
    </row>
    <row r="78" spans="1:37" x14ac:dyDescent="0.25">
      <c r="A78" t="s">
        <v>105</v>
      </c>
      <c r="B78" t="s">
        <v>106</v>
      </c>
      <c r="C78" t="s">
        <v>5</v>
      </c>
      <c r="D78">
        <v>1964</v>
      </c>
      <c r="E78" t="s">
        <v>21</v>
      </c>
      <c r="F78" t="s">
        <v>22</v>
      </c>
      <c r="G78">
        <v>1</v>
      </c>
      <c r="H78">
        <v>1</v>
      </c>
      <c r="I78">
        <v>1</v>
      </c>
      <c r="J78">
        <v>0</v>
      </c>
      <c r="K78">
        <v>1981</v>
      </c>
      <c r="L78">
        <v>17</v>
      </c>
      <c r="M78">
        <v>1</v>
      </c>
      <c r="N78">
        <v>1</v>
      </c>
      <c r="O78">
        <v>1</v>
      </c>
      <c r="P78">
        <v>0</v>
      </c>
      <c r="Q78">
        <v>0</v>
      </c>
      <c r="R78">
        <v>1996</v>
      </c>
      <c r="S78">
        <v>2001</v>
      </c>
      <c r="T78">
        <v>0</v>
      </c>
      <c r="U78">
        <v>2005</v>
      </c>
      <c r="V78">
        <v>2013</v>
      </c>
      <c r="W78">
        <v>0</v>
      </c>
      <c r="X78">
        <v>7</v>
      </c>
      <c r="Y78" t="s">
        <v>4382</v>
      </c>
      <c r="Z78" t="s">
        <v>4383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32</v>
      </c>
      <c r="AG78">
        <v>37</v>
      </c>
      <c r="AH78">
        <v>0</v>
      </c>
      <c r="AI78">
        <v>41</v>
      </c>
      <c r="AJ78">
        <v>49</v>
      </c>
      <c r="AK78">
        <v>0</v>
      </c>
    </row>
    <row r="79" spans="1:37" x14ac:dyDescent="0.25">
      <c r="A79" t="s">
        <v>107</v>
      </c>
      <c r="B79" t="s">
        <v>108</v>
      </c>
      <c r="C79" t="s">
        <v>5</v>
      </c>
      <c r="D79">
        <v>1963</v>
      </c>
      <c r="E79" t="s">
        <v>21</v>
      </c>
      <c r="F79" t="s">
        <v>79</v>
      </c>
      <c r="G79">
        <v>0</v>
      </c>
      <c r="H79">
        <v>0</v>
      </c>
      <c r="I79">
        <v>1</v>
      </c>
      <c r="J79">
        <v>1</v>
      </c>
      <c r="K79">
        <v>1984</v>
      </c>
      <c r="L79">
        <v>21</v>
      </c>
      <c r="M79">
        <v>1</v>
      </c>
      <c r="N79">
        <v>0</v>
      </c>
      <c r="O79">
        <v>0</v>
      </c>
      <c r="P79">
        <v>1993</v>
      </c>
      <c r="Q79">
        <v>1994</v>
      </c>
      <c r="R79">
        <v>0</v>
      </c>
      <c r="S79">
        <v>2002</v>
      </c>
      <c r="T79">
        <v>0</v>
      </c>
      <c r="U79">
        <v>2014</v>
      </c>
      <c r="V79">
        <v>0</v>
      </c>
      <c r="W79">
        <v>0</v>
      </c>
      <c r="X79">
        <v>6</v>
      </c>
      <c r="Y79" t="s">
        <v>2617</v>
      </c>
      <c r="Z79" t="s">
        <v>4751</v>
      </c>
      <c r="AA79">
        <v>0</v>
      </c>
      <c r="AB79">
        <v>1</v>
      </c>
      <c r="AC79">
        <v>0</v>
      </c>
      <c r="AD79">
        <v>30</v>
      </c>
      <c r="AE79">
        <v>31</v>
      </c>
      <c r="AF79">
        <v>0</v>
      </c>
      <c r="AG79">
        <v>39</v>
      </c>
      <c r="AH79">
        <v>0</v>
      </c>
      <c r="AI79">
        <v>51</v>
      </c>
      <c r="AJ79">
        <v>0</v>
      </c>
      <c r="AK79">
        <v>0</v>
      </c>
    </row>
    <row r="80" spans="1:37" x14ac:dyDescent="0.25">
      <c r="A80" t="s">
        <v>109</v>
      </c>
      <c r="B80" t="s">
        <v>110</v>
      </c>
      <c r="C80" t="s">
        <v>5</v>
      </c>
      <c r="D80">
        <v>1966</v>
      </c>
      <c r="E80" t="s">
        <v>21</v>
      </c>
      <c r="F80" t="s">
        <v>92</v>
      </c>
      <c r="G80">
        <v>0</v>
      </c>
      <c r="H80">
        <v>1</v>
      </c>
      <c r="I80">
        <v>1</v>
      </c>
      <c r="J80">
        <v>1</v>
      </c>
      <c r="K80">
        <v>1987</v>
      </c>
      <c r="L80">
        <v>21</v>
      </c>
      <c r="M80">
        <v>0</v>
      </c>
      <c r="N80">
        <v>0</v>
      </c>
      <c r="O80">
        <v>0</v>
      </c>
      <c r="P80">
        <v>1992</v>
      </c>
      <c r="Q80">
        <v>1993</v>
      </c>
      <c r="R80">
        <v>1996</v>
      </c>
      <c r="S80">
        <v>1998</v>
      </c>
      <c r="T80">
        <v>0</v>
      </c>
      <c r="U80">
        <v>2008</v>
      </c>
      <c r="V80">
        <v>2014</v>
      </c>
      <c r="W80">
        <v>0</v>
      </c>
      <c r="X80">
        <v>7</v>
      </c>
      <c r="Y80" t="s">
        <v>3585</v>
      </c>
      <c r="Z80" t="s">
        <v>4322</v>
      </c>
      <c r="AA80">
        <v>0</v>
      </c>
      <c r="AB80">
        <v>0</v>
      </c>
      <c r="AC80">
        <v>1</v>
      </c>
      <c r="AD80">
        <v>26</v>
      </c>
      <c r="AE80">
        <v>27</v>
      </c>
      <c r="AF80">
        <v>30</v>
      </c>
      <c r="AG80">
        <v>32</v>
      </c>
      <c r="AH80">
        <v>0</v>
      </c>
      <c r="AI80">
        <v>42</v>
      </c>
      <c r="AJ80">
        <v>48</v>
      </c>
      <c r="AK80">
        <v>0</v>
      </c>
    </row>
    <row r="81" spans="1:37" x14ac:dyDescent="0.25">
      <c r="A81" t="s">
        <v>111</v>
      </c>
      <c r="B81" t="s">
        <v>112</v>
      </c>
      <c r="C81" t="s">
        <v>5</v>
      </c>
      <c r="D81">
        <v>1969</v>
      </c>
      <c r="E81" t="s">
        <v>21</v>
      </c>
      <c r="F81" t="s">
        <v>92</v>
      </c>
      <c r="G81">
        <v>0</v>
      </c>
      <c r="H81">
        <v>1</v>
      </c>
      <c r="I81">
        <v>1</v>
      </c>
      <c r="J81">
        <v>0</v>
      </c>
      <c r="K81">
        <v>1992</v>
      </c>
      <c r="L81">
        <v>23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2012</v>
      </c>
      <c r="U81">
        <v>2014</v>
      </c>
      <c r="V81">
        <v>0</v>
      </c>
      <c r="W81">
        <v>0</v>
      </c>
      <c r="X81">
        <v>6</v>
      </c>
      <c r="Y81" t="s">
        <v>212</v>
      </c>
      <c r="Z81" t="s">
        <v>4471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43</v>
      </c>
      <c r="AI81">
        <v>45</v>
      </c>
      <c r="AJ81">
        <v>0</v>
      </c>
      <c r="AK81">
        <v>0</v>
      </c>
    </row>
    <row r="82" spans="1:37" x14ac:dyDescent="0.25">
      <c r="A82" t="s">
        <v>113</v>
      </c>
      <c r="B82" t="s">
        <v>114</v>
      </c>
      <c r="C82" t="s">
        <v>25</v>
      </c>
      <c r="D82">
        <v>1962</v>
      </c>
      <c r="E82" t="s">
        <v>21</v>
      </c>
      <c r="F82" t="s">
        <v>35</v>
      </c>
      <c r="G82">
        <v>0</v>
      </c>
      <c r="H82">
        <v>1</v>
      </c>
      <c r="I82">
        <v>1</v>
      </c>
      <c r="J82">
        <v>1</v>
      </c>
      <c r="K82">
        <v>1984</v>
      </c>
      <c r="L82">
        <v>22</v>
      </c>
      <c r="M82">
        <v>0</v>
      </c>
      <c r="N82">
        <v>0</v>
      </c>
      <c r="O82">
        <v>0</v>
      </c>
      <c r="P82">
        <v>0</v>
      </c>
      <c r="Q82">
        <v>0</v>
      </c>
      <c r="R82">
        <v>1995</v>
      </c>
      <c r="S82">
        <v>0</v>
      </c>
      <c r="T82">
        <v>2008</v>
      </c>
      <c r="U82">
        <v>2015</v>
      </c>
      <c r="V82">
        <v>0</v>
      </c>
      <c r="W82">
        <v>0</v>
      </c>
      <c r="X82">
        <v>6</v>
      </c>
      <c r="Y82" t="s">
        <v>35</v>
      </c>
      <c r="Z82" t="s">
        <v>4612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33</v>
      </c>
      <c r="AG82">
        <v>0</v>
      </c>
      <c r="AH82">
        <v>46</v>
      </c>
      <c r="AI82">
        <v>53</v>
      </c>
      <c r="AJ82">
        <v>0</v>
      </c>
      <c r="AK82">
        <v>0</v>
      </c>
    </row>
    <row r="83" spans="1:37" x14ac:dyDescent="0.25">
      <c r="A83" t="s">
        <v>116</v>
      </c>
      <c r="B83" t="s">
        <v>117</v>
      </c>
      <c r="C83" t="s">
        <v>5</v>
      </c>
      <c r="D83">
        <v>1964</v>
      </c>
      <c r="E83" t="s">
        <v>21</v>
      </c>
      <c r="F83" t="s">
        <v>238</v>
      </c>
      <c r="G83">
        <v>0</v>
      </c>
      <c r="H83">
        <v>1</v>
      </c>
      <c r="I83">
        <v>1</v>
      </c>
      <c r="J83">
        <v>0</v>
      </c>
      <c r="K83">
        <v>1987</v>
      </c>
      <c r="L83">
        <v>23</v>
      </c>
      <c r="M83">
        <v>0</v>
      </c>
      <c r="N83">
        <v>1</v>
      </c>
      <c r="O83">
        <v>0</v>
      </c>
      <c r="P83">
        <v>1991</v>
      </c>
      <c r="Q83">
        <v>1995</v>
      </c>
      <c r="R83">
        <v>1997</v>
      </c>
      <c r="S83">
        <v>2001</v>
      </c>
      <c r="T83">
        <v>2004</v>
      </c>
      <c r="U83">
        <v>2011</v>
      </c>
      <c r="V83">
        <v>2018</v>
      </c>
      <c r="W83">
        <v>0</v>
      </c>
      <c r="X83">
        <v>7</v>
      </c>
      <c r="Y83" t="s">
        <v>238</v>
      </c>
      <c r="Z83" t="s">
        <v>2626</v>
      </c>
      <c r="AA83">
        <v>0</v>
      </c>
      <c r="AB83">
        <v>1</v>
      </c>
      <c r="AC83">
        <v>0</v>
      </c>
      <c r="AD83">
        <v>27</v>
      </c>
      <c r="AE83">
        <v>31</v>
      </c>
      <c r="AF83">
        <v>33</v>
      </c>
      <c r="AG83">
        <v>37</v>
      </c>
      <c r="AH83">
        <v>40</v>
      </c>
      <c r="AI83">
        <v>47</v>
      </c>
      <c r="AJ83">
        <v>54</v>
      </c>
      <c r="AK83">
        <v>0</v>
      </c>
    </row>
    <row r="84" spans="1:37" x14ac:dyDescent="0.25">
      <c r="A84" t="s">
        <v>118</v>
      </c>
      <c r="B84" t="s">
        <v>119</v>
      </c>
      <c r="C84" t="s">
        <v>25</v>
      </c>
      <c r="D84">
        <v>1963</v>
      </c>
      <c r="E84" t="s">
        <v>21</v>
      </c>
      <c r="F84" t="s">
        <v>120</v>
      </c>
      <c r="G84">
        <v>0</v>
      </c>
      <c r="H84">
        <v>1</v>
      </c>
      <c r="I84">
        <v>1</v>
      </c>
      <c r="J84">
        <v>1</v>
      </c>
      <c r="K84">
        <v>1984</v>
      </c>
      <c r="L84">
        <v>21</v>
      </c>
      <c r="M84">
        <v>0</v>
      </c>
      <c r="N84">
        <v>1</v>
      </c>
      <c r="O84">
        <v>0</v>
      </c>
      <c r="P84">
        <v>0</v>
      </c>
      <c r="Q84">
        <v>1987</v>
      </c>
      <c r="R84">
        <v>1991</v>
      </c>
      <c r="S84">
        <v>1996</v>
      </c>
      <c r="T84">
        <v>0</v>
      </c>
      <c r="U84">
        <v>2003</v>
      </c>
      <c r="V84">
        <v>2018</v>
      </c>
      <c r="W84">
        <v>0</v>
      </c>
      <c r="X84">
        <v>7</v>
      </c>
      <c r="Y84" t="s">
        <v>3486</v>
      </c>
      <c r="Z84" t="s">
        <v>4008</v>
      </c>
      <c r="AA84">
        <v>0</v>
      </c>
      <c r="AB84">
        <v>1</v>
      </c>
      <c r="AC84">
        <v>0</v>
      </c>
      <c r="AD84">
        <v>0</v>
      </c>
      <c r="AE84">
        <v>24</v>
      </c>
      <c r="AF84">
        <v>28</v>
      </c>
      <c r="AG84">
        <v>33</v>
      </c>
      <c r="AH84">
        <v>0</v>
      </c>
      <c r="AI84">
        <v>40</v>
      </c>
      <c r="AJ84">
        <v>55</v>
      </c>
      <c r="AK84">
        <v>0</v>
      </c>
    </row>
    <row r="85" spans="1:37" x14ac:dyDescent="0.25">
      <c r="A85" t="s">
        <v>121</v>
      </c>
      <c r="B85" t="s">
        <v>122</v>
      </c>
      <c r="C85" t="s">
        <v>25</v>
      </c>
      <c r="D85">
        <v>1962</v>
      </c>
      <c r="E85" t="s">
        <v>21</v>
      </c>
      <c r="F85" t="s">
        <v>84</v>
      </c>
      <c r="G85">
        <v>0</v>
      </c>
      <c r="H85">
        <v>1</v>
      </c>
      <c r="I85">
        <v>1</v>
      </c>
      <c r="J85">
        <v>1</v>
      </c>
      <c r="K85">
        <v>1982</v>
      </c>
      <c r="L85">
        <v>20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2012</v>
      </c>
      <c r="U85">
        <v>2016</v>
      </c>
      <c r="V85">
        <v>0</v>
      </c>
      <c r="W85">
        <v>0</v>
      </c>
      <c r="X85">
        <v>6</v>
      </c>
      <c r="Y85" t="s">
        <v>84</v>
      </c>
      <c r="Z85" t="s">
        <v>2629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50</v>
      </c>
      <c r="AI85">
        <v>54</v>
      </c>
      <c r="AJ85">
        <v>0</v>
      </c>
      <c r="AK85">
        <v>0</v>
      </c>
    </row>
    <row r="86" spans="1:37" x14ac:dyDescent="0.25">
      <c r="A86" t="s">
        <v>123</v>
      </c>
      <c r="B86" t="s">
        <v>124</v>
      </c>
      <c r="C86" t="s">
        <v>5</v>
      </c>
      <c r="D86">
        <v>1970</v>
      </c>
      <c r="E86" t="s">
        <v>21</v>
      </c>
      <c r="F86" t="s">
        <v>188</v>
      </c>
      <c r="G86">
        <v>0</v>
      </c>
      <c r="H86">
        <v>1</v>
      </c>
      <c r="I86">
        <v>1</v>
      </c>
      <c r="J86">
        <v>1</v>
      </c>
      <c r="K86">
        <v>1988</v>
      </c>
      <c r="L86">
        <v>18</v>
      </c>
      <c r="M86">
        <v>1</v>
      </c>
      <c r="N86">
        <v>1</v>
      </c>
      <c r="O86">
        <v>1</v>
      </c>
      <c r="P86">
        <v>1991</v>
      </c>
      <c r="Q86">
        <v>1993</v>
      </c>
      <c r="R86">
        <v>1998</v>
      </c>
      <c r="S86">
        <v>2000</v>
      </c>
      <c r="T86">
        <v>2002</v>
      </c>
      <c r="U86">
        <v>2007</v>
      </c>
      <c r="V86">
        <v>0</v>
      </c>
      <c r="W86">
        <v>0</v>
      </c>
      <c r="X86">
        <v>6</v>
      </c>
      <c r="Y86" t="s">
        <v>188</v>
      </c>
      <c r="Z86" t="s">
        <v>3697</v>
      </c>
      <c r="AA86">
        <v>0</v>
      </c>
      <c r="AB86">
        <v>1</v>
      </c>
      <c r="AC86">
        <v>1</v>
      </c>
      <c r="AD86">
        <v>21</v>
      </c>
      <c r="AE86">
        <v>23</v>
      </c>
      <c r="AF86">
        <v>28</v>
      </c>
      <c r="AG86">
        <v>30</v>
      </c>
      <c r="AH86">
        <v>32</v>
      </c>
      <c r="AI86">
        <v>37</v>
      </c>
      <c r="AJ86">
        <v>0</v>
      </c>
      <c r="AK86">
        <v>0</v>
      </c>
    </row>
    <row r="87" spans="1:37" x14ac:dyDescent="0.25">
      <c r="A87" t="s">
        <v>125</v>
      </c>
      <c r="B87" t="s">
        <v>126</v>
      </c>
      <c r="C87" t="s">
        <v>5</v>
      </c>
      <c r="D87">
        <v>1963</v>
      </c>
      <c r="E87" t="s">
        <v>21</v>
      </c>
      <c r="F87" t="s">
        <v>79</v>
      </c>
      <c r="G87">
        <v>0</v>
      </c>
      <c r="H87">
        <v>1</v>
      </c>
      <c r="I87">
        <v>1</v>
      </c>
      <c r="J87">
        <v>1</v>
      </c>
      <c r="K87">
        <v>1986</v>
      </c>
      <c r="L87">
        <v>23</v>
      </c>
      <c r="M87">
        <v>0</v>
      </c>
      <c r="N87">
        <v>1</v>
      </c>
      <c r="O87">
        <v>0</v>
      </c>
      <c r="P87">
        <v>0</v>
      </c>
      <c r="Q87">
        <v>0</v>
      </c>
      <c r="R87">
        <v>2000</v>
      </c>
      <c r="S87">
        <v>2007</v>
      </c>
      <c r="T87">
        <v>0</v>
      </c>
      <c r="U87">
        <v>2012</v>
      </c>
      <c r="V87">
        <v>0</v>
      </c>
      <c r="W87">
        <v>0</v>
      </c>
      <c r="X87">
        <v>6</v>
      </c>
      <c r="Y87" t="s">
        <v>29</v>
      </c>
      <c r="Z87" t="s">
        <v>4545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37</v>
      </c>
      <c r="AG87">
        <v>44</v>
      </c>
      <c r="AH87">
        <v>0</v>
      </c>
      <c r="AI87">
        <v>49</v>
      </c>
      <c r="AJ87">
        <v>0</v>
      </c>
      <c r="AK87">
        <v>0</v>
      </c>
    </row>
    <row r="88" spans="1:37" x14ac:dyDescent="0.25">
      <c r="A88" t="s">
        <v>125</v>
      </c>
      <c r="B88" t="s">
        <v>128</v>
      </c>
      <c r="C88" t="s">
        <v>5</v>
      </c>
      <c r="D88">
        <v>1975</v>
      </c>
      <c r="E88" t="s">
        <v>21</v>
      </c>
      <c r="F88" t="s">
        <v>29</v>
      </c>
      <c r="G88">
        <v>1</v>
      </c>
      <c r="H88">
        <v>1</v>
      </c>
      <c r="I88">
        <v>1</v>
      </c>
      <c r="J88">
        <v>0</v>
      </c>
      <c r="K88">
        <v>1997</v>
      </c>
      <c r="L88">
        <v>22</v>
      </c>
      <c r="M88">
        <v>0</v>
      </c>
      <c r="N88">
        <v>0</v>
      </c>
      <c r="O88">
        <v>0</v>
      </c>
      <c r="P88">
        <v>0</v>
      </c>
      <c r="Q88">
        <v>0</v>
      </c>
      <c r="R88">
        <v>2000</v>
      </c>
      <c r="S88">
        <v>2007</v>
      </c>
      <c r="T88">
        <v>0</v>
      </c>
      <c r="U88">
        <v>2012</v>
      </c>
      <c r="V88">
        <v>0</v>
      </c>
      <c r="W88">
        <v>0</v>
      </c>
      <c r="X88">
        <v>6</v>
      </c>
      <c r="Y88" t="s">
        <v>29</v>
      </c>
      <c r="Z88" t="s">
        <v>4545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25</v>
      </c>
      <c r="AG88">
        <v>32</v>
      </c>
      <c r="AH88">
        <v>0</v>
      </c>
      <c r="AI88">
        <v>37</v>
      </c>
      <c r="AJ88">
        <v>0</v>
      </c>
      <c r="AK88">
        <v>0</v>
      </c>
    </row>
    <row r="89" spans="1:37" x14ac:dyDescent="0.25">
      <c r="A89" t="s">
        <v>129</v>
      </c>
      <c r="B89" t="s">
        <v>130</v>
      </c>
      <c r="C89" t="s">
        <v>5</v>
      </c>
      <c r="D89">
        <v>1965</v>
      </c>
      <c r="E89" t="s">
        <v>21</v>
      </c>
      <c r="F89" t="s">
        <v>79</v>
      </c>
      <c r="G89">
        <v>1</v>
      </c>
      <c r="H89">
        <v>1</v>
      </c>
      <c r="I89">
        <v>1</v>
      </c>
      <c r="J89">
        <v>1</v>
      </c>
      <c r="K89">
        <v>1990</v>
      </c>
      <c r="L89">
        <v>25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2003</v>
      </c>
      <c r="V89">
        <v>2012</v>
      </c>
      <c r="W89">
        <v>0</v>
      </c>
      <c r="X89">
        <v>7</v>
      </c>
      <c r="Y89" t="s">
        <v>4118</v>
      </c>
      <c r="Z89" t="s">
        <v>4119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38</v>
      </c>
      <c r="AJ89">
        <v>47</v>
      </c>
      <c r="AK89">
        <v>0</v>
      </c>
    </row>
    <row r="90" spans="1:37" x14ac:dyDescent="0.25">
      <c r="A90" t="s">
        <v>131</v>
      </c>
      <c r="B90" t="s">
        <v>132</v>
      </c>
      <c r="C90" t="s">
        <v>5</v>
      </c>
      <c r="D90">
        <v>1962</v>
      </c>
      <c r="E90" t="s">
        <v>21</v>
      </c>
      <c r="F90" t="s">
        <v>100</v>
      </c>
      <c r="G90">
        <v>0</v>
      </c>
      <c r="H90">
        <v>1</v>
      </c>
      <c r="I90">
        <v>1</v>
      </c>
      <c r="J90">
        <v>1</v>
      </c>
      <c r="K90">
        <v>1983</v>
      </c>
      <c r="L90">
        <v>21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1998</v>
      </c>
      <c r="V90">
        <v>2008</v>
      </c>
      <c r="W90">
        <v>0</v>
      </c>
      <c r="X90">
        <v>7</v>
      </c>
      <c r="Y90" t="s">
        <v>3881</v>
      </c>
      <c r="Z90" t="s">
        <v>3882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36</v>
      </c>
      <c r="AJ90">
        <v>46</v>
      </c>
      <c r="AK90">
        <v>0</v>
      </c>
    </row>
    <row r="91" spans="1:37" x14ac:dyDescent="0.25">
      <c r="A91" t="s">
        <v>135</v>
      </c>
      <c r="B91" t="s">
        <v>136</v>
      </c>
      <c r="C91" t="s">
        <v>5</v>
      </c>
      <c r="D91">
        <v>1961</v>
      </c>
      <c r="E91" t="s">
        <v>21</v>
      </c>
      <c r="F91" t="s">
        <v>64</v>
      </c>
      <c r="G91">
        <v>0</v>
      </c>
      <c r="H91">
        <v>1</v>
      </c>
      <c r="I91">
        <v>1</v>
      </c>
      <c r="J91">
        <v>0</v>
      </c>
      <c r="K91">
        <v>1982</v>
      </c>
      <c r="L91">
        <v>21</v>
      </c>
      <c r="M91">
        <v>0</v>
      </c>
      <c r="N91">
        <v>0</v>
      </c>
      <c r="O91">
        <v>1</v>
      </c>
      <c r="P91">
        <v>0</v>
      </c>
      <c r="Q91">
        <v>0</v>
      </c>
      <c r="R91">
        <v>1989</v>
      </c>
      <c r="S91">
        <v>0</v>
      </c>
      <c r="T91">
        <v>0</v>
      </c>
      <c r="U91">
        <v>2001</v>
      </c>
      <c r="V91">
        <v>0</v>
      </c>
      <c r="W91">
        <v>0</v>
      </c>
      <c r="X91">
        <v>0</v>
      </c>
      <c r="Y91" t="s">
        <v>64</v>
      </c>
      <c r="Z91" t="s">
        <v>4828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28</v>
      </c>
      <c r="AG91">
        <v>0</v>
      </c>
      <c r="AH91">
        <v>0</v>
      </c>
      <c r="AI91">
        <v>40</v>
      </c>
      <c r="AJ91">
        <v>0</v>
      </c>
      <c r="AK91">
        <v>0</v>
      </c>
    </row>
    <row r="92" spans="1:37" x14ac:dyDescent="0.25">
      <c r="A92" t="s">
        <v>137</v>
      </c>
      <c r="B92" t="s">
        <v>138</v>
      </c>
      <c r="C92" t="s">
        <v>5</v>
      </c>
      <c r="D92">
        <v>1963</v>
      </c>
      <c r="E92" t="s">
        <v>21</v>
      </c>
      <c r="F92" t="s">
        <v>75</v>
      </c>
      <c r="G92">
        <v>0</v>
      </c>
      <c r="H92">
        <v>1</v>
      </c>
      <c r="I92">
        <v>1</v>
      </c>
      <c r="J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2015</v>
      </c>
      <c r="V92">
        <v>2016</v>
      </c>
      <c r="W92">
        <v>0</v>
      </c>
      <c r="X92">
        <v>7</v>
      </c>
      <c r="Y92" t="s">
        <v>75</v>
      </c>
      <c r="Z92" t="s">
        <v>2639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52</v>
      </c>
      <c r="AJ92">
        <v>53</v>
      </c>
      <c r="AK92">
        <v>0</v>
      </c>
    </row>
    <row r="93" spans="1:37" x14ac:dyDescent="0.25">
      <c r="A93" t="s">
        <v>139</v>
      </c>
      <c r="B93" t="s">
        <v>140</v>
      </c>
      <c r="C93" t="s">
        <v>5</v>
      </c>
      <c r="D93">
        <v>1967</v>
      </c>
      <c r="E93" t="s">
        <v>21</v>
      </c>
      <c r="F93" t="s">
        <v>79</v>
      </c>
      <c r="G93">
        <v>0</v>
      </c>
      <c r="H93">
        <v>1</v>
      </c>
      <c r="I93">
        <v>1</v>
      </c>
      <c r="J93">
        <v>0</v>
      </c>
      <c r="K93">
        <v>1992</v>
      </c>
      <c r="L93">
        <v>25</v>
      </c>
      <c r="M93">
        <v>0</v>
      </c>
      <c r="N93">
        <v>1</v>
      </c>
      <c r="O93">
        <v>0</v>
      </c>
      <c r="P93">
        <v>0</v>
      </c>
      <c r="Q93">
        <v>1996</v>
      </c>
      <c r="R93">
        <v>2000</v>
      </c>
      <c r="S93">
        <v>0</v>
      </c>
      <c r="T93">
        <v>2002</v>
      </c>
      <c r="U93">
        <v>2015</v>
      </c>
      <c r="V93">
        <v>0</v>
      </c>
      <c r="W93">
        <v>0</v>
      </c>
      <c r="X93">
        <v>6</v>
      </c>
      <c r="Y93" t="s">
        <v>79</v>
      </c>
      <c r="Z93" t="s">
        <v>5159</v>
      </c>
      <c r="AA93">
        <v>0</v>
      </c>
      <c r="AB93">
        <v>1</v>
      </c>
      <c r="AC93">
        <v>0</v>
      </c>
      <c r="AD93">
        <v>0</v>
      </c>
      <c r="AE93">
        <v>29</v>
      </c>
      <c r="AF93">
        <v>33</v>
      </c>
      <c r="AG93">
        <v>0</v>
      </c>
      <c r="AH93">
        <v>35</v>
      </c>
      <c r="AI93">
        <v>48</v>
      </c>
      <c r="AJ93">
        <v>0</v>
      </c>
      <c r="AK93">
        <v>0</v>
      </c>
    </row>
    <row r="94" spans="1:37" x14ac:dyDescent="0.25">
      <c r="A94" t="s">
        <v>141</v>
      </c>
      <c r="B94" t="s">
        <v>142</v>
      </c>
      <c r="C94" t="s">
        <v>5</v>
      </c>
      <c r="D94">
        <v>1963</v>
      </c>
      <c r="E94" t="s">
        <v>21</v>
      </c>
      <c r="F94" t="s">
        <v>143</v>
      </c>
      <c r="G94">
        <v>0</v>
      </c>
      <c r="H94">
        <v>1</v>
      </c>
      <c r="I94">
        <v>1</v>
      </c>
      <c r="J94">
        <v>0</v>
      </c>
      <c r="K94">
        <v>1982</v>
      </c>
      <c r="L94">
        <v>19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2012</v>
      </c>
      <c r="V94">
        <v>2018</v>
      </c>
      <c r="W94">
        <v>0</v>
      </c>
      <c r="X94">
        <v>7</v>
      </c>
      <c r="Y94" t="s">
        <v>143</v>
      </c>
      <c r="Z94" t="s">
        <v>4046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49</v>
      </c>
      <c r="AJ94">
        <v>55</v>
      </c>
      <c r="AK94">
        <v>0</v>
      </c>
    </row>
    <row r="95" spans="1:37" x14ac:dyDescent="0.25">
      <c r="A95" t="s">
        <v>144</v>
      </c>
      <c r="B95" t="s">
        <v>145</v>
      </c>
      <c r="C95" t="s">
        <v>5</v>
      </c>
      <c r="D95">
        <v>1963</v>
      </c>
      <c r="E95" t="s">
        <v>21</v>
      </c>
      <c r="F95" t="s">
        <v>143</v>
      </c>
      <c r="G95">
        <v>1</v>
      </c>
      <c r="H95">
        <v>1</v>
      </c>
      <c r="I95">
        <v>1</v>
      </c>
      <c r="J95">
        <v>1</v>
      </c>
      <c r="K95">
        <v>1982</v>
      </c>
      <c r="L95">
        <v>19</v>
      </c>
      <c r="M95">
        <v>0</v>
      </c>
      <c r="N95">
        <v>1</v>
      </c>
      <c r="O95">
        <v>0</v>
      </c>
      <c r="P95">
        <v>0</v>
      </c>
      <c r="Q95">
        <v>1988</v>
      </c>
      <c r="R95">
        <v>0</v>
      </c>
      <c r="S95">
        <v>0</v>
      </c>
      <c r="T95">
        <v>0</v>
      </c>
      <c r="U95">
        <v>2002</v>
      </c>
      <c r="V95">
        <v>2015</v>
      </c>
      <c r="W95">
        <v>0</v>
      </c>
      <c r="X95">
        <v>7</v>
      </c>
      <c r="Y95" t="s">
        <v>4047</v>
      </c>
      <c r="Z95" t="s">
        <v>4048</v>
      </c>
      <c r="AA95">
        <v>0</v>
      </c>
      <c r="AB95">
        <v>1</v>
      </c>
      <c r="AC95">
        <v>0</v>
      </c>
      <c r="AD95">
        <v>0</v>
      </c>
      <c r="AE95">
        <v>25</v>
      </c>
      <c r="AF95">
        <v>0</v>
      </c>
      <c r="AG95">
        <v>0</v>
      </c>
      <c r="AH95">
        <v>0</v>
      </c>
      <c r="AI95">
        <v>39</v>
      </c>
      <c r="AJ95">
        <v>52</v>
      </c>
      <c r="AK95">
        <v>0</v>
      </c>
    </row>
    <row r="96" spans="1:37" x14ac:dyDescent="0.25">
      <c r="A96" t="s">
        <v>146</v>
      </c>
      <c r="B96" t="s">
        <v>147</v>
      </c>
      <c r="C96" t="s">
        <v>5</v>
      </c>
      <c r="D96">
        <v>1965</v>
      </c>
      <c r="E96" t="s">
        <v>21</v>
      </c>
      <c r="F96" t="s">
        <v>79</v>
      </c>
      <c r="G96">
        <v>1</v>
      </c>
      <c r="H96">
        <v>1</v>
      </c>
      <c r="I96">
        <v>1</v>
      </c>
      <c r="J96">
        <v>0</v>
      </c>
      <c r="K96">
        <v>1991</v>
      </c>
      <c r="L96">
        <v>26</v>
      </c>
      <c r="M96">
        <v>1</v>
      </c>
      <c r="N96">
        <v>1</v>
      </c>
      <c r="O96">
        <v>0</v>
      </c>
      <c r="P96">
        <v>0</v>
      </c>
      <c r="Q96">
        <v>1993</v>
      </c>
      <c r="R96">
        <v>1997</v>
      </c>
      <c r="S96">
        <v>1998</v>
      </c>
      <c r="T96">
        <v>0</v>
      </c>
      <c r="U96">
        <v>2008</v>
      </c>
      <c r="V96">
        <v>0</v>
      </c>
      <c r="W96">
        <v>0</v>
      </c>
      <c r="X96">
        <v>6</v>
      </c>
      <c r="Y96" t="s">
        <v>3726</v>
      </c>
      <c r="Z96" t="s">
        <v>5023</v>
      </c>
      <c r="AA96">
        <v>1</v>
      </c>
      <c r="AB96">
        <v>1</v>
      </c>
      <c r="AC96">
        <v>1</v>
      </c>
      <c r="AD96">
        <v>0</v>
      </c>
      <c r="AE96">
        <v>28</v>
      </c>
      <c r="AF96">
        <v>32</v>
      </c>
      <c r="AG96">
        <v>33</v>
      </c>
      <c r="AH96">
        <v>0</v>
      </c>
      <c r="AI96">
        <v>43</v>
      </c>
      <c r="AJ96">
        <v>0</v>
      </c>
      <c r="AK96">
        <v>0</v>
      </c>
    </row>
    <row r="97" spans="1:37" x14ac:dyDescent="0.25">
      <c r="A97" t="s">
        <v>150</v>
      </c>
      <c r="B97" t="s">
        <v>151</v>
      </c>
      <c r="C97" t="s">
        <v>5</v>
      </c>
      <c r="D97">
        <v>1967</v>
      </c>
      <c r="E97" t="s">
        <v>21</v>
      </c>
      <c r="F97" t="s">
        <v>29</v>
      </c>
      <c r="G97">
        <v>0</v>
      </c>
      <c r="H97">
        <v>1</v>
      </c>
      <c r="I97">
        <v>1</v>
      </c>
      <c r="J97">
        <v>0</v>
      </c>
      <c r="M97">
        <v>0</v>
      </c>
      <c r="N97">
        <v>1</v>
      </c>
      <c r="O97">
        <v>0</v>
      </c>
      <c r="P97">
        <v>0</v>
      </c>
      <c r="Q97">
        <v>1992</v>
      </c>
      <c r="R97">
        <v>1998</v>
      </c>
      <c r="S97">
        <v>2003</v>
      </c>
      <c r="T97">
        <v>2009</v>
      </c>
      <c r="U97">
        <v>2016</v>
      </c>
      <c r="V97">
        <v>0</v>
      </c>
      <c r="W97">
        <v>0</v>
      </c>
      <c r="X97">
        <v>0</v>
      </c>
      <c r="Y97" t="s">
        <v>35</v>
      </c>
      <c r="Z97" t="s">
        <v>4712</v>
      </c>
      <c r="AA97">
        <v>0</v>
      </c>
      <c r="AB97">
        <v>1</v>
      </c>
      <c r="AC97">
        <v>0</v>
      </c>
      <c r="AD97">
        <v>0</v>
      </c>
      <c r="AE97">
        <v>25</v>
      </c>
      <c r="AF97">
        <v>31</v>
      </c>
      <c r="AG97">
        <v>36</v>
      </c>
      <c r="AH97">
        <v>42</v>
      </c>
      <c r="AI97">
        <v>49</v>
      </c>
      <c r="AJ97">
        <v>0</v>
      </c>
      <c r="AK97">
        <v>0</v>
      </c>
    </row>
    <row r="98" spans="1:37" x14ac:dyDescent="0.25">
      <c r="A98" t="s">
        <v>152</v>
      </c>
      <c r="B98" t="s">
        <v>153</v>
      </c>
      <c r="C98" t="s">
        <v>25</v>
      </c>
      <c r="D98">
        <v>1960</v>
      </c>
      <c r="E98" t="s">
        <v>21</v>
      </c>
      <c r="F98" t="s">
        <v>75</v>
      </c>
      <c r="G98">
        <v>0</v>
      </c>
      <c r="H98">
        <v>1</v>
      </c>
      <c r="I98">
        <v>1</v>
      </c>
      <c r="J98">
        <v>0</v>
      </c>
      <c r="K98">
        <v>1976</v>
      </c>
      <c r="L98">
        <v>16</v>
      </c>
      <c r="M98">
        <v>0</v>
      </c>
      <c r="N98">
        <v>1</v>
      </c>
      <c r="O98">
        <v>0</v>
      </c>
      <c r="P98">
        <v>0</v>
      </c>
      <c r="Q98">
        <v>1985</v>
      </c>
      <c r="R98">
        <v>1995</v>
      </c>
      <c r="S98">
        <v>0</v>
      </c>
      <c r="T98">
        <v>2001</v>
      </c>
      <c r="U98">
        <v>2008</v>
      </c>
      <c r="V98">
        <v>2013</v>
      </c>
      <c r="W98">
        <v>0</v>
      </c>
      <c r="X98">
        <v>7</v>
      </c>
      <c r="Y98" t="s">
        <v>3704</v>
      </c>
      <c r="Z98" t="s">
        <v>4148</v>
      </c>
      <c r="AA98">
        <v>1</v>
      </c>
      <c r="AB98">
        <v>1</v>
      </c>
      <c r="AC98">
        <v>1</v>
      </c>
      <c r="AD98">
        <v>0</v>
      </c>
      <c r="AE98">
        <v>25</v>
      </c>
      <c r="AF98">
        <v>35</v>
      </c>
      <c r="AG98">
        <v>0</v>
      </c>
      <c r="AH98">
        <v>41</v>
      </c>
      <c r="AI98">
        <v>48</v>
      </c>
      <c r="AJ98">
        <v>53</v>
      </c>
      <c r="AK98">
        <v>0</v>
      </c>
    </row>
    <row r="99" spans="1:37" x14ac:dyDescent="0.25">
      <c r="A99" t="s">
        <v>160</v>
      </c>
      <c r="B99" t="s">
        <v>161</v>
      </c>
      <c r="C99" t="s">
        <v>5</v>
      </c>
      <c r="D99">
        <v>1962</v>
      </c>
      <c r="E99" t="s">
        <v>21</v>
      </c>
      <c r="F99" t="s">
        <v>143</v>
      </c>
      <c r="G99">
        <v>1</v>
      </c>
      <c r="H99">
        <v>1</v>
      </c>
      <c r="I99">
        <v>1</v>
      </c>
      <c r="J99">
        <v>0</v>
      </c>
      <c r="K99">
        <v>1983</v>
      </c>
      <c r="L99">
        <v>21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2001</v>
      </c>
      <c r="V99">
        <v>2017</v>
      </c>
      <c r="W99">
        <v>0</v>
      </c>
      <c r="X99">
        <v>7</v>
      </c>
      <c r="Y99" t="s">
        <v>143</v>
      </c>
      <c r="Z99" t="s">
        <v>4734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39</v>
      </c>
      <c r="AJ99">
        <v>55</v>
      </c>
      <c r="AK99">
        <v>0</v>
      </c>
    </row>
    <row r="100" spans="1:37" x14ac:dyDescent="0.25">
      <c r="A100" t="s">
        <v>164</v>
      </c>
      <c r="B100" t="s">
        <v>165</v>
      </c>
      <c r="C100" t="s">
        <v>5</v>
      </c>
      <c r="D100">
        <v>1966</v>
      </c>
      <c r="E100" t="s">
        <v>21</v>
      </c>
      <c r="F100" t="s">
        <v>188</v>
      </c>
      <c r="G100">
        <v>0</v>
      </c>
      <c r="H100">
        <v>0</v>
      </c>
      <c r="I100">
        <v>1</v>
      </c>
      <c r="J100">
        <v>0</v>
      </c>
      <c r="K100">
        <v>1987</v>
      </c>
      <c r="L100">
        <v>21</v>
      </c>
      <c r="M100">
        <v>1</v>
      </c>
      <c r="N100">
        <v>0</v>
      </c>
      <c r="O100">
        <v>0</v>
      </c>
      <c r="P100">
        <v>1992</v>
      </c>
      <c r="Q100">
        <v>1993</v>
      </c>
      <c r="R100">
        <v>0</v>
      </c>
      <c r="S100">
        <v>0</v>
      </c>
      <c r="T100">
        <v>2006</v>
      </c>
      <c r="U100">
        <v>2017</v>
      </c>
      <c r="V100">
        <v>0</v>
      </c>
      <c r="W100">
        <v>0</v>
      </c>
      <c r="X100">
        <v>6</v>
      </c>
      <c r="Y100" t="s">
        <v>4911</v>
      </c>
      <c r="Z100" t="s">
        <v>4912</v>
      </c>
      <c r="AA100">
        <v>1</v>
      </c>
      <c r="AB100">
        <v>1</v>
      </c>
      <c r="AC100">
        <v>0</v>
      </c>
      <c r="AD100">
        <v>26</v>
      </c>
      <c r="AE100">
        <v>27</v>
      </c>
      <c r="AF100">
        <v>0</v>
      </c>
      <c r="AG100">
        <v>0</v>
      </c>
      <c r="AH100">
        <v>40</v>
      </c>
      <c r="AI100">
        <v>51</v>
      </c>
      <c r="AJ100">
        <v>0</v>
      </c>
      <c r="AK100">
        <v>0</v>
      </c>
    </row>
    <row r="101" spans="1:37" x14ac:dyDescent="0.25">
      <c r="A101" t="s">
        <v>166</v>
      </c>
      <c r="B101" t="s">
        <v>167</v>
      </c>
      <c r="C101" t="s">
        <v>5</v>
      </c>
      <c r="D101">
        <v>1971</v>
      </c>
      <c r="E101" t="s">
        <v>21</v>
      </c>
      <c r="F101" t="s">
        <v>168</v>
      </c>
      <c r="G101">
        <v>1</v>
      </c>
      <c r="H101">
        <v>1</v>
      </c>
      <c r="I101">
        <v>1</v>
      </c>
      <c r="J101">
        <v>0</v>
      </c>
      <c r="K101">
        <v>1994</v>
      </c>
      <c r="L101">
        <v>23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2015</v>
      </c>
      <c r="V101">
        <v>2020</v>
      </c>
      <c r="W101">
        <v>0</v>
      </c>
      <c r="X101">
        <v>7</v>
      </c>
      <c r="Y101" t="s">
        <v>4617</v>
      </c>
      <c r="Z101" t="s">
        <v>4618</v>
      </c>
      <c r="AA101">
        <v>1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44</v>
      </c>
      <c r="AJ101">
        <v>49</v>
      </c>
      <c r="AK101">
        <v>0</v>
      </c>
    </row>
    <row r="102" spans="1:37" x14ac:dyDescent="0.25">
      <c r="A102" t="s">
        <v>170</v>
      </c>
      <c r="B102" t="s">
        <v>171</v>
      </c>
      <c r="C102" t="s">
        <v>5</v>
      </c>
      <c r="D102">
        <v>1966</v>
      </c>
      <c r="E102" t="s">
        <v>21</v>
      </c>
      <c r="F102" t="s">
        <v>75</v>
      </c>
      <c r="G102">
        <v>0</v>
      </c>
      <c r="H102">
        <v>1</v>
      </c>
      <c r="I102">
        <v>1</v>
      </c>
      <c r="J102">
        <v>1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2014</v>
      </c>
      <c r="V102">
        <v>2018</v>
      </c>
      <c r="W102">
        <v>0</v>
      </c>
      <c r="X102">
        <v>7</v>
      </c>
      <c r="Y102" t="s">
        <v>75</v>
      </c>
      <c r="Z102" t="s">
        <v>3713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48</v>
      </c>
      <c r="AJ102">
        <v>52</v>
      </c>
      <c r="AK102">
        <v>0</v>
      </c>
    </row>
    <row r="103" spans="1:37" x14ac:dyDescent="0.25">
      <c r="A103" t="s">
        <v>172</v>
      </c>
      <c r="B103" t="s">
        <v>126</v>
      </c>
      <c r="C103" t="s">
        <v>5</v>
      </c>
      <c r="D103">
        <v>1961</v>
      </c>
      <c r="E103" t="s">
        <v>21</v>
      </c>
      <c r="F103" t="s">
        <v>143</v>
      </c>
      <c r="G103">
        <v>0</v>
      </c>
      <c r="H103">
        <v>1</v>
      </c>
      <c r="I103">
        <v>1</v>
      </c>
      <c r="J103">
        <v>0</v>
      </c>
      <c r="K103">
        <v>1982</v>
      </c>
      <c r="L103">
        <v>21</v>
      </c>
      <c r="M103">
        <v>1</v>
      </c>
      <c r="N103">
        <v>0</v>
      </c>
      <c r="O103">
        <v>1</v>
      </c>
      <c r="P103">
        <v>0</v>
      </c>
      <c r="Q103">
        <v>1989</v>
      </c>
      <c r="R103">
        <v>0</v>
      </c>
      <c r="S103">
        <v>1992</v>
      </c>
      <c r="T103">
        <v>2001</v>
      </c>
      <c r="U103">
        <v>2008</v>
      </c>
      <c r="V103">
        <v>2018</v>
      </c>
      <c r="W103">
        <v>0</v>
      </c>
      <c r="X103">
        <v>7</v>
      </c>
      <c r="Y103" t="s">
        <v>92</v>
      </c>
      <c r="Z103" t="s">
        <v>4030</v>
      </c>
      <c r="AA103">
        <v>0</v>
      </c>
      <c r="AB103">
        <v>1</v>
      </c>
      <c r="AC103">
        <v>0</v>
      </c>
      <c r="AD103">
        <v>0</v>
      </c>
      <c r="AE103">
        <v>28</v>
      </c>
      <c r="AF103">
        <v>0</v>
      </c>
      <c r="AG103">
        <v>31</v>
      </c>
      <c r="AH103">
        <v>40</v>
      </c>
      <c r="AI103">
        <v>47</v>
      </c>
      <c r="AJ103">
        <v>57</v>
      </c>
      <c r="AK103">
        <v>0</v>
      </c>
    </row>
    <row r="104" spans="1:37" x14ac:dyDescent="0.25">
      <c r="A104" t="s">
        <v>176</v>
      </c>
      <c r="B104" t="s">
        <v>177</v>
      </c>
      <c r="C104" t="s">
        <v>5</v>
      </c>
      <c r="D104">
        <v>1962</v>
      </c>
      <c r="E104" t="s">
        <v>21</v>
      </c>
      <c r="F104" t="s">
        <v>35</v>
      </c>
      <c r="G104">
        <v>0</v>
      </c>
      <c r="H104">
        <v>0</v>
      </c>
      <c r="I104">
        <v>1</v>
      </c>
      <c r="J104">
        <v>1</v>
      </c>
      <c r="K104">
        <v>1983</v>
      </c>
      <c r="L104">
        <v>21</v>
      </c>
      <c r="M104">
        <v>0</v>
      </c>
      <c r="N104">
        <v>0</v>
      </c>
      <c r="O104">
        <v>0</v>
      </c>
      <c r="P104">
        <v>1983</v>
      </c>
      <c r="Q104">
        <v>1988</v>
      </c>
      <c r="R104">
        <v>1991</v>
      </c>
      <c r="S104">
        <v>1994</v>
      </c>
      <c r="T104">
        <v>1998</v>
      </c>
      <c r="U104">
        <v>2002</v>
      </c>
      <c r="V104">
        <v>2008</v>
      </c>
      <c r="W104">
        <v>0</v>
      </c>
      <c r="X104">
        <v>7</v>
      </c>
      <c r="Y104" t="s">
        <v>4598</v>
      </c>
      <c r="Z104" t="s">
        <v>4599</v>
      </c>
      <c r="AA104">
        <v>1</v>
      </c>
      <c r="AB104">
        <v>1</v>
      </c>
      <c r="AC104">
        <v>0</v>
      </c>
      <c r="AD104">
        <v>21</v>
      </c>
      <c r="AE104">
        <v>26</v>
      </c>
      <c r="AF104">
        <v>29</v>
      </c>
      <c r="AG104">
        <v>32</v>
      </c>
      <c r="AH104">
        <v>36</v>
      </c>
      <c r="AI104">
        <v>40</v>
      </c>
      <c r="AJ104">
        <v>46</v>
      </c>
      <c r="AK104">
        <v>0</v>
      </c>
    </row>
    <row r="105" spans="1:37" x14ac:dyDescent="0.25">
      <c r="A105" t="s">
        <v>179</v>
      </c>
      <c r="B105" t="s">
        <v>180</v>
      </c>
      <c r="C105" t="s">
        <v>5</v>
      </c>
      <c r="D105">
        <v>1968</v>
      </c>
      <c r="E105" t="s">
        <v>21</v>
      </c>
      <c r="F105" t="s">
        <v>120</v>
      </c>
      <c r="G105">
        <v>0</v>
      </c>
      <c r="H105">
        <v>1</v>
      </c>
      <c r="I105">
        <v>1</v>
      </c>
      <c r="J105">
        <v>0</v>
      </c>
      <c r="K105">
        <v>1990</v>
      </c>
      <c r="L105">
        <v>22</v>
      </c>
      <c r="M105">
        <v>0</v>
      </c>
      <c r="N105">
        <v>1</v>
      </c>
      <c r="O105">
        <v>1</v>
      </c>
      <c r="P105">
        <v>1990</v>
      </c>
      <c r="Q105">
        <v>0</v>
      </c>
      <c r="R105">
        <v>0</v>
      </c>
      <c r="S105">
        <v>2002</v>
      </c>
      <c r="T105">
        <v>0</v>
      </c>
      <c r="U105">
        <v>2005</v>
      </c>
      <c r="V105">
        <v>0</v>
      </c>
      <c r="W105">
        <v>0</v>
      </c>
      <c r="X105">
        <v>6</v>
      </c>
      <c r="Y105" t="s">
        <v>4819</v>
      </c>
      <c r="Z105" t="s">
        <v>4820</v>
      </c>
      <c r="AA105">
        <v>0</v>
      </c>
      <c r="AB105">
        <v>1</v>
      </c>
      <c r="AC105">
        <v>0</v>
      </c>
      <c r="AD105">
        <v>22</v>
      </c>
      <c r="AE105">
        <v>0</v>
      </c>
      <c r="AF105">
        <v>0</v>
      </c>
      <c r="AG105">
        <v>34</v>
      </c>
      <c r="AH105">
        <v>0</v>
      </c>
      <c r="AI105">
        <v>37</v>
      </c>
      <c r="AJ105">
        <v>0</v>
      </c>
      <c r="AK105">
        <v>0</v>
      </c>
    </row>
    <row r="106" spans="1:37" x14ac:dyDescent="0.25">
      <c r="A106" t="s">
        <v>181</v>
      </c>
      <c r="B106" t="s">
        <v>182</v>
      </c>
      <c r="C106" t="s">
        <v>5</v>
      </c>
      <c r="D106">
        <v>1965</v>
      </c>
      <c r="E106" t="s">
        <v>21</v>
      </c>
      <c r="F106" t="s">
        <v>32</v>
      </c>
      <c r="G106">
        <v>0</v>
      </c>
      <c r="H106">
        <v>1</v>
      </c>
      <c r="I106">
        <v>1</v>
      </c>
      <c r="J106">
        <v>0</v>
      </c>
      <c r="K106">
        <v>1989</v>
      </c>
      <c r="L106">
        <v>24</v>
      </c>
      <c r="M106">
        <v>1</v>
      </c>
      <c r="N106">
        <v>0</v>
      </c>
      <c r="O106">
        <v>1</v>
      </c>
      <c r="P106">
        <v>0</v>
      </c>
      <c r="Q106">
        <v>1990</v>
      </c>
      <c r="R106">
        <v>1998</v>
      </c>
      <c r="S106">
        <v>2000</v>
      </c>
      <c r="T106">
        <v>2008</v>
      </c>
      <c r="U106">
        <v>2015</v>
      </c>
      <c r="V106">
        <v>0</v>
      </c>
      <c r="W106">
        <v>0</v>
      </c>
      <c r="X106">
        <v>6</v>
      </c>
      <c r="Y106" t="s">
        <v>32</v>
      </c>
      <c r="Z106" t="s">
        <v>4538</v>
      </c>
      <c r="AA106">
        <v>1</v>
      </c>
      <c r="AB106">
        <v>1</v>
      </c>
      <c r="AC106">
        <v>1</v>
      </c>
      <c r="AD106">
        <v>0</v>
      </c>
      <c r="AE106">
        <v>25</v>
      </c>
      <c r="AF106">
        <v>33</v>
      </c>
      <c r="AG106">
        <v>35</v>
      </c>
      <c r="AH106">
        <v>43</v>
      </c>
      <c r="AI106">
        <v>50</v>
      </c>
      <c r="AJ106">
        <v>0</v>
      </c>
      <c r="AK106">
        <v>0</v>
      </c>
    </row>
    <row r="107" spans="1:37" x14ac:dyDescent="0.25">
      <c r="A107" t="s">
        <v>184</v>
      </c>
      <c r="B107" t="s">
        <v>185</v>
      </c>
      <c r="C107" t="s">
        <v>5</v>
      </c>
      <c r="D107">
        <v>1963</v>
      </c>
      <c r="E107" t="s">
        <v>21</v>
      </c>
      <c r="F107" t="s">
        <v>75</v>
      </c>
      <c r="G107">
        <v>0</v>
      </c>
      <c r="H107">
        <v>1</v>
      </c>
      <c r="I107">
        <v>1</v>
      </c>
      <c r="J107">
        <v>0</v>
      </c>
      <c r="K107">
        <v>1985</v>
      </c>
      <c r="L107">
        <v>22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1996</v>
      </c>
      <c r="T107">
        <v>0</v>
      </c>
      <c r="U107">
        <v>2001</v>
      </c>
      <c r="V107">
        <v>2016</v>
      </c>
      <c r="W107">
        <v>0</v>
      </c>
      <c r="X107">
        <v>7</v>
      </c>
      <c r="Y107" t="s">
        <v>286</v>
      </c>
      <c r="Z107" t="s">
        <v>3675</v>
      </c>
      <c r="AA107">
        <v>0</v>
      </c>
      <c r="AB107">
        <v>1</v>
      </c>
      <c r="AC107">
        <v>1</v>
      </c>
      <c r="AD107">
        <v>0</v>
      </c>
      <c r="AE107">
        <v>0</v>
      </c>
      <c r="AF107">
        <v>0</v>
      </c>
      <c r="AG107">
        <v>33</v>
      </c>
      <c r="AH107">
        <v>0</v>
      </c>
      <c r="AI107">
        <v>38</v>
      </c>
      <c r="AJ107">
        <v>53</v>
      </c>
      <c r="AK107">
        <v>0</v>
      </c>
    </row>
    <row r="108" spans="1:37" x14ac:dyDescent="0.25">
      <c r="A108" t="s">
        <v>186</v>
      </c>
      <c r="B108" t="s">
        <v>187</v>
      </c>
      <c r="C108" t="s">
        <v>5</v>
      </c>
      <c r="D108">
        <v>1961</v>
      </c>
      <c r="E108" t="s">
        <v>21</v>
      </c>
      <c r="F108" t="s">
        <v>188</v>
      </c>
      <c r="G108">
        <v>0</v>
      </c>
      <c r="H108">
        <v>1</v>
      </c>
      <c r="I108">
        <v>1</v>
      </c>
      <c r="J108">
        <v>0</v>
      </c>
      <c r="K108">
        <v>1983</v>
      </c>
      <c r="L108">
        <v>22</v>
      </c>
      <c r="M108">
        <v>0</v>
      </c>
      <c r="N108">
        <v>1</v>
      </c>
      <c r="O108">
        <v>0</v>
      </c>
      <c r="P108">
        <v>1987</v>
      </c>
      <c r="Q108">
        <v>1991</v>
      </c>
      <c r="R108">
        <v>1993</v>
      </c>
      <c r="S108">
        <v>1999</v>
      </c>
      <c r="T108">
        <v>0</v>
      </c>
      <c r="U108">
        <v>2010</v>
      </c>
      <c r="V108">
        <v>0</v>
      </c>
      <c r="W108">
        <v>0</v>
      </c>
      <c r="X108">
        <v>6</v>
      </c>
      <c r="Y108" t="s">
        <v>2828</v>
      </c>
      <c r="Z108" t="s">
        <v>4792</v>
      </c>
      <c r="AA108">
        <v>0</v>
      </c>
      <c r="AB108">
        <v>1</v>
      </c>
      <c r="AC108">
        <v>0</v>
      </c>
      <c r="AD108">
        <v>26</v>
      </c>
      <c r="AE108">
        <v>30</v>
      </c>
      <c r="AF108">
        <v>32</v>
      </c>
      <c r="AG108">
        <v>38</v>
      </c>
      <c r="AH108">
        <v>0</v>
      </c>
      <c r="AI108">
        <v>49</v>
      </c>
      <c r="AJ108">
        <v>0</v>
      </c>
      <c r="AK108">
        <v>0</v>
      </c>
    </row>
    <row r="109" spans="1:37" x14ac:dyDescent="0.25">
      <c r="A109" t="s">
        <v>189</v>
      </c>
      <c r="B109" t="s">
        <v>190</v>
      </c>
      <c r="C109" t="s">
        <v>5</v>
      </c>
      <c r="D109">
        <v>1963</v>
      </c>
      <c r="E109" t="s">
        <v>21</v>
      </c>
      <c r="F109" t="s">
        <v>79</v>
      </c>
      <c r="G109">
        <v>0</v>
      </c>
      <c r="H109">
        <v>0</v>
      </c>
      <c r="I109">
        <v>1</v>
      </c>
      <c r="J109">
        <v>0</v>
      </c>
      <c r="K109">
        <v>1986</v>
      </c>
      <c r="L109">
        <v>23</v>
      </c>
      <c r="M109">
        <v>0</v>
      </c>
      <c r="N109">
        <v>0</v>
      </c>
      <c r="O109">
        <v>0</v>
      </c>
      <c r="P109">
        <v>1995</v>
      </c>
      <c r="Q109">
        <v>1997</v>
      </c>
      <c r="R109">
        <v>2002</v>
      </c>
      <c r="S109">
        <v>2005</v>
      </c>
      <c r="T109">
        <v>2012</v>
      </c>
      <c r="U109">
        <v>2015</v>
      </c>
      <c r="V109">
        <v>0</v>
      </c>
      <c r="W109">
        <v>0</v>
      </c>
      <c r="X109">
        <v>6</v>
      </c>
      <c r="Y109" t="s">
        <v>188</v>
      </c>
      <c r="Z109" t="s">
        <v>4585</v>
      </c>
      <c r="AA109">
        <v>1</v>
      </c>
      <c r="AB109">
        <v>1</v>
      </c>
      <c r="AC109">
        <v>0</v>
      </c>
      <c r="AD109">
        <v>32</v>
      </c>
      <c r="AE109">
        <v>34</v>
      </c>
      <c r="AF109">
        <v>39</v>
      </c>
      <c r="AG109">
        <v>42</v>
      </c>
      <c r="AH109">
        <v>49</v>
      </c>
      <c r="AI109">
        <v>52</v>
      </c>
      <c r="AJ109">
        <v>0</v>
      </c>
      <c r="AK109">
        <v>0</v>
      </c>
    </row>
    <row r="110" spans="1:37" x14ac:dyDescent="0.25">
      <c r="A110" t="s">
        <v>191</v>
      </c>
      <c r="B110" t="s">
        <v>192</v>
      </c>
      <c r="C110" t="s">
        <v>25</v>
      </c>
      <c r="D110">
        <v>1967</v>
      </c>
      <c r="E110" t="s">
        <v>21</v>
      </c>
      <c r="F110" t="s">
        <v>75</v>
      </c>
      <c r="G110">
        <v>0</v>
      </c>
      <c r="H110">
        <v>1</v>
      </c>
      <c r="I110">
        <v>1</v>
      </c>
      <c r="J110">
        <v>0</v>
      </c>
      <c r="K110">
        <v>1989</v>
      </c>
      <c r="L110">
        <v>22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1995</v>
      </c>
      <c r="S110">
        <v>2000</v>
      </c>
      <c r="T110">
        <v>2002</v>
      </c>
      <c r="U110">
        <v>2011</v>
      </c>
      <c r="V110">
        <v>2019</v>
      </c>
      <c r="W110">
        <v>0</v>
      </c>
      <c r="X110">
        <v>7</v>
      </c>
      <c r="Y110" t="s">
        <v>75</v>
      </c>
      <c r="Z110" t="s">
        <v>3739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28</v>
      </c>
      <c r="AG110">
        <v>33</v>
      </c>
      <c r="AH110">
        <v>35</v>
      </c>
      <c r="AI110">
        <v>44</v>
      </c>
      <c r="AJ110">
        <v>52</v>
      </c>
      <c r="AK110">
        <v>0</v>
      </c>
    </row>
    <row r="111" spans="1:37" x14ac:dyDescent="0.25">
      <c r="A111" t="s">
        <v>193</v>
      </c>
      <c r="B111" t="s">
        <v>194</v>
      </c>
      <c r="C111" t="s">
        <v>5</v>
      </c>
      <c r="D111">
        <v>1962</v>
      </c>
      <c r="E111" t="s">
        <v>21</v>
      </c>
      <c r="F111" t="s">
        <v>79</v>
      </c>
      <c r="G111">
        <v>0</v>
      </c>
      <c r="H111">
        <v>1</v>
      </c>
      <c r="I111">
        <v>1</v>
      </c>
      <c r="J111">
        <v>0</v>
      </c>
      <c r="K111">
        <v>1984</v>
      </c>
      <c r="L111">
        <v>22</v>
      </c>
      <c r="M111">
        <v>0</v>
      </c>
      <c r="N111">
        <v>1</v>
      </c>
      <c r="O111">
        <v>0</v>
      </c>
      <c r="P111">
        <v>1989</v>
      </c>
      <c r="Q111">
        <v>0</v>
      </c>
      <c r="R111">
        <v>0</v>
      </c>
      <c r="S111">
        <v>0</v>
      </c>
      <c r="T111">
        <v>0</v>
      </c>
      <c r="U111">
        <v>2003</v>
      </c>
      <c r="V111">
        <v>2016</v>
      </c>
      <c r="W111">
        <v>0</v>
      </c>
      <c r="X111">
        <v>7</v>
      </c>
      <c r="Y111" t="s">
        <v>493</v>
      </c>
      <c r="Z111" t="s">
        <v>3909</v>
      </c>
      <c r="AA111">
        <v>1</v>
      </c>
      <c r="AB111">
        <v>1</v>
      </c>
      <c r="AC111">
        <v>0</v>
      </c>
      <c r="AD111">
        <v>27</v>
      </c>
      <c r="AE111">
        <v>0</v>
      </c>
      <c r="AF111">
        <v>0</v>
      </c>
      <c r="AG111">
        <v>0</v>
      </c>
      <c r="AH111">
        <v>0</v>
      </c>
      <c r="AI111">
        <v>41</v>
      </c>
      <c r="AJ111">
        <v>54</v>
      </c>
      <c r="AK111">
        <v>0</v>
      </c>
    </row>
    <row r="112" spans="1:37" x14ac:dyDescent="0.25">
      <c r="A112" t="s">
        <v>195</v>
      </c>
      <c r="B112" t="s">
        <v>196</v>
      </c>
      <c r="C112" t="s">
        <v>5</v>
      </c>
      <c r="D112">
        <v>1966</v>
      </c>
      <c r="E112" t="s">
        <v>51</v>
      </c>
      <c r="F112" t="s">
        <v>10</v>
      </c>
      <c r="G112">
        <v>0</v>
      </c>
      <c r="H112">
        <v>1</v>
      </c>
      <c r="I112">
        <v>1</v>
      </c>
      <c r="J112">
        <v>0</v>
      </c>
      <c r="K112">
        <v>1991</v>
      </c>
      <c r="L112">
        <v>25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1998</v>
      </c>
      <c r="T112">
        <v>2001</v>
      </c>
      <c r="U112">
        <v>2002</v>
      </c>
      <c r="V112">
        <v>2016</v>
      </c>
      <c r="W112">
        <v>0</v>
      </c>
      <c r="X112">
        <v>7</v>
      </c>
      <c r="Y112" t="s">
        <v>4809</v>
      </c>
      <c r="Z112" t="s">
        <v>4810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32</v>
      </c>
      <c r="AH112">
        <v>35</v>
      </c>
      <c r="AI112">
        <v>36</v>
      </c>
      <c r="AJ112">
        <v>50</v>
      </c>
      <c r="AK112">
        <v>0</v>
      </c>
    </row>
    <row r="113" spans="1:37" x14ac:dyDescent="0.25">
      <c r="A113" t="s">
        <v>197</v>
      </c>
      <c r="B113" t="s">
        <v>198</v>
      </c>
      <c r="C113" t="s">
        <v>5</v>
      </c>
      <c r="D113">
        <v>1967</v>
      </c>
      <c r="E113" t="s">
        <v>21</v>
      </c>
      <c r="F113" t="s">
        <v>115</v>
      </c>
      <c r="G113">
        <v>1</v>
      </c>
      <c r="H113">
        <v>1</v>
      </c>
      <c r="I113">
        <v>1</v>
      </c>
      <c r="J113">
        <v>0</v>
      </c>
      <c r="K113">
        <v>1992</v>
      </c>
      <c r="L113">
        <v>25</v>
      </c>
      <c r="M113">
        <v>0</v>
      </c>
      <c r="N113">
        <v>1</v>
      </c>
      <c r="O113">
        <v>0</v>
      </c>
      <c r="P113">
        <v>0</v>
      </c>
      <c r="Q113">
        <v>1993</v>
      </c>
      <c r="R113">
        <v>1998</v>
      </c>
      <c r="S113">
        <v>2000</v>
      </c>
      <c r="T113">
        <v>0</v>
      </c>
      <c r="U113">
        <v>2011</v>
      </c>
      <c r="V113">
        <v>2018</v>
      </c>
      <c r="W113">
        <v>0</v>
      </c>
      <c r="X113">
        <v>7</v>
      </c>
      <c r="Y113" t="s">
        <v>3662</v>
      </c>
      <c r="Z113" t="s">
        <v>3866</v>
      </c>
      <c r="AA113">
        <v>0</v>
      </c>
      <c r="AB113">
        <v>1</v>
      </c>
      <c r="AC113">
        <v>0</v>
      </c>
      <c r="AD113">
        <v>0</v>
      </c>
      <c r="AE113">
        <v>26</v>
      </c>
      <c r="AF113">
        <v>31</v>
      </c>
      <c r="AG113">
        <v>33</v>
      </c>
      <c r="AH113">
        <v>0</v>
      </c>
      <c r="AI113">
        <v>44</v>
      </c>
      <c r="AJ113">
        <v>51</v>
      </c>
      <c r="AK113">
        <v>0</v>
      </c>
    </row>
    <row r="114" spans="1:37" x14ac:dyDescent="0.25">
      <c r="A114" t="s">
        <v>199</v>
      </c>
      <c r="B114" t="s">
        <v>200</v>
      </c>
      <c r="C114" t="s">
        <v>5</v>
      </c>
      <c r="D114">
        <v>1963</v>
      </c>
      <c r="E114" t="s">
        <v>21</v>
      </c>
      <c r="F114" t="s">
        <v>64</v>
      </c>
      <c r="G114">
        <v>0</v>
      </c>
      <c r="H114">
        <v>1</v>
      </c>
      <c r="I114">
        <v>1</v>
      </c>
      <c r="J114">
        <v>1</v>
      </c>
      <c r="K114">
        <v>1981</v>
      </c>
      <c r="L114">
        <v>18</v>
      </c>
      <c r="M114">
        <v>0</v>
      </c>
      <c r="N114">
        <v>1</v>
      </c>
      <c r="O114">
        <v>0</v>
      </c>
      <c r="P114">
        <v>1989</v>
      </c>
      <c r="Q114">
        <v>1991</v>
      </c>
      <c r="R114">
        <v>1993</v>
      </c>
      <c r="S114">
        <v>1996</v>
      </c>
      <c r="T114">
        <v>2000</v>
      </c>
      <c r="U114">
        <v>2008</v>
      </c>
      <c r="V114">
        <v>2018</v>
      </c>
      <c r="W114">
        <v>0</v>
      </c>
      <c r="X114">
        <v>7</v>
      </c>
      <c r="Y114" t="s">
        <v>64</v>
      </c>
      <c r="Z114" t="s">
        <v>3698</v>
      </c>
      <c r="AA114">
        <v>0</v>
      </c>
      <c r="AB114">
        <v>1</v>
      </c>
      <c r="AC114">
        <v>1</v>
      </c>
      <c r="AD114">
        <v>26</v>
      </c>
      <c r="AE114">
        <v>28</v>
      </c>
      <c r="AF114">
        <v>30</v>
      </c>
      <c r="AG114">
        <v>33</v>
      </c>
      <c r="AH114">
        <v>37</v>
      </c>
      <c r="AI114">
        <v>45</v>
      </c>
      <c r="AJ114">
        <v>55</v>
      </c>
      <c r="AK114">
        <v>0</v>
      </c>
    </row>
    <row r="115" spans="1:37" x14ac:dyDescent="0.25">
      <c r="A115" t="s">
        <v>201</v>
      </c>
      <c r="B115" t="s">
        <v>202</v>
      </c>
      <c r="C115" t="s">
        <v>5</v>
      </c>
      <c r="D115">
        <v>1961</v>
      </c>
      <c r="E115" t="s">
        <v>21</v>
      </c>
      <c r="F115" t="s">
        <v>75</v>
      </c>
      <c r="G115">
        <v>0</v>
      </c>
      <c r="H115">
        <v>1</v>
      </c>
      <c r="I115">
        <v>1</v>
      </c>
      <c r="J115">
        <v>1</v>
      </c>
      <c r="K115">
        <v>1977</v>
      </c>
      <c r="L115">
        <v>16</v>
      </c>
      <c r="M115">
        <v>0</v>
      </c>
      <c r="N115">
        <v>0</v>
      </c>
      <c r="O115">
        <v>0</v>
      </c>
      <c r="P115">
        <v>1986</v>
      </c>
      <c r="Q115">
        <v>0</v>
      </c>
      <c r="R115">
        <v>0</v>
      </c>
      <c r="S115">
        <v>1993</v>
      </c>
      <c r="T115">
        <v>0</v>
      </c>
      <c r="U115">
        <v>2004</v>
      </c>
      <c r="V115">
        <v>2016</v>
      </c>
      <c r="W115">
        <v>0</v>
      </c>
      <c r="X115">
        <v>7</v>
      </c>
      <c r="Y115" t="s">
        <v>3600</v>
      </c>
      <c r="Z115" t="s">
        <v>4501</v>
      </c>
      <c r="AA115">
        <v>0</v>
      </c>
      <c r="AB115">
        <v>0</v>
      </c>
      <c r="AC115">
        <v>1</v>
      </c>
      <c r="AD115">
        <v>25</v>
      </c>
      <c r="AE115">
        <v>0</v>
      </c>
      <c r="AF115">
        <v>0</v>
      </c>
      <c r="AG115">
        <v>32</v>
      </c>
      <c r="AH115">
        <v>0</v>
      </c>
      <c r="AI115">
        <v>43</v>
      </c>
      <c r="AJ115">
        <v>55</v>
      </c>
      <c r="AK115">
        <v>0</v>
      </c>
    </row>
    <row r="116" spans="1:37" x14ac:dyDescent="0.25">
      <c r="A116" t="s">
        <v>203</v>
      </c>
      <c r="B116" t="s">
        <v>204</v>
      </c>
      <c r="C116" t="s">
        <v>5</v>
      </c>
      <c r="D116">
        <v>1963</v>
      </c>
      <c r="E116" t="s">
        <v>21</v>
      </c>
      <c r="F116" t="s">
        <v>115</v>
      </c>
      <c r="G116">
        <v>1</v>
      </c>
      <c r="H116">
        <v>1</v>
      </c>
      <c r="I116">
        <v>1</v>
      </c>
      <c r="J116">
        <v>0</v>
      </c>
      <c r="K116">
        <v>1983</v>
      </c>
      <c r="L116">
        <v>20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2004</v>
      </c>
      <c r="U116">
        <v>2016</v>
      </c>
      <c r="V116">
        <v>0</v>
      </c>
      <c r="W116">
        <v>0</v>
      </c>
      <c r="X116">
        <v>6</v>
      </c>
      <c r="Y116" t="s">
        <v>115</v>
      </c>
      <c r="Z116" t="s">
        <v>4683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41</v>
      </c>
      <c r="AI116">
        <v>53</v>
      </c>
      <c r="AJ116">
        <v>0</v>
      </c>
      <c r="AK116">
        <v>0</v>
      </c>
    </row>
    <row r="117" spans="1:37" x14ac:dyDescent="0.25">
      <c r="A117" t="s">
        <v>205</v>
      </c>
      <c r="B117" t="s">
        <v>206</v>
      </c>
      <c r="C117" t="s">
        <v>5</v>
      </c>
      <c r="D117">
        <v>1974</v>
      </c>
      <c r="E117" t="s">
        <v>21</v>
      </c>
      <c r="F117" t="s">
        <v>22</v>
      </c>
      <c r="G117">
        <v>0</v>
      </c>
      <c r="H117">
        <v>0</v>
      </c>
      <c r="I117">
        <v>1</v>
      </c>
      <c r="J117">
        <v>0</v>
      </c>
      <c r="K117">
        <v>1996</v>
      </c>
      <c r="L117">
        <v>22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2019</v>
      </c>
      <c r="T117">
        <v>0</v>
      </c>
      <c r="U117">
        <v>2019</v>
      </c>
      <c r="V117">
        <v>0</v>
      </c>
      <c r="W117">
        <v>0</v>
      </c>
      <c r="X117">
        <v>6</v>
      </c>
      <c r="Y117" t="s">
        <v>79</v>
      </c>
      <c r="Z117" t="s">
        <v>3825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45</v>
      </c>
      <c r="AH117">
        <v>0</v>
      </c>
      <c r="AI117">
        <v>45</v>
      </c>
      <c r="AJ117">
        <v>0</v>
      </c>
      <c r="AK117">
        <v>0</v>
      </c>
    </row>
    <row r="118" spans="1:37" x14ac:dyDescent="0.25">
      <c r="A118" t="s">
        <v>210</v>
      </c>
      <c r="B118" t="s">
        <v>211</v>
      </c>
      <c r="C118" t="s">
        <v>5</v>
      </c>
      <c r="D118">
        <v>1961</v>
      </c>
      <c r="E118" t="s">
        <v>21</v>
      </c>
      <c r="F118" t="s">
        <v>212</v>
      </c>
      <c r="G118">
        <v>1</v>
      </c>
      <c r="H118">
        <v>1</v>
      </c>
      <c r="I118">
        <v>1</v>
      </c>
      <c r="J118">
        <v>0</v>
      </c>
      <c r="K118">
        <v>1983</v>
      </c>
      <c r="L118">
        <v>22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2012</v>
      </c>
      <c r="V118">
        <v>2016</v>
      </c>
      <c r="W118">
        <v>0</v>
      </c>
      <c r="X118">
        <v>7</v>
      </c>
      <c r="Y118" t="s">
        <v>2663</v>
      </c>
      <c r="Z118" t="s">
        <v>3843</v>
      </c>
      <c r="AA118">
        <v>1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51</v>
      </c>
      <c r="AJ118">
        <v>55</v>
      </c>
      <c r="AK118">
        <v>0</v>
      </c>
    </row>
    <row r="119" spans="1:37" x14ac:dyDescent="0.25">
      <c r="A119" t="s">
        <v>213</v>
      </c>
      <c r="B119" t="s">
        <v>214</v>
      </c>
      <c r="C119" t="s">
        <v>5</v>
      </c>
      <c r="D119">
        <v>1972</v>
      </c>
      <c r="E119" t="s">
        <v>21</v>
      </c>
      <c r="F119" t="s">
        <v>115</v>
      </c>
      <c r="G119">
        <v>1</v>
      </c>
      <c r="H119">
        <v>1</v>
      </c>
      <c r="I119">
        <v>1</v>
      </c>
      <c r="J119">
        <v>1</v>
      </c>
      <c r="M119">
        <v>0</v>
      </c>
      <c r="N119">
        <v>1</v>
      </c>
      <c r="O119">
        <v>0</v>
      </c>
      <c r="P119">
        <v>1996</v>
      </c>
      <c r="Q119">
        <v>1998</v>
      </c>
      <c r="R119">
        <v>0</v>
      </c>
      <c r="S119">
        <v>2003</v>
      </c>
      <c r="T119">
        <v>0</v>
      </c>
      <c r="U119">
        <v>0</v>
      </c>
      <c r="V119">
        <v>2020</v>
      </c>
      <c r="W119">
        <v>0</v>
      </c>
      <c r="X119">
        <v>7</v>
      </c>
      <c r="Y119" t="s">
        <v>4815</v>
      </c>
      <c r="Z119" t="s">
        <v>2665</v>
      </c>
      <c r="AA119">
        <v>0</v>
      </c>
      <c r="AB119">
        <v>0</v>
      </c>
      <c r="AC119">
        <v>1</v>
      </c>
      <c r="AD119">
        <v>24</v>
      </c>
      <c r="AE119">
        <v>26</v>
      </c>
      <c r="AF119">
        <v>0</v>
      </c>
      <c r="AG119">
        <v>31</v>
      </c>
      <c r="AH119">
        <v>0</v>
      </c>
      <c r="AI119">
        <v>0</v>
      </c>
      <c r="AJ119">
        <v>48</v>
      </c>
      <c r="AK119">
        <v>0</v>
      </c>
    </row>
    <row r="120" spans="1:37" x14ac:dyDescent="0.25">
      <c r="A120" t="s">
        <v>215</v>
      </c>
      <c r="B120" t="s">
        <v>216</v>
      </c>
      <c r="C120" t="s">
        <v>5</v>
      </c>
      <c r="D120">
        <v>1964</v>
      </c>
      <c r="E120" t="s">
        <v>21</v>
      </c>
      <c r="F120" t="s">
        <v>32</v>
      </c>
      <c r="G120">
        <v>0</v>
      </c>
      <c r="H120">
        <v>0</v>
      </c>
      <c r="I120">
        <v>1</v>
      </c>
      <c r="J120">
        <v>1</v>
      </c>
      <c r="K120">
        <v>1984</v>
      </c>
      <c r="L120">
        <v>20</v>
      </c>
      <c r="M120">
        <v>0</v>
      </c>
      <c r="N120">
        <v>1</v>
      </c>
      <c r="O120">
        <v>0</v>
      </c>
      <c r="P120">
        <v>1989</v>
      </c>
      <c r="Q120">
        <v>1991</v>
      </c>
      <c r="R120">
        <v>1996</v>
      </c>
      <c r="S120">
        <v>1997</v>
      </c>
      <c r="T120">
        <v>2002</v>
      </c>
      <c r="U120">
        <v>2009</v>
      </c>
      <c r="V120">
        <v>2018</v>
      </c>
      <c r="W120">
        <v>0</v>
      </c>
      <c r="X120">
        <v>7</v>
      </c>
      <c r="Y120" t="s">
        <v>3678</v>
      </c>
      <c r="Z120" t="s">
        <v>3985</v>
      </c>
      <c r="AA120">
        <v>0</v>
      </c>
      <c r="AB120">
        <v>1</v>
      </c>
      <c r="AC120">
        <v>0</v>
      </c>
      <c r="AD120">
        <v>25</v>
      </c>
      <c r="AE120">
        <v>27</v>
      </c>
      <c r="AF120">
        <v>32</v>
      </c>
      <c r="AG120">
        <v>33</v>
      </c>
      <c r="AH120">
        <v>38</v>
      </c>
      <c r="AI120">
        <v>45</v>
      </c>
      <c r="AJ120">
        <v>54</v>
      </c>
      <c r="AK120">
        <v>0</v>
      </c>
    </row>
    <row r="121" spans="1:37" x14ac:dyDescent="0.25">
      <c r="A121" t="s">
        <v>217</v>
      </c>
      <c r="B121" t="s">
        <v>218</v>
      </c>
      <c r="C121" t="s">
        <v>5</v>
      </c>
      <c r="D121">
        <v>1967</v>
      </c>
      <c r="E121" t="s">
        <v>219</v>
      </c>
      <c r="G121">
        <v>0</v>
      </c>
      <c r="H121">
        <v>1</v>
      </c>
      <c r="I121">
        <v>1</v>
      </c>
      <c r="J121">
        <v>0</v>
      </c>
      <c r="K121">
        <v>1990</v>
      </c>
      <c r="L121">
        <v>23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2017</v>
      </c>
      <c r="U121">
        <v>2017</v>
      </c>
      <c r="V121">
        <v>0</v>
      </c>
      <c r="W121">
        <v>0</v>
      </c>
      <c r="X121">
        <v>6</v>
      </c>
      <c r="Y121" t="s">
        <v>64</v>
      </c>
      <c r="Z121" t="s">
        <v>2667</v>
      </c>
      <c r="AA121">
        <v>1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50</v>
      </c>
      <c r="AI121">
        <v>50</v>
      </c>
      <c r="AJ121">
        <v>0</v>
      </c>
      <c r="AK121">
        <v>0</v>
      </c>
    </row>
    <row r="122" spans="1:37" x14ac:dyDescent="0.25">
      <c r="A122" t="s">
        <v>221</v>
      </c>
      <c r="B122" t="s">
        <v>222</v>
      </c>
      <c r="C122" t="s">
        <v>5</v>
      </c>
      <c r="D122">
        <v>1968</v>
      </c>
      <c r="E122" t="s">
        <v>21</v>
      </c>
      <c r="F122" t="s">
        <v>84</v>
      </c>
      <c r="G122">
        <v>1</v>
      </c>
      <c r="H122">
        <v>1</v>
      </c>
      <c r="I122">
        <v>1</v>
      </c>
      <c r="J122">
        <v>1</v>
      </c>
      <c r="K122">
        <v>1986</v>
      </c>
      <c r="L122">
        <v>18</v>
      </c>
      <c r="M122">
        <v>0</v>
      </c>
      <c r="N122">
        <v>1</v>
      </c>
      <c r="O122">
        <v>0</v>
      </c>
      <c r="P122">
        <v>1996</v>
      </c>
      <c r="Q122">
        <v>1999</v>
      </c>
      <c r="R122">
        <v>2001</v>
      </c>
      <c r="S122">
        <v>2005</v>
      </c>
      <c r="T122">
        <v>2011</v>
      </c>
      <c r="U122">
        <v>2016</v>
      </c>
      <c r="V122">
        <v>0</v>
      </c>
      <c r="W122">
        <v>0</v>
      </c>
      <c r="X122">
        <v>6</v>
      </c>
      <c r="Y122" t="s">
        <v>5184</v>
      </c>
      <c r="Z122" t="s">
        <v>3656</v>
      </c>
      <c r="AA122">
        <v>1</v>
      </c>
      <c r="AB122">
        <v>1</v>
      </c>
      <c r="AC122">
        <v>0</v>
      </c>
      <c r="AD122">
        <v>28</v>
      </c>
      <c r="AE122">
        <v>31</v>
      </c>
      <c r="AF122">
        <v>33</v>
      </c>
      <c r="AG122">
        <v>37</v>
      </c>
      <c r="AH122">
        <v>43</v>
      </c>
      <c r="AI122">
        <v>48</v>
      </c>
      <c r="AJ122">
        <v>0</v>
      </c>
      <c r="AK122">
        <v>0</v>
      </c>
    </row>
    <row r="123" spans="1:37" x14ac:dyDescent="0.25">
      <c r="A123" t="s">
        <v>223</v>
      </c>
      <c r="B123" t="s">
        <v>145</v>
      </c>
      <c r="C123" t="s">
        <v>5</v>
      </c>
      <c r="D123">
        <v>1960</v>
      </c>
      <c r="E123" t="s">
        <v>21</v>
      </c>
      <c r="F123" t="s">
        <v>32</v>
      </c>
      <c r="G123">
        <v>0</v>
      </c>
      <c r="H123">
        <v>1</v>
      </c>
      <c r="I123">
        <v>1</v>
      </c>
      <c r="J123">
        <v>1</v>
      </c>
      <c r="K123">
        <v>1979</v>
      </c>
      <c r="L123">
        <v>19</v>
      </c>
      <c r="M123">
        <v>0</v>
      </c>
      <c r="N123">
        <v>0</v>
      </c>
      <c r="O123">
        <v>0</v>
      </c>
      <c r="P123">
        <v>1990</v>
      </c>
      <c r="Q123">
        <v>0</v>
      </c>
      <c r="R123">
        <v>0</v>
      </c>
      <c r="S123">
        <v>0</v>
      </c>
      <c r="T123">
        <v>0</v>
      </c>
      <c r="U123">
        <v>1998</v>
      </c>
      <c r="V123">
        <v>2017</v>
      </c>
      <c r="W123">
        <v>0</v>
      </c>
      <c r="X123">
        <v>7</v>
      </c>
      <c r="Y123" t="s">
        <v>10</v>
      </c>
      <c r="Z123" t="s">
        <v>4566</v>
      </c>
      <c r="AA123">
        <v>1</v>
      </c>
      <c r="AB123">
        <v>1</v>
      </c>
      <c r="AC123">
        <v>1</v>
      </c>
      <c r="AD123">
        <v>30</v>
      </c>
      <c r="AE123">
        <v>0</v>
      </c>
      <c r="AF123">
        <v>0</v>
      </c>
      <c r="AG123">
        <v>0</v>
      </c>
      <c r="AH123">
        <v>0</v>
      </c>
      <c r="AI123">
        <v>38</v>
      </c>
      <c r="AJ123">
        <v>57</v>
      </c>
      <c r="AK123">
        <v>0</v>
      </c>
    </row>
    <row r="124" spans="1:37" x14ac:dyDescent="0.25">
      <c r="A124" t="s">
        <v>224</v>
      </c>
      <c r="B124" t="s">
        <v>225</v>
      </c>
      <c r="C124" t="s">
        <v>5</v>
      </c>
      <c r="D124">
        <v>1961</v>
      </c>
      <c r="E124" t="s">
        <v>21</v>
      </c>
      <c r="F124" t="s">
        <v>29</v>
      </c>
      <c r="G124">
        <v>0</v>
      </c>
      <c r="H124">
        <v>1</v>
      </c>
      <c r="I124">
        <v>1</v>
      </c>
      <c r="J124">
        <v>0</v>
      </c>
      <c r="K124">
        <v>1978</v>
      </c>
      <c r="L124">
        <v>17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1986</v>
      </c>
      <c r="S124">
        <v>1993</v>
      </c>
      <c r="T124">
        <v>2001</v>
      </c>
      <c r="U124">
        <v>2013</v>
      </c>
      <c r="V124">
        <v>0</v>
      </c>
      <c r="W124">
        <v>0</v>
      </c>
      <c r="X124">
        <v>6</v>
      </c>
      <c r="Y124" t="s">
        <v>29</v>
      </c>
      <c r="Z124" t="s">
        <v>3975</v>
      </c>
      <c r="AA124">
        <v>1</v>
      </c>
      <c r="AB124">
        <v>1</v>
      </c>
      <c r="AC124">
        <v>1</v>
      </c>
      <c r="AD124">
        <v>0</v>
      </c>
      <c r="AE124">
        <v>0</v>
      </c>
      <c r="AF124">
        <v>25</v>
      </c>
      <c r="AG124">
        <v>32</v>
      </c>
      <c r="AH124">
        <v>40</v>
      </c>
      <c r="AI124">
        <v>52</v>
      </c>
      <c r="AJ124">
        <v>0</v>
      </c>
      <c r="AK124">
        <v>0</v>
      </c>
    </row>
    <row r="125" spans="1:37" x14ac:dyDescent="0.25">
      <c r="A125" t="s">
        <v>226</v>
      </c>
      <c r="B125" t="s">
        <v>227</v>
      </c>
      <c r="C125" t="s">
        <v>5</v>
      </c>
      <c r="D125">
        <v>1963</v>
      </c>
      <c r="E125" t="s">
        <v>21</v>
      </c>
      <c r="F125" t="s">
        <v>10</v>
      </c>
      <c r="G125">
        <v>0</v>
      </c>
      <c r="H125">
        <v>1</v>
      </c>
      <c r="I125">
        <v>1</v>
      </c>
      <c r="J125">
        <v>0</v>
      </c>
      <c r="M125">
        <v>0</v>
      </c>
      <c r="N125">
        <v>0</v>
      </c>
      <c r="O125">
        <v>0</v>
      </c>
      <c r="P125">
        <v>1989</v>
      </c>
      <c r="Q125">
        <v>0</v>
      </c>
      <c r="R125">
        <v>1994</v>
      </c>
      <c r="S125">
        <v>2001</v>
      </c>
      <c r="T125">
        <v>2006</v>
      </c>
      <c r="U125">
        <v>2017</v>
      </c>
      <c r="V125">
        <v>0</v>
      </c>
      <c r="W125">
        <v>0</v>
      </c>
      <c r="X125">
        <v>6</v>
      </c>
      <c r="Y125" t="s">
        <v>238</v>
      </c>
      <c r="Z125" t="s">
        <v>4892</v>
      </c>
      <c r="AA125">
        <v>1</v>
      </c>
      <c r="AB125">
        <v>1</v>
      </c>
      <c r="AC125">
        <v>0</v>
      </c>
      <c r="AD125">
        <v>26</v>
      </c>
      <c r="AE125">
        <v>0</v>
      </c>
      <c r="AF125">
        <v>31</v>
      </c>
      <c r="AG125">
        <v>38</v>
      </c>
      <c r="AH125">
        <v>43</v>
      </c>
      <c r="AI125">
        <v>54</v>
      </c>
      <c r="AJ125">
        <v>0</v>
      </c>
      <c r="AK125">
        <v>0</v>
      </c>
    </row>
    <row r="126" spans="1:37" x14ac:dyDescent="0.25">
      <c r="A126" t="s">
        <v>228</v>
      </c>
      <c r="B126" t="s">
        <v>229</v>
      </c>
      <c r="C126" t="s">
        <v>5</v>
      </c>
      <c r="D126">
        <v>1963</v>
      </c>
      <c r="E126" t="s">
        <v>21</v>
      </c>
      <c r="F126" t="s">
        <v>212</v>
      </c>
      <c r="G126">
        <v>1</v>
      </c>
      <c r="H126">
        <v>1</v>
      </c>
      <c r="I126">
        <v>1</v>
      </c>
      <c r="J126">
        <v>0</v>
      </c>
      <c r="K126">
        <v>1985</v>
      </c>
      <c r="L126">
        <v>22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1989</v>
      </c>
      <c r="S126">
        <v>1992</v>
      </c>
      <c r="T126">
        <v>0</v>
      </c>
      <c r="U126">
        <v>2013</v>
      </c>
      <c r="V126">
        <v>2017</v>
      </c>
      <c r="W126">
        <v>0</v>
      </c>
      <c r="X126">
        <v>7</v>
      </c>
      <c r="Y126" t="s">
        <v>212</v>
      </c>
      <c r="Z126" t="s">
        <v>4563</v>
      </c>
      <c r="AA126">
        <v>1</v>
      </c>
      <c r="AB126">
        <v>1</v>
      </c>
      <c r="AC126">
        <v>0</v>
      </c>
      <c r="AD126">
        <v>0</v>
      </c>
      <c r="AE126">
        <v>0</v>
      </c>
      <c r="AF126">
        <v>26</v>
      </c>
      <c r="AG126">
        <v>29</v>
      </c>
      <c r="AH126">
        <v>0</v>
      </c>
      <c r="AI126">
        <v>50</v>
      </c>
      <c r="AJ126">
        <v>54</v>
      </c>
      <c r="AK126">
        <v>0</v>
      </c>
    </row>
    <row r="127" spans="1:37" x14ac:dyDescent="0.25">
      <c r="A127" t="s">
        <v>230</v>
      </c>
      <c r="B127" t="s">
        <v>231</v>
      </c>
      <c r="C127" t="s">
        <v>5</v>
      </c>
      <c r="D127">
        <v>1970</v>
      </c>
      <c r="E127" t="s">
        <v>21</v>
      </c>
      <c r="F127" t="s">
        <v>120</v>
      </c>
      <c r="G127">
        <v>0</v>
      </c>
      <c r="H127">
        <v>0</v>
      </c>
      <c r="I127">
        <v>1</v>
      </c>
      <c r="J127">
        <v>0</v>
      </c>
      <c r="K127">
        <v>1991</v>
      </c>
      <c r="L127">
        <v>21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2000</v>
      </c>
      <c r="T127">
        <v>0</v>
      </c>
      <c r="U127">
        <v>2009</v>
      </c>
      <c r="V127">
        <v>0</v>
      </c>
      <c r="W127">
        <v>0</v>
      </c>
      <c r="X127">
        <v>6</v>
      </c>
      <c r="Y127" t="s">
        <v>120</v>
      </c>
      <c r="Z127" t="s">
        <v>4870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30</v>
      </c>
      <c r="AH127">
        <v>0</v>
      </c>
      <c r="AI127">
        <v>39</v>
      </c>
      <c r="AJ127">
        <v>0</v>
      </c>
      <c r="AK127">
        <v>0</v>
      </c>
    </row>
    <row r="128" spans="1:37" x14ac:dyDescent="0.25">
      <c r="A128" t="s">
        <v>232</v>
      </c>
      <c r="B128" t="s">
        <v>233</v>
      </c>
      <c r="C128" t="s">
        <v>5</v>
      </c>
      <c r="D128">
        <v>1967</v>
      </c>
      <c r="E128" t="s">
        <v>26</v>
      </c>
      <c r="F128" t="s">
        <v>38</v>
      </c>
      <c r="G128">
        <v>0</v>
      </c>
      <c r="H128">
        <v>1</v>
      </c>
      <c r="I128">
        <v>1</v>
      </c>
      <c r="J128">
        <v>0</v>
      </c>
      <c r="K128">
        <v>1989</v>
      </c>
      <c r="L128">
        <v>22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2000</v>
      </c>
      <c r="S128">
        <v>2006</v>
      </c>
      <c r="T128">
        <v>2008</v>
      </c>
      <c r="U128">
        <v>2011</v>
      </c>
      <c r="V128">
        <v>0</v>
      </c>
      <c r="W128">
        <v>0</v>
      </c>
      <c r="X128">
        <v>0</v>
      </c>
      <c r="Y128" t="s">
        <v>3487</v>
      </c>
      <c r="Z128" t="s">
        <v>4575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33</v>
      </c>
      <c r="AG128">
        <v>39</v>
      </c>
      <c r="AH128">
        <v>41</v>
      </c>
      <c r="AI128">
        <v>44</v>
      </c>
      <c r="AJ128">
        <v>0</v>
      </c>
      <c r="AK128">
        <v>0</v>
      </c>
    </row>
    <row r="129" spans="1:37" x14ac:dyDescent="0.25">
      <c r="A129" t="s">
        <v>234</v>
      </c>
      <c r="B129" t="s">
        <v>235</v>
      </c>
      <c r="C129" t="s">
        <v>25</v>
      </c>
      <c r="D129">
        <v>1966</v>
      </c>
      <c r="E129" t="s">
        <v>21</v>
      </c>
      <c r="F129" t="s">
        <v>87</v>
      </c>
      <c r="G129">
        <v>0</v>
      </c>
      <c r="H129">
        <v>1</v>
      </c>
      <c r="I129">
        <v>1</v>
      </c>
      <c r="J129">
        <v>1</v>
      </c>
      <c r="K129">
        <v>1990</v>
      </c>
      <c r="L129">
        <v>24</v>
      </c>
      <c r="M129">
        <v>1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2003</v>
      </c>
      <c r="U129">
        <v>2015</v>
      </c>
      <c r="V129">
        <v>0</v>
      </c>
      <c r="W129">
        <v>0</v>
      </c>
      <c r="X129">
        <v>6</v>
      </c>
      <c r="Y129" t="s">
        <v>87</v>
      </c>
      <c r="Z129" t="s">
        <v>4096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37</v>
      </c>
      <c r="AI129">
        <v>49</v>
      </c>
      <c r="AJ129">
        <v>0</v>
      </c>
      <c r="AK129">
        <v>0</v>
      </c>
    </row>
    <row r="130" spans="1:37" x14ac:dyDescent="0.25">
      <c r="A130" t="s">
        <v>236</v>
      </c>
      <c r="B130" t="s">
        <v>237</v>
      </c>
      <c r="C130" t="s">
        <v>5</v>
      </c>
      <c r="D130">
        <v>1962</v>
      </c>
      <c r="E130" t="s">
        <v>21</v>
      </c>
      <c r="F130" t="s">
        <v>120</v>
      </c>
      <c r="G130">
        <v>1</v>
      </c>
      <c r="H130">
        <v>1</v>
      </c>
      <c r="I130">
        <v>1</v>
      </c>
      <c r="J130">
        <v>1</v>
      </c>
      <c r="K130">
        <v>1983</v>
      </c>
      <c r="L130">
        <v>21</v>
      </c>
      <c r="M130">
        <v>0</v>
      </c>
      <c r="N130">
        <v>1</v>
      </c>
      <c r="O130">
        <v>0</v>
      </c>
      <c r="P130">
        <v>0</v>
      </c>
      <c r="Q130">
        <v>1992</v>
      </c>
      <c r="R130">
        <v>1994</v>
      </c>
      <c r="S130">
        <v>1997</v>
      </c>
      <c r="T130">
        <v>0</v>
      </c>
      <c r="U130">
        <v>2009</v>
      </c>
      <c r="V130">
        <v>2017</v>
      </c>
      <c r="W130">
        <v>0</v>
      </c>
      <c r="X130">
        <v>7</v>
      </c>
      <c r="Y130" t="s">
        <v>4173</v>
      </c>
      <c r="Z130" t="s">
        <v>2673</v>
      </c>
      <c r="AA130">
        <v>0</v>
      </c>
      <c r="AB130">
        <v>1</v>
      </c>
      <c r="AC130">
        <v>0</v>
      </c>
      <c r="AD130">
        <v>0</v>
      </c>
      <c r="AE130">
        <v>30</v>
      </c>
      <c r="AF130">
        <v>32</v>
      </c>
      <c r="AG130">
        <v>35</v>
      </c>
      <c r="AH130">
        <v>0</v>
      </c>
      <c r="AI130">
        <v>47</v>
      </c>
      <c r="AJ130">
        <v>55</v>
      </c>
      <c r="AK130">
        <v>0</v>
      </c>
    </row>
    <row r="131" spans="1:37" x14ac:dyDescent="0.25">
      <c r="A131" t="s">
        <v>239</v>
      </c>
      <c r="B131" t="s">
        <v>240</v>
      </c>
      <c r="C131" t="s">
        <v>5</v>
      </c>
      <c r="D131">
        <v>1963</v>
      </c>
      <c r="E131" t="s">
        <v>21</v>
      </c>
      <c r="F131" t="s">
        <v>84</v>
      </c>
      <c r="G131">
        <v>0</v>
      </c>
      <c r="H131">
        <v>1</v>
      </c>
      <c r="I131">
        <v>1</v>
      </c>
      <c r="J131">
        <v>0</v>
      </c>
      <c r="K131">
        <v>1982</v>
      </c>
      <c r="L131">
        <v>19</v>
      </c>
      <c r="M131">
        <v>0</v>
      </c>
      <c r="N131">
        <v>1</v>
      </c>
      <c r="O131">
        <v>1</v>
      </c>
      <c r="P131">
        <v>1986</v>
      </c>
      <c r="Q131">
        <v>0</v>
      </c>
      <c r="R131">
        <v>1996</v>
      </c>
      <c r="S131">
        <v>2002</v>
      </c>
      <c r="T131">
        <v>2003</v>
      </c>
      <c r="U131">
        <v>2016</v>
      </c>
      <c r="V131">
        <v>0</v>
      </c>
      <c r="W131">
        <v>0</v>
      </c>
      <c r="X131">
        <v>6</v>
      </c>
      <c r="Y131" t="s">
        <v>84</v>
      </c>
      <c r="Z131" t="s">
        <v>4744</v>
      </c>
      <c r="AA131">
        <v>0</v>
      </c>
      <c r="AB131">
        <v>1</v>
      </c>
      <c r="AC131">
        <v>0</v>
      </c>
      <c r="AD131">
        <v>23</v>
      </c>
      <c r="AE131">
        <v>0</v>
      </c>
      <c r="AF131">
        <v>33</v>
      </c>
      <c r="AG131">
        <v>39</v>
      </c>
      <c r="AH131">
        <v>40</v>
      </c>
      <c r="AI131">
        <v>53</v>
      </c>
      <c r="AJ131">
        <v>0</v>
      </c>
      <c r="AK131">
        <v>0</v>
      </c>
    </row>
    <row r="132" spans="1:37" x14ac:dyDescent="0.25">
      <c r="A132" t="s">
        <v>241</v>
      </c>
      <c r="B132" t="s">
        <v>242</v>
      </c>
      <c r="C132" t="s">
        <v>5</v>
      </c>
      <c r="D132">
        <v>1962</v>
      </c>
      <c r="E132" t="s">
        <v>21</v>
      </c>
      <c r="F132" t="s">
        <v>84</v>
      </c>
      <c r="G132">
        <v>0</v>
      </c>
      <c r="H132">
        <v>0</v>
      </c>
      <c r="I132">
        <v>1</v>
      </c>
      <c r="J132">
        <v>0</v>
      </c>
      <c r="K132">
        <v>1982</v>
      </c>
      <c r="L132">
        <v>20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1989</v>
      </c>
      <c r="S132">
        <v>1992</v>
      </c>
      <c r="T132">
        <v>2001</v>
      </c>
      <c r="U132">
        <v>2016</v>
      </c>
      <c r="V132">
        <v>0</v>
      </c>
      <c r="W132">
        <v>0</v>
      </c>
      <c r="X132">
        <v>6</v>
      </c>
      <c r="Y132" t="s">
        <v>3579</v>
      </c>
      <c r="Z132" t="s">
        <v>4749</v>
      </c>
      <c r="AA132">
        <v>1</v>
      </c>
      <c r="AB132">
        <v>1</v>
      </c>
      <c r="AC132">
        <v>0</v>
      </c>
      <c r="AD132">
        <v>0</v>
      </c>
      <c r="AE132">
        <v>0</v>
      </c>
      <c r="AF132">
        <v>27</v>
      </c>
      <c r="AG132">
        <v>30</v>
      </c>
      <c r="AH132">
        <v>39</v>
      </c>
      <c r="AI132">
        <v>54</v>
      </c>
      <c r="AJ132">
        <v>0</v>
      </c>
      <c r="AK132">
        <v>0</v>
      </c>
    </row>
    <row r="133" spans="1:37" x14ac:dyDescent="0.25">
      <c r="A133" t="s">
        <v>243</v>
      </c>
      <c r="B133" t="s">
        <v>244</v>
      </c>
      <c r="C133" t="s">
        <v>5</v>
      </c>
      <c r="D133">
        <v>1960</v>
      </c>
      <c r="E133" t="s">
        <v>21</v>
      </c>
      <c r="F133" t="s">
        <v>212</v>
      </c>
      <c r="G133">
        <v>0</v>
      </c>
      <c r="H133">
        <v>1</v>
      </c>
      <c r="I133">
        <v>1</v>
      </c>
      <c r="J133">
        <v>0</v>
      </c>
      <c r="M133">
        <v>1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1995</v>
      </c>
      <c r="T133">
        <v>0</v>
      </c>
      <c r="U133">
        <v>2001</v>
      </c>
      <c r="V133">
        <v>2018</v>
      </c>
      <c r="W133">
        <v>0</v>
      </c>
      <c r="X133">
        <v>7</v>
      </c>
      <c r="Y133" t="s">
        <v>249</v>
      </c>
      <c r="Z133" t="s">
        <v>3366</v>
      </c>
      <c r="AA133">
        <v>1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35</v>
      </c>
      <c r="AH133">
        <v>0</v>
      </c>
      <c r="AI133">
        <v>41</v>
      </c>
      <c r="AJ133">
        <v>58</v>
      </c>
      <c r="AK133">
        <v>0</v>
      </c>
    </row>
    <row r="134" spans="1:37" x14ac:dyDescent="0.25">
      <c r="A134" t="s">
        <v>245</v>
      </c>
      <c r="B134" t="s">
        <v>246</v>
      </c>
      <c r="C134" t="s">
        <v>5</v>
      </c>
      <c r="D134">
        <v>1965</v>
      </c>
      <c r="E134" t="s">
        <v>13</v>
      </c>
      <c r="F134" t="s">
        <v>7</v>
      </c>
      <c r="G134">
        <v>0</v>
      </c>
      <c r="H134">
        <v>0</v>
      </c>
      <c r="I134">
        <v>1</v>
      </c>
      <c r="J134">
        <v>0</v>
      </c>
      <c r="K134">
        <v>1983</v>
      </c>
      <c r="L134">
        <v>18</v>
      </c>
      <c r="M134">
        <v>1</v>
      </c>
      <c r="N134">
        <v>0</v>
      </c>
      <c r="O134">
        <v>1</v>
      </c>
      <c r="P134">
        <v>0</v>
      </c>
      <c r="Q134">
        <v>1999</v>
      </c>
      <c r="R134">
        <v>2002</v>
      </c>
      <c r="S134">
        <v>2006</v>
      </c>
      <c r="T134">
        <v>2019</v>
      </c>
      <c r="U134">
        <v>0</v>
      </c>
      <c r="V134">
        <v>0</v>
      </c>
      <c r="W134">
        <v>0</v>
      </c>
      <c r="X134">
        <v>5</v>
      </c>
      <c r="Y134" t="s">
        <v>3835</v>
      </c>
      <c r="Z134" t="s">
        <v>3836</v>
      </c>
      <c r="AA134">
        <v>0</v>
      </c>
      <c r="AB134">
        <v>1</v>
      </c>
      <c r="AC134">
        <v>0</v>
      </c>
      <c r="AD134">
        <v>0</v>
      </c>
      <c r="AE134">
        <v>34</v>
      </c>
      <c r="AF134">
        <v>37</v>
      </c>
      <c r="AG134">
        <v>41</v>
      </c>
      <c r="AH134">
        <v>54</v>
      </c>
      <c r="AI134">
        <v>0</v>
      </c>
      <c r="AJ134">
        <v>0</v>
      </c>
      <c r="AK134">
        <v>0</v>
      </c>
    </row>
    <row r="135" spans="1:37" x14ac:dyDescent="0.25">
      <c r="A135" t="s">
        <v>247</v>
      </c>
      <c r="B135" t="s">
        <v>248</v>
      </c>
      <c r="C135" t="s">
        <v>5</v>
      </c>
      <c r="D135">
        <v>1962</v>
      </c>
      <c r="E135" t="s">
        <v>13</v>
      </c>
      <c r="F135" t="s">
        <v>14</v>
      </c>
      <c r="G135">
        <v>0</v>
      </c>
      <c r="H135">
        <v>1</v>
      </c>
      <c r="I135">
        <v>1</v>
      </c>
      <c r="J135">
        <v>1</v>
      </c>
      <c r="K135">
        <v>1981</v>
      </c>
      <c r="L135">
        <v>19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1992</v>
      </c>
      <c r="S135">
        <v>1995</v>
      </c>
      <c r="T135">
        <v>2000</v>
      </c>
      <c r="U135">
        <v>2001</v>
      </c>
      <c r="V135">
        <v>2012</v>
      </c>
      <c r="W135">
        <v>0</v>
      </c>
      <c r="X135">
        <v>7</v>
      </c>
      <c r="Y135" t="s">
        <v>4401</v>
      </c>
      <c r="Z135" t="s">
        <v>4402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30</v>
      </c>
      <c r="AG135">
        <v>33</v>
      </c>
      <c r="AH135">
        <v>38</v>
      </c>
      <c r="AI135">
        <v>39</v>
      </c>
      <c r="AJ135">
        <v>50</v>
      </c>
      <c r="AK135">
        <v>0</v>
      </c>
    </row>
    <row r="136" spans="1:37" x14ac:dyDescent="0.25">
      <c r="A136" t="s">
        <v>250</v>
      </c>
      <c r="B136" t="s">
        <v>251</v>
      </c>
      <c r="C136" t="s">
        <v>5</v>
      </c>
      <c r="D136">
        <v>1965</v>
      </c>
      <c r="E136" t="s">
        <v>21</v>
      </c>
      <c r="F136" t="s">
        <v>120</v>
      </c>
      <c r="G136">
        <v>0</v>
      </c>
      <c r="H136">
        <v>1</v>
      </c>
      <c r="I136">
        <v>1</v>
      </c>
      <c r="J136">
        <v>0</v>
      </c>
      <c r="K136">
        <v>1984</v>
      </c>
      <c r="L136">
        <v>19</v>
      </c>
      <c r="M136">
        <v>0</v>
      </c>
      <c r="N136">
        <v>0</v>
      </c>
      <c r="O136">
        <v>0</v>
      </c>
      <c r="P136">
        <v>0</v>
      </c>
      <c r="Q136">
        <v>1991</v>
      </c>
      <c r="R136">
        <v>1996</v>
      </c>
      <c r="S136">
        <v>2000</v>
      </c>
      <c r="T136">
        <v>2009</v>
      </c>
      <c r="U136">
        <v>2014</v>
      </c>
      <c r="V136">
        <v>2018</v>
      </c>
      <c r="W136">
        <v>0</v>
      </c>
      <c r="X136">
        <v>0</v>
      </c>
      <c r="Y136" t="s">
        <v>2678</v>
      </c>
      <c r="Z136" t="s">
        <v>4996</v>
      </c>
      <c r="AA136">
        <v>1</v>
      </c>
      <c r="AB136">
        <v>1</v>
      </c>
      <c r="AC136">
        <v>1</v>
      </c>
      <c r="AD136">
        <v>0</v>
      </c>
      <c r="AE136">
        <v>26</v>
      </c>
      <c r="AF136">
        <v>31</v>
      </c>
      <c r="AG136">
        <v>35</v>
      </c>
      <c r="AH136">
        <v>44</v>
      </c>
      <c r="AI136">
        <v>49</v>
      </c>
      <c r="AJ136">
        <v>53</v>
      </c>
      <c r="AK136">
        <v>0</v>
      </c>
    </row>
    <row r="137" spans="1:37" x14ac:dyDescent="0.25">
      <c r="A137" t="s">
        <v>252</v>
      </c>
      <c r="B137" t="s">
        <v>253</v>
      </c>
      <c r="C137" t="s">
        <v>5</v>
      </c>
      <c r="D137">
        <v>1963</v>
      </c>
      <c r="E137" t="s">
        <v>21</v>
      </c>
      <c r="F137" t="s">
        <v>35</v>
      </c>
      <c r="G137">
        <v>1</v>
      </c>
      <c r="H137">
        <v>1</v>
      </c>
      <c r="I137">
        <v>1</v>
      </c>
      <c r="J137">
        <v>0</v>
      </c>
      <c r="K137">
        <v>1980</v>
      </c>
      <c r="L137">
        <v>17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1988</v>
      </c>
      <c r="S137">
        <v>0</v>
      </c>
      <c r="T137">
        <v>0</v>
      </c>
      <c r="U137">
        <v>2007</v>
      </c>
      <c r="V137">
        <v>0</v>
      </c>
      <c r="W137">
        <v>0</v>
      </c>
      <c r="X137">
        <v>6</v>
      </c>
      <c r="Y137" t="s">
        <v>35</v>
      </c>
      <c r="Z137" t="s">
        <v>4802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25</v>
      </c>
      <c r="AG137">
        <v>0</v>
      </c>
      <c r="AH137">
        <v>0</v>
      </c>
      <c r="AI137">
        <v>44</v>
      </c>
      <c r="AJ137">
        <v>0</v>
      </c>
      <c r="AK137">
        <v>0</v>
      </c>
    </row>
    <row r="138" spans="1:37" x14ac:dyDescent="0.25">
      <c r="A138" t="s">
        <v>254</v>
      </c>
      <c r="B138" t="s">
        <v>255</v>
      </c>
      <c r="C138" t="s">
        <v>5</v>
      </c>
      <c r="D138">
        <v>1964</v>
      </c>
      <c r="E138" t="s">
        <v>21</v>
      </c>
      <c r="F138" t="s">
        <v>92</v>
      </c>
      <c r="G138">
        <v>0</v>
      </c>
      <c r="H138">
        <v>1</v>
      </c>
      <c r="I138">
        <v>1</v>
      </c>
      <c r="J138">
        <v>1</v>
      </c>
      <c r="K138">
        <v>1984</v>
      </c>
      <c r="L138">
        <v>20</v>
      </c>
      <c r="M138">
        <v>0</v>
      </c>
      <c r="N138">
        <v>1</v>
      </c>
      <c r="O138">
        <v>0</v>
      </c>
      <c r="P138">
        <v>1988</v>
      </c>
      <c r="Q138">
        <v>1991</v>
      </c>
      <c r="R138">
        <v>1993</v>
      </c>
      <c r="S138">
        <v>2000</v>
      </c>
      <c r="T138">
        <v>2013</v>
      </c>
      <c r="U138">
        <v>2018</v>
      </c>
      <c r="V138">
        <v>0</v>
      </c>
      <c r="W138">
        <v>0</v>
      </c>
      <c r="X138">
        <v>6</v>
      </c>
      <c r="Y138" t="s">
        <v>92</v>
      </c>
      <c r="Z138" t="s">
        <v>2679</v>
      </c>
      <c r="AA138">
        <v>0</v>
      </c>
      <c r="AB138">
        <v>1</v>
      </c>
      <c r="AC138">
        <v>0</v>
      </c>
      <c r="AD138">
        <v>24</v>
      </c>
      <c r="AE138">
        <v>27</v>
      </c>
      <c r="AF138">
        <v>29</v>
      </c>
      <c r="AG138">
        <v>36</v>
      </c>
      <c r="AH138">
        <v>49</v>
      </c>
      <c r="AI138">
        <v>54</v>
      </c>
      <c r="AJ138">
        <v>0</v>
      </c>
      <c r="AK138">
        <v>0</v>
      </c>
    </row>
    <row r="139" spans="1:37" x14ac:dyDescent="0.25">
      <c r="A139" t="s">
        <v>256</v>
      </c>
      <c r="B139" t="s">
        <v>257</v>
      </c>
      <c r="C139" t="s">
        <v>5</v>
      </c>
      <c r="D139">
        <v>1961</v>
      </c>
      <c r="E139" t="s">
        <v>21</v>
      </c>
      <c r="F139" t="s">
        <v>29</v>
      </c>
      <c r="G139">
        <v>0</v>
      </c>
      <c r="H139">
        <v>0</v>
      </c>
      <c r="I139">
        <v>1</v>
      </c>
      <c r="J139">
        <v>0</v>
      </c>
      <c r="K139">
        <v>1982</v>
      </c>
      <c r="L139">
        <v>21</v>
      </c>
      <c r="M139">
        <v>0</v>
      </c>
      <c r="N139">
        <v>1</v>
      </c>
      <c r="O139">
        <v>0</v>
      </c>
      <c r="P139">
        <v>0</v>
      </c>
      <c r="Q139">
        <v>1987</v>
      </c>
      <c r="R139">
        <v>1992</v>
      </c>
      <c r="S139">
        <v>1993</v>
      </c>
      <c r="T139">
        <v>1998</v>
      </c>
      <c r="U139">
        <v>2006</v>
      </c>
      <c r="V139">
        <v>2013</v>
      </c>
      <c r="W139">
        <v>0</v>
      </c>
      <c r="X139">
        <v>7</v>
      </c>
      <c r="Y139" t="s">
        <v>4306</v>
      </c>
      <c r="Z139" t="s">
        <v>4307</v>
      </c>
      <c r="AA139">
        <v>0</v>
      </c>
      <c r="AB139">
        <v>1</v>
      </c>
      <c r="AC139">
        <v>0</v>
      </c>
      <c r="AD139">
        <v>0</v>
      </c>
      <c r="AE139">
        <v>26</v>
      </c>
      <c r="AF139">
        <v>31</v>
      </c>
      <c r="AG139">
        <v>32</v>
      </c>
      <c r="AH139">
        <v>37</v>
      </c>
      <c r="AI139">
        <v>45</v>
      </c>
      <c r="AJ139">
        <v>52</v>
      </c>
      <c r="AK139">
        <v>0</v>
      </c>
    </row>
    <row r="140" spans="1:37" x14ac:dyDescent="0.25">
      <c r="A140" t="s">
        <v>258</v>
      </c>
      <c r="B140" t="s">
        <v>259</v>
      </c>
      <c r="C140" t="s">
        <v>5</v>
      </c>
      <c r="D140">
        <v>1967</v>
      </c>
      <c r="E140" t="s">
        <v>21</v>
      </c>
      <c r="F140" t="s">
        <v>92</v>
      </c>
      <c r="G140">
        <v>1</v>
      </c>
      <c r="H140">
        <v>1</v>
      </c>
      <c r="I140">
        <v>1</v>
      </c>
      <c r="J140">
        <v>0</v>
      </c>
      <c r="K140">
        <v>1992</v>
      </c>
      <c r="L140">
        <v>25</v>
      </c>
      <c r="M140">
        <v>0</v>
      </c>
      <c r="N140">
        <v>1</v>
      </c>
      <c r="O140">
        <v>0</v>
      </c>
      <c r="P140">
        <v>1994</v>
      </c>
      <c r="Q140">
        <v>0</v>
      </c>
      <c r="R140">
        <v>1994</v>
      </c>
      <c r="S140">
        <v>1994</v>
      </c>
      <c r="T140">
        <v>1998</v>
      </c>
      <c r="U140">
        <v>2003</v>
      </c>
      <c r="V140">
        <v>2006</v>
      </c>
      <c r="W140">
        <v>0</v>
      </c>
      <c r="X140">
        <v>7</v>
      </c>
      <c r="Y140" t="s">
        <v>4370</v>
      </c>
      <c r="Z140" t="s">
        <v>4371</v>
      </c>
      <c r="AA140">
        <v>1</v>
      </c>
      <c r="AB140">
        <v>0</v>
      </c>
      <c r="AC140">
        <v>1</v>
      </c>
      <c r="AD140">
        <v>27</v>
      </c>
      <c r="AE140">
        <v>0</v>
      </c>
      <c r="AF140">
        <v>27</v>
      </c>
      <c r="AG140">
        <v>27</v>
      </c>
      <c r="AH140">
        <v>31</v>
      </c>
      <c r="AI140">
        <v>36</v>
      </c>
      <c r="AJ140">
        <v>39</v>
      </c>
      <c r="AK140">
        <v>0</v>
      </c>
    </row>
    <row r="141" spans="1:37" x14ac:dyDescent="0.25">
      <c r="A141" t="s">
        <v>260</v>
      </c>
      <c r="B141" t="s">
        <v>261</v>
      </c>
      <c r="C141" t="s">
        <v>5</v>
      </c>
      <c r="D141">
        <v>1964</v>
      </c>
      <c r="E141" t="s">
        <v>21</v>
      </c>
      <c r="F141" t="s">
        <v>22</v>
      </c>
      <c r="G141">
        <v>1</v>
      </c>
      <c r="H141">
        <v>1</v>
      </c>
      <c r="I141">
        <v>1</v>
      </c>
      <c r="J141">
        <v>0</v>
      </c>
      <c r="K141">
        <v>1981</v>
      </c>
      <c r="L141">
        <v>17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2002</v>
      </c>
      <c r="V141">
        <v>2016</v>
      </c>
      <c r="W141">
        <v>0</v>
      </c>
      <c r="X141">
        <v>7</v>
      </c>
      <c r="Y141" t="s">
        <v>3626</v>
      </c>
      <c r="Z141" t="s">
        <v>4784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38</v>
      </c>
      <c r="AJ141">
        <v>52</v>
      </c>
      <c r="AK141">
        <v>0</v>
      </c>
    </row>
    <row r="142" spans="1:37" x14ac:dyDescent="0.25">
      <c r="A142" t="s">
        <v>262</v>
      </c>
      <c r="B142" t="s">
        <v>263</v>
      </c>
      <c r="C142" t="s">
        <v>5</v>
      </c>
      <c r="D142">
        <v>1966</v>
      </c>
      <c r="E142" t="s">
        <v>21</v>
      </c>
      <c r="F142" t="s">
        <v>87</v>
      </c>
      <c r="G142">
        <v>0</v>
      </c>
      <c r="H142">
        <v>1</v>
      </c>
      <c r="I142">
        <v>1</v>
      </c>
      <c r="J142">
        <v>0</v>
      </c>
      <c r="K142">
        <v>1989</v>
      </c>
      <c r="L142">
        <v>23</v>
      </c>
      <c r="M142">
        <v>0</v>
      </c>
      <c r="N142">
        <v>0</v>
      </c>
      <c r="O142">
        <v>0</v>
      </c>
      <c r="P142">
        <v>1993</v>
      </c>
      <c r="Q142">
        <v>1997</v>
      </c>
      <c r="R142">
        <v>2000</v>
      </c>
      <c r="S142">
        <v>2004</v>
      </c>
      <c r="T142">
        <v>2015</v>
      </c>
      <c r="U142">
        <v>2018</v>
      </c>
      <c r="V142">
        <v>0</v>
      </c>
      <c r="W142">
        <v>0</v>
      </c>
      <c r="X142">
        <v>6</v>
      </c>
      <c r="Y142" t="s">
        <v>22</v>
      </c>
      <c r="Z142" t="s">
        <v>5099</v>
      </c>
      <c r="AA142">
        <v>0</v>
      </c>
      <c r="AB142">
        <v>1</v>
      </c>
      <c r="AC142">
        <v>0</v>
      </c>
      <c r="AD142">
        <v>27</v>
      </c>
      <c r="AE142">
        <v>31</v>
      </c>
      <c r="AF142">
        <v>34</v>
      </c>
      <c r="AG142">
        <v>38</v>
      </c>
      <c r="AH142">
        <v>49</v>
      </c>
      <c r="AI142">
        <v>52</v>
      </c>
      <c r="AJ142">
        <v>0</v>
      </c>
      <c r="AK142">
        <v>0</v>
      </c>
    </row>
    <row r="143" spans="1:37" x14ac:dyDescent="0.25">
      <c r="A143" t="s">
        <v>264</v>
      </c>
      <c r="B143" t="s">
        <v>265</v>
      </c>
      <c r="C143" t="s">
        <v>5</v>
      </c>
      <c r="D143">
        <v>1968</v>
      </c>
      <c r="E143" t="s">
        <v>21</v>
      </c>
      <c r="F143" t="s">
        <v>143</v>
      </c>
      <c r="G143">
        <v>0</v>
      </c>
      <c r="H143">
        <v>1</v>
      </c>
      <c r="I143">
        <v>1</v>
      </c>
      <c r="J143">
        <v>0</v>
      </c>
      <c r="K143">
        <v>1991</v>
      </c>
      <c r="L143">
        <v>23</v>
      </c>
      <c r="M143">
        <v>0</v>
      </c>
      <c r="N143">
        <v>1</v>
      </c>
      <c r="O143">
        <v>0</v>
      </c>
      <c r="P143">
        <v>1994</v>
      </c>
      <c r="Q143">
        <v>1996</v>
      </c>
      <c r="R143">
        <v>2001</v>
      </c>
      <c r="S143">
        <v>2003</v>
      </c>
      <c r="T143">
        <v>2012</v>
      </c>
      <c r="U143">
        <v>2019</v>
      </c>
      <c r="V143">
        <v>0</v>
      </c>
      <c r="W143">
        <v>0</v>
      </c>
      <c r="X143">
        <v>6</v>
      </c>
      <c r="Y143" t="s">
        <v>345</v>
      </c>
      <c r="Z143" t="s">
        <v>4872</v>
      </c>
      <c r="AA143">
        <v>0</v>
      </c>
      <c r="AB143">
        <v>1</v>
      </c>
      <c r="AC143">
        <v>0</v>
      </c>
      <c r="AD143">
        <v>26</v>
      </c>
      <c r="AE143">
        <v>28</v>
      </c>
      <c r="AF143">
        <v>33</v>
      </c>
      <c r="AG143">
        <v>35</v>
      </c>
      <c r="AH143">
        <v>44</v>
      </c>
      <c r="AI143">
        <v>51</v>
      </c>
      <c r="AJ143">
        <v>0</v>
      </c>
      <c r="AK143">
        <v>0</v>
      </c>
    </row>
    <row r="144" spans="1:37" x14ac:dyDescent="0.25">
      <c r="A144" t="s">
        <v>266</v>
      </c>
      <c r="B144" t="s">
        <v>267</v>
      </c>
      <c r="C144" t="s">
        <v>5</v>
      </c>
      <c r="D144">
        <v>1966</v>
      </c>
      <c r="E144" t="s">
        <v>268</v>
      </c>
      <c r="F144" t="s">
        <v>18</v>
      </c>
      <c r="G144">
        <v>0</v>
      </c>
      <c r="H144">
        <v>1</v>
      </c>
      <c r="I144">
        <v>1</v>
      </c>
      <c r="J144">
        <v>1</v>
      </c>
      <c r="K144">
        <v>1990</v>
      </c>
      <c r="L144">
        <v>24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1995</v>
      </c>
      <c r="S144">
        <v>0</v>
      </c>
      <c r="T144">
        <v>0</v>
      </c>
      <c r="U144">
        <v>2001</v>
      </c>
      <c r="V144">
        <v>0</v>
      </c>
      <c r="W144">
        <v>0</v>
      </c>
      <c r="X144">
        <v>6</v>
      </c>
      <c r="Y144" t="s">
        <v>2681</v>
      </c>
      <c r="Z144" t="s">
        <v>4761</v>
      </c>
      <c r="AA144">
        <v>1</v>
      </c>
      <c r="AB144">
        <v>0</v>
      </c>
      <c r="AC144">
        <v>1</v>
      </c>
      <c r="AD144">
        <v>0</v>
      </c>
      <c r="AE144">
        <v>0</v>
      </c>
      <c r="AF144">
        <v>29</v>
      </c>
      <c r="AG144">
        <v>0</v>
      </c>
      <c r="AH144">
        <v>0</v>
      </c>
      <c r="AI144">
        <v>35</v>
      </c>
      <c r="AJ144">
        <v>0</v>
      </c>
      <c r="AK144">
        <v>0</v>
      </c>
    </row>
    <row r="145" spans="1:37" x14ac:dyDescent="0.25">
      <c r="A145" t="s">
        <v>269</v>
      </c>
      <c r="B145" t="s">
        <v>270</v>
      </c>
      <c r="C145" t="s">
        <v>5</v>
      </c>
      <c r="D145">
        <v>1970</v>
      </c>
      <c r="E145" t="s">
        <v>21</v>
      </c>
      <c r="F145" t="s">
        <v>79</v>
      </c>
      <c r="G145">
        <v>0</v>
      </c>
      <c r="H145">
        <v>1</v>
      </c>
      <c r="I145">
        <v>1</v>
      </c>
      <c r="J145">
        <v>0</v>
      </c>
      <c r="K145">
        <v>1995</v>
      </c>
      <c r="L145">
        <v>25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2003</v>
      </c>
      <c r="U145">
        <v>2017</v>
      </c>
      <c r="V145">
        <v>0</v>
      </c>
      <c r="W145">
        <v>0</v>
      </c>
      <c r="X145">
        <v>6</v>
      </c>
      <c r="Y145" t="s">
        <v>3933</v>
      </c>
      <c r="Z145" t="s">
        <v>4822</v>
      </c>
      <c r="AA145">
        <v>1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33</v>
      </c>
      <c r="AI145">
        <v>47</v>
      </c>
      <c r="AJ145">
        <v>0</v>
      </c>
      <c r="AK145">
        <v>0</v>
      </c>
    </row>
    <row r="146" spans="1:37" x14ac:dyDescent="0.25">
      <c r="A146" t="s">
        <v>271</v>
      </c>
      <c r="B146" t="s">
        <v>272</v>
      </c>
      <c r="C146" t="s">
        <v>5</v>
      </c>
      <c r="D146">
        <v>1971</v>
      </c>
      <c r="E146" t="s">
        <v>21</v>
      </c>
      <c r="F146" t="s">
        <v>79</v>
      </c>
      <c r="G146">
        <v>1</v>
      </c>
      <c r="H146">
        <v>1</v>
      </c>
      <c r="I146">
        <v>1</v>
      </c>
      <c r="J146">
        <v>0</v>
      </c>
      <c r="K146">
        <v>1992</v>
      </c>
      <c r="L146">
        <v>21</v>
      </c>
      <c r="M146">
        <v>0</v>
      </c>
      <c r="N146">
        <v>0</v>
      </c>
      <c r="O146">
        <v>0</v>
      </c>
      <c r="P146">
        <v>0</v>
      </c>
      <c r="Q146">
        <v>1997</v>
      </c>
      <c r="R146">
        <v>2000</v>
      </c>
      <c r="S146">
        <v>2000</v>
      </c>
      <c r="T146">
        <v>0</v>
      </c>
      <c r="U146">
        <v>2015</v>
      </c>
      <c r="V146">
        <v>0</v>
      </c>
      <c r="W146">
        <v>0</v>
      </c>
      <c r="X146">
        <v>6</v>
      </c>
      <c r="Y146" t="s">
        <v>4999</v>
      </c>
      <c r="Z146" t="s">
        <v>5000</v>
      </c>
      <c r="AA146">
        <v>1</v>
      </c>
      <c r="AB146">
        <v>1</v>
      </c>
      <c r="AC146">
        <v>1</v>
      </c>
      <c r="AD146">
        <v>0</v>
      </c>
      <c r="AE146">
        <v>26</v>
      </c>
      <c r="AF146">
        <v>29</v>
      </c>
      <c r="AG146">
        <v>29</v>
      </c>
      <c r="AH146">
        <v>0</v>
      </c>
      <c r="AI146">
        <v>44</v>
      </c>
      <c r="AJ146">
        <v>0</v>
      </c>
      <c r="AK146">
        <v>0</v>
      </c>
    </row>
    <row r="147" spans="1:37" x14ac:dyDescent="0.25">
      <c r="A147" t="s">
        <v>273</v>
      </c>
      <c r="B147" t="s">
        <v>274</v>
      </c>
      <c r="C147" t="s">
        <v>5</v>
      </c>
      <c r="D147">
        <v>1967</v>
      </c>
      <c r="E147" t="s">
        <v>21</v>
      </c>
      <c r="F147" t="s">
        <v>238</v>
      </c>
      <c r="G147">
        <v>0</v>
      </c>
      <c r="H147">
        <v>1</v>
      </c>
      <c r="I147">
        <v>1</v>
      </c>
      <c r="J147">
        <v>1</v>
      </c>
      <c r="K147">
        <v>1985</v>
      </c>
      <c r="L147">
        <v>18</v>
      </c>
      <c r="M147">
        <v>0</v>
      </c>
      <c r="N147">
        <v>0</v>
      </c>
      <c r="O147">
        <v>0</v>
      </c>
      <c r="P147">
        <v>0</v>
      </c>
      <c r="Q147">
        <v>1992</v>
      </c>
      <c r="R147">
        <v>1999</v>
      </c>
      <c r="S147">
        <v>2002</v>
      </c>
      <c r="T147">
        <v>2007</v>
      </c>
      <c r="U147">
        <v>2017</v>
      </c>
      <c r="V147">
        <v>0</v>
      </c>
      <c r="W147">
        <v>0</v>
      </c>
      <c r="X147">
        <v>6</v>
      </c>
      <c r="Y147" t="s">
        <v>238</v>
      </c>
      <c r="Z147" t="s">
        <v>3532</v>
      </c>
      <c r="AA147">
        <v>0</v>
      </c>
      <c r="AB147">
        <v>1</v>
      </c>
      <c r="AC147">
        <v>0</v>
      </c>
      <c r="AD147">
        <v>0</v>
      </c>
      <c r="AE147">
        <v>25</v>
      </c>
      <c r="AF147">
        <v>32</v>
      </c>
      <c r="AG147">
        <v>35</v>
      </c>
      <c r="AH147">
        <v>40</v>
      </c>
      <c r="AI147">
        <v>50</v>
      </c>
      <c r="AJ147">
        <v>0</v>
      </c>
      <c r="AK147">
        <v>0</v>
      </c>
    </row>
    <row r="148" spans="1:37" x14ac:dyDescent="0.25">
      <c r="A148" t="s">
        <v>275</v>
      </c>
      <c r="B148" t="s">
        <v>276</v>
      </c>
      <c r="C148" t="s">
        <v>25</v>
      </c>
      <c r="D148">
        <v>1965</v>
      </c>
      <c r="E148" t="s">
        <v>21</v>
      </c>
      <c r="F148" t="s">
        <v>79</v>
      </c>
      <c r="G148">
        <v>0</v>
      </c>
      <c r="H148">
        <v>1</v>
      </c>
      <c r="I148">
        <v>1</v>
      </c>
      <c r="J148">
        <v>0</v>
      </c>
      <c r="K148">
        <v>1987</v>
      </c>
      <c r="L148">
        <v>22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1993</v>
      </c>
      <c r="S148">
        <v>1999</v>
      </c>
      <c r="T148">
        <v>0</v>
      </c>
      <c r="U148">
        <v>0</v>
      </c>
      <c r="V148">
        <v>2017</v>
      </c>
      <c r="W148">
        <v>0</v>
      </c>
      <c r="X148">
        <v>7</v>
      </c>
      <c r="Y148" t="s">
        <v>4896</v>
      </c>
      <c r="Z148" t="s">
        <v>3633</v>
      </c>
      <c r="AA148">
        <v>1</v>
      </c>
      <c r="AB148">
        <v>0</v>
      </c>
      <c r="AC148">
        <v>1</v>
      </c>
      <c r="AD148">
        <v>0</v>
      </c>
      <c r="AE148">
        <v>0</v>
      </c>
      <c r="AF148">
        <v>28</v>
      </c>
      <c r="AG148">
        <v>34</v>
      </c>
      <c r="AH148">
        <v>0</v>
      </c>
      <c r="AI148">
        <v>0</v>
      </c>
      <c r="AJ148">
        <v>52</v>
      </c>
      <c r="AK148">
        <v>0</v>
      </c>
    </row>
    <row r="149" spans="1:37" x14ac:dyDescent="0.25">
      <c r="A149" t="s">
        <v>277</v>
      </c>
      <c r="B149" t="s">
        <v>278</v>
      </c>
      <c r="C149" t="s">
        <v>5</v>
      </c>
      <c r="D149">
        <v>1972</v>
      </c>
      <c r="E149" t="s">
        <v>21</v>
      </c>
      <c r="F149" t="s">
        <v>79</v>
      </c>
      <c r="G149">
        <v>1</v>
      </c>
      <c r="H149">
        <v>1</v>
      </c>
      <c r="I149">
        <v>1</v>
      </c>
      <c r="J149">
        <v>1</v>
      </c>
      <c r="K149">
        <v>1995</v>
      </c>
      <c r="L149">
        <v>23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2004</v>
      </c>
      <c r="U149">
        <v>2007</v>
      </c>
      <c r="V149">
        <v>0</v>
      </c>
      <c r="W149">
        <v>0</v>
      </c>
      <c r="X149">
        <v>6</v>
      </c>
      <c r="Y149" t="s">
        <v>3488</v>
      </c>
      <c r="Z149" t="s">
        <v>4011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32</v>
      </c>
      <c r="AI149">
        <v>35</v>
      </c>
      <c r="AJ149">
        <v>0</v>
      </c>
      <c r="AK149">
        <v>0</v>
      </c>
    </row>
    <row r="150" spans="1:37" x14ac:dyDescent="0.25">
      <c r="A150" t="s">
        <v>279</v>
      </c>
      <c r="B150" t="s">
        <v>280</v>
      </c>
      <c r="C150" t="s">
        <v>5</v>
      </c>
      <c r="D150">
        <v>1965</v>
      </c>
      <c r="E150" t="s">
        <v>21</v>
      </c>
      <c r="F150" t="s">
        <v>35</v>
      </c>
      <c r="G150">
        <v>0</v>
      </c>
      <c r="H150">
        <v>1</v>
      </c>
      <c r="I150">
        <v>1</v>
      </c>
      <c r="J150">
        <v>1</v>
      </c>
      <c r="K150">
        <v>1981</v>
      </c>
      <c r="L150">
        <v>16</v>
      </c>
      <c r="M150">
        <v>0</v>
      </c>
      <c r="N150">
        <v>1</v>
      </c>
      <c r="O150">
        <v>0</v>
      </c>
      <c r="P150">
        <v>0</v>
      </c>
      <c r="Q150">
        <v>1994</v>
      </c>
      <c r="R150">
        <v>1995</v>
      </c>
      <c r="S150">
        <v>1997</v>
      </c>
      <c r="T150">
        <v>2009</v>
      </c>
      <c r="U150">
        <v>2015</v>
      </c>
      <c r="V150">
        <v>0</v>
      </c>
      <c r="W150">
        <v>0</v>
      </c>
      <c r="X150">
        <v>6</v>
      </c>
      <c r="Y150" t="s">
        <v>35</v>
      </c>
      <c r="Z150" t="s">
        <v>4558</v>
      </c>
      <c r="AA150">
        <v>0</v>
      </c>
      <c r="AB150">
        <v>1</v>
      </c>
      <c r="AC150">
        <v>0</v>
      </c>
      <c r="AD150">
        <v>0</v>
      </c>
      <c r="AE150">
        <v>29</v>
      </c>
      <c r="AF150">
        <v>30</v>
      </c>
      <c r="AG150">
        <v>32</v>
      </c>
      <c r="AH150">
        <v>44</v>
      </c>
      <c r="AI150">
        <v>50</v>
      </c>
      <c r="AJ150">
        <v>0</v>
      </c>
      <c r="AK150">
        <v>0</v>
      </c>
    </row>
    <row r="151" spans="1:37" x14ac:dyDescent="0.25">
      <c r="A151" t="s">
        <v>281</v>
      </c>
      <c r="B151" t="s">
        <v>99</v>
      </c>
      <c r="C151" t="s">
        <v>5</v>
      </c>
      <c r="D151">
        <v>1966</v>
      </c>
      <c r="E151" t="s">
        <v>21</v>
      </c>
      <c r="F151" t="s">
        <v>64</v>
      </c>
      <c r="G151">
        <v>0</v>
      </c>
      <c r="H151">
        <v>1</v>
      </c>
      <c r="I151">
        <v>1</v>
      </c>
      <c r="J151">
        <v>1</v>
      </c>
      <c r="K151">
        <v>1987</v>
      </c>
      <c r="L151">
        <v>21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2004</v>
      </c>
      <c r="V151">
        <v>2018</v>
      </c>
      <c r="W151">
        <v>0</v>
      </c>
      <c r="X151">
        <v>7</v>
      </c>
      <c r="Y151" t="s">
        <v>4978</v>
      </c>
      <c r="Z151" t="s">
        <v>2689</v>
      </c>
      <c r="AA151">
        <v>0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38</v>
      </c>
      <c r="AJ151">
        <v>52</v>
      </c>
      <c r="AK151">
        <v>0</v>
      </c>
    </row>
    <row r="152" spans="1:37" x14ac:dyDescent="0.25">
      <c r="A152" t="s">
        <v>282</v>
      </c>
      <c r="B152" t="s">
        <v>283</v>
      </c>
      <c r="C152" t="s">
        <v>5</v>
      </c>
      <c r="D152">
        <v>1968</v>
      </c>
      <c r="E152" t="s">
        <v>21</v>
      </c>
      <c r="F152" t="s">
        <v>120</v>
      </c>
      <c r="G152">
        <v>0</v>
      </c>
      <c r="H152">
        <v>1</v>
      </c>
      <c r="I152">
        <v>1</v>
      </c>
      <c r="J152">
        <v>0</v>
      </c>
      <c r="K152">
        <v>1990</v>
      </c>
      <c r="L152">
        <v>22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1998</v>
      </c>
      <c r="S152">
        <v>2001</v>
      </c>
      <c r="T152">
        <v>0</v>
      </c>
      <c r="U152">
        <v>2005</v>
      </c>
      <c r="V152">
        <v>0</v>
      </c>
      <c r="W152">
        <v>0</v>
      </c>
      <c r="X152">
        <v>6</v>
      </c>
      <c r="Y152" t="s">
        <v>4014</v>
      </c>
      <c r="Z152" t="s">
        <v>4489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30</v>
      </c>
      <c r="AG152">
        <v>33</v>
      </c>
      <c r="AH152">
        <v>0</v>
      </c>
      <c r="AI152">
        <v>37</v>
      </c>
      <c r="AJ152">
        <v>0</v>
      </c>
      <c r="AK152">
        <v>0</v>
      </c>
    </row>
    <row r="153" spans="1:37" x14ac:dyDescent="0.25">
      <c r="A153" t="s">
        <v>284</v>
      </c>
      <c r="B153" t="s">
        <v>285</v>
      </c>
      <c r="C153" t="s">
        <v>5</v>
      </c>
      <c r="D153">
        <v>1962</v>
      </c>
      <c r="E153" t="s">
        <v>21</v>
      </c>
      <c r="F153" t="s">
        <v>286</v>
      </c>
      <c r="G153">
        <v>0</v>
      </c>
      <c r="H153">
        <v>1</v>
      </c>
      <c r="I153">
        <v>1</v>
      </c>
      <c r="J153">
        <v>1</v>
      </c>
      <c r="K153">
        <v>1984</v>
      </c>
      <c r="L153">
        <v>22</v>
      </c>
      <c r="M153">
        <v>1</v>
      </c>
      <c r="N153">
        <v>0</v>
      </c>
      <c r="O153">
        <v>0</v>
      </c>
      <c r="P153">
        <v>1984</v>
      </c>
      <c r="Q153">
        <v>1985</v>
      </c>
      <c r="R153">
        <v>0</v>
      </c>
      <c r="S153">
        <v>0</v>
      </c>
      <c r="T153">
        <v>1992</v>
      </c>
      <c r="U153">
        <v>1996</v>
      </c>
      <c r="V153">
        <v>2014</v>
      </c>
      <c r="W153">
        <v>0</v>
      </c>
      <c r="X153">
        <v>7</v>
      </c>
      <c r="Y153" t="s">
        <v>3596</v>
      </c>
      <c r="Z153" t="s">
        <v>4472</v>
      </c>
      <c r="AA153">
        <v>0</v>
      </c>
      <c r="AB153">
        <v>1</v>
      </c>
      <c r="AC153">
        <v>1</v>
      </c>
      <c r="AD153">
        <v>22</v>
      </c>
      <c r="AE153">
        <v>23</v>
      </c>
      <c r="AF153">
        <v>0</v>
      </c>
      <c r="AG153">
        <v>0</v>
      </c>
      <c r="AH153">
        <v>30</v>
      </c>
      <c r="AI153">
        <v>34</v>
      </c>
      <c r="AJ153">
        <v>52</v>
      </c>
      <c r="AK153">
        <v>0</v>
      </c>
    </row>
    <row r="154" spans="1:37" x14ac:dyDescent="0.25">
      <c r="A154" t="s">
        <v>287</v>
      </c>
      <c r="B154" t="s">
        <v>288</v>
      </c>
      <c r="C154" t="s">
        <v>5</v>
      </c>
      <c r="D154">
        <v>1969</v>
      </c>
      <c r="E154" t="s">
        <v>21</v>
      </c>
      <c r="F154" t="s">
        <v>35</v>
      </c>
      <c r="G154">
        <v>0</v>
      </c>
      <c r="H154">
        <v>1</v>
      </c>
      <c r="I154">
        <v>1</v>
      </c>
      <c r="J154">
        <v>0</v>
      </c>
      <c r="K154">
        <v>1987</v>
      </c>
      <c r="L154">
        <v>18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2000</v>
      </c>
      <c r="S154">
        <v>2008</v>
      </c>
      <c r="T154">
        <v>2013</v>
      </c>
      <c r="U154">
        <v>2015</v>
      </c>
      <c r="V154">
        <v>0</v>
      </c>
      <c r="W154">
        <v>0</v>
      </c>
      <c r="X154">
        <v>6</v>
      </c>
      <c r="Y154" t="s">
        <v>35</v>
      </c>
      <c r="Z154" t="s">
        <v>4595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31</v>
      </c>
      <c r="AG154">
        <v>39</v>
      </c>
      <c r="AH154">
        <v>44</v>
      </c>
      <c r="AI154">
        <v>46</v>
      </c>
      <c r="AJ154">
        <v>0</v>
      </c>
      <c r="AK154">
        <v>0</v>
      </c>
    </row>
    <row r="155" spans="1:37" x14ac:dyDescent="0.25">
      <c r="A155" t="s">
        <v>289</v>
      </c>
      <c r="B155" t="s">
        <v>290</v>
      </c>
      <c r="C155" t="s">
        <v>5</v>
      </c>
      <c r="D155">
        <v>1963</v>
      </c>
      <c r="E155" t="s">
        <v>21</v>
      </c>
      <c r="F155" t="s">
        <v>115</v>
      </c>
      <c r="G155">
        <v>0</v>
      </c>
      <c r="H155">
        <v>1</v>
      </c>
      <c r="I155">
        <v>1</v>
      </c>
      <c r="J155">
        <v>0</v>
      </c>
      <c r="K155">
        <v>1985</v>
      </c>
      <c r="L155">
        <v>22</v>
      </c>
      <c r="M155">
        <v>1</v>
      </c>
      <c r="N155">
        <v>1</v>
      </c>
      <c r="O155">
        <v>1</v>
      </c>
      <c r="P155">
        <v>0</v>
      </c>
      <c r="Q155">
        <v>1989</v>
      </c>
      <c r="R155">
        <v>0</v>
      </c>
      <c r="S155">
        <v>1998</v>
      </c>
      <c r="T155">
        <v>2004</v>
      </c>
      <c r="U155">
        <v>2015</v>
      </c>
      <c r="V155">
        <v>0</v>
      </c>
      <c r="W155">
        <v>0</v>
      </c>
      <c r="X155">
        <v>6</v>
      </c>
      <c r="Y155" t="s">
        <v>115</v>
      </c>
      <c r="Z155" t="s">
        <v>4607</v>
      </c>
      <c r="AA155">
        <v>0</v>
      </c>
      <c r="AB155">
        <v>1</v>
      </c>
      <c r="AC155">
        <v>0</v>
      </c>
      <c r="AD155">
        <v>0</v>
      </c>
      <c r="AE155">
        <v>26</v>
      </c>
      <c r="AF155">
        <v>0</v>
      </c>
      <c r="AG155">
        <v>35</v>
      </c>
      <c r="AH155">
        <v>41</v>
      </c>
      <c r="AI155">
        <v>52</v>
      </c>
      <c r="AJ155">
        <v>0</v>
      </c>
      <c r="AK155">
        <v>0</v>
      </c>
    </row>
    <row r="156" spans="1:37" x14ac:dyDescent="0.25">
      <c r="A156" t="s">
        <v>291</v>
      </c>
      <c r="B156" t="s">
        <v>292</v>
      </c>
      <c r="C156" t="s">
        <v>5</v>
      </c>
      <c r="D156">
        <v>1962</v>
      </c>
      <c r="E156" t="s">
        <v>21</v>
      </c>
      <c r="F156" t="s">
        <v>79</v>
      </c>
      <c r="G156">
        <v>0</v>
      </c>
      <c r="H156">
        <v>1</v>
      </c>
      <c r="I156">
        <v>1</v>
      </c>
      <c r="J156">
        <v>1</v>
      </c>
      <c r="K156">
        <v>1982</v>
      </c>
      <c r="L156">
        <v>20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2001</v>
      </c>
      <c r="T156">
        <v>2011</v>
      </c>
      <c r="U156">
        <v>2013</v>
      </c>
      <c r="V156">
        <v>2018</v>
      </c>
      <c r="W156">
        <v>0</v>
      </c>
      <c r="X156">
        <v>7</v>
      </c>
      <c r="Y156" t="s">
        <v>18</v>
      </c>
      <c r="Z156" t="s">
        <v>4213</v>
      </c>
      <c r="AA156">
        <v>1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39</v>
      </c>
      <c r="AH156">
        <v>49</v>
      </c>
      <c r="AI156">
        <v>51</v>
      </c>
      <c r="AJ156">
        <v>56</v>
      </c>
      <c r="AK156">
        <v>0</v>
      </c>
    </row>
    <row r="157" spans="1:37" x14ac:dyDescent="0.25">
      <c r="A157" t="s">
        <v>295</v>
      </c>
      <c r="B157" t="s">
        <v>296</v>
      </c>
      <c r="C157" t="s">
        <v>5</v>
      </c>
      <c r="D157">
        <v>1976</v>
      </c>
      <c r="E157" t="s">
        <v>21</v>
      </c>
      <c r="F157" t="s">
        <v>79</v>
      </c>
      <c r="G157">
        <v>0</v>
      </c>
      <c r="H157">
        <v>1</v>
      </c>
      <c r="I157">
        <v>1</v>
      </c>
      <c r="J157">
        <v>0</v>
      </c>
      <c r="K157">
        <v>1999</v>
      </c>
      <c r="L157">
        <v>23</v>
      </c>
      <c r="M157">
        <v>0</v>
      </c>
      <c r="N157">
        <v>0</v>
      </c>
      <c r="O157">
        <v>0</v>
      </c>
      <c r="P157">
        <v>0</v>
      </c>
      <c r="Q157">
        <v>2003</v>
      </c>
      <c r="R157">
        <v>2004</v>
      </c>
      <c r="S157">
        <v>2006</v>
      </c>
      <c r="T157">
        <v>0</v>
      </c>
      <c r="U157">
        <v>2019</v>
      </c>
      <c r="V157">
        <v>0</v>
      </c>
      <c r="W157">
        <v>0</v>
      </c>
      <c r="X157">
        <v>6</v>
      </c>
      <c r="Y157" t="s">
        <v>79</v>
      </c>
      <c r="Z157" t="s">
        <v>4245</v>
      </c>
      <c r="AA157">
        <v>1</v>
      </c>
      <c r="AB157">
        <v>1</v>
      </c>
      <c r="AC157">
        <v>0</v>
      </c>
      <c r="AD157">
        <v>0</v>
      </c>
      <c r="AE157">
        <v>27</v>
      </c>
      <c r="AF157">
        <v>28</v>
      </c>
      <c r="AG157">
        <v>30</v>
      </c>
      <c r="AH157">
        <v>0</v>
      </c>
      <c r="AI157">
        <v>43</v>
      </c>
      <c r="AJ157">
        <v>0</v>
      </c>
      <c r="AK157">
        <v>0</v>
      </c>
    </row>
    <row r="158" spans="1:37" x14ac:dyDescent="0.25">
      <c r="A158" t="s">
        <v>297</v>
      </c>
      <c r="B158" t="s">
        <v>298</v>
      </c>
      <c r="C158" t="s">
        <v>5</v>
      </c>
      <c r="D158">
        <v>1966</v>
      </c>
      <c r="E158" t="s">
        <v>21</v>
      </c>
      <c r="F158" t="s">
        <v>84</v>
      </c>
      <c r="G158">
        <v>0</v>
      </c>
      <c r="H158">
        <v>1</v>
      </c>
      <c r="I158">
        <v>1</v>
      </c>
      <c r="J158">
        <v>0</v>
      </c>
      <c r="K158">
        <v>1988</v>
      </c>
      <c r="L158">
        <v>22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1997</v>
      </c>
      <c r="S158">
        <v>2000</v>
      </c>
      <c r="T158">
        <v>2004</v>
      </c>
      <c r="U158">
        <v>2011</v>
      </c>
      <c r="V158">
        <v>0</v>
      </c>
      <c r="W158">
        <v>0</v>
      </c>
      <c r="X158">
        <v>6</v>
      </c>
      <c r="Y158" t="s">
        <v>84</v>
      </c>
      <c r="Z158" t="s">
        <v>3616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31</v>
      </c>
      <c r="AG158">
        <v>34</v>
      </c>
      <c r="AH158">
        <v>38</v>
      </c>
      <c r="AI158">
        <v>45</v>
      </c>
      <c r="AJ158">
        <v>0</v>
      </c>
      <c r="AK158">
        <v>0</v>
      </c>
    </row>
    <row r="159" spans="1:37" x14ac:dyDescent="0.25">
      <c r="A159" t="s">
        <v>299</v>
      </c>
      <c r="B159" t="s">
        <v>300</v>
      </c>
      <c r="C159" t="s">
        <v>5</v>
      </c>
      <c r="D159">
        <v>1962</v>
      </c>
      <c r="E159" t="s">
        <v>21</v>
      </c>
      <c r="F159" t="s">
        <v>22</v>
      </c>
      <c r="G159">
        <v>0</v>
      </c>
      <c r="H159">
        <v>1</v>
      </c>
      <c r="I159">
        <v>1</v>
      </c>
      <c r="J159">
        <v>0</v>
      </c>
      <c r="K159">
        <v>1984</v>
      </c>
      <c r="L159">
        <v>22</v>
      </c>
      <c r="M159">
        <v>1</v>
      </c>
      <c r="N159">
        <v>0</v>
      </c>
      <c r="O159">
        <v>1</v>
      </c>
      <c r="P159">
        <v>0</v>
      </c>
      <c r="Q159">
        <v>1985</v>
      </c>
      <c r="R159">
        <v>1995</v>
      </c>
      <c r="S159">
        <v>2002</v>
      </c>
      <c r="T159">
        <v>2006</v>
      </c>
      <c r="U159">
        <v>2016</v>
      </c>
      <c r="V159">
        <v>0</v>
      </c>
      <c r="W159">
        <v>0</v>
      </c>
      <c r="X159">
        <v>6</v>
      </c>
      <c r="Y159" t="s">
        <v>22</v>
      </c>
      <c r="Z159" t="s">
        <v>4642</v>
      </c>
      <c r="AA159">
        <v>0</v>
      </c>
      <c r="AB159">
        <v>1</v>
      </c>
      <c r="AC159">
        <v>1</v>
      </c>
      <c r="AD159">
        <v>0</v>
      </c>
      <c r="AE159">
        <v>23</v>
      </c>
      <c r="AF159">
        <v>33</v>
      </c>
      <c r="AG159">
        <v>40</v>
      </c>
      <c r="AH159">
        <v>44</v>
      </c>
      <c r="AI159">
        <v>54</v>
      </c>
      <c r="AJ159">
        <v>0</v>
      </c>
      <c r="AK159">
        <v>0</v>
      </c>
    </row>
    <row r="160" spans="1:37" x14ac:dyDescent="0.25">
      <c r="A160" t="s">
        <v>301</v>
      </c>
      <c r="B160" t="s">
        <v>302</v>
      </c>
      <c r="C160" t="s">
        <v>5</v>
      </c>
      <c r="D160">
        <v>1963</v>
      </c>
      <c r="E160" t="s">
        <v>21</v>
      </c>
      <c r="F160" t="s">
        <v>87</v>
      </c>
      <c r="G160">
        <v>0</v>
      </c>
      <c r="H160">
        <v>1</v>
      </c>
      <c r="I160">
        <v>1</v>
      </c>
      <c r="J160">
        <v>0</v>
      </c>
      <c r="K160">
        <v>1983</v>
      </c>
      <c r="L160">
        <v>20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2001</v>
      </c>
      <c r="S160">
        <v>0</v>
      </c>
      <c r="T160">
        <v>2003</v>
      </c>
      <c r="U160">
        <v>0</v>
      </c>
      <c r="V160">
        <v>2018</v>
      </c>
      <c r="W160">
        <v>0</v>
      </c>
      <c r="X160">
        <v>7</v>
      </c>
      <c r="Y160" t="s">
        <v>2603</v>
      </c>
      <c r="Z160" t="s">
        <v>4075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38</v>
      </c>
      <c r="AG160">
        <v>0</v>
      </c>
      <c r="AH160">
        <v>40</v>
      </c>
      <c r="AI160">
        <v>0</v>
      </c>
      <c r="AJ160">
        <v>55</v>
      </c>
      <c r="AK160">
        <v>0</v>
      </c>
    </row>
    <row r="161" spans="1:37" x14ac:dyDescent="0.25">
      <c r="A161" t="s">
        <v>303</v>
      </c>
      <c r="B161" t="s">
        <v>304</v>
      </c>
      <c r="C161" t="s">
        <v>5</v>
      </c>
      <c r="D161">
        <v>1962</v>
      </c>
      <c r="E161" t="s">
        <v>26</v>
      </c>
      <c r="F161" t="s">
        <v>38</v>
      </c>
      <c r="G161">
        <v>0</v>
      </c>
      <c r="H161">
        <v>1</v>
      </c>
      <c r="I161">
        <v>1</v>
      </c>
      <c r="J161">
        <v>1</v>
      </c>
      <c r="K161">
        <v>1984</v>
      </c>
      <c r="L161">
        <v>22</v>
      </c>
      <c r="M161">
        <v>1</v>
      </c>
      <c r="N161">
        <v>1</v>
      </c>
      <c r="O161">
        <v>0</v>
      </c>
      <c r="P161">
        <v>0</v>
      </c>
      <c r="Q161">
        <v>1994</v>
      </c>
      <c r="R161">
        <v>0</v>
      </c>
      <c r="S161">
        <v>2002</v>
      </c>
      <c r="T161">
        <v>2006</v>
      </c>
      <c r="U161">
        <v>2011</v>
      </c>
      <c r="V161">
        <v>2018</v>
      </c>
      <c r="W161">
        <v>0</v>
      </c>
      <c r="X161">
        <v>7</v>
      </c>
      <c r="Y161" t="s">
        <v>2606</v>
      </c>
      <c r="Z161" t="s">
        <v>3877</v>
      </c>
      <c r="AA161">
        <v>1</v>
      </c>
      <c r="AB161">
        <v>1</v>
      </c>
      <c r="AC161">
        <v>0</v>
      </c>
      <c r="AD161">
        <v>0</v>
      </c>
      <c r="AE161">
        <v>32</v>
      </c>
      <c r="AF161">
        <v>0</v>
      </c>
      <c r="AG161">
        <v>40</v>
      </c>
      <c r="AH161">
        <v>44</v>
      </c>
      <c r="AI161">
        <v>49</v>
      </c>
      <c r="AJ161">
        <v>56</v>
      </c>
      <c r="AK161">
        <v>0</v>
      </c>
    </row>
    <row r="162" spans="1:37" x14ac:dyDescent="0.25">
      <c r="A162" t="s">
        <v>305</v>
      </c>
      <c r="B162" t="s">
        <v>306</v>
      </c>
      <c r="C162" t="s">
        <v>5</v>
      </c>
      <c r="D162">
        <v>1962</v>
      </c>
      <c r="E162" t="s">
        <v>13</v>
      </c>
      <c r="F162" t="s">
        <v>7</v>
      </c>
      <c r="G162">
        <v>0</v>
      </c>
      <c r="H162">
        <v>1</v>
      </c>
      <c r="I162">
        <v>1</v>
      </c>
      <c r="J162">
        <v>0</v>
      </c>
      <c r="K162">
        <v>1980</v>
      </c>
      <c r="L162">
        <v>18</v>
      </c>
      <c r="M162">
        <v>1</v>
      </c>
      <c r="N162">
        <v>0</v>
      </c>
      <c r="O162">
        <v>0</v>
      </c>
      <c r="P162">
        <v>0</v>
      </c>
      <c r="Q162">
        <v>1987</v>
      </c>
      <c r="R162">
        <v>0</v>
      </c>
      <c r="S162">
        <v>1997</v>
      </c>
      <c r="T162">
        <v>2005</v>
      </c>
      <c r="U162">
        <v>2006</v>
      </c>
      <c r="V162">
        <v>2013</v>
      </c>
      <c r="W162">
        <v>0</v>
      </c>
      <c r="X162">
        <v>7</v>
      </c>
      <c r="Y162" t="s">
        <v>7</v>
      </c>
      <c r="Z162" t="s">
        <v>3735</v>
      </c>
      <c r="AA162">
        <v>0</v>
      </c>
      <c r="AB162">
        <v>1</v>
      </c>
      <c r="AC162">
        <v>1</v>
      </c>
      <c r="AD162">
        <v>0</v>
      </c>
      <c r="AE162">
        <v>25</v>
      </c>
      <c r="AF162">
        <v>0</v>
      </c>
      <c r="AG162">
        <v>35</v>
      </c>
      <c r="AH162">
        <v>43</v>
      </c>
      <c r="AI162">
        <v>44</v>
      </c>
      <c r="AJ162">
        <v>51</v>
      </c>
      <c r="AK162">
        <v>0</v>
      </c>
    </row>
    <row r="163" spans="1:37" x14ac:dyDescent="0.25">
      <c r="A163" t="s">
        <v>307</v>
      </c>
      <c r="B163" t="s">
        <v>308</v>
      </c>
      <c r="C163" t="s">
        <v>5</v>
      </c>
      <c r="D163">
        <v>1964</v>
      </c>
      <c r="E163" t="s">
        <v>17</v>
      </c>
      <c r="F163" t="s">
        <v>18</v>
      </c>
      <c r="G163">
        <v>0</v>
      </c>
      <c r="H163">
        <v>1</v>
      </c>
      <c r="I163">
        <v>1</v>
      </c>
      <c r="J163">
        <v>1</v>
      </c>
      <c r="K163">
        <v>1985</v>
      </c>
      <c r="L163">
        <v>21</v>
      </c>
      <c r="M163">
        <v>0</v>
      </c>
      <c r="N163">
        <v>1</v>
      </c>
      <c r="O163">
        <v>0</v>
      </c>
      <c r="P163">
        <v>0</v>
      </c>
      <c r="Q163">
        <v>1999</v>
      </c>
      <c r="R163">
        <v>0</v>
      </c>
      <c r="S163">
        <v>0</v>
      </c>
      <c r="T163">
        <v>0</v>
      </c>
      <c r="U163">
        <v>0</v>
      </c>
      <c r="V163">
        <v>2008</v>
      </c>
      <c r="W163">
        <v>0</v>
      </c>
      <c r="X163">
        <v>7</v>
      </c>
      <c r="Y163" t="s">
        <v>3161</v>
      </c>
      <c r="Z163" t="s">
        <v>3268</v>
      </c>
      <c r="AA163">
        <v>0</v>
      </c>
      <c r="AB163">
        <v>0</v>
      </c>
      <c r="AC163">
        <v>0</v>
      </c>
      <c r="AD163">
        <v>0</v>
      </c>
      <c r="AE163">
        <v>35</v>
      </c>
      <c r="AF163">
        <v>0</v>
      </c>
      <c r="AG163">
        <v>0</v>
      </c>
      <c r="AH163">
        <v>0</v>
      </c>
      <c r="AI163">
        <v>0</v>
      </c>
      <c r="AJ163">
        <v>44</v>
      </c>
      <c r="AK163">
        <v>0</v>
      </c>
    </row>
    <row r="164" spans="1:37" x14ac:dyDescent="0.25">
      <c r="A164" t="s">
        <v>309</v>
      </c>
      <c r="B164" t="s">
        <v>310</v>
      </c>
      <c r="C164" t="s">
        <v>5</v>
      </c>
      <c r="D164">
        <v>1963</v>
      </c>
      <c r="E164" t="s">
        <v>21</v>
      </c>
      <c r="F164" t="s">
        <v>79</v>
      </c>
      <c r="G164">
        <v>0</v>
      </c>
      <c r="H164">
        <v>1</v>
      </c>
      <c r="I164">
        <v>1</v>
      </c>
      <c r="J164">
        <v>1</v>
      </c>
      <c r="K164">
        <v>1981</v>
      </c>
      <c r="L164">
        <v>18</v>
      </c>
      <c r="M164">
        <v>0</v>
      </c>
      <c r="N164">
        <v>1</v>
      </c>
      <c r="O164">
        <v>0</v>
      </c>
      <c r="P164">
        <v>0</v>
      </c>
      <c r="Q164">
        <v>1990</v>
      </c>
      <c r="R164">
        <v>1994</v>
      </c>
      <c r="S164">
        <v>1994</v>
      </c>
      <c r="T164">
        <v>1996</v>
      </c>
      <c r="U164">
        <v>1999</v>
      </c>
      <c r="V164">
        <v>2011</v>
      </c>
      <c r="W164">
        <v>0</v>
      </c>
      <c r="X164">
        <v>7</v>
      </c>
      <c r="Y164" t="s">
        <v>79</v>
      </c>
      <c r="Z164" t="s">
        <v>4293</v>
      </c>
      <c r="AA164">
        <v>1</v>
      </c>
      <c r="AB164">
        <v>1</v>
      </c>
      <c r="AC164">
        <v>1</v>
      </c>
      <c r="AD164">
        <v>0</v>
      </c>
      <c r="AE164">
        <v>27</v>
      </c>
      <c r="AF164">
        <v>31</v>
      </c>
      <c r="AG164">
        <v>31</v>
      </c>
      <c r="AH164">
        <v>33</v>
      </c>
      <c r="AI164">
        <v>36</v>
      </c>
      <c r="AJ164">
        <v>48</v>
      </c>
      <c r="AK164">
        <v>0</v>
      </c>
    </row>
    <row r="165" spans="1:37" x14ac:dyDescent="0.25">
      <c r="A165" t="s">
        <v>311</v>
      </c>
      <c r="B165" t="s">
        <v>312</v>
      </c>
      <c r="C165" t="s">
        <v>5</v>
      </c>
      <c r="D165">
        <v>1969</v>
      </c>
      <c r="E165" t="s">
        <v>21</v>
      </c>
      <c r="F165" t="s">
        <v>120</v>
      </c>
      <c r="G165">
        <v>0</v>
      </c>
      <c r="H165">
        <v>1</v>
      </c>
      <c r="I165">
        <v>1</v>
      </c>
      <c r="J165">
        <v>0</v>
      </c>
      <c r="K165">
        <v>1991</v>
      </c>
      <c r="L165">
        <v>22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1991</v>
      </c>
      <c r="S165">
        <v>2003</v>
      </c>
      <c r="T165">
        <v>0</v>
      </c>
      <c r="U165">
        <v>2020</v>
      </c>
      <c r="V165">
        <v>0</v>
      </c>
      <c r="W165">
        <v>0</v>
      </c>
      <c r="X165">
        <v>6</v>
      </c>
      <c r="Y165" t="s">
        <v>4904</v>
      </c>
      <c r="Z165" t="s">
        <v>5170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22</v>
      </c>
      <c r="AG165">
        <v>34</v>
      </c>
      <c r="AH165">
        <v>0</v>
      </c>
      <c r="AI165">
        <v>51</v>
      </c>
      <c r="AJ165">
        <v>0</v>
      </c>
      <c r="AK165">
        <v>0</v>
      </c>
    </row>
    <row r="166" spans="1:37" x14ac:dyDescent="0.25">
      <c r="A166" t="s">
        <v>313</v>
      </c>
      <c r="B166" t="s">
        <v>314</v>
      </c>
      <c r="C166" t="s">
        <v>5</v>
      </c>
      <c r="D166">
        <v>1962</v>
      </c>
      <c r="E166" t="s">
        <v>21</v>
      </c>
      <c r="F166" t="s">
        <v>64</v>
      </c>
      <c r="G166">
        <v>0</v>
      </c>
      <c r="H166">
        <v>1</v>
      </c>
      <c r="I166">
        <v>1</v>
      </c>
      <c r="J166">
        <v>1</v>
      </c>
      <c r="K166">
        <v>1982</v>
      </c>
      <c r="L166">
        <v>20</v>
      </c>
      <c r="M166">
        <v>1</v>
      </c>
      <c r="N166">
        <v>0</v>
      </c>
      <c r="O166">
        <v>0</v>
      </c>
      <c r="P166">
        <v>0</v>
      </c>
      <c r="Q166">
        <v>1987</v>
      </c>
      <c r="R166">
        <v>0</v>
      </c>
      <c r="S166">
        <v>1993</v>
      </c>
      <c r="T166">
        <v>2008</v>
      </c>
      <c r="U166">
        <v>2012</v>
      </c>
      <c r="V166">
        <v>2018</v>
      </c>
      <c r="W166">
        <v>0</v>
      </c>
      <c r="X166">
        <v>7</v>
      </c>
      <c r="Y166" t="s">
        <v>4126</v>
      </c>
      <c r="Z166" t="s">
        <v>4127</v>
      </c>
      <c r="AA166">
        <v>0</v>
      </c>
      <c r="AB166">
        <v>1</v>
      </c>
      <c r="AC166">
        <v>1</v>
      </c>
      <c r="AD166">
        <v>0</v>
      </c>
      <c r="AE166">
        <v>25</v>
      </c>
      <c r="AF166">
        <v>0</v>
      </c>
      <c r="AG166">
        <v>31</v>
      </c>
      <c r="AH166">
        <v>46</v>
      </c>
      <c r="AI166">
        <v>50</v>
      </c>
      <c r="AJ166">
        <v>56</v>
      </c>
      <c r="AK166">
        <v>0</v>
      </c>
    </row>
    <row r="167" spans="1:37" x14ac:dyDescent="0.25">
      <c r="A167" t="s">
        <v>315</v>
      </c>
      <c r="B167" t="s">
        <v>316</v>
      </c>
      <c r="C167" t="s">
        <v>25</v>
      </c>
      <c r="D167">
        <v>1963</v>
      </c>
      <c r="E167" t="s">
        <v>21</v>
      </c>
      <c r="F167" t="s">
        <v>10</v>
      </c>
      <c r="G167">
        <v>0</v>
      </c>
      <c r="H167">
        <v>1</v>
      </c>
      <c r="I167">
        <v>1</v>
      </c>
      <c r="J167">
        <v>1</v>
      </c>
      <c r="K167">
        <v>1982</v>
      </c>
      <c r="L167">
        <v>19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1988</v>
      </c>
      <c r="T167">
        <v>0</v>
      </c>
      <c r="U167">
        <v>2001</v>
      </c>
      <c r="V167">
        <v>2016</v>
      </c>
      <c r="W167">
        <v>0</v>
      </c>
      <c r="X167">
        <v>7</v>
      </c>
      <c r="Y167" t="s">
        <v>10</v>
      </c>
      <c r="Z167" t="s">
        <v>2695</v>
      </c>
      <c r="AA167">
        <v>1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25</v>
      </c>
      <c r="AH167">
        <v>0</v>
      </c>
      <c r="AI167">
        <v>38</v>
      </c>
      <c r="AJ167">
        <v>53</v>
      </c>
      <c r="AK167">
        <v>0</v>
      </c>
    </row>
    <row r="168" spans="1:37" x14ac:dyDescent="0.25">
      <c r="A168" t="s">
        <v>317</v>
      </c>
      <c r="B168" t="s">
        <v>318</v>
      </c>
      <c r="C168" t="s">
        <v>5</v>
      </c>
      <c r="D168">
        <v>1966</v>
      </c>
      <c r="E168" t="s">
        <v>21</v>
      </c>
      <c r="F168" t="s">
        <v>120</v>
      </c>
      <c r="G168">
        <v>0</v>
      </c>
      <c r="H168">
        <v>1</v>
      </c>
      <c r="I168">
        <v>1</v>
      </c>
      <c r="J168">
        <v>1</v>
      </c>
      <c r="K168">
        <v>1984</v>
      </c>
      <c r="L168">
        <v>18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1990</v>
      </c>
      <c r="T168">
        <v>0</v>
      </c>
      <c r="U168">
        <v>2006</v>
      </c>
      <c r="V168">
        <v>2011</v>
      </c>
      <c r="W168">
        <v>0</v>
      </c>
      <c r="X168">
        <v>7</v>
      </c>
      <c r="Y168" t="s">
        <v>3729</v>
      </c>
      <c r="Z168" t="s">
        <v>4356</v>
      </c>
      <c r="AA168">
        <v>0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24</v>
      </c>
      <c r="AH168">
        <v>0</v>
      </c>
      <c r="AI168">
        <v>40</v>
      </c>
      <c r="AJ168">
        <v>45</v>
      </c>
      <c r="AK168">
        <v>0</v>
      </c>
    </row>
    <row r="169" spans="1:37" x14ac:dyDescent="0.25">
      <c r="A169" t="s">
        <v>319</v>
      </c>
      <c r="B169" t="s">
        <v>320</v>
      </c>
      <c r="C169" t="s">
        <v>25</v>
      </c>
      <c r="D169">
        <v>1961</v>
      </c>
      <c r="E169" t="s">
        <v>6</v>
      </c>
      <c r="F169" t="s">
        <v>100</v>
      </c>
      <c r="G169">
        <v>1</v>
      </c>
      <c r="H169">
        <v>1</v>
      </c>
      <c r="I169">
        <v>1</v>
      </c>
      <c r="J169">
        <v>1</v>
      </c>
      <c r="K169">
        <v>1983</v>
      </c>
      <c r="L169">
        <v>22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1989</v>
      </c>
      <c r="S169">
        <v>1997</v>
      </c>
      <c r="T169">
        <v>0</v>
      </c>
      <c r="U169">
        <v>2003</v>
      </c>
      <c r="V169">
        <v>2011</v>
      </c>
      <c r="W169">
        <v>0</v>
      </c>
      <c r="X169">
        <v>7</v>
      </c>
      <c r="Y169" t="s">
        <v>2704</v>
      </c>
      <c r="Z169" t="s">
        <v>4342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28</v>
      </c>
      <c r="AG169">
        <v>36</v>
      </c>
      <c r="AH169">
        <v>0</v>
      </c>
      <c r="AI169">
        <v>42</v>
      </c>
      <c r="AJ169">
        <v>50</v>
      </c>
      <c r="AK169">
        <v>0</v>
      </c>
    </row>
    <row r="170" spans="1:37" x14ac:dyDescent="0.25">
      <c r="A170" t="s">
        <v>321</v>
      </c>
      <c r="B170" t="s">
        <v>322</v>
      </c>
      <c r="C170" t="s">
        <v>5</v>
      </c>
      <c r="D170">
        <v>1966</v>
      </c>
      <c r="E170" t="s">
        <v>21</v>
      </c>
      <c r="F170" t="s">
        <v>22</v>
      </c>
      <c r="G170">
        <v>1</v>
      </c>
      <c r="H170">
        <v>1</v>
      </c>
      <c r="I170">
        <v>1</v>
      </c>
      <c r="J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1994</v>
      </c>
      <c r="S170">
        <v>0</v>
      </c>
      <c r="T170">
        <v>0</v>
      </c>
      <c r="U170">
        <v>2008</v>
      </c>
      <c r="V170">
        <v>0</v>
      </c>
      <c r="W170">
        <v>0</v>
      </c>
      <c r="X170">
        <v>6</v>
      </c>
      <c r="Y170" t="s">
        <v>3489</v>
      </c>
      <c r="Z170" t="s">
        <v>4902</v>
      </c>
      <c r="AA170">
        <v>0</v>
      </c>
      <c r="AB170">
        <v>1</v>
      </c>
      <c r="AC170">
        <v>1</v>
      </c>
      <c r="AD170">
        <v>0</v>
      </c>
      <c r="AE170">
        <v>0</v>
      </c>
      <c r="AF170">
        <v>28</v>
      </c>
      <c r="AG170">
        <v>0</v>
      </c>
      <c r="AH170">
        <v>0</v>
      </c>
      <c r="AI170">
        <v>42</v>
      </c>
      <c r="AJ170">
        <v>0</v>
      </c>
      <c r="AK170">
        <v>0</v>
      </c>
    </row>
    <row r="171" spans="1:37" x14ac:dyDescent="0.25">
      <c r="A171" t="s">
        <v>323</v>
      </c>
      <c r="B171" t="s">
        <v>324</v>
      </c>
      <c r="C171" t="s">
        <v>5</v>
      </c>
      <c r="D171">
        <v>1964</v>
      </c>
      <c r="E171" t="s">
        <v>21</v>
      </c>
      <c r="F171" t="s">
        <v>84</v>
      </c>
      <c r="G171">
        <v>0</v>
      </c>
      <c r="H171">
        <v>0</v>
      </c>
      <c r="I171">
        <v>1</v>
      </c>
      <c r="J171">
        <v>1</v>
      </c>
      <c r="K171">
        <v>1986</v>
      </c>
      <c r="L171">
        <v>22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1997</v>
      </c>
      <c r="U171">
        <v>2002</v>
      </c>
      <c r="V171">
        <v>2013</v>
      </c>
      <c r="W171">
        <v>0</v>
      </c>
      <c r="X171">
        <v>7</v>
      </c>
      <c r="Y171" t="s">
        <v>3584</v>
      </c>
      <c r="Z171" t="s">
        <v>4308</v>
      </c>
      <c r="AA171">
        <v>1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33</v>
      </c>
      <c r="AI171">
        <v>38</v>
      </c>
      <c r="AJ171">
        <v>49</v>
      </c>
      <c r="AK171">
        <v>0</v>
      </c>
    </row>
    <row r="172" spans="1:37" x14ac:dyDescent="0.25">
      <c r="A172" t="s">
        <v>325</v>
      </c>
      <c r="B172" t="s">
        <v>326</v>
      </c>
      <c r="C172" t="s">
        <v>5</v>
      </c>
      <c r="D172">
        <v>1966</v>
      </c>
      <c r="E172" t="s">
        <v>21</v>
      </c>
      <c r="F172" t="s">
        <v>249</v>
      </c>
      <c r="G172">
        <v>1</v>
      </c>
      <c r="H172">
        <v>1</v>
      </c>
      <c r="I172">
        <v>1</v>
      </c>
      <c r="J172">
        <v>0</v>
      </c>
      <c r="K172">
        <v>1989</v>
      </c>
      <c r="L172">
        <v>23</v>
      </c>
      <c r="M172">
        <v>0</v>
      </c>
      <c r="N172">
        <v>0</v>
      </c>
      <c r="O172">
        <v>0</v>
      </c>
      <c r="P172">
        <v>0</v>
      </c>
      <c r="Q172">
        <v>1990</v>
      </c>
      <c r="R172">
        <v>1996</v>
      </c>
      <c r="S172">
        <v>0</v>
      </c>
      <c r="T172">
        <v>2015</v>
      </c>
      <c r="U172">
        <v>2017</v>
      </c>
      <c r="V172">
        <v>0</v>
      </c>
      <c r="W172">
        <v>0</v>
      </c>
      <c r="X172">
        <v>6</v>
      </c>
      <c r="Y172" t="s">
        <v>249</v>
      </c>
      <c r="Z172" t="s">
        <v>3789</v>
      </c>
      <c r="AA172">
        <v>1</v>
      </c>
      <c r="AB172">
        <v>1</v>
      </c>
      <c r="AC172">
        <v>1</v>
      </c>
      <c r="AD172">
        <v>0</v>
      </c>
      <c r="AE172">
        <v>24</v>
      </c>
      <c r="AF172">
        <v>30</v>
      </c>
      <c r="AG172">
        <v>0</v>
      </c>
      <c r="AH172">
        <v>49</v>
      </c>
      <c r="AI172">
        <v>51</v>
      </c>
      <c r="AJ172">
        <v>0</v>
      </c>
      <c r="AK172">
        <v>0</v>
      </c>
    </row>
    <row r="173" spans="1:37" x14ac:dyDescent="0.25">
      <c r="A173" t="s">
        <v>327</v>
      </c>
      <c r="B173" t="s">
        <v>328</v>
      </c>
      <c r="C173" t="s">
        <v>5</v>
      </c>
      <c r="D173">
        <v>1970</v>
      </c>
      <c r="E173" t="s">
        <v>21</v>
      </c>
      <c r="F173" t="s">
        <v>10</v>
      </c>
      <c r="G173">
        <v>0</v>
      </c>
      <c r="H173">
        <v>1</v>
      </c>
      <c r="I173">
        <v>1</v>
      </c>
      <c r="J173">
        <v>0</v>
      </c>
      <c r="K173">
        <v>1991</v>
      </c>
      <c r="L173">
        <v>21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2005</v>
      </c>
      <c r="U173">
        <v>2007</v>
      </c>
      <c r="V173">
        <v>0</v>
      </c>
      <c r="W173">
        <v>0</v>
      </c>
      <c r="X173">
        <v>6</v>
      </c>
      <c r="Y173" t="s">
        <v>3558</v>
      </c>
      <c r="Z173" t="s">
        <v>4763</v>
      </c>
      <c r="AA173">
        <v>1</v>
      </c>
      <c r="AB173">
        <v>1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35</v>
      </c>
      <c r="AI173">
        <v>37</v>
      </c>
      <c r="AJ173">
        <v>0</v>
      </c>
      <c r="AK173">
        <v>0</v>
      </c>
    </row>
    <row r="174" spans="1:37" x14ac:dyDescent="0.25">
      <c r="A174" t="s">
        <v>329</v>
      </c>
      <c r="B174" t="s">
        <v>183</v>
      </c>
      <c r="C174" t="s">
        <v>5</v>
      </c>
      <c r="D174">
        <v>1971</v>
      </c>
      <c r="E174" t="s">
        <v>21</v>
      </c>
      <c r="F174" t="s">
        <v>79</v>
      </c>
      <c r="G174">
        <v>0</v>
      </c>
      <c r="H174">
        <v>1</v>
      </c>
      <c r="I174">
        <v>1</v>
      </c>
      <c r="J174">
        <v>0</v>
      </c>
      <c r="K174">
        <v>1993</v>
      </c>
      <c r="L174">
        <v>22</v>
      </c>
      <c r="M174">
        <v>1</v>
      </c>
      <c r="N174">
        <v>0</v>
      </c>
      <c r="O174">
        <v>0</v>
      </c>
      <c r="P174">
        <v>0</v>
      </c>
      <c r="Q174">
        <v>1995</v>
      </c>
      <c r="R174">
        <v>2000</v>
      </c>
      <c r="S174">
        <v>0</v>
      </c>
      <c r="T174">
        <v>2004</v>
      </c>
      <c r="U174">
        <v>2008</v>
      </c>
      <c r="V174">
        <v>2018</v>
      </c>
      <c r="W174">
        <v>0</v>
      </c>
      <c r="X174">
        <v>7</v>
      </c>
      <c r="Y174" t="s">
        <v>79</v>
      </c>
      <c r="Z174" t="s">
        <v>3915</v>
      </c>
      <c r="AA174">
        <v>0</v>
      </c>
      <c r="AB174">
        <v>1</v>
      </c>
      <c r="AC174">
        <v>1</v>
      </c>
      <c r="AD174">
        <v>0</v>
      </c>
      <c r="AE174">
        <v>24</v>
      </c>
      <c r="AF174">
        <v>29</v>
      </c>
      <c r="AG174">
        <v>0</v>
      </c>
      <c r="AH174">
        <v>33</v>
      </c>
      <c r="AI174">
        <v>37</v>
      </c>
      <c r="AJ174">
        <v>47</v>
      </c>
      <c r="AK174">
        <v>0</v>
      </c>
    </row>
    <row r="175" spans="1:37" x14ac:dyDescent="0.25">
      <c r="A175" t="s">
        <v>330</v>
      </c>
      <c r="B175" t="s">
        <v>324</v>
      </c>
      <c r="C175" t="s">
        <v>5</v>
      </c>
      <c r="D175">
        <v>1962</v>
      </c>
      <c r="E175" t="s">
        <v>21</v>
      </c>
      <c r="F175" t="s">
        <v>79</v>
      </c>
      <c r="G175">
        <v>1</v>
      </c>
      <c r="H175">
        <v>1</v>
      </c>
      <c r="I175">
        <v>1</v>
      </c>
      <c r="J175">
        <v>0</v>
      </c>
      <c r="K175">
        <v>1983</v>
      </c>
      <c r="L175">
        <v>21</v>
      </c>
      <c r="M175">
        <v>0</v>
      </c>
      <c r="N175">
        <v>1</v>
      </c>
      <c r="O175">
        <v>0</v>
      </c>
      <c r="P175">
        <v>0</v>
      </c>
      <c r="Q175">
        <v>1983</v>
      </c>
      <c r="R175">
        <v>1992</v>
      </c>
      <c r="S175">
        <v>1997</v>
      </c>
      <c r="T175">
        <v>0</v>
      </c>
      <c r="U175">
        <v>0</v>
      </c>
      <c r="V175">
        <v>2018</v>
      </c>
      <c r="W175">
        <v>0</v>
      </c>
      <c r="X175">
        <v>7</v>
      </c>
      <c r="Y175" t="s">
        <v>2704</v>
      </c>
      <c r="Z175" t="s">
        <v>4965</v>
      </c>
      <c r="AA175">
        <v>0</v>
      </c>
      <c r="AB175">
        <v>0</v>
      </c>
      <c r="AC175">
        <v>0</v>
      </c>
      <c r="AD175">
        <v>0</v>
      </c>
      <c r="AE175">
        <v>21</v>
      </c>
      <c r="AF175">
        <v>30</v>
      </c>
      <c r="AG175">
        <v>35</v>
      </c>
      <c r="AH175">
        <v>0</v>
      </c>
      <c r="AI175">
        <v>0</v>
      </c>
      <c r="AJ175">
        <v>56</v>
      </c>
      <c r="AK175">
        <v>0</v>
      </c>
    </row>
    <row r="176" spans="1:37" x14ac:dyDescent="0.25">
      <c r="A176" t="s">
        <v>331</v>
      </c>
      <c r="B176" t="s">
        <v>332</v>
      </c>
      <c r="C176" t="s">
        <v>5</v>
      </c>
      <c r="D176">
        <v>1962</v>
      </c>
      <c r="E176" t="s">
        <v>21</v>
      </c>
      <c r="F176" t="s">
        <v>286</v>
      </c>
      <c r="G176">
        <v>1</v>
      </c>
      <c r="H176">
        <v>1</v>
      </c>
      <c r="I176">
        <v>1</v>
      </c>
      <c r="J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1995</v>
      </c>
      <c r="S176">
        <v>1997</v>
      </c>
      <c r="T176">
        <v>0</v>
      </c>
      <c r="U176">
        <v>0</v>
      </c>
      <c r="V176">
        <v>2016</v>
      </c>
      <c r="W176">
        <v>0</v>
      </c>
      <c r="X176">
        <v>7</v>
      </c>
      <c r="Y176" t="s">
        <v>4728</v>
      </c>
      <c r="Z176" t="s">
        <v>2689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33</v>
      </c>
      <c r="AG176">
        <v>35</v>
      </c>
      <c r="AH176">
        <v>0</v>
      </c>
      <c r="AI176">
        <v>0</v>
      </c>
      <c r="AJ176">
        <v>54</v>
      </c>
      <c r="AK176">
        <v>0</v>
      </c>
    </row>
    <row r="177" spans="1:37" x14ac:dyDescent="0.25">
      <c r="A177" t="s">
        <v>333</v>
      </c>
      <c r="B177" t="s">
        <v>334</v>
      </c>
      <c r="C177" t="s">
        <v>5</v>
      </c>
      <c r="D177">
        <v>1965</v>
      </c>
      <c r="E177" t="s">
        <v>21</v>
      </c>
      <c r="F177" t="s">
        <v>35</v>
      </c>
      <c r="G177">
        <v>0</v>
      </c>
      <c r="H177">
        <v>1</v>
      </c>
      <c r="I177">
        <v>1</v>
      </c>
      <c r="J177">
        <v>1</v>
      </c>
      <c r="K177">
        <v>1985</v>
      </c>
      <c r="L177">
        <v>20</v>
      </c>
      <c r="M177">
        <v>0</v>
      </c>
      <c r="N177">
        <v>1</v>
      </c>
      <c r="O177">
        <v>0</v>
      </c>
      <c r="P177">
        <v>1987</v>
      </c>
      <c r="Q177">
        <v>1993</v>
      </c>
      <c r="R177">
        <v>0</v>
      </c>
      <c r="S177">
        <v>1996</v>
      </c>
      <c r="T177">
        <v>0</v>
      </c>
      <c r="U177">
        <v>2002</v>
      </c>
      <c r="V177">
        <v>0</v>
      </c>
      <c r="W177">
        <v>0</v>
      </c>
      <c r="X177">
        <v>6</v>
      </c>
      <c r="Y177" t="s">
        <v>35</v>
      </c>
      <c r="Z177" t="s">
        <v>2705</v>
      </c>
      <c r="AA177">
        <v>1</v>
      </c>
      <c r="AB177">
        <v>1</v>
      </c>
      <c r="AC177">
        <v>0</v>
      </c>
      <c r="AD177">
        <v>22</v>
      </c>
      <c r="AE177">
        <v>28</v>
      </c>
      <c r="AF177">
        <v>0</v>
      </c>
      <c r="AG177">
        <v>31</v>
      </c>
      <c r="AH177">
        <v>0</v>
      </c>
      <c r="AI177">
        <v>37</v>
      </c>
      <c r="AJ177">
        <v>0</v>
      </c>
      <c r="AK177">
        <v>0</v>
      </c>
    </row>
    <row r="178" spans="1:37" x14ac:dyDescent="0.25">
      <c r="A178" t="s">
        <v>335</v>
      </c>
      <c r="B178" t="s">
        <v>336</v>
      </c>
      <c r="C178" t="s">
        <v>5</v>
      </c>
      <c r="D178">
        <v>1965</v>
      </c>
      <c r="E178" t="s">
        <v>21</v>
      </c>
      <c r="F178" t="s">
        <v>168</v>
      </c>
      <c r="G178">
        <v>0</v>
      </c>
      <c r="H178">
        <v>0</v>
      </c>
      <c r="I178">
        <v>1</v>
      </c>
      <c r="J178">
        <v>0</v>
      </c>
      <c r="K178">
        <v>1987</v>
      </c>
      <c r="L178">
        <v>22</v>
      </c>
      <c r="M178">
        <v>0</v>
      </c>
      <c r="N178">
        <v>0</v>
      </c>
      <c r="O178">
        <v>0</v>
      </c>
      <c r="P178">
        <v>1991</v>
      </c>
      <c r="Q178">
        <v>1994</v>
      </c>
      <c r="R178">
        <v>1997</v>
      </c>
      <c r="S178">
        <v>2001</v>
      </c>
      <c r="T178">
        <v>2011</v>
      </c>
      <c r="U178">
        <v>2016</v>
      </c>
      <c r="V178">
        <v>0</v>
      </c>
      <c r="W178">
        <v>0</v>
      </c>
      <c r="X178">
        <v>6</v>
      </c>
      <c r="Y178" t="s">
        <v>168</v>
      </c>
      <c r="Z178" t="s">
        <v>4812</v>
      </c>
      <c r="AA178">
        <v>1</v>
      </c>
      <c r="AB178">
        <v>0</v>
      </c>
      <c r="AC178">
        <v>0</v>
      </c>
      <c r="AD178">
        <v>26</v>
      </c>
      <c r="AE178">
        <v>29</v>
      </c>
      <c r="AF178">
        <v>32</v>
      </c>
      <c r="AG178">
        <v>36</v>
      </c>
      <c r="AH178">
        <v>46</v>
      </c>
      <c r="AI178">
        <v>51</v>
      </c>
      <c r="AJ178">
        <v>0</v>
      </c>
      <c r="AK178">
        <v>0</v>
      </c>
    </row>
    <row r="179" spans="1:37" x14ac:dyDescent="0.25">
      <c r="A179" t="s">
        <v>337</v>
      </c>
      <c r="B179" t="s">
        <v>338</v>
      </c>
      <c r="C179" t="s">
        <v>5</v>
      </c>
      <c r="D179">
        <v>1963</v>
      </c>
      <c r="E179" t="s">
        <v>21</v>
      </c>
      <c r="F179" t="s">
        <v>38</v>
      </c>
      <c r="G179">
        <v>0</v>
      </c>
      <c r="H179">
        <v>1</v>
      </c>
      <c r="I179">
        <v>1</v>
      </c>
      <c r="J179">
        <v>0</v>
      </c>
      <c r="K179">
        <v>1980</v>
      </c>
      <c r="L179">
        <v>17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2000</v>
      </c>
      <c r="T179">
        <v>2004</v>
      </c>
      <c r="U179">
        <v>2017</v>
      </c>
      <c r="V179">
        <v>0</v>
      </c>
      <c r="W179">
        <v>0</v>
      </c>
      <c r="X179">
        <v>6</v>
      </c>
      <c r="Y179" t="s">
        <v>3559</v>
      </c>
      <c r="Z179" t="s">
        <v>3880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37</v>
      </c>
      <c r="AH179">
        <v>41</v>
      </c>
      <c r="AI179">
        <v>54</v>
      </c>
      <c r="AJ179">
        <v>0</v>
      </c>
      <c r="AK179">
        <v>0</v>
      </c>
    </row>
    <row r="180" spans="1:37" x14ac:dyDescent="0.25">
      <c r="A180" t="s">
        <v>339</v>
      </c>
      <c r="B180" t="s">
        <v>340</v>
      </c>
      <c r="C180" t="s">
        <v>5</v>
      </c>
      <c r="D180">
        <v>1962</v>
      </c>
      <c r="E180" t="s">
        <v>21</v>
      </c>
      <c r="F180" t="s">
        <v>75</v>
      </c>
      <c r="G180">
        <v>0</v>
      </c>
      <c r="H180">
        <v>1</v>
      </c>
      <c r="I180">
        <v>1</v>
      </c>
      <c r="J180">
        <v>0</v>
      </c>
      <c r="K180">
        <v>1983</v>
      </c>
      <c r="L180">
        <v>21</v>
      </c>
      <c r="M180">
        <v>1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1986</v>
      </c>
      <c r="T180">
        <v>2001</v>
      </c>
      <c r="U180">
        <v>0</v>
      </c>
      <c r="V180">
        <v>2017</v>
      </c>
      <c r="W180">
        <v>0</v>
      </c>
      <c r="X180">
        <v>7</v>
      </c>
      <c r="Y180" t="s">
        <v>4879</v>
      </c>
      <c r="Z180" t="s">
        <v>4880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24</v>
      </c>
      <c r="AH180">
        <v>39</v>
      </c>
      <c r="AI180">
        <v>0</v>
      </c>
      <c r="AJ180">
        <v>55</v>
      </c>
      <c r="AK180">
        <v>0</v>
      </c>
    </row>
    <row r="181" spans="1:37" x14ac:dyDescent="0.25">
      <c r="A181" t="s">
        <v>341</v>
      </c>
      <c r="B181" t="s">
        <v>342</v>
      </c>
      <c r="C181" t="s">
        <v>5</v>
      </c>
      <c r="D181">
        <v>1970</v>
      </c>
      <c r="E181" t="s">
        <v>21</v>
      </c>
      <c r="F181" t="s">
        <v>10</v>
      </c>
      <c r="G181">
        <v>0</v>
      </c>
      <c r="H181">
        <v>1</v>
      </c>
      <c r="I181">
        <v>1</v>
      </c>
      <c r="J181">
        <v>0</v>
      </c>
      <c r="K181">
        <v>1993</v>
      </c>
      <c r="L181">
        <v>23</v>
      </c>
      <c r="M181">
        <v>0</v>
      </c>
      <c r="N181">
        <v>1</v>
      </c>
      <c r="O181">
        <v>0</v>
      </c>
      <c r="P181">
        <v>1995</v>
      </c>
      <c r="Q181">
        <v>1998</v>
      </c>
      <c r="R181">
        <v>0</v>
      </c>
      <c r="S181">
        <v>2006</v>
      </c>
      <c r="T181">
        <v>0</v>
      </c>
      <c r="U181">
        <v>0</v>
      </c>
      <c r="V181">
        <v>2019</v>
      </c>
      <c r="W181">
        <v>0</v>
      </c>
      <c r="X181">
        <v>7</v>
      </c>
      <c r="Y181" t="s">
        <v>345</v>
      </c>
      <c r="Z181" t="s">
        <v>2708</v>
      </c>
      <c r="AA181">
        <v>0</v>
      </c>
      <c r="AB181">
        <v>0</v>
      </c>
      <c r="AC181">
        <v>0</v>
      </c>
      <c r="AD181">
        <v>25</v>
      </c>
      <c r="AE181">
        <v>28</v>
      </c>
      <c r="AF181">
        <v>0</v>
      </c>
      <c r="AG181">
        <v>36</v>
      </c>
      <c r="AH181">
        <v>0</v>
      </c>
      <c r="AI181">
        <v>0</v>
      </c>
      <c r="AJ181">
        <v>49</v>
      </c>
      <c r="AK181">
        <v>0</v>
      </c>
    </row>
    <row r="182" spans="1:37" x14ac:dyDescent="0.25">
      <c r="A182" t="s">
        <v>343</v>
      </c>
      <c r="B182" t="s">
        <v>342</v>
      </c>
      <c r="C182" t="s">
        <v>25</v>
      </c>
      <c r="D182">
        <v>1963</v>
      </c>
      <c r="E182" t="s">
        <v>344</v>
      </c>
      <c r="F182" t="s">
        <v>345</v>
      </c>
      <c r="G182">
        <v>0</v>
      </c>
      <c r="H182">
        <v>0</v>
      </c>
      <c r="I182">
        <v>1</v>
      </c>
      <c r="J182">
        <v>0</v>
      </c>
      <c r="K182">
        <v>1983</v>
      </c>
      <c r="L182">
        <v>20</v>
      </c>
      <c r="M182">
        <v>0</v>
      </c>
      <c r="N182">
        <v>1</v>
      </c>
      <c r="O182">
        <v>0</v>
      </c>
      <c r="P182">
        <v>1989</v>
      </c>
      <c r="Q182">
        <v>1992</v>
      </c>
      <c r="R182">
        <v>0</v>
      </c>
      <c r="S182">
        <v>0</v>
      </c>
      <c r="T182">
        <v>0</v>
      </c>
      <c r="U182">
        <v>0</v>
      </c>
      <c r="V182">
        <v>2018</v>
      </c>
      <c r="W182">
        <v>0</v>
      </c>
      <c r="X182">
        <v>7</v>
      </c>
      <c r="Y182" t="s">
        <v>3490</v>
      </c>
      <c r="Z182">
        <v>0</v>
      </c>
      <c r="AA182">
        <v>1</v>
      </c>
      <c r="AB182">
        <v>1</v>
      </c>
      <c r="AC182">
        <v>0</v>
      </c>
      <c r="AD182">
        <v>26</v>
      </c>
      <c r="AE182">
        <v>29</v>
      </c>
      <c r="AF182">
        <v>0</v>
      </c>
      <c r="AG182">
        <v>0</v>
      </c>
      <c r="AH182">
        <v>0</v>
      </c>
      <c r="AI182">
        <v>0</v>
      </c>
      <c r="AJ182">
        <v>55</v>
      </c>
      <c r="AK182">
        <v>0</v>
      </c>
    </row>
    <row r="183" spans="1:37" x14ac:dyDescent="0.25">
      <c r="A183" t="s">
        <v>346</v>
      </c>
      <c r="B183" t="s">
        <v>347</v>
      </c>
      <c r="C183" t="s">
        <v>5</v>
      </c>
      <c r="D183">
        <v>1962</v>
      </c>
      <c r="E183" t="s">
        <v>21</v>
      </c>
      <c r="F183" t="s">
        <v>120</v>
      </c>
      <c r="G183">
        <v>0</v>
      </c>
      <c r="H183">
        <v>0</v>
      </c>
      <c r="I183">
        <v>1</v>
      </c>
      <c r="J183">
        <v>1</v>
      </c>
      <c r="M183">
        <v>0</v>
      </c>
      <c r="N183">
        <v>1</v>
      </c>
      <c r="O183">
        <v>0</v>
      </c>
      <c r="P183">
        <v>0</v>
      </c>
      <c r="Q183">
        <v>1986</v>
      </c>
      <c r="R183">
        <v>1989</v>
      </c>
      <c r="S183">
        <v>1994</v>
      </c>
      <c r="T183">
        <v>0</v>
      </c>
      <c r="U183">
        <v>2005</v>
      </c>
      <c r="V183">
        <v>2014</v>
      </c>
      <c r="W183">
        <v>0</v>
      </c>
      <c r="X183">
        <v>7</v>
      </c>
      <c r="Y183" t="s">
        <v>4581</v>
      </c>
      <c r="Z183" t="s">
        <v>4582</v>
      </c>
      <c r="AA183">
        <v>0</v>
      </c>
      <c r="AB183">
        <v>0</v>
      </c>
      <c r="AC183">
        <v>0</v>
      </c>
      <c r="AD183">
        <v>0</v>
      </c>
      <c r="AE183">
        <v>24</v>
      </c>
      <c r="AF183">
        <v>27</v>
      </c>
      <c r="AG183">
        <v>32</v>
      </c>
      <c r="AH183">
        <v>0</v>
      </c>
      <c r="AI183">
        <v>43</v>
      </c>
      <c r="AJ183">
        <v>52</v>
      </c>
      <c r="AK183">
        <v>0</v>
      </c>
    </row>
    <row r="184" spans="1:37" x14ac:dyDescent="0.25">
      <c r="A184" t="s">
        <v>348</v>
      </c>
      <c r="B184" t="s">
        <v>349</v>
      </c>
      <c r="C184" t="s">
        <v>5</v>
      </c>
      <c r="D184">
        <v>1964</v>
      </c>
      <c r="E184" t="s">
        <v>21</v>
      </c>
      <c r="F184" t="s">
        <v>29</v>
      </c>
      <c r="G184">
        <v>0</v>
      </c>
      <c r="H184">
        <v>1</v>
      </c>
      <c r="I184">
        <v>1</v>
      </c>
      <c r="J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1994</v>
      </c>
      <c r="T184">
        <v>2013</v>
      </c>
      <c r="U184">
        <v>2015</v>
      </c>
      <c r="V184">
        <v>0</v>
      </c>
      <c r="W184">
        <v>0</v>
      </c>
      <c r="X184">
        <v>6</v>
      </c>
      <c r="Y184" t="s">
        <v>29</v>
      </c>
      <c r="Z184" t="s">
        <v>4606</v>
      </c>
      <c r="AA184">
        <v>1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30</v>
      </c>
      <c r="AH184">
        <v>49</v>
      </c>
      <c r="AI184">
        <v>51</v>
      </c>
      <c r="AJ184">
        <v>0</v>
      </c>
      <c r="AK184">
        <v>0</v>
      </c>
    </row>
    <row r="185" spans="1:37" x14ac:dyDescent="0.25">
      <c r="A185" t="s">
        <v>350</v>
      </c>
      <c r="B185" t="s">
        <v>351</v>
      </c>
      <c r="C185" t="s">
        <v>5</v>
      </c>
      <c r="D185">
        <v>1963</v>
      </c>
      <c r="E185" t="s">
        <v>21</v>
      </c>
      <c r="F185" t="s">
        <v>120</v>
      </c>
      <c r="G185">
        <v>1</v>
      </c>
      <c r="H185">
        <v>1</v>
      </c>
      <c r="I185">
        <v>1</v>
      </c>
      <c r="J185">
        <v>1</v>
      </c>
      <c r="K185">
        <v>1981</v>
      </c>
      <c r="L185">
        <v>18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1991</v>
      </c>
      <c r="S185">
        <v>1999</v>
      </c>
      <c r="T185">
        <v>2001</v>
      </c>
      <c r="U185">
        <v>2003</v>
      </c>
      <c r="V185">
        <v>2012</v>
      </c>
      <c r="W185">
        <v>0</v>
      </c>
      <c r="X185">
        <v>7</v>
      </c>
      <c r="Y185" t="s">
        <v>4361</v>
      </c>
      <c r="Z185" t="s">
        <v>4362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28</v>
      </c>
      <c r="AG185">
        <v>36</v>
      </c>
      <c r="AH185">
        <v>38</v>
      </c>
      <c r="AI185">
        <v>40</v>
      </c>
      <c r="AJ185">
        <v>49</v>
      </c>
      <c r="AK185">
        <v>0</v>
      </c>
    </row>
    <row r="186" spans="1:37" x14ac:dyDescent="0.25">
      <c r="A186" t="s">
        <v>352</v>
      </c>
      <c r="B186" t="s">
        <v>353</v>
      </c>
      <c r="C186" t="s">
        <v>5</v>
      </c>
      <c r="D186">
        <v>1962</v>
      </c>
      <c r="E186" t="s">
        <v>21</v>
      </c>
      <c r="F186" t="s">
        <v>286</v>
      </c>
      <c r="G186">
        <v>0</v>
      </c>
      <c r="H186">
        <v>0</v>
      </c>
      <c r="I186">
        <v>1</v>
      </c>
      <c r="J186">
        <v>1</v>
      </c>
      <c r="K186">
        <v>1983</v>
      </c>
      <c r="L186">
        <v>21</v>
      </c>
      <c r="M186">
        <v>0</v>
      </c>
      <c r="N186">
        <v>1</v>
      </c>
      <c r="O186">
        <v>0</v>
      </c>
      <c r="P186">
        <v>0</v>
      </c>
      <c r="Q186">
        <v>1987</v>
      </c>
      <c r="R186">
        <v>1991</v>
      </c>
      <c r="S186">
        <v>1993</v>
      </c>
      <c r="T186">
        <v>0</v>
      </c>
      <c r="U186">
        <v>0</v>
      </c>
      <c r="V186">
        <v>2013</v>
      </c>
      <c r="W186">
        <v>0</v>
      </c>
      <c r="X186">
        <v>7</v>
      </c>
      <c r="Y186" t="s">
        <v>4321</v>
      </c>
      <c r="Z186" t="s">
        <v>212</v>
      </c>
      <c r="AA186">
        <v>0</v>
      </c>
      <c r="AB186">
        <v>0</v>
      </c>
      <c r="AC186">
        <v>0</v>
      </c>
      <c r="AD186">
        <v>0</v>
      </c>
      <c r="AE186">
        <v>25</v>
      </c>
      <c r="AF186">
        <v>29</v>
      </c>
      <c r="AG186">
        <v>31</v>
      </c>
      <c r="AH186">
        <v>0</v>
      </c>
      <c r="AI186">
        <v>0</v>
      </c>
      <c r="AJ186">
        <v>51</v>
      </c>
      <c r="AK186">
        <v>0</v>
      </c>
    </row>
    <row r="187" spans="1:37" x14ac:dyDescent="0.25">
      <c r="A187" t="s">
        <v>354</v>
      </c>
      <c r="B187" t="s">
        <v>355</v>
      </c>
      <c r="C187" t="s">
        <v>5</v>
      </c>
      <c r="D187">
        <v>1963</v>
      </c>
      <c r="E187" t="s">
        <v>21</v>
      </c>
      <c r="F187" t="s">
        <v>220</v>
      </c>
      <c r="G187">
        <v>1</v>
      </c>
      <c r="H187">
        <v>1</v>
      </c>
      <c r="I187">
        <v>1</v>
      </c>
      <c r="J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1992</v>
      </c>
      <c r="S187">
        <v>0</v>
      </c>
      <c r="T187">
        <v>0</v>
      </c>
      <c r="U187">
        <v>1997</v>
      </c>
      <c r="V187">
        <v>2007</v>
      </c>
      <c r="W187">
        <v>0</v>
      </c>
      <c r="X187">
        <v>7</v>
      </c>
      <c r="Y187" t="s">
        <v>100</v>
      </c>
      <c r="Z187" t="s">
        <v>3890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29</v>
      </c>
      <c r="AG187">
        <v>0</v>
      </c>
      <c r="AH187">
        <v>0</v>
      </c>
      <c r="AI187">
        <v>34</v>
      </c>
      <c r="AJ187">
        <v>44</v>
      </c>
      <c r="AK187">
        <v>0</v>
      </c>
    </row>
    <row r="188" spans="1:37" x14ac:dyDescent="0.25">
      <c r="A188" t="s">
        <v>356</v>
      </c>
      <c r="B188" t="s">
        <v>357</v>
      </c>
      <c r="C188" t="s">
        <v>5</v>
      </c>
      <c r="D188">
        <v>1967</v>
      </c>
      <c r="E188" t="s">
        <v>21</v>
      </c>
      <c r="F188" t="s">
        <v>35</v>
      </c>
      <c r="G188">
        <v>0</v>
      </c>
      <c r="H188">
        <v>1</v>
      </c>
      <c r="I188">
        <v>1</v>
      </c>
      <c r="J188">
        <v>0</v>
      </c>
      <c r="K188">
        <v>1986</v>
      </c>
      <c r="L188">
        <v>19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2001</v>
      </c>
      <c r="U188">
        <v>2003</v>
      </c>
      <c r="V188">
        <v>0</v>
      </c>
      <c r="W188">
        <v>0</v>
      </c>
      <c r="X188">
        <v>6</v>
      </c>
      <c r="Y188" t="s">
        <v>3557</v>
      </c>
      <c r="Z188" t="s">
        <v>3857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34</v>
      </c>
      <c r="AI188">
        <v>36</v>
      </c>
      <c r="AJ188">
        <v>0</v>
      </c>
      <c r="AK188">
        <v>0</v>
      </c>
    </row>
    <row r="189" spans="1:37" x14ac:dyDescent="0.25">
      <c r="A189" t="s">
        <v>358</v>
      </c>
      <c r="B189" t="s">
        <v>359</v>
      </c>
      <c r="C189" t="s">
        <v>5</v>
      </c>
      <c r="D189">
        <v>1965</v>
      </c>
      <c r="E189" t="s">
        <v>21</v>
      </c>
      <c r="G189">
        <v>0</v>
      </c>
      <c r="H189">
        <v>0</v>
      </c>
      <c r="I189">
        <v>1</v>
      </c>
      <c r="J189">
        <v>1</v>
      </c>
      <c r="K189">
        <v>1982</v>
      </c>
      <c r="L189">
        <v>17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1997</v>
      </c>
      <c r="T189">
        <v>2003</v>
      </c>
      <c r="U189">
        <v>2019</v>
      </c>
      <c r="V189">
        <v>0</v>
      </c>
      <c r="W189">
        <v>0</v>
      </c>
      <c r="X189">
        <v>6</v>
      </c>
      <c r="Y189" t="s">
        <v>2603</v>
      </c>
      <c r="Z189" t="s">
        <v>5167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32</v>
      </c>
      <c r="AH189">
        <v>38</v>
      </c>
      <c r="AI189">
        <v>54</v>
      </c>
      <c r="AJ189">
        <v>0</v>
      </c>
      <c r="AK189">
        <v>0</v>
      </c>
    </row>
    <row r="190" spans="1:37" x14ac:dyDescent="0.25">
      <c r="A190" t="s">
        <v>362</v>
      </c>
      <c r="B190" t="s">
        <v>363</v>
      </c>
      <c r="C190" t="s">
        <v>5</v>
      </c>
      <c r="D190">
        <v>1969</v>
      </c>
      <c r="E190" t="s">
        <v>21</v>
      </c>
      <c r="F190" t="s">
        <v>115</v>
      </c>
      <c r="G190">
        <v>0</v>
      </c>
      <c r="H190">
        <v>1</v>
      </c>
      <c r="I190">
        <v>1</v>
      </c>
      <c r="J190">
        <v>0</v>
      </c>
      <c r="K190">
        <v>1992</v>
      </c>
      <c r="L190">
        <v>23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2001</v>
      </c>
      <c r="T190">
        <v>2003</v>
      </c>
      <c r="U190">
        <v>2016</v>
      </c>
      <c r="V190">
        <v>0</v>
      </c>
      <c r="W190">
        <v>0</v>
      </c>
      <c r="X190">
        <v>6</v>
      </c>
      <c r="Y190" t="s">
        <v>3373</v>
      </c>
      <c r="Z190" t="s">
        <v>4948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32</v>
      </c>
      <c r="AH190">
        <v>34</v>
      </c>
      <c r="AI190">
        <v>47</v>
      </c>
      <c r="AJ190">
        <v>0</v>
      </c>
      <c r="AK190">
        <v>0</v>
      </c>
    </row>
    <row r="191" spans="1:37" x14ac:dyDescent="0.25">
      <c r="A191" t="s">
        <v>364</v>
      </c>
      <c r="B191" t="s">
        <v>365</v>
      </c>
      <c r="C191" t="s">
        <v>5</v>
      </c>
      <c r="D191">
        <v>1962</v>
      </c>
      <c r="E191" t="s">
        <v>21</v>
      </c>
      <c r="F191" t="s">
        <v>35</v>
      </c>
      <c r="G191">
        <v>0</v>
      </c>
      <c r="H191">
        <v>1</v>
      </c>
      <c r="I191">
        <v>1</v>
      </c>
      <c r="J191">
        <v>0</v>
      </c>
      <c r="K191">
        <v>1984</v>
      </c>
      <c r="L191">
        <v>22</v>
      </c>
      <c r="M191">
        <v>0</v>
      </c>
      <c r="N191">
        <v>1</v>
      </c>
      <c r="O191">
        <v>0</v>
      </c>
      <c r="P191">
        <v>1989</v>
      </c>
      <c r="Q191">
        <v>1992</v>
      </c>
      <c r="R191">
        <v>1997</v>
      </c>
      <c r="S191">
        <v>1998</v>
      </c>
      <c r="T191">
        <v>0</v>
      </c>
      <c r="U191">
        <v>2001</v>
      </c>
      <c r="V191">
        <v>2016</v>
      </c>
      <c r="W191">
        <v>0</v>
      </c>
      <c r="X191">
        <v>7</v>
      </c>
      <c r="Y191" t="s">
        <v>3855</v>
      </c>
      <c r="Z191" t="s">
        <v>2726</v>
      </c>
      <c r="AA191">
        <v>0</v>
      </c>
      <c r="AB191">
        <v>0</v>
      </c>
      <c r="AC191">
        <v>0</v>
      </c>
      <c r="AD191">
        <v>27</v>
      </c>
      <c r="AE191">
        <v>30</v>
      </c>
      <c r="AF191">
        <v>35</v>
      </c>
      <c r="AG191">
        <v>36</v>
      </c>
      <c r="AH191">
        <v>0</v>
      </c>
      <c r="AI191">
        <v>39</v>
      </c>
      <c r="AJ191">
        <v>54</v>
      </c>
      <c r="AK191">
        <v>0</v>
      </c>
    </row>
    <row r="192" spans="1:37" x14ac:dyDescent="0.25">
      <c r="A192" t="s">
        <v>366</v>
      </c>
      <c r="B192" t="s">
        <v>367</v>
      </c>
      <c r="C192" t="s">
        <v>5</v>
      </c>
      <c r="D192">
        <v>1962</v>
      </c>
      <c r="E192" t="s">
        <v>13</v>
      </c>
      <c r="F192" t="s">
        <v>14</v>
      </c>
      <c r="G192">
        <v>0</v>
      </c>
      <c r="H192">
        <v>1</v>
      </c>
      <c r="I192">
        <v>1</v>
      </c>
      <c r="J192">
        <v>0</v>
      </c>
      <c r="K192">
        <v>1978</v>
      </c>
      <c r="L192">
        <v>16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1996</v>
      </c>
      <c r="U192">
        <v>2000</v>
      </c>
      <c r="V192">
        <v>2006</v>
      </c>
      <c r="W192">
        <v>0</v>
      </c>
      <c r="X192">
        <v>7</v>
      </c>
      <c r="Y192" t="s">
        <v>3491</v>
      </c>
      <c r="Z192" t="s">
        <v>4372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34</v>
      </c>
      <c r="AI192">
        <v>38</v>
      </c>
      <c r="AJ192">
        <v>44</v>
      </c>
      <c r="AK192">
        <v>0</v>
      </c>
    </row>
    <row r="193" spans="1:37" x14ac:dyDescent="0.25">
      <c r="A193" t="s">
        <v>368</v>
      </c>
      <c r="B193" t="s">
        <v>369</v>
      </c>
      <c r="C193" t="s">
        <v>5</v>
      </c>
      <c r="D193">
        <v>1963</v>
      </c>
      <c r="E193" t="s">
        <v>21</v>
      </c>
      <c r="F193" t="s">
        <v>120</v>
      </c>
      <c r="G193">
        <v>0</v>
      </c>
      <c r="H193">
        <v>1</v>
      </c>
      <c r="I193">
        <v>1</v>
      </c>
      <c r="J193">
        <v>0</v>
      </c>
      <c r="K193">
        <v>1984</v>
      </c>
      <c r="L193">
        <v>21</v>
      </c>
      <c r="M193">
        <v>0</v>
      </c>
      <c r="N193">
        <v>0</v>
      </c>
      <c r="O193">
        <v>1</v>
      </c>
      <c r="P193">
        <v>0</v>
      </c>
      <c r="Q193">
        <v>1991</v>
      </c>
      <c r="R193">
        <v>1998</v>
      </c>
      <c r="S193">
        <v>2004</v>
      </c>
      <c r="T193">
        <v>0</v>
      </c>
      <c r="U193">
        <v>0</v>
      </c>
      <c r="V193">
        <v>0</v>
      </c>
      <c r="W193">
        <v>0</v>
      </c>
      <c r="X193">
        <v>4</v>
      </c>
      <c r="Y193" t="s">
        <v>120</v>
      </c>
      <c r="Z193" t="s">
        <v>4878</v>
      </c>
      <c r="AA193">
        <v>1</v>
      </c>
      <c r="AB193">
        <v>1</v>
      </c>
      <c r="AC193">
        <v>1</v>
      </c>
      <c r="AD193">
        <v>0</v>
      </c>
      <c r="AE193">
        <v>28</v>
      </c>
      <c r="AF193">
        <v>35</v>
      </c>
      <c r="AG193">
        <v>41</v>
      </c>
      <c r="AH193">
        <v>0</v>
      </c>
      <c r="AI193">
        <v>0</v>
      </c>
      <c r="AJ193">
        <v>0</v>
      </c>
      <c r="AK193">
        <v>0</v>
      </c>
    </row>
    <row r="194" spans="1:37" x14ac:dyDescent="0.25">
      <c r="A194" t="s">
        <v>370</v>
      </c>
      <c r="B194" t="s">
        <v>371</v>
      </c>
      <c r="C194" t="s">
        <v>5</v>
      </c>
      <c r="D194">
        <v>1965</v>
      </c>
      <c r="E194" t="s">
        <v>21</v>
      </c>
      <c r="F194" t="s">
        <v>87</v>
      </c>
      <c r="G194">
        <v>0</v>
      </c>
      <c r="H194">
        <v>1</v>
      </c>
      <c r="I194">
        <v>1</v>
      </c>
      <c r="J194">
        <v>0</v>
      </c>
      <c r="M194">
        <v>1</v>
      </c>
      <c r="N194">
        <v>0</v>
      </c>
      <c r="O194">
        <v>1</v>
      </c>
      <c r="P194">
        <v>1989</v>
      </c>
      <c r="Q194">
        <v>1991</v>
      </c>
      <c r="R194">
        <v>0</v>
      </c>
      <c r="S194">
        <v>2003</v>
      </c>
      <c r="T194">
        <v>0</v>
      </c>
      <c r="U194">
        <v>0</v>
      </c>
      <c r="V194">
        <v>0</v>
      </c>
      <c r="W194">
        <v>0</v>
      </c>
      <c r="X194">
        <v>4</v>
      </c>
      <c r="Y194" t="s">
        <v>4094</v>
      </c>
      <c r="Z194" t="s">
        <v>4080</v>
      </c>
      <c r="AA194">
        <v>1</v>
      </c>
      <c r="AB194">
        <v>0</v>
      </c>
      <c r="AC194">
        <v>1</v>
      </c>
      <c r="AD194">
        <v>24</v>
      </c>
      <c r="AE194">
        <v>26</v>
      </c>
      <c r="AF194">
        <v>0</v>
      </c>
      <c r="AG194">
        <v>38</v>
      </c>
      <c r="AH194">
        <v>0</v>
      </c>
      <c r="AI194">
        <v>0</v>
      </c>
      <c r="AJ194">
        <v>0</v>
      </c>
      <c r="AK194">
        <v>0</v>
      </c>
    </row>
    <row r="195" spans="1:37" x14ac:dyDescent="0.25">
      <c r="A195" t="s">
        <v>372</v>
      </c>
      <c r="B195" t="s">
        <v>373</v>
      </c>
      <c r="C195" t="s">
        <v>5</v>
      </c>
      <c r="D195">
        <v>1961</v>
      </c>
      <c r="E195" t="s">
        <v>21</v>
      </c>
      <c r="F195" t="s">
        <v>120</v>
      </c>
      <c r="G195">
        <v>0</v>
      </c>
      <c r="H195">
        <v>1</v>
      </c>
      <c r="I195">
        <v>1</v>
      </c>
      <c r="J195">
        <v>0</v>
      </c>
      <c r="K195">
        <v>1987</v>
      </c>
      <c r="L195">
        <v>26</v>
      </c>
      <c r="M195">
        <v>0</v>
      </c>
      <c r="N195">
        <v>1</v>
      </c>
      <c r="O195">
        <v>0</v>
      </c>
      <c r="P195">
        <v>0</v>
      </c>
      <c r="Q195">
        <v>1992</v>
      </c>
      <c r="R195">
        <v>1993</v>
      </c>
      <c r="S195">
        <v>1995</v>
      </c>
      <c r="T195">
        <v>0</v>
      </c>
      <c r="U195">
        <v>1999</v>
      </c>
      <c r="V195">
        <v>0</v>
      </c>
      <c r="W195">
        <v>0</v>
      </c>
      <c r="X195">
        <v>6</v>
      </c>
      <c r="Y195" t="s">
        <v>4022</v>
      </c>
      <c r="Z195" t="s">
        <v>3681</v>
      </c>
      <c r="AA195">
        <v>0</v>
      </c>
      <c r="AB195">
        <v>1</v>
      </c>
      <c r="AC195">
        <v>0</v>
      </c>
      <c r="AD195">
        <v>0</v>
      </c>
      <c r="AE195">
        <v>31</v>
      </c>
      <c r="AF195">
        <v>32</v>
      </c>
      <c r="AG195">
        <v>34</v>
      </c>
      <c r="AH195">
        <v>0</v>
      </c>
      <c r="AI195">
        <v>38</v>
      </c>
      <c r="AJ195">
        <v>0</v>
      </c>
      <c r="AK195">
        <v>0</v>
      </c>
    </row>
    <row r="196" spans="1:37" x14ac:dyDescent="0.25">
      <c r="A196" t="s">
        <v>374</v>
      </c>
      <c r="B196" t="s">
        <v>375</v>
      </c>
      <c r="C196" t="s">
        <v>5</v>
      </c>
      <c r="D196">
        <v>1962</v>
      </c>
      <c r="E196" t="s">
        <v>21</v>
      </c>
      <c r="F196" t="s">
        <v>286</v>
      </c>
      <c r="G196">
        <v>0</v>
      </c>
      <c r="H196">
        <v>1</v>
      </c>
      <c r="I196">
        <v>1</v>
      </c>
      <c r="J196">
        <v>1</v>
      </c>
      <c r="K196">
        <v>1981</v>
      </c>
      <c r="L196">
        <v>19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1995</v>
      </c>
      <c r="S196">
        <v>2000</v>
      </c>
      <c r="T196">
        <v>2002</v>
      </c>
      <c r="U196">
        <v>2006</v>
      </c>
      <c r="V196">
        <v>0</v>
      </c>
      <c r="W196">
        <v>0</v>
      </c>
      <c r="X196">
        <v>6</v>
      </c>
      <c r="Y196" t="s">
        <v>286</v>
      </c>
      <c r="Z196" t="s">
        <v>3957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33</v>
      </c>
      <c r="AG196">
        <v>38</v>
      </c>
      <c r="AH196">
        <v>40</v>
      </c>
      <c r="AI196">
        <v>44</v>
      </c>
      <c r="AJ196">
        <v>0</v>
      </c>
      <c r="AK196">
        <v>0</v>
      </c>
    </row>
    <row r="197" spans="1:37" x14ac:dyDescent="0.25">
      <c r="A197" t="s">
        <v>376</v>
      </c>
      <c r="B197" t="s">
        <v>377</v>
      </c>
      <c r="C197" t="s">
        <v>5</v>
      </c>
      <c r="D197">
        <v>1962</v>
      </c>
      <c r="E197" t="s">
        <v>21</v>
      </c>
      <c r="F197" t="s">
        <v>238</v>
      </c>
      <c r="G197">
        <v>1</v>
      </c>
      <c r="H197">
        <v>1</v>
      </c>
      <c r="I197">
        <v>1</v>
      </c>
      <c r="J197">
        <v>1</v>
      </c>
      <c r="K197">
        <v>1980</v>
      </c>
      <c r="L197">
        <v>18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1992</v>
      </c>
      <c r="S197">
        <v>2000</v>
      </c>
      <c r="T197">
        <v>2002</v>
      </c>
      <c r="U197">
        <v>2008</v>
      </c>
      <c r="V197">
        <v>2018</v>
      </c>
      <c r="W197">
        <v>0</v>
      </c>
      <c r="X197">
        <v>7</v>
      </c>
      <c r="Y197" t="s">
        <v>238</v>
      </c>
      <c r="Z197" t="s">
        <v>4869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30</v>
      </c>
      <c r="AG197">
        <v>38</v>
      </c>
      <c r="AH197">
        <v>40</v>
      </c>
      <c r="AI197">
        <v>46</v>
      </c>
      <c r="AJ197">
        <v>56</v>
      </c>
      <c r="AK197">
        <v>0</v>
      </c>
    </row>
    <row r="198" spans="1:37" x14ac:dyDescent="0.25">
      <c r="A198" t="s">
        <v>378</v>
      </c>
      <c r="B198" t="s">
        <v>379</v>
      </c>
      <c r="C198" t="s">
        <v>5</v>
      </c>
      <c r="D198">
        <v>1974</v>
      </c>
      <c r="E198" t="s">
        <v>21</v>
      </c>
      <c r="F198" t="s">
        <v>84</v>
      </c>
      <c r="G198">
        <v>1</v>
      </c>
      <c r="H198">
        <v>1</v>
      </c>
      <c r="I198">
        <v>1</v>
      </c>
      <c r="J198">
        <v>0</v>
      </c>
      <c r="K198">
        <v>1996</v>
      </c>
      <c r="L198">
        <v>22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2008</v>
      </c>
      <c r="V198">
        <v>0</v>
      </c>
      <c r="W198">
        <v>0</v>
      </c>
      <c r="X198">
        <v>6</v>
      </c>
      <c r="Y198" t="s">
        <v>2663</v>
      </c>
      <c r="Z198" t="s">
        <v>4601</v>
      </c>
      <c r="AA198">
        <v>1</v>
      </c>
      <c r="AB198">
        <v>1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34</v>
      </c>
      <c r="AJ198">
        <v>0</v>
      </c>
      <c r="AK198">
        <v>0</v>
      </c>
    </row>
    <row r="199" spans="1:37" x14ac:dyDescent="0.25">
      <c r="A199" t="s">
        <v>380</v>
      </c>
      <c r="B199" t="s">
        <v>381</v>
      </c>
      <c r="C199" t="s">
        <v>5</v>
      </c>
      <c r="D199">
        <v>1960</v>
      </c>
      <c r="E199" t="s">
        <v>21</v>
      </c>
      <c r="F199" t="s">
        <v>143</v>
      </c>
      <c r="G199">
        <v>0</v>
      </c>
      <c r="H199">
        <v>1</v>
      </c>
      <c r="I199">
        <v>1</v>
      </c>
      <c r="J199">
        <v>0</v>
      </c>
      <c r="K199">
        <v>1976</v>
      </c>
      <c r="L199">
        <v>16</v>
      </c>
      <c r="M199">
        <v>0</v>
      </c>
      <c r="N199">
        <v>0</v>
      </c>
      <c r="O199">
        <v>0</v>
      </c>
      <c r="P199">
        <v>0</v>
      </c>
      <c r="Q199">
        <v>1980</v>
      </c>
      <c r="R199">
        <v>1989</v>
      </c>
      <c r="S199">
        <v>2000</v>
      </c>
      <c r="T199">
        <v>2003</v>
      </c>
      <c r="U199">
        <v>2010</v>
      </c>
      <c r="V199">
        <v>0</v>
      </c>
      <c r="W199">
        <v>0</v>
      </c>
      <c r="X199">
        <v>6</v>
      </c>
      <c r="Y199" t="s">
        <v>143</v>
      </c>
      <c r="Z199" t="s">
        <v>4039</v>
      </c>
      <c r="AA199">
        <v>0</v>
      </c>
      <c r="AB199">
        <v>1</v>
      </c>
      <c r="AC199">
        <v>0</v>
      </c>
      <c r="AD199">
        <v>0</v>
      </c>
      <c r="AE199">
        <v>20</v>
      </c>
      <c r="AF199">
        <v>29</v>
      </c>
      <c r="AG199">
        <v>40</v>
      </c>
      <c r="AH199">
        <v>43</v>
      </c>
      <c r="AI199">
        <v>50</v>
      </c>
      <c r="AJ199">
        <v>0</v>
      </c>
      <c r="AK199">
        <v>0</v>
      </c>
    </row>
    <row r="200" spans="1:37" x14ac:dyDescent="0.25">
      <c r="A200" t="s">
        <v>382</v>
      </c>
      <c r="B200" t="s">
        <v>383</v>
      </c>
      <c r="C200" t="s">
        <v>5</v>
      </c>
      <c r="D200">
        <v>1974</v>
      </c>
      <c r="E200" t="s">
        <v>21</v>
      </c>
      <c r="F200" t="s">
        <v>79</v>
      </c>
      <c r="G200">
        <v>1</v>
      </c>
      <c r="H200">
        <v>1</v>
      </c>
      <c r="I200">
        <v>1</v>
      </c>
      <c r="J200">
        <v>0</v>
      </c>
      <c r="K200">
        <v>1999</v>
      </c>
      <c r="L200">
        <v>25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2004</v>
      </c>
      <c r="S200">
        <v>2007</v>
      </c>
      <c r="T200">
        <v>0</v>
      </c>
      <c r="U200">
        <v>2017</v>
      </c>
      <c r="V200">
        <v>0</v>
      </c>
      <c r="W200">
        <v>0</v>
      </c>
      <c r="X200">
        <v>6</v>
      </c>
      <c r="Y200" t="s">
        <v>3510</v>
      </c>
      <c r="Z200" t="s">
        <v>3636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30</v>
      </c>
      <c r="AG200">
        <v>33</v>
      </c>
      <c r="AH200">
        <v>0</v>
      </c>
      <c r="AI200">
        <v>43</v>
      </c>
      <c r="AJ200">
        <v>0</v>
      </c>
      <c r="AK200">
        <v>0</v>
      </c>
    </row>
    <row r="201" spans="1:37" x14ac:dyDescent="0.25">
      <c r="A201" t="s">
        <v>384</v>
      </c>
      <c r="B201" t="s">
        <v>385</v>
      </c>
      <c r="C201" t="s">
        <v>5</v>
      </c>
      <c r="D201">
        <v>1964</v>
      </c>
      <c r="E201" t="s">
        <v>21</v>
      </c>
      <c r="F201" t="s">
        <v>238</v>
      </c>
      <c r="G201">
        <v>0</v>
      </c>
      <c r="H201">
        <v>1</v>
      </c>
      <c r="I201">
        <v>1</v>
      </c>
      <c r="J201">
        <v>1</v>
      </c>
      <c r="K201">
        <v>1986</v>
      </c>
      <c r="L201">
        <v>22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1992</v>
      </c>
      <c r="S201">
        <v>2002</v>
      </c>
      <c r="T201">
        <v>2005</v>
      </c>
      <c r="U201">
        <v>2018</v>
      </c>
      <c r="V201">
        <v>0</v>
      </c>
      <c r="W201">
        <v>0</v>
      </c>
      <c r="X201">
        <v>0</v>
      </c>
      <c r="Y201" t="s">
        <v>238</v>
      </c>
      <c r="Z201" t="s">
        <v>5110</v>
      </c>
      <c r="AA201">
        <v>1</v>
      </c>
      <c r="AB201">
        <v>0</v>
      </c>
      <c r="AC201">
        <v>1</v>
      </c>
      <c r="AD201">
        <v>0</v>
      </c>
      <c r="AE201">
        <v>0</v>
      </c>
      <c r="AF201">
        <v>28</v>
      </c>
      <c r="AG201">
        <v>38</v>
      </c>
      <c r="AH201">
        <v>41</v>
      </c>
      <c r="AI201">
        <v>54</v>
      </c>
      <c r="AJ201">
        <v>0</v>
      </c>
      <c r="AK201">
        <v>0</v>
      </c>
    </row>
    <row r="202" spans="1:37" x14ac:dyDescent="0.25">
      <c r="A202" t="s">
        <v>386</v>
      </c>
      <c r="B202" t="s">
        <v>387</v>
      </c>
      <c r="C202" t="s">
        <v>5</v>
      </c>
      <c r="D202">
        <v>1964</v>
      </c>
      <c r="E202" t="s">
        <v>21</v>
      </c>
      <c r="F202" t="s">
        <v>22</v>
      </c>
      <c r="G202">
        <v>0</v>
      </c>
      <c r="H202">
        <v>1</v>
      </c>
      <c r="I202">
        <v>1</v>
      </c>
      <c r="J202">
        <v>1</v>
      </c>
      <c r="K202">
        <v>1987</v>
      </c>
      <c r="L202">
        <v>23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1998</v>
      </c>
      <c r="S202">
        <v>0</v>
      </c>
      <c r="T202">
        <v>0</v>
      </c>
      <c r="U202">
        <v>2003</v>
      </c>
      <c r="V202">
        <v>0</v>
      </c>
      <c r="W202">
        <v>0</v>
      </c>
      <c r="X202">
        <v>6</v>
      </c>
      <c r="Y202" t="s">
        <v>22</v>
      </c>
      <c r="Z202" t="s">
        <v>4643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34</v>
      </c>
      <c r="AG202">
        <v>0</v>
      </c>
      <c r="AH202">
        <v>0</v>
      </c>
      <c r="AI202">
        <v>39</v>
      </c>
      <c r="AJ202">
        <v>0</v>
      </c>
      <c r="AK202">
        <v>0</v>
      </c>
    </row>
    <row r="203" spans="1:37" x14ac:dyDescent="0.25">
      <c r="A203" t="s">
        <v>388</v>
      </c>
      <c r="B203" t="s">
        <v>389</v>
      </c>
      <c r="C203" t="s">
        <v>5</v>
      </c>
      <c r="D203">
        <v>1962</v>
      </c>
      <c r="E203" t="s">
        <v>21</v>
      </c>
      <c r="F203" t="s">
        <v>35</v>
      </c>
      <c r="G203">
        <v>0</v>
      </c>
      <c r="H203">
        <v>1</v>
      </c>
      <c r="I203">
        <v>1</v>
      </c>
      <c r="J203">
        <v>1</v>
      </c>
      <c r="K203">
        <v>1983</v>
      </c>
      <c r="L203">
        <v>21</v>
      </c>
      <c r="M203">
        <v>1</v>
      </c>
      <c r="N203">
        <v>1</v>
      </c>
      <c r="O203">
        <v>1</v>
      </c>
      <c r="P203">
        <v>0</v>
      </c>
      <c r="Q203">
        <v>1992</v>
      </c>
      <c r="R203">
        <v>1994</v>
      </c>
      <c r="S203">
        <v>1998</v>
      </c>
      <c r="T203">
        <v>2006</v>
      </c>
      <c r="U203">
        <v>2016</v>
      </c>
      <c r="V203">
        <v>0</v>
      </c>
      <c r="W203">
        <v>0</v>
      </c>
      <c r="X203">
        <v>6</v>
      </c>
      <c r="Y203" t="s">
        <v>35</v>
      </c>
      <c r="Z203" t="s">
        <v>4762</v>
      </c>
      <c r="AA203">
        <v>0</v>
      </c>
      <c r="AB203">
        <v>1</v>
      </c>
      <c r="AC203">
        <v>0</v>
      </c>
      <c r="AD203">
        <v>0</v>
      </c>
      <c r="AE203">
        <v>30</v>
      </c>
      <c r="AF203">
        <v>32</v>
      </c>
      <c r="AG203">
        <v>36</v>
      </c>
      <c r="AH203">
        <v>44</v>
      </c>
      <c r="AI203">
        <v>54</v>
      </c>
      <c r="AJ203">
        <v>0</v>
      </c>
      <c r="AK203">
        <v>0</v>
      </c>
    </row>
    <row r="204" spans="1:37" x14ac:dyDescent="0.25">
      <c r="A204" t="s">
        <v>391</v>
      </c>
      <c r="B204" t="s">
        <v>392</v>
      </c>
      <c r="C204" t="s">
        <v>5</v>
      </c>
      <c r="D204">
        <v>1968</v>
      </c>
      <c r="E204" t="s">
        <v>21</v>
      </c>
      <c r="F204" t="s">
        <v>115</v>
      </c>
      <c r="G204">
        <v>0</v>
      </c>
      <c r="H204">
        <v>1</v>
      </c>
      <c r="I204">
        <v>1</v>
      </c>
      <c r="J204">
        <v>1</v>
      </c>
      <c r="K204">
        <v>1998</v>
      </c>
      <c r="L204">
        <v>30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2000</v>
      </c>
      <c r="S204">
        <v>0</v>
      </c>
      <c r="T204">
        <v>0</v>
      </c>
      <c r="U204">
        <v>2016</v>
      </c>
      <c r="V204">
        <v>0</v>
      </c>
      <c r="W204">
        <v>0</v>
      </c>
      <c r="X204">
        <v>6</v>
      </c>
      <c r="Y204" t="s">
        <v>5039</v>
      </c>
      <c r="Z204" t="s">
        <v>5040</v>
      </c>
      <c r="AA204">
        <v>1</v>
      </c>
      <c r="AB204">
        <v>1</v>
      </c>
      <c r="AC204">
        <v>0</v>
      </c>
      <c r="AD204">
        <v>0</v>
      </c>
      <c r="AE204">
        <v>0</v>
      </c>
      <c r="AF204">
        <v>32</v>
      </c>
      <c r="AG204">
        <v>0</v>
      </c>
      <c r="AH204">
        <v>0</v>
      </c>
      <c r="AI204">
        <v>48</v>
      </c>
      <c r="AJ204">
        <v>0</v>
      </c>
      <c r="AK204">
        <v>0</v>
      </c>
    </row>
    <row r="205" spans="1:37" x14ac:dyDescent="0.25">
      <c r="A205" t="s">
        <v>394</v>
      </c>
      <c r="B205" t="s">
        <v>395</v>
      </c>
      <c r="C205" t="s">
        <v>5</v>
      </c>
      <c r="D205">
        <v>1963</v>
      </c>
      <c r="E205" t="s">
        <v>21</v>
      </c>
      <c r="F205" t="s">
        <v>35</v>
      </c>
      <c r="G205">
        <v>1</v>
      </c>
      <c r="H205">
        <v>1</v>
      </c>
      <c r="I205">
        <v>1</v>
      </c>
      <c r="J205">
        <v>0</v>
      </c>
      <c r="K205">
        <v>1982</v>
      </c>
      <c r="L205">
        <v>19</v>
      </c>
      <c r="M205">
        <v>0</v>
      </c>
      <c r="N205">
        <v>0</v>
      </c>
      <c r="O205">
        <v>1</v>
      </c>
      <c r="P205">
        <v>1985</v>
      </c>
      <c r="Q205">
        <v>0</v>
      </c>
      <c r="R205">
        <v>1992</v>
      </c>
      <c r="S205">
        <v>1995</v>
      </c>
      <c r="T205">
        <v>2003</v>
      </c>
      <c r="U205">
        <v>2007</v>
      </c>
      <c r="V205">
        <v>2018</v>
      </c>
      <c r="W205">
        <v>0</v>
      </c>
      <c r="X205">
        <v>7</v>
      </c>
      <c r="Y205" t="s">
        <v>4141</v>
      </c>
      <c r="Z205" t="s">
        <v>4142</v>
      </c>
      <c r="AA205">
        <v>0</v>
      </c>
      <c r="AB205">
        <v>1</v>
      </c>
      <c r="AC205">
        <v>0</v>
      </c>
      <c r="AD205">
        <v>22</v>
      </c>
      <c r="AE205">
        <v>0</v>
      </c>
      <c r="AF205">
        <v>29</v>
      </c>
      <c r="AG205">
        <v>32</v>
      </c>
      <c r="AH205">
        <v>40</v>
      </c>
      <c r="AI205">
        <v>44</v>
      </c>
      <c r="AJ205">
        <v>55</v>
      </c>
      <c r="AK205">
        <v>0</v>
      </c>
    </row>
    <row r="206" spans="1:37" x14ac:dyDescent="0.25">
      <c r="A206" t="s">
        <v>396</v>
      </c>
      <c r="B206" t="s">
        <v>397</v>
      </c>
      <c r="C206" t="s">
        <v>5</v>
      </c>
      <c r="D206">
        <v>1962</v>
      </c>
      <c r="E206" t="s">
        <v>21</v>
      </c>
      <c r="F206" t="s">
        <v>32</v>
      </c>
      <c r="G206">
        <v>0</v>
      </c>
      <c r="H206">
        <v>0</v>
      </c>
      <c r="I206">
        <v>1</v>
      </c>
      <c r="J206">
        <v>1</v>
      </c>
      <c r="K206">
        <v>1982</v>
      </c>
      <c r="L206">
        <v>20</v>
      </c>
      <c r="M206">
        <v>1</v>
      </c>
      <c r="N206">
        <v>1</v>
      </c>
      <c r="O206">
        <v>1</v>
      </c>
      <c r="P206">
        <v>0</v>
      </c>
      <c r="Q206">
        <v>0</v>
      </c>
      <c r="R206">
        <v>1987</v>
      </c>
      <c r="S206">
        <v>0</v>
      </c>
      <c r="T206">
        <v>2003</v>
      </c>
      <c r="U206">
        <v>2006</v>
      </c>
      <c r="V206">
        <v>2017</v>
      </c>
      <c r="W206">
        <v>0</v>
      </c>
      <c r="X206">
        <v>7</v>
      </c>
      <c r="Y206" t="s">
        <v>3679</v>
      </c>
      <c r="Z206" t="s">
        <v>3988</v>
      </c>
      <c r="AA206">
        <v>0</v>
      </c>
      <c r="AB206">
        <v>1</v>
      </c>
      <c r="AC206">
        <v>1</v>
      </c>
      <c r="AD206">
        <v>0</v>
      </c>
      <c r="AE206">
        <v>0</v>
      </c>
      <c r="AF206">
        <v>25</v>
      </c>
      <c r="AG206">
        <v>0</v>
      </c>
      <c r="AH206">
        <v>41</v>
      </c>
      <c r="AI206">
        <v>44</v>
      </c>
      <c r="AJ206">
        <v>55</v>
      </c>
      <c r="AK206">
        <v>0</v>
      </c>
    </row>
    <row r="207" spans="1:37" x14ac:dyDescent="0.25">
      <c r="A207" t="s">
        <v>398</v>
      </c>
      <c r="B207" t="s">
        <v>399</v>
      </c>
      <c r="C207" t="s">
        <v>5</v>
      </c>
      <c r="D207">
        <v>1965</v>
      </c>
      <c r="E207" t="s">
        <v>21</v>
      </c>
      <c r="F207" t="s">
        <v>29</v>
      </c>
      <c r="G207">
        <v>1</v>
      </c>
      <c r="H207">
        <v>1</v>
      </c>
      <c r="I207">
        <v>1</v>
      </c>
      <c r="J207">
        <v>0</v>
      </c>
      <c r="M207">
        <v>0</v>
      </c>
      <c r="N207">
        <v>1</v>
      </c>
      <c r="O207">
        <v>0</v>
      </c>
      <c r="P207">
        <v>0</v>
      </c>
      <c r="Q207">
        <v>1992</v>
      </c>
      <c r="R207">
        <v>0</v>
      </c>
      <c r="S207">
        <v>1994</v>
      </c>
      <c r="T207">
        <v>2010</v>
      </c>
      <c r="U207">
        <v>2015</v>
      </c>
      <c r="V207">
        <v>0</v>
      </c>
      <c r="W207">
        <v>0</v>
      </c>
      <c r="X207">
        <v>6</v>
      </c>
      <c r="Y207" t="s">
        <v>143</v>
      </c>
      <c r="Z207" t="s">
        <v>4441</v>
      </c>
      <c r="AA207">
        <v>1</v>
      </c>
      <c r="AB207">
        <v>0</v>
      </c>
      <c r="AC207">
        <v>0</v>
      </c>
      <c r="AD207">
        <v>0</v>
      </c>
      <c r="AE207">
        <v>27</v>
      </c>
      <c r="AF207">
        <v>0</v>
      </c>
      <c r="AG207">
        <v>29</v>
      </c>
      <c r="AH207">
        <v>45</v>
      </c>
      <c r="AI207">
        <v>50</v>
      </c>
      <c r="AJ207">
        <v>0</v>
      </c>
      <c r="AK207">
        <v>0</v>
      </c>
    </row>
    <row r="208" spans="1:37" x14ac:dyDescent="0.25">
      <c r="A208" t="s">
        <v>400</v>
      </c>
      <c r="B208" t="s">
        <v>401</v>
      </c>
      <c r="C208" t="s">
        <v>25</v>
      </c>
      <c r="D208">
        <v>1968</v>
      </c>
      <c r="E208" t="s">
        <v>21</v>
      </c>
      <c r="F208" t="s">
        <v>120</v>
      </c>
      <c r="G208">
        <v>0</v>
      </c>
      <c r="H208">
        <v>1</v>
      </c>
      <c r="I208">
        <v>1</v>
      </c>
      <c r="J208">
        <v>0</v>
      </c>
      <c r="K208">
        <v>1990</v>
      </c>
      <c r="L208">
        <v>22</v>
      </c>
      <c r="M208">
        <v>0</v>
      </c>
      <c r="N208">
        <v>0</v>
      </c>
      <c r="O208">
        <v>0</v>
      </c>
      <c r="P208">
        <v>1994</v>
      </c>
      <c r="Q208">
        <v>1999</v>
      </c>
      <c r="R208">
        <v>2001</v>
      </c>
      <c r="S208">
        <v>2005</v>
      </c>
      <c r="T208">
        <v>2011</v>
      </c>
      <c r="U208">
        <v>2017</v>
      </c>
      <c r="V208">
        <v>0</v>
      </c>
      <c r="W208">
        <v>0</v>
      </c>
      <c r="X208">
        <v>6</v>
      </c>
      <c r="Y208" t="s">
        <v>3807</v>
      </c>
      <c r="Z208" t="s">
        <v>4929</v>
      </c>
      <c r="AA208">
        <v>0</v>
      </c>
      <c r="AB208">
        <v>1</v>
      </c>
      <c r="AC208">
        <v>0</v>
      </c>
      <c r="AD208">
        <v>26</v>
      </c>
      <c r="AE208">
        <v>31</v>
      </c>
      <c r="AF208">
        <v>33</v>
      </c>
      <c r="AG208">
        <v>37</v>
      </c>
      <c r="AH208">
        <v>43</v>
      </c>
      <c r="AI208">
        <v>49</v>
      </c>
      <c r="AJ208">
        <v>0</v>
      </c>
      <c r="AK208">
        <v>0</v>
      </c>
    </row>
    <row r="209" spans="1:37" x14ac:dyDescent="0.25">
      <c r="A209" t="s">
        <v>402</v>
      </c>
      <c r="B209" t="s">
        <v>403</v>
      </c>
      <c r="C209" t="s">
        <v>5</v>
      </c>
      <c r="D209">
        <v>1965</v>
      </c>
      <c r="E209" t="s">
        <v>21</v>
      </c>
      <c r="F209" t="s">
        <v>32</v>
      </c>
      <c r="G209">
        <v>1</v>
      </c>
      <c r="H209">
        <v>1</v>
      </c>
      <c r="I209">
        <v>1</v>
      </c>
      <c r="J209">
        <v>0</v>
      </c>
      <c r="K209">
        <v>1988</v>
      </c>
      <c r="L209">
        <v>23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2008</v>
      </c>
      <c r="U209">
        <v>2011</v>
      </c>
      <c r="V209">
        <v>2018</v>
      </c>
      <c r="W209">
        <v>0</v>
      </c>
      <c r="X209">
        <v>7</v>
      </c>
      <c r="Y209" t="s">
        <v>4652</v>
      </c>
      <c r="Z209" t="s">
        <v>4653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43</v>
      </c>
      <c r="AI209">
        <v>46</v>
      </c>
      <c r="AJ209">
        <v>53</v>
      </c>
      <c r="AK209">
        <v>0</v>
      </c>
    </row>
    <row r="210" spans="1:37" x14ac:dyDescent="0.25">
      <c r="A210" t="s">
        <v>404</v>
      </c>
      <c r="B210" t="s">
        <v>405</v>
      </c>
      <c r="C210" t="s">
        <v>5</v>
      </c>
      <c r="D210">
        <v>1964</v>
      </c>
      <c r="E210" t="s">
        <v>21</v>
      </c>
      <c r="F210" t="s">
        <v>92</v>
      </c>
      <c r="G210">
        <v>0</v>
      </c>
      <c r="H210">
        <v>1</v>
      </c>
      <c r="I210">
        <v>1</v>
      </c>
      <c r="J210">
        <v>1</v>
      </c>
      <c r="K210">
        <v>1984</v>
      </c>
      <c r="L210">
        <v>20</v>
      </c>
      <c r="M210">
        <v>1</v>
      </c>
      <c r="N210">
        <v>1</v>
      </c>
      <c r="O210">
        <v>1</v>
      </c>
      <c r="P210">
        <v>0</v>
      </c>
      <c r="Q210">
        <v>1991</v>
      </c>
      <c r="R210">
        <v>1994</v>
      </c>
      <c r="S210">
        <v>2000</v>
      </c>
      <c r="T210">
        <v>2008</v>
      </c>
      <c r="U210">
        <v>2016</v>
      </c>
      <c r="V210">
        <v>0</v>
      </c>
      <c r="W210">
        <v>0</v>
      </c>
      <c r="X210">
        <v>6</v>
      </c>
      <c r="Y210" t="s">
        <v>92</v>
      </c>
      <c r="Z210" t="s">
        <v>4787</v>
      </c>
      <c r="AA210">
        <v>0</v>
      </c>
      <c r="AB210">
        <v>1</v>
      </c>
      <c r="AC210">
        <v>0</v>
      </c>
      <c r="AD210">
        <v>0</v>
      </c>
      <c r="AE210">
        <v>27</v>
      </c>
      <c r="AF210">
        <v>30</v>
      </c>
      <c r="AG210">
        <v>36</v>
      </c>
      <c r="AH210">
        <v>44</v>
      </c>
      <c r="AI210">
        <v>52</v>
      </c>
      <c r="AJ210">
        <v>0</v>
      </c>
      <c r="AK210">
        <v>0</v>
      </c>
    </row>
    <row r="211" spans="1:37" x14ac:dyDescent="0.25">
      <c r="A211" t="s">
        <v>406</v>
      </c>
      <c r="B211" t="s">
        <v>407</v>
      </c>
      <c r="C211" t="s">
        <v>5</v>
      </c>
      <c r="D211">
        <v>1967</v>
      </c>
      <c r="E211" t="s">
        <v>13</v>
      </c>
      <c r="F211" t="s">
        <v>7</v>
      </c>
      <c r="G211">
        <v>0</v>
      </c>
      <c r="H211">
        <v>1</v>
      </c>
      <c r="I211">
        <v>1</v>
      </c>
      <c r="J211">
        <v>1</v>
      </c>
      <c r="K211">
        <v>1984</v>
      </c>
      <c r="L211">
        <v>17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1995</v>
      </c>
      <c r="S211">
        <v>2007</v>
      </c>
      <c r="T211">
        <v>2010</v>
      </c>
      <c r="U211">
        <v>2016</v>
      </c>
      <c r="V211">
        <v>0</v>
      </c>
      <c r="W211">
        <v>0</v>
      </c>
      <c r="X211">
        <v>6</v>
      </c>
      <c r="Y211" t="s">
        <v>7</v>
      </c>
      <c r="Z211" t="s">
        <v>2999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28</v>
      </c>
      <c r="AG211">
        <v>40</v>
      </c>
      <c r="AH211">
        <v>43</v>
      </c>
      <c r="AI211">
        <v>49</v>
      </c>
      <c r="AJ211">
        <v>0</v>
      </c>
      <c r="AK211">
        <v>0</v>
      </c>
    </row>
    <row r="212" spans="1:37" x14ac:dyDescent="0.25">
      <c r="A212" t="s">
        <v>409</v>
      </c>
      <c r="B212" t="s">
        <v>410</v>
      </c>
      <c r="C212" t="s">
        <v>5</v>
      </c>
      <c r="D212">
        <v>1961</v>
      </c>
      <c r="E212" t="s">
        <v>408</v>
      </c>
      <c r="F212" t="s">
        <v>18</v>
      </c>
      <c r="G212">
        <v>0</v>
      </c>
      <c r="H212">
        <v>0</v>
      </c>
      <c r="I212">
        <v>1</v>
      </c>
      <c r="J212">
        <v>1</v>
      </c>
      <c r="K212">
        <v>1982</v>
      </c>
      <c r="L212">
        <v>21</v>
      </c>
      <c r="M212">
        <v>0</v>
      </c>
      <c r="N212">
        <v>1</v>
      </c>
      <c r="O212">
        <v>1</v>
      </c>
      <c r="P212">
        <v>0</v>
      </c>
      <c r="Q212">
        <v>1992</v>
      </c>
      <c r="R212">
        <v>0</v>
      </c>
      <c r="S212">
        <v>1995</v>
      </c>
      <c r="T212">
        <v>0</v>
      </c>
      <c r="U212">
        <v>2003</v>
      </c>
      <c r="V212">
        <v>2018</v>
      </c>
      <c r="W212">
        <v>0</v>
      </c>
      <c r="X212">
        <v>7</v>
      </c>
      <c r="Y212" t="s">
        <v>3811</v>
      </c>
      <c r="Z212" t="s">
        <v>4975</v>
      </c>
      <c r="AA212">
        <v>0</v>
      </c>
      <c r="AB212">
        <v>0</v>
      </c>
      <c r="AC212">
        <v>0</v>
      </c>
      <c r="AD212">
        <v>0</v>
      </c>
      <c r="AE212">
        <v>31</v>
      </c>
      <c r="AF212">
        <v>0</v>
      </c>
      <c r="AG212">
        <v>34</v>
      </c>
      <c r="AH212">
        <v>0</v>
      </c>
      <c r="AI212">
        <v>42</v>
      </c>
      <c r="AJ212">
        <v>57</v>
      </c>
      <c r="AK212">
        <v>0</v>
      </c>
    </row>
    <row r="213" spans="1:37" x14ac:dyDescent="0.25">
      <c r="A213" t="s">
        <v>411</v>
      </c>
      <c r="B213" t="s">
        <v>412</v>
      </c>
      <c r="C213" t="s">
        <v>5</v>
      </c>
      <c r="D213">
        <v>1965</v>
      </c>
      <c r="E213" t="s">
        <v>21</v>
      </c>
      <c r="G213">
        <v>0</v>
      </c>
      <c r="H213">
        <v>1</v>
      </c>
      <c r="I213">
        <v>1</v>
      </c>
      <c r="J213">
        <v>0</v>
      </c>
      <c r="K213">
        <v>1985</v>
      </c>
      <c r="L213">
        <v>20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2016</v>
      </c>
      <c r="V213">
        <v>2020</v>
      </c>
      <c r="W213">
        <v>0</v>
      </c>
      <c r="X213">
        <v>7</v>
      </c>
      <c r="Y213" t="s">
        <v>100</v>
      </c>
      <c r="Z213" t="s">
        <v>4777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51</v>
      </c>
      <c r="AJ213">
        <v>55</v>
      </c>
      <c r="AK213">
        <v>0</v>
      </c>
    </row>
    <row r="214" spans="1:37" x14ac:dyDescent="0.25">
      <c r="A214" t="s">
        <v>413</v>
      </c>
      <c r="B214" t="s">
        <v>414</v>
      </c>
      <c r="C214" t="s">
        <v>5</v>
      </c>
      <c r="D214">
        <v>1963</v>
      </c>
      <c r="E214" t="s">
        <v>21</v>
      </c>
      <c r="G214">
        <v>0</v>
      </c>
      <c r="H214">
        <v>1</v>
      </c>
      <c r="I214">
        <v>1</v>
      </c>
      <c r="J214">
        <v>0</v>
      </c>
      <c r="K214">
        <v>1984</v>
      </c>
      <c r="L214">
        <v>21</v>
      </c>
      <c r="M214">
        <v>1</v>
      </c>
      <c r="N214">
        <v>1</v>
      </c>
      <c r="O214">
        <v>1</v>
      </c>
      <c r="P214">
        <v>0</v>
      </c>
      <c r="Q214">
        <v>1988</v>
      </c>
      <c r="R214">
        <v>0</v>
      </c>
      <c r="S214">
        <v>1991</v>
      </c>
      <c r="T214">
        <v>2007</v>
      </c>
      <c r="U214">
        <v>2016</v>
      </c>
      <c r="V214">
        <v>0</v>
      </c>
      <c r="W214">
        <v>0</v>
      </c>
      <c r="X214">
        <v>6</v>
      </c>
      <c r="Y214" t="s">
        <v>2716</v>
      </c>
      <c r="Z214" t="s">
        <v>4783</v>
      </c>
      <c r="AA214">
        <v>1</v>
      </c>
      <c r="AB214">
        <v>1</v>
      </c>
      <c r="AC214">
        <v>1</v>
      </c>
      <c r="AD214">
        <v>0</v>
      </c>
      <c r="AE214">
        <v>25</v>
      </c>
      <c r="AF214">
        <v>0</v>
      </c>
      <c r="AG214">
        <v>28</v>
      </c>
      <c r="AH214">
        <v>44</v>
      </c>
      <c r="AI214">
        <v>53</v>
      </c>
      <c r="AJ214">
        <v>0</v>
      </c>
      <c r="AK214">
        <v>0</v>
      </c>
    </row>
    <row r="215" spans="1:37" x14ac:dyDescent="0.25">
      <c r="A215" t="s">
        <v>415</v>
      </c>
      <c r="B215" t="s">
        <v>416</v>
      </c>
      <c r="C215" t="s">
        <v>5</v>
      </c>
      <c r="D215">
        <v>1963</v>
      </c>
      <c r="E215" t="s">
        <v>21</v>
      </c>
      <c r="F215" t="s">
        <v>220</v>
      </c>
      <c r="G215">
        <v>1</v>
      </c>
      <c r="H215">
        <v>1</v>
      </c>
      <c r="I215">
        <v>1</v>
      </c>
      <c r="J215">
        <v>0</v>
      </c>
      <c r="K215">
        <v>1989</v>
      </c>
      <c r="L215">
        <v>26</v>
      </c>
      <c r="M215">
        <v>0</v>
      </c>
      <c r="N215">
        <v>0</v>
      </c>
      <c r="O215">
        <v>0</v>
      </c>
      <c r="P215">
        <v>1991</v>
      </c>
      <c r="Q215">
        <v>1992</v>
      </c>
      <c r="R215">
        <v>1996</v>
      </c>
      <c r="S215">
        <v>2000</v>
      </c>
      <c r="T215">
        <v>2012</v>
      </c>
      <c r="U215">
        <v>2012</v>
      </c>
      <c r="V215">
        <v>0</v>
      </c>
      <c r="W215">
        <v>0</v>
      </c>
      <c r="X215">
        <v>6</v>
      </c>
      <c r="Y215" t="s">
        <v>2716</v>
      </c>
      <c r="Z215" t="s">
        <v>3666</v>
      </c>
      <c r="AA215">
        <v>0</v>
      </c>
      <c r="AB215">
        <v>1</v>
      </c>
      <c r="AC215">
        <v>0</v>
      </c>
      <c r="AD215">
        <v>28</v>
      </c>
      <c r="AE215">
        <v>29</v>
      </c>
      <c r="AF215">
        <v>33</v>
      </c>
      <c r="AG215">
        <v>37</v>
      </c>
      <c r="AH215">
        <v>49</v>
      </c>
      <c r="AI215">
        <v>49</v>
      </c>
      <c r="AJ215">
        <v>0</v>
      </c>
      <c r="AK215">
        <v>0</v>
      </c>
    </row>
    <row r="216" spans="1:37" x14ac:dyDescent="0.25">
      <c r="A216" t="s">
        <v>417</v>
      </c>
      <c r="B216" t="s">
        <v>418</v>
      </c>
      <c r="C216" t="s">
        <v>25</v>
      </c>
      <c r="D216">
        <v>1964</v>
      </c>
      <c r="E216" t="s">
        <v>21</v>
      </c>
      <c r="F216" t="s">
        <v>79</v>
      </c>
      <c r="G216">
        <v>0</v>
      </c>
      <c r="H216">
        <v>1</v>
      </c>
      <c r="I216">
        <v>1</v>
      </c>
      <c r="J216">
        <v>0</v>
      </c>
      <c r="K216">
        <v>1984</v>
      </c>
      <c r="L216">
        <v>20</v>
      </c>
      <c r="M216">
        <v>0</v>
      </c>
      <c r="N216">
        <v>1</v>
      </c>
      <c r="O216">
        <v>0</v>
      </c>
      <c r="P216">
        <v>1992</v>
      </c>
      <c r="Q216">
        <v>0</v>
      </c>
      <c r="R216">
        <v>1994</v>
      </c>
      <c r="S216">
        <v>2005</v>
      </c>
      <c r="T216">
        <v>2011</v>
      </c>
      <c r="U216">
        <v>2016</v>
      </c>
      <c r="V216">
        <v>2019</v>
      </c>
      <c r="W216">
        <v>0</v>
      </c>
      <c r="X216">
        <v>7</v>
      </c>
      <c r="Y216" t="s">
        <v>79</v>
      </c>
      <c r="Z216" t="s">
        <v>4627</v>
      </c>
      <c r="AA216">
        <v>0</v>
      </c>
      <c r="AB216">
        <v>1</v>
      </c>
      <c r="AC216">
        <v>1</v>
      </c>
      <c r="AD216">
        <v>28</v>
      </c>
      <c r="AE216">
        <v>0</v>
      </c>
      <c r="AF216">
        <v>30</v>
      </c>
      <c r="AG216">
        <v>41</v>
      </c>
      <c r="AH216">
        <v>47</v>
      </c>
      <c r="AI216">
        <v>52</v>
      </c>
      <c r="AJ216">
        <v>55</v>
      </c>
      <c r="AK216">
        <v>0</v>
      </c>
    </row>
    <row r="217" spans="1:37" x14ac:dyDescent="0.25">
      <c r="A217" t="s">
        <v>419</v>
      </c>
      <c r="B217" t="s">
        <v>420</v>
      </c>
      <c r="C217" t="s">
        <v>5</v>
      </c>
      <c r="D217">
        <v>1962</v>
      </c>
      <c r="E217" t="s">
        <v>21</v>
      </c>
      <c r="F217" t="s">
        <v>10</v>
      </c>
      <c r="G217">
        <v>0</v>
      </c>
      <c r="H217">
        <v>0</v>
      </c>
      <c r="I217">
        <v>1</v>
      </c>
      <c r="J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1985</v>
      </c>
      <c r="T217">
        <v>0</v>
      </c>
      <c r="U217">
        <v>2018</v>
      </c>
      <c r="V217">
        <v>0</v>
      </c>
      <c r="W217">
        <v>0</v>
      </c>
      <c r="X217">
        <v>6</v>
      </c>
      <c r="Y217" t="s">
        <v>10</v>
      </c>
      <c r="Z217" t="s">
        <v>2752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23</v>
      </c>
      <c r="AH217">
        <v>0</v>
      </c>
      <c r="AI217">
        <v>56</v>
      </c>
      <c r="AJ217">
        <v>0</v>
      </c>
      <c r="AK217">
        <v>0</v>
      </c>
    </row>
    <row r="218" spans="1:37" x14ac:dyDescent="0.25">
      <c r="A218" t="s">
        <v>421</v>
      </c>
      <c r="B218" t="s">
        <v>422</v>
      </c>
      <c r="C218" t="s">
        <v>5</v>
      </c>
      <c r="D218">
        <v>1969</v>
      </c>
      <c r="E218" t="s">
        <v>21</v>
      </c>
      <c r="F218" t="s">
        <v>79</v>
      </c>
      <c r="G218">
        <v>0</v>
      </c>
      <c r="H218">
        <v>0</v>
      </c>
      <c r="I218">
        <v>1</v>
      </c>
      <c r="J218">
        <v>1</v>
      </c>
      <c r="K218">
        <v>1989</v>
      </c>
      <c r="L218">
        <v>20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2017</v>
      </c>
      <c r="T218">
        <v>0</v>
      </c>
      <c r="U218">
        <v>2017</v>
      </c>
      <c r="V218">
        <v>0</v>
      </c>
      <c r="W218">
        <v>0</v>
      </c>
      <c r="X218">
        <v>6</v>
      </c>
      <c r="Y218" t="s">
        <v>493</v>
      </c>
      <c r="Z218" t="s">
        <v>4813</v>
      </c>
      <c r="AA218">
        <v>1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48</v>
      </c>
      <c r="AH218">
        <v>0</v>
      </c>
      <c r="AI218">
        <v>48</v>
      </c>
      <c r="AJ218">
        <v>0</v>
      </c>
      <c r="AK218">
        <v>0</v>
      </c>
    </row>
    <row r="219" spans="1:37" x14ac:dyDescent="0.25">
      <c r="A219" t="s">
        <v>423</v>
      </c>
      <c r="B219" t="s">
        <v>424</v>
      </c>
      <c r="C219" t="s">
        <v>5</v>
      </c>
      <c r="D219">
        <v>1968</v>
      </c>
      <c r="E219" t="s">
        <v>21</v>
      </c>
      <c r="F219" t="s">
        <v>32</v>
      </c>
      <c r="G219">
        <v>0</v>
      </c>
      <c r="H219">
        <v>1</v>
      </c>
      <c r="I219">
        <v>1</v>
      </c>
      <c r="J219">
        <v>0</v>
      </c>
      <c r="K219">
        <v>1991</v>
      </c>
      <c r="L219">
        <v>23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2008</v>
      </c>
      <c r="V219">
        <v>0</v>
      </c>
      <c r="W219">
        <v>0</v>
      </c>
      <c r="X219">
        <v>6</v>
      </c>
      <c r="Y219" t="s">
        <v>32</v>
      </c>
      <c r="Z219" t="s">
        <v>2754</v>
      </c>
      <c r="AA219">
        <v>0</v>
      </c>
      <c r="AB219">
        <v>1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40</v>
      </c>
      <c r="AJ219">
        <v>0</v>
      </c>
      <c r="AK219">
        <v>0</v>
      </c>
    </row>
    <row r="220" spans="1:37" x14ac:dyDescent="0.25">
      <c r="A220" t="s">
        <v>425</v>
      </c>
      <c r="B220" t="s">
        <v>145</v>
      </c>
      <c r="C220" t="s">
        <v>25</v>
      </c>
      <c r="D220">
        <v>1963</v>
      </c>
      <c r="E220" t="s">
        <v>21</v>
      </c>
      <c r="F220" t="s">
        <v>29</v>
      </c>
      <c r="G220">
        <v>0</v>
      </c>
      <c r="H220">
        <v>1</v>
      </c>
      <c r="I220">
        <v>1</v>
      </c>
      <c r="J220">
        <v>1</v>
      </c>
      <c r="K220">
        <v>1983</v>
      </c>
      <c r="L220">
        <v>20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1990</v>
      </c>
      <c r="S220">
        <v>1992</v>
      </c>
      <c r="T220">
        <v>2000</v>
      </c>
      <c r="U220">
        <v>2016</v>
      </c>
      <c r="V220">
        <v>2018</v>
      </c>
      <c r="W220">
        <v>0</v>
      </c>
      <c r="X220">
        <v>7</v>
      </c>
      <c r="Y220" t="s">
        <v>10</v>
      </c>
      <c r="Z220" t="s">
        <v>4747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27</v>
      </c>
      <c r="AG220">
        <v>29</v>
      </c>
      <c r="AH220">
        <v>37</v>
      </c>
      <c r="AI220">
        <v>53</v>
      </c>
      <c r="AJ220">
        <v>55</v>
      </c>
      <c r="AK220">
        <v>0</v>
      </c>
    </row>
    <row r="221" spans="1:37" x14ac:dyDescent="0.25">
      <c r="A221" t="s">
        <v>426</v>
      </c>
      <c r="B221" t="s">
        <v>427</v>
      </c>
      <c r="C221" t="s">
        <v>5</v>
      </c>
      <c r="D221">
        <v>1963</v>
      </c>
      <c r="E221" t="s">
        <v>26</v>
      </c>
      <c r="F221" t="s">
        <v>38</v>
      </c>
      <c r="G221">
        <v>1</v>
      </c>
      <c r="H221">
        <v>1</v>
      </c>
      <c r="I221">
        <v>1</v>
      </c>
      <c r="J221">
        <v>1</v>
      </c>
      <c r="K221">
        <v>1988</v>
      </c>
      <c r="L221">
        <v>25</v>
      </c>
      <c r="M221">
        <v>0</v>
      </c>
      <c r="N221">
        <v>1</v>
      </c>
      <c r="O221">
        <v>0</v>
      </c>
      <c r="P221">
        <v>1992</v>
      </c>
      <c r="Q221">
        <v>0</v>
      </c>
      <c r="R221">
        <v>1996</v>
      </c>
      <c r="S221">
        <v>0</v>
      </c>
      <c r="T221">
        <v>0</v>
      </c>
      <c r="U221">
        <v>0</v>
      </c>
      <c r="V221">
        <v>2001</v>
      </c>
      <c r="W221">
        <v>0</v>
      </c>
      <c r="X221">
        <v>6</v>
      </c>
      <c r="Y221" t="s">
        <v>3558</v>
      </c>
      <c r="Z221" t="s">
        <v>4808</v>
      </c>
      <c r="AA221">
        <v>0</v>
      </c>
      <c r="AB221">
        <v>1</v>
      </c>
      <c r="AC221">
        <v>0</v>
      </c>
      <c r="AD221">
        <v>29</v>
      </c>
      <c r="AE221">
        <v>0</v>
      </c>
      <c r="AF221">
        <v>33</v>
      </c>
      <c r="AG221">
        <v>0</v>
      </c>
      <c r="AH221">
        <v>0</v>
      </c>
      <c r="AI221">
        <v>0</v>
      </c>
      <c r="AJ221">
        <v>38</v>
      </c>
      <c r="AK221">
        <v>0</v>
      </c>
    </row>
    <row r="222" spans="1:37" x14ac:dyDescent="0.25">
      <c r="A222" t="s">
        <v>428</v>
      </c>
      <c r="B222" t="s">
        <v>429</v>
      </c>
      <c r="C222" t="s">
        <v>5</v>
      </c>
      <c r="D222">
        <v>1962</v>
      </c>
      <c r="E222" t="s">
        <v>21</v>
      </c>
      <c r="F222" t="s">
        <v>92</v>
      </c>
      <c r="G222">
        <v>0</v>
      </c>
      <c r="H222">
        <v>1</v>
      </c>
      <c r="I222">
        <v>1</v>
      </c>
      <c r="J222">
        <v>0</v>
      </c>
      <c r="K222">
        <v>1984</v>
      </c>
      <c r="L222">
        <v>22</v>
      </c>
      <c r="M222">
        <v>0</v>
      </c>
      <c r="N222">
        <v>1</v>
      </c>
      <c r="O222">
        <v>0</v>
      </c>
      <c r="P222">
        <v>0</v>
      </c>
      <c r="Q222">
        <v>1984</v>
      </c>
      <c r="R222">
        <v>0</v>
      </c>
      <c r="S222">
        <v>1998</v>
      </c>
      <c r="T222">
        <v>2003</v>
      </c>
      <c r="U222">
        <v>2016</v>
      </c>
      <c r="V222">
        <v>0</v>
      </c>
      <c r="W222">
        <v>0</v>
      </c>
      <c r="X222">
        <v>6</v>
      </c>
      <c r="Y222" t="s">
        <v>3585</v>
      </c>
      <c r="Z222" t="s">
        <v>3649</v>
      </c>
      <c r="AA222">
        <v>0</v>
      </c>
      <c r="AB222">
        <v>1</v>
      </c>
      <c r="AC222">
        <v>1</v>
      </c>
      <c r="AD222">
        <v>0</v>
      </c>
      <c r="AE222">
        <v>22</v>
      </c>
      <c r="AF222">
        <v>0</v>
      </c>
      <c r="AG222">
        <v>36</v>
      </c>
      <c r="AH222">
        <v>41</v>
      </c>
      <c r="AI222">
        <v>54</v>
      </c>
      <c r="AJ222">
        <v>0</v>
      </c>
      <c r="AK222">
        <v>0</v>
      </c>
    </row>
    <row r="223" spans="1:37" x14ac:dyDescent="0.25">
      <c r="A223" t="s">
        <v>430</v>
      </c>
      <c r="B223" t="s">
        <v>431</v>
      </c>
      <c r="C223" t="s">
        <v>5</v>
      </c>
      <c r="D223">
        <v>1965</v>
      </c>
      <c r="E223" t="s">
        <v>21</v>
      </c>
      <c r="F223" t="s">
        <v>79</v>
      </c>
      <c r="G223">
        <v>0</v>
      </c>
      <c r="H223">
        <v>1</v>
      </c>
      <c r="I223">
        <v>1</v>
      </c>
      <c r="J223">
        <v>0</v>
      </c>
      <c r="K223">
        <v>1986</v>
      </c>
      <c r="L223">
        <v>21</v>
      </c>
      <c r="M223">
        <v>0</v>
      </c>
      <c r="N223">
        <v>1</v>
      </c>
      <c r="O223">
        <v>0</v>
      </c>
      <c r="P223">
        <v>0</v>
      </c>
      <c r="Q223">
        <v>1997</v>
      </c>
      <c r="R223">
        <v>2003</v>
      </c>
      <c r="S223">
        <v>0</v>
      </c>
      <c r="T223">
        <v>0</v>
      </c>
      <c r="U223">
        <v>2013</v>
      </c>
      <c r="V223">
        <v>0</v>
      </c>
      <c r="W223">
        <v>0</v>
      </c>
      <c r="X223">
        <v>6</v>
      </c>
      <c r="Y223" t="s">
        <v>3802</v>
      </c>
      <c r="Z223" t="s">
        <v>4885</v>
      </c>
      <c r="AA223">
        <v>1</v>
      </c>
      <c r="AB223">
        <v>0</v>
      </c>
      <c r="AC223">
        <v>0</v>
      </c>
      <c r="AD223">
        <v>0</v>
      </c>
      <c r="AE223">
        <v>32</v>
      </c>
      <c r="AF223">
        <v>38</v>
      </c>
      <c r="AG223">
        <v>0</v>
      </c>
      <c r="AH223">
        <v>0</v>
      </c>
      <c r="AI223">
        <v>48</v>
      </c>
      <c r="AJ223">
        <v>0</v>
      </c>
      <c r="AK223">
        <v>0</v>
      </c>
    </row>
    <row r="224" spans="1:37" x14ac:dyDescent="0.25">
      <c r="A224" t="s">
        <v>432</v>
      </c>
      <c r="B224" t="s">
        <v>237</v>
      </c>
      <c r="C224" t="s">
        <v>5</v>
      </c>
      <c r="D224">
        <v>1963</v>
      </c>
      <c r="E224" t="s">
        <v>209</v>
      </c>
      <c r="F224" t="s">
        <v>64</v>
      </c>
      <c r="G224">
        <v>0</v>
      </c>
      <c r="H224">
        <v>1</v>
      </c>
      <c r="I224">
        <v>1</v>
      </c>
      <c r="J224">
        <v>1</v>
      </c>
      <c r="K224">
        <v>1984</v>
      </c>
      <c r="L224">
        <v>21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1995</v>
      </c>
      <c r="S224">
        <v>0</v>
      </c>
      <c r="T224">
        <v>2002</v>
      </c>
      <c r="U224">
        <v>2007</v>
      </c>
      <c r="V224">
        <v>2017</v>
      </c>
      <c r="W224">
        <v>0</v>
      </c>
      <c r="X224">
        <v>7</v>
      </c>
      <c r="Y224" t="s">
        <v>3803</v>
      </c>
      <c r="Z224" t="s">
        <v>2756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32</v>
      </c>
      <c r="AG224">
        <v>0</v>
      </c>
      <c r="AH224">
        <v>39</v>
      </c>
      <c r="AI224">
        <v>44</v>
      </c>
      <c r="AJ224">
        <v>54</v>
      </c>
      <c r="AK224">
        <v>0</v>
      </c>
    </row>
    <row r="225" spans="1:37" x14ac:dyDescent="0.25">
      <c r="A225" t="s">
        <v>433</v>
      </c>
      <c r="B225" t="s">
        <v>434</v>
      </c>
      <c r="C225" t="s">
        <v>5</v>
      </c>
      <c r="D225">
        <v>1971</v>
      </c>
      <c r="E225" t="s">
        <v>21</v>
      </c>
      <c r="G225">
        <v>0</v>
      </c>
      <c r="H225">
        <v>1</v>
      </c>
      <c r="I225">
        <v>1</v>
      </c>
      <c r="J225">
        <v>0</v>
      </c>
      <c r="K225">
        <v>1994</v>
      </c>
      <c r="L225">
        <v>23</v>
      </c>
      <c r="M225">
        <v>0</v>
      </c>
      <c r="N225">
        <v>0</v>
      </c>
      <c r="O225">
        <v>0</v>
      </c>
      <c r="P225">
        <v>1998</v>
      </c>
      <c r="Q225">
        <v>0</v>
      </c>
      <c r="R225">
        <v>2001</v>
      </c>
      <c r="S225">
        <v>0</v>
      </c>
      <c r="T225">
        <v>2009</v>
      </c>
      <c r="U225">
        <v>2018</v>
      </c>
      <c r="V225">
        <v>0</v>
      </c>
      <c r="W225">
        <v>0</v>
      </c>
      <c r="X225">
        <v>6</v>
      </c>
      <c r="Y225" t="s">
        <v>2704</v>
      </c>
      <c r="Z225" t="s">
        <v>4960</v>
      </c>
      <c r="AA225">
        <v>1</v>
      </c>
      <c r="AB225">
        <v>1</v>
      </c>
      <c r="AC225">
        <v>1</v>
      </c>
      <c r="AD225">
        <v>27</v>
      </c>
      <c r="AE225">
        <v>0</v>
      </c>
      <c r="AF225">
        <v>30</v>
      </c>
      <c r="AG225">
        <v>0</v>
      </c>
      <c r="AH225">
        <v>38</v>
      </c>
      <c r="AI225">
        <v>47</v>
      </c>
      <c r="AJ225">
        <v>0</v>
      </c>
      <c r="AK225">
        <v>0</v>
      </c>
    </row>
    <row r="226" spans="1:37" x14ac:dyDescent="0.25">
      <c r="A226" t="s">
        <v>435</v>
      </c>
      <c r="B226" t="s">
        <v>436</v>
      </c>
      <c r="C226" t="s">
        <v>5</v>
      </c>
      <c r="D226">
        <v>1971</v>
      </c>
      <c r="E226" t="s">
        <v>21</v>
      </c>
      <c r="F226" t="s">
        <v>92</v>
      </c>
      <c r="G226">
        <v>0</v>
      </c>
      <c r="H226">
        <v>0</v>
      </c>
      <c r="I226">
        <v>1</v>
      </c>
      <c r="J226">
        <v>0</v>
      </c>
      <c r="K226">
        <v>1995</v>
      </c>
      <c r="L226">
        <v>24</v>
      </c>
      <c r="M226">
        <v>1</v>
      </c>
      <c r="N226">
        <v>0</v>
      </c>
      <c r="O226">
        <v>1</v>
      </c>
      <c r="P226">
        <v>1996</v>
      </c>
      <c r="Q226">
        <v>1999</v>
      </c>
      <c r="R226">
        <v>2002</v>
      </c>
      <c r="S226">
        <v>2006</v>
      </c>
      <c r="T226">
        <v>0</v>
      </c>
      <c r="U226">
        <v>2014</v>
      </c>
      <c r="V226">
        <v>0</v>
      </c>
      <c r="W226">
        <v>0</v>
      </c>
      <c r="X226">
        <v>6</v>
      </c>
      <c r="Y226" t="s">
        <v>5105</v>
      </c>
      <c r="Z226" t="s">
        <v>5106</v>
      </c>
      <c r="AA226">
        <v>0</v>
      </c>
      <c r="AB226">
        <v>1</v>
      </c>
      <c r="AC226">
        <v>1</v>
      </c>
      <c r="AD226">
        <v>25</v>
      </c>
      <c r="AE226">
        <v>28</v>
      </c>
      <c r="AF226">
        <v>31</v>
      </c>
      <c r="AG226">
        <v>35</v>
      </c>
      <c r="AH226">
        <v>0</v>
      </c>
      <c r="AI226">
        <v>43</v>
      </c>
      <c r="AJ226">
        <v>0</v>
      </c>
      <c r="AK226">
        <v>0</v>
      </c>
    </row>
    <row r="227" spans="1:37" x14ac:dyDescent="0.25">
      <c r="A227" t="s">
        <v>437</v>
      </c>
      <c r="B227" t="s">
        <v>438</v>
      </c>
      <c r="C227" t="s">
        <v>5</v>
      </c>
      <c r="D227">
        <v>1964</v>
      </c>
      <c r="E227" t="s">
        <v>21</v>
      </c>
      <c r="F227" t="s">
        <v>22</v>
      </c>
      <c r="G227">
        <v>0</v>
      </c>
      <c r="H227">
        <v>1</v>
      </c>
      <c r="I227">
        <v>1</v>
      </c>
      <c r="J227">
        <v>1</v>
      </c>
      <c r="K227">
        <v>1986</v>
      </c>
      <c r="L227">
        <v>22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1982</v>
      </c>
      <c r="T227">
        <v>2005</v>
      </c>
      <c r="U227">
        <v>2016</v>
      </c>
      <c r="V227">
        <v>0</v>
      </c>
      <c r="W227">
        <v>0</v>
      </c>
      <c r="X227">
        <v>6</v>
      </c>
      <c r="Y227" t="s">
        <v>22</v>
      </c>
      <c r="Z227" t="s">
        <v>4682</v>
      </c>
      <c r="AA227">
        <v>1</v>
      </c>
      <c r="AB227">
        <v>1</v>
      </c>
      <c r="AC227">
        <v>1</v>
      </c>
      <c r="AD227">
        <v>0</v>
      </c>
      <c r="AE227">
        <v>0</v>
      </c>
      <c r="AF227">
        <v>0</v>
      </c>
      <c r="AG227">
        <v>18</v>
      </c>
      <c r="AH227">
        <v>41</v>
      </c>
      <c r="AI227">
        <v>52</v>
      </c>
      <c r="AJ227">
        <v>0</v>
      </c>
      <c r="AK227">
        <v>0</v>
      </c>
    </row>
    <row r="228" spans="1:37" x14ac:dyDescent="0.25">
      <c r="A228" t="s">
        <v>439</v>
      </c>
      <c r="B228" t="s">
        <v>440</v>
      </c>
      <c r="C228" t="s">
        <v>5</v>
      </c>
      <c r="D228">
        <v>1968</v>
      </c>
      <c r="E228" t="s">
        <v>21</v>
      </c>
      <c r="F228" t="s">
        <v>22</v>
      </c>
      <c r="G228">
        <v>0</v>
      </c>
      <c r="H228">
        <v>1</v>
      </c>
      <c r="I228">
        <v>1</v>
      </c>
      <c r="J228">
        <v>0</v>
      </c>
      <c r="K228">
        <v>1989</v>
      </c>
      <c r="L228">
        <v>21</v>
      </c>
      <c r="M228">
        <v>0</v>
      </c>
      <c r="N228">
        <v>0</v>
      </c>
      <c r="O228">
        <v>0</v>
      </c>
      <c r="P228">
        <v>1996</v>
      </c>
      <c r="Q228">
        <v>1997</v>
      </c>
      <c r="R228">
        <v>0</v>
      </c>
      <c r="S228">
        <v>0</v>
      </c>
      <c r="T228">
        <v>2007</v>
      </c>
      <c r="U228">
        <v>2018</v>
      </c>
      <c r="V228">
        <v>0</v>
      </c>
      <c r="W228">
        <v>0</v>
      </c>
      <c r="X228">
        <v>6</v>
      </c>
      <c r="Y228" t="s">
        <v>2603</v>
      </c>
      <c r="Z228" t="s">
        <v>5011</v>
      </c>
      <c r="AA228">
        <v>1</v>
      </c>
      <c r="AB228">
        <v>0</v>
      </c>
      <c r="AC228">
        <v>0</v>
      </c>
      <c r="AD228">
        <v>28</v>
      </c>
      <c r="AE228">
        <v>29</v>
      </c>
      <c r="AF228">
        <v>0</v>
      </c>
      <c r="AG228">
        <v>0</v>
      </c>
      <c r="AH228">
        <v>39</v>
      </c>
      <c r="AI228">
        <v>50</v>
      </c>
      <c r="AJ228">
        <v>0</v>
      </c>
      <c r="AK228">
        <v>0</v>
      </c>
    </row>
    <row r="229" spans="1:37" x14ac:dyDescent="0.25">
      <c r="A229" t="s">
        <v>441</v>
      </c>
      <c r="B229" t="s">
        <v>442</v>
      </c>
      <c r="C229" t="s">
        <v>5</v>
      </c>
      <c r="D229">
        <v>1968</v>
      </c>
      <c r="E229" t="s">
        <v>21</v>
      </c>
      <c r="F229" t="s">
        <v>22</v>
      </c>
      <c r="G229">
        <v>1</v>
      </c>
      <c r="H229">
        <v>1</v>
      </c>
      <c r="I229">
        <v>1</v>
      </c>
      <c r="J229">
        <v>0</v>
      </c>
      <c r="K229">
        <v>1987</v>
      </c>
      <c r="L229">
        <v>19</v>
      </c>
      <c r="M229">
        <v>1</v>
      </c>
      <c r="N229">
        <v>1</v>
      </c>
      <c r="O229">
        <v>1</v>
      </c>
      <c r="P229">
        <v>0</v>
      </c>
      <c r="Q229">
        <v>0</v>
      </c>
      <c r="R229">
        <v>1996</v>
      </c>
      <c r="S229">
        <v>2004</v>
      </c>
      <c r="T229">
        <v>2009</v>
      </c>
      <c r="U229">
        <v>2017</v>
      </c>
      <c r="V229">
        <v>0</v>
      </c>
      <c r="W229">
        <v>0</v>
      </c>
      <c r="X229">
        <v>6</v>
      </c>
      <c r="Y229" t="s">
        <v>4907</v>
      </c>
      <c r="Z229" t="s">
        <v>4908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28</v>
      </c>
      <c r="AG229">
        <v>36</v>
      </c>
      <c r="AH229">
        <v>41</v>
      </c>
      <c r="AI229">
        <v>49</v>
      </c>
      <c r="AJ229">
        <v>0</v>
      </c>
      <c r="AK229">
        <v>0</v>
      </c>
    </row>
    <row r="230" spans="1:37" x14ac:dyDescent="0.25">
      <c r="A230" t="s">
        <v>443</v>
      </c>
      <c r="B230" t="s">
        <v>444</v>
      </c>
      <c r="C230" t="s">
        <v>5</v>
      </c>
      <c r="D230">
        <v>1964</v>
      </c>
      <c r="E230" t="s">
        <v>21</v>
      </c>
      <c r="F230" t="s">
        <v>29</v>
      </c>
      <c r="G230">
        <v>1</v>
      </c>
      <c r="H230">
        <v>1</v>
      </c>
      <c r="I230">
        <v>1</v>
      </c>
      <c r="J230">
        <v>0</v>
      </c>
      <c r="K230">
        <v>1984</v>
      </c>
      <c r="L230">
        <v>20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2009</v>
      </c>
      <c r="U230">
        <v>0</v>
      </c>
      <c r="V230">
        <v>2013</v>
      </c>
      <c r="W230">
        <v>0</v>
      </c>
      <c r="X230">
        <v>7</v>
      </c>
      <c r="Y230" t="s">
        <v>4255</v>
      </c>
      <c r="Z230" t="s">
        <v>4256</v>
      </c>
      <c r="AA230">
        <v>1</v>
      </c>
      <c r="AB230">
        <v>1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45</v>
      </c>
      <c r="AI230">
        <v>0</v>
      </c>
      <c r="AJ230">
        <v>49</v>
      </c>
      <c r="AK230">
        <v>0</v>
      </c>
    </row>
    <row r="231" spans="1:37" x14ac:dyDescent="0.25">
      <c r="A231" t="s">
        <v>445</v>
      </c>
      <c r="B231" t="s">
        <v>446</v>
      </c>
      <c r="C231" t="s">
        <v>25</v>
      </c>
      <c r="D231">
        <v>1964</v>
      </c>
      <c r="E231" t="s">
        <v>21</v>
      </c>
      <c r="F231" t="s">
        <v>238</v>
      </c>
      <c r="G231">
        <v>0</v>
      </c>
      <c r="H231">
        <v>1</v>
      </c>
      <c r="I231">
        <v>1</v>
      </c>
      <c r="J231">
        <v>1</v>
      </c>
      <c r="K231">
        <v>1981</v>
      </c>
      <c r="L231">
        <v>17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2002</v>
      </c>
      <c r="U231">
        <v>0</v>
      </c>
      <c r="V231">
        <v>2018</v>
      </c>
      <c r="W231">
        <v>0</v>
      </c>
      <c r="X231">
        <v>7</v>
      </c>
      <c r="Y231" t="s">
        <v>238</v>
      </c>
      <c r="Z231" t="s">
        <v>4986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38</v>
      </c>
      <c r="AI231">
        <v>0</v>
      </c>
      <c r="AJ231">
        <v>54</v>
      </c>
      <c r="AK231">
        <v>0</v>
      </c>
    </row>
    <row r="232" spans="1:37" x14ac:dyDescent="0.25">
      <c r="A232" t="s">
        <v>447</v>
      </c>
      <c r="B232" t="s">
        <v>448</v>
      </c>
      <c r="C232" t="s">
        <v>5</v>
      </c>
      <c r="D232">
        <v>1964</v>
      </c>
      <c r="E232" t="s">
        <v>21</v>
      </c>
      <c r="F232" t="s">
        <v>92</v>
      </c>
      <c r="G232">
        <v>0</v>
      </c>
      <c r="H232">
        <v>0</v>
      </c>
      <c r="I232">
        <v>1</v>
      </c>
      <c r="J232">
        <v>0</v>
      </c>
      <c r="K232">
        <v>1984</v>
      </c>
      <c r="L232">
        <v>20</v>
      </c>
      <c r="M232">
        <v>0</v>
      </c>
      <c r="N232">
        <v>0</v>
      </c>
      <c r="O232">
        <v>0</v>
      </c>
      <c r="P232">
        <v>0</v>
      </c>
      <c r="Q232">
        <v>1990</v>
      </c>
      <c r="R232">
        <v>1994</v>
      </c>
      <c r="S232">
        <v>1999</v>
      </c>
      <c r="T232">
        <v>0</v>
      </c>
      <c r="U232">
        <v>2013</v>
      </c>
      <c r="V232">
        <v>2013</v>
      </c>
      <c r="W232">
        <v>0</v>
      </c>
      <c r="X232">
        <v>7</v>
      </c>
      <c r="Y232" t="s">
        <v>4381</v>
      </c>
      <c r="Z232" t="s">
        <v>3590</v>
      </c>
      <c r="AA232">
        <v>0</v>
      </c>
      <c r="AB232">
        <v>0</v>
      </c>
      <c r="AC232">
        <v>1</v>
      </c>
      <c r="AD232">
        <v>0</v>
      </c>
      <c r="AE232">
        <v>26</v>
      </c>
      <c r="AF232">
        <v>30</v>
      </c>
      <c r="AG232">
        <v>35</v>
      </c>
      <c r="AH232">
        <v>0</v>
      </c>
      <c r="AI232">
        <v>49</v>
      </c>
      <c r="AJ232">
        <v>49</v>
      </c>
      <c r="AK232">
        <v>0</v>
      </c>
    </row>
    <row r="233" spans="1:37" x14ac:dyDescent="0.25">
      <c r="A233" t="s">
        <v>449</v>
      </c>
      <c r="B233" t="s">
        <v>450</v>
      </c>
      <c r="C233" t="s">
        <v>5</v>
      </c>
      <c r="D233">
        <v>1962</v>
      </c>
      <c r="E233" t="s">
        <v>21</v>
      </c>
      <c r="F233" t="s">
        <v>29</v>
      </c>
      <c r="G233">
        <v>0</v>
      </c>
      <c r="H233">
        <v>1</v>
      </c>
      <c r="I233">
        <v>1</v>
      </c>
      <c r="J233">
        <v>0</v>
      </c>
      <c r="K233">
        <v>1983</v>
      </c>
      <c r="L233">
        <v>21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1994</v>
      </c>
      <c r="T233">
        <v>2008</v>
      </c>
      <c r="U233">
        <v>2011</v>
      </c>
      <c r="V233">
        <v>0</v>
      </c>
      <c r="W233">
        <v>0</v>
      </c>
      <c r="X233">
        <v>6</v>
      </c>
      <c r="Y233" t="s">
        <v>4067</v>
      </c>
      <c r="Z233" t="s">
        <v>4068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32</v>
      </c>
      <c r="AH233">
        <v>46</v>
      </c>
      <c r="AI233">
        <v>49</v>
      </c>
      <c r="AJ233">
        <v>0</v>
      </c>
      <c r="AK233">
        <v>0</v>
      </c>
    </row>
    <row r="234" spans="1:37" x14ac:dyDescent="0.25">
      <c r="A234" t="s">
        <v>451</v>
      </c>
      <c r="B234" t="s">
        <v>452</v>
      </c>
      <c r="C234" t="s">
        <v>5</v>
      </c>
      <c r="D234">
        <v>1968</v>
      </c>
      <c r="E234" t="s">
        <v>21</v>
      </c>
      <c r="F234" t="s">
        <v>18</v>
      </c>
      <c r="G234">
        <v>0</v>
      </c>
      <c r="H234">
        <v>1</v>
      </c>
      <c r="I234">
        <v>1</v>
      </c>
      <c r="J234">
        <v>0</v>
      </c>
      <c r="K234">
        <v>1990</v>
      </c>
      <c r="L234">
        <v>22</v>
      </c>
      <c r="M234">
        <v>1</v>
      </c>
      <c r="N234">
        <v>1</v>
      </c>
      <c r="O234">
        <v>1</v>
      </c>
      <c r="P234">
        <v>1994</v>
      </c>
      <c r="Q234">
        <v>0</v>
      </c>
      <c r="R234">
        <v>2002</v>
      </c>
      <c r="S234">
        <v>2006</v>
      </c>
      <c r="T234">
        <v>2015</v>
      </c>
      <c r="U234">
        <v>0</v>
      </c>
      <c r="V234">
        <v>0</v>
      </c>
      <c r="W234">
        <v>0</v>
      </c>
      <c r="X234">
        <v>0</v>
      </c>
      <c r="Y234" t="s">
        <v>18</v>
      </c>
      <c r="Z234" t="s">
        <v>4484</v>
      </c>
      <c r="AA234">
        <v>1</v>
      </c>
      <c r="AB234">
        <v>0</v>
      </c>
      <c r="AC234">
        <v>1</v>
      </c>
      <c r="AD234">
        <v>26</v>
      </c>
      <c r="AE234">
        <v>0</v>
      </c>
      <c r="AF234">
        <v>34</v>
      </c>
      <c r="AG234">
        <v>38</v>
      </c>
      <c r="AH234">
        <v>47</v>
      </c>
      <c r="AI234">
        <v>0</v>
      </c>
      <c r="AJ234">
        <v>0</v>
      </c>
      <c r="AK234">
        <v>0</v>
      </c>
    </row>
    <row r="235" spans="1:37" x14ac:dyDescent="0.25">
      <c r="A235" t="s">
        <v>453</v>
      </c>
      <c r="B235" t="s">
        <v>454</v>
      </c>
      <c r="C235" t="s">
        <v>5</v>
      </c>
      <c r="D235">
        <v>1966</v>
      </c>
      <c r="E235" t="s">
        <v>21</v>
      </c>
      <c r="F235" t="s">
        <v>87</v>
      </c>
      <c r="G235">
        <v>0</v>
      </c>
      <c r="H235">
        <v>1</v>
      </c>
      <c r="I235">
        <v>1</v>
      </c>
      <c r="J235">
        <v>0</v>
      </c>
      <c r="K235">
        <v>1988</v>
      </c>
      <c r="L235">
        <v>22</v>
      </c>
      <c r="M235">
        <v>0</v>
      </c>
      <c r="N235">
        <v>1</v>
      </c>
      <c r="O235">
        <v>0</v>
      </c>
      <c r="P235">
        <v>0</v>
      </c>
      <c r="Q235">
        <v>1989</v>
      </c>
      <c r="R235">
        <v>0</v>
      </c>
      <c r="S235">
        <v>1993</v>
      </c>
      <c r="T235">
        <v>2006</v>
      </c>
      <c r="U235">
        <v>2018</v>
      </c>
      <c r="V235">
        <v>0</v>
      </c>
      <c r="W235">
        <v>0</v>
      </c>
      <c r="X235">
        <v>6</v>
      </c>
      <c r="Y235" t="s">
        <v>87</v>
      </c>
      <c r="Z235" t="s">
        <v>4959</v>
      </c>
      <c r="AA235">
        <v>0</v>
      </c>
      <c r="AB235">
        <v>0</v>
      </c>
      <c r="AC235">
        <v>1</v>
      </c>
      <c r="AD235">
        <v>0</v>
      </c>
      <c r="AE235">
        <v>23</v>
      </c>
      <c r="AF235">
        <v>0</v>
      </c>
      <c r="AG235">
        <v>27</v>
      </c>
      <c r="AH235">
        <v>40</v>
      </c>
      <c r="AI235">
        <v>52</v>
      </c>
      <c r="AJ235">
        <v>0</v>
      </c>
      <c r="AK235">
        <v>0</v>
      </c>
    </row>
    <row r="236" spans="1:37" x14ac:dyDescent="0.25">
      <c r="A236" t="s">
        <v>455</v>
      </c>
      <c r="B236" t="s">
        <v>456</v>
      </c>
      <c r="C236" t="s">
        <v>5</v>
      </c>
      <c r="D236">
        <v>1975</v>
      </c>
      <c r="E236" t="s">
        <v>21</v>
      </c>
      <c r="F236" t="s">
        <v>92</v>
      </c>
      <c r="G236">
        <v>1</v>
      </c>
      <c r="H236">
        <v>1</v>
      </c>
      <c r="I236">
        <v>1</v>
      </c>
      <c r="J236">
        <v>0</v>
      </c>
      <c r="K236">
        <v>1999</v>
      </c>
      <c r="L236">
        <v>24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2018</v>
      </c>
      <c r="U236">
        <v>2019</v>
      </c>
      <c r="V236">
        <v>0</v>
      </c>
      <c r="W236">
        <v>0</v>
      </c>
      <c r="X236">
        <v>6</v>
      </c>
      <c r="Y236" t="s">
        <v>3544</v>
      </c>
      <c r="Z236" t="s">
        <v>5157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43</v>
      </c>
      <c r="AI236">
        <v>44</v>
      </c>
      <c r="AJ236">
        <v>0</v>
      </c>
      <c r="AK236">
        <v>0</v>
      </c>
    </row>
    <row r="237" spans="1:37" x14ac:dyDescent="0.25">
      <c r="A237" t="s">
        <v>457</v>
      </c>
      <c r="B237" t="s">
        <v>458</v>
      </c>
      <c r="C237" t="s">
        <v>5</v>
      </c>
      <c r="D237">
        <v>1970</v>
      </c>
      <c r="E237" t="s">
        <v>21</v>
      </c>
      <c r="F237" t="s">
        <v>35</v>
      </c>
      <c r="G237">
        <v>1</v>
      </c>
      <c r="H237">
        <v>1</v>
      </c>
      <c r="I237">
        <v>1</v>
      </c>
      <c r="J237">
        <v>0</v>
      </c>
      <c r="K237">
        <v>1993</v>
      </c>
      <c r="L237">
        <v>23</v>
      </c>
      <c r="M237">
        <v>0</v>
      </c>
      <c r="N237">
        <v>1</v>
      </c>
      <c r="O237">
        <v>0</v>
      </c>
      <c r="P237">
        <v>1993</v>
      </c>
      <c r="Q237">
        <v>1998</v>
      </c>
      <c r="R237">
        <v>0</v>
      </c>
      <c r="S237">
        <v>2002</v>
      </c>
      <c r="T237">
        <v>2008</v>
      </c>
      <c r="U237">
        <v>2018</v>
      </c>
      <c r="V237">
        <v>0</v>
      </c>
      <c r="W237">
        <v>0</v>
      </c>
      <c r="X237">
        <v>6</v>
      </c>
      <c r="Y237" t="s">
        <v>75</v>
      </c>
      <c r="Z237" t="s">
        <v>5004</v>
      </c>
      <c r="AA237">
        <v>0</v>
      </c>
      <c r="AB237">
        <v>1</v>
      </c>
      <c r="AC237">
        <v>0</v>
      </c>
      <c r="AD237">
        <v>23</v>
      </c>
      <c r="AE237">
        <v>28</v>
      </c>
      <c r="AF237">
        <v>0</v>
      </c>
      <c r="AG237">
        <v>32</v>
      </c>
      <c r="AH237">
        <v>38</v>
      </c>
      <c r="AI237">
        <v>48</v>
      </c>
      <c r="AJ237">
        <v>0</v>
      </c>
      <c r="AK237">
        <v>0</v>
      </c>
    </row>
    <row r="238" spans="1:37" x14ac:dyDescent="0.25">
      <c r="A238" t="s">
        <v>459</v>
      </c>
      <c r="B238" t="s">
        <v>460</v>
      </c>
      <c r="C238" t="s">
        <v>5</v>
      </c>
      <c r="D238">
        <v>1963</v>
      </c>
      <c r="E238" t="s">
        <v>21</v>
      </c>
      <c r="F238" t="s">
        <v>220</v>
      </c>
      <c r="G238">
        <v>0</v>
      </c>
      <c r="H238">
        <v>1</v>
      </c>
      <c r="I238">
        <v>1</v>
      </c>
      <c r="J238">
        <v>0</v>
      </c>
      <c r="K238">
        <v>1980</v>
      </c>
      <c r="L238">
        <v>17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2001</v>
      </c>
      <c r="S238">
        <v>2003</v>
      </c>
      <c r="T238">
        <v>2018</v>
      </c>
      <c r="U238">
        <v>2018</v>
      </c>
      <c r="V238">
        <v>0</v>
      </c>
      <c r="W238">
        <v>0</v>
      </c>
      <c r="X238">
        <v>6</v>
      </c>
      <c r="Y238" t="s">
        <v>2716</v>
      </c>
      <c r="Z238" t="s">
        <v>5094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38</v>
      </c>
      <c r="AG238">
        <v>40</v>
      </c>
      <c r="AH238">
        <v>55</v>
      </c>
      <c r="AI238">
        <v>55</v>
      </c>
      <c r="AJ238">
        <v>0</v>
      </c>
      <c r="AK238">
        <v>0</v>
      </c>
    </row>
    <row r="239" spans="1:37" x14ac:dyDescent="0.25">
      <c r="A239" t="s">
        <v>461</v>
      </c>
      <c r="B239" t="s">
        <v>462</v>
      </c>
      <c r="C239" t="s">
        <v>5</v>
      </c>
      <c r="D239">
        <v>1965</v>
      </c>
      <c r="E239" t="s">
        <v>21</v>
      </c>
      <c r="F239" t="s">
        <v>84</v>
      </c>
      <c r="G239">
        <v>0</v>
      </c>
      <c r="H239">
        <v>1</v>
      </c>
      <c r="I239">
        <v>1</v>
      </c>
      <c r="J239">
        <v>1</v>
      </c>
      <c r="K239">
        <v>1988</v>
      </c>
      <c r="L239">
        <v>23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1989</v>
      </c>
      <c r="T239">
        <v>0</v>
      </c>
      <c r="U239">
        <v>2007</v>
      </c>
      <c r="V239">
        <v>2016</v>
      </c>
      <c r="W239">
        <v>0</v>
      </c>
      <c r="X239">
        <v>7</v>
      </c>
      <c r="Y239" t="s">
        <v>3490</v>
      </c>
      <c r="Z239" t="s">
        <v>4042</v>
      </c>
      <c r="AA239">
        <v>1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24</v>
      </c>
      <c r="AH239">
        <v>0</v>
      </c>
      <c r="AI239">
        <v>42</v>
      </c>
      <c r="AJ239">
        <v>51</v>
      </c>
      <c r="AK239">
        <v>0</v>
      </c>
    </row>
    <row r="240" spans="1:37" x14ac:dyDescent="0.25">
      <c r="A240" t="s">
        <v>463</v>
      </c>
      <c r="B240" t="s">
        <v>169</v>
      </c>
      <c r="C240" t="s">
        <v>5</v>
      </c>
      <c r="D240">
        <v>1962</v>
      </c>
      <c r="E240" t="s">
        <v>464</v>
      </c>
      <c r="F240" t="s">
        <v>64</v>
      </c>
      <c r="G240">
        <v>0</v>
      </c>
      <c r="H240">
        <v>1</v>
      </c>
      <c r="I240">
        <v>1</v>
      </c>
      <c r="J240">
        <v>1</v>
      </c>
      <c r="K240">
        <v>1985</v>
      </c>
      <c r="L240">
        <v>23</v>
      </c>
      <c r="M240">
        <v>1</v>
      </c>
      <c r="N240">
        <v>0</v>
      </c>
      <c r="O240">
        <v>1</v>
      </c>
      <c r="P240">
        <v>0</v>
      </c>
      <c r="Q240">
        <v>1990</v>
      </c>
      <c r="R240">
        <v>1997</v>
      </c>
      <c r="S240">
        <v>2001</v>
      </c>
      <c r="T240">
        <v>2005</v>
      </c>
      <c r="U240">
        <v>2009</v>
      </c>
      <c r="V240">
        <v>2018</v>
      </c>
      <c r="W240">
        <v>0</v>
      </c>
      <c r="X240">
        <v>7</v>
      </c>
      <c r="Y240" t="s">
        <v>64</v>
      </c>
      <c r="Z240" t="s">
        <v>4128</v>
      </c>
      <c r="AA240">
        <v>0</v>
      </c>
      <c r="AB240">
        <v>1</v>
      </c>
      <c r="AC240">
        <v>0</v>
      </c>
      <c r="AD240">
        <v>0</v>
      </c>
      <c r="AE240">
        <v>28</v>
      </c>
      <c r="AF240">
        <v>35</v>
      </c>
      <c r="AG240">
        <v>39</v>
      </c>
      <c r="AH240">
        <v>43</v>
      </c>
      <c r="AI240">
        <v>47</v>
      </c>
      <c r="AJ240">
        <v>56</v>
      </c>
      <c r="AK240">
        <v>0</v>
      </c>
    </row>
    <row r="241" spans="1:37" x14ac:dyDescent="0.25">
      <c r="A241" t="s">
        <v>465</v>
      </c>
      <c r="B241" t="s">
        <v>466</v>
      </c>
      <c r="C241" t="s">
        <v>5</v>
      </c>
      <c r="D241">
        <v>1963</v>
      </c>
      <c r="E241" t="s">
        <v>21</v>
      </c>
      <c r="F241" t="s">
        <v>84</v>
      </c>
      <c r="G241">
        <v>0</v>
      </c>
      <c r="H241">
        <v>1</v>
      </c>
      <c r="I241">
        <v>1</v>
      </c>
      <c r="J241">
        <v>0</v>
      </c>
      <c r="K241">
        <v>1984</v>
      </c>
      <c r="L241">
        <v>21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1990</v>
      </c>
      <c r="S241">
        <v>1996</v>
      </c>
      <c r="T241">
        <v>2009</v>
      </c>
      <c r="U241">
        <v>2017</v>
      </c>
      <c r="V241">
        <v>0</v>
      </c>
      <c r="W241">
        <v>0</v>
      </c>
      <c r="X241">
        <v>6</v>
      </c>
      <c r="Y241" t="s">
        <v>84</v>
      </c>
      <c r="Z241" t="s">
        <v>4877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27</v>
      </c>
      <c r="AG241">
        <v>33</v>
      </c>
      <c r="AH241">
        <v>46</v>
      </c>
      <c r="AI241">
        <v>54</v>
      </c>
      <c r="AJ241">
        <v>0</v>
      </c>
      <c r="AK241">
        <v>0</v>
      </c>
    </row>
    <row r="242" spans="1:37" x14ac:dyDescent="0.25">
      <c r="A242" t="s">
        <v>468</v>
      </c>
      <c r="B242" t="s">
        <v>469</v>
      </c>
      <c r="C242" t="s">
        <v>5</v>
      </c>
      <c r="D242">
        <v>1965</v>
      </c>
      <c r="E242" t="s">
        <v>21</v>
      </c>
      <c r="F242" t="s">
        <v>168</v>
      </c>
      <c r="G242">
        <v>0</v>
      </c>
      <c r="H242">
        <v>1</v>
      </c>
      <c r="I242">
        <v>1</v>
      </c>
      <c r="J242">
        <v>0</v>
      </c>
      <c r="K242">
        <v>1986</v>
      </c>
      <c r="L242">
        <v>21</v>
      </c>
      <c r="M242">
        <v>0</v>
      </c>
      <c r="N242">
        <v>0</v>
      </c>
      <c r="O242">
        <v>0</v>
      </c>
      <c r="P242">
        <v>0</v>
      </c>
      <c r="Q242">
        <v>1995</v>
      </c>
      <c r="R242">
        <v>0</v>
      </c>
      <c r="S242">
        <v>0</v>
      </c>
      <c r="T242">
        <v>0</v>
      </c>
      <c r="U242">
        <v>2010</v>
      </c>
      <c r="V242">
        <v>0</v>
      </c>
      <c r="W242">
        <v>0</v>
      </c>
      <c r="X242">
        <v>6</v>
      </c>
      <c r="Y242" t="s">
        <v>168</v>
      </c>
      <c r="Z242" t="s">
        <v>5042</v>
      </c>
      <c r="AA242">
        <v>0</v>
      </c>
      <c r="AB242">
        <v>0</v>
      </c>
      <c r="AC242">
        <v>1</v>
      </c>
      <c r="AD242">
        <v>0</v>
      </c>
      <c r="AE242">
        <v>30</v>
      </c>
      <c r="AF242">
        <v>0</v>
      </c>
      <c r="AG242">
        <v>0</v>
      </c>
      <c r="AH242">
        <v>0</v>
      </c>
      <c r="AI242">
        <v>45</v>
      </c>
      <c r="AJ242">
        <v>0</v>
      </c>
      <c r="AK242">
        <v>0</v>
      </c>
    </row>
    <row r="243" spans="1:37" x14ac:dyDescent="0.25">
      <c r="A243" t="s">
        <v>470</v>
      </c>
      <c r="B243" t="s">
        <v>471</v>
      </c>
      <c r="C243" t="s">
        <v>5</v>
      </c>
      <c r="D243">
        <v>1970</v>
      </c>
      <c r="E243" t="s">
        <v>21</v>
      </c>
      <c r="F243" t="s">
        <v>38</v>
      </c>
      <c r="G243">
        <v>0</v>
      </c>
      <c r="H243">
        <v>1</v>
      </c>
      <c r="I243">
        <v>1</v>
      </c>
      <c r="J243">
        <v>0</v>
      </c>
      <c r="K243">
        <v>1995</v>
      </c>
      <c r="L243">
        <v>25</v>
      </c>
      <c r="M243">
        <v>1</v>
      </c>
      <c r="N243">
        <v>1</v>
      </c>
      <c r="O243">
        <v>0</v>
      </c>
      <c r="P243">
        <v>0</v>
      </c>
      <c r="Q243">
        <v>1995</v>
      </c>
      <c r="R243">
        <v>2003</v>
      </c>
      <c r="S243">
        <v>2008</v>
      </c>
      <c r="T243">
        <v>2011</v>
      </c>
      <c r="U243">
        <v>2018</v>
      </c>
      <c r="V243">
        <v>0</v>
      </c>
      <c r="W243">
        <v>0</v>
      </c>
      <c r="X243">
        <v>6</v>
      </c>
      <c r="Y243" t="s">
        <v>3804</v>
      </c>
      <c r="Z243" t="s">
        <v>4459</v>
      </c>
      <c r="AA243">
        <v>1</v>
      </c>
      <c r="AB243">
        <v>1</v>
      </c>
      <c r="AC243">
        <v>0</v>
      </c>
      <c r="AD243">
        <v>0</v>
      </c>
      <c r="AE243">
        <v>25</v>
      </c>
      <c r="AF243">
        <v>33</v>
      </c>
      <c r="AG243">
        <v>38</v>
      </c>
      <c r="AH243">
        <v>41</v>
      </c>
      <c r="AI243">
        <v>48</v>
      </c>
      <c r="AJ243">
        <v>0</v>
      </c>
      <c r="AK243">
        <v>0</v>
      </c>
    </row>
    <row r="244" spans="1:37" x14ac:dyDescent="0.25">
      <c r="A244" t="s">
        <v>472</v>
      </c>
      <c r="B244" t="s">
        <v>473</v>
      </c>
      <c r="C244" t="s">
        <v>5</v>
      </c>
      <c r="D244">
        <v>1967</v>
      </c>
      <c r="E244" t="s">
        <v>21</v>
      </c>
      <c r="F244" t="s">
        <v>115</v>
      </c>
      <c r="G244">
        <v>0</v>
      </c>
      <c r="H244">
        <v>1</v>
      </c>
      <c r="I244">
        <v>1</v>
      </c>
      <c r="J244">
        <v>0</v>
      </c>
      <c r="K244">
        <v>1989</v>
      </c>
      <c r="L244">
        <v>22</v>
      </c>
      <c r="M244">
        <v>0</v>
      </c>
      <c r="N244">
        <v>1</v>
      </c>
      <c r="O244">
        <v>0</v>
      </c>
      <c r="P244">
        <v>1993</v>
      </c>
      <c r="Q244">
        <v>1994</v>
      </c>
      <c r="R244">
        <v>1995</v>
      </c>
      <c r="S244">
        <v>2000</v>
      </c>
      <c r="T244">
        <v>2004</v>
      </c>
      <c r="U244">
        <v>2015</v>
      </c>
      <c r="V244">
        <v>2020</v>
      </c>
      <c r="W244">
        <v>0</v>
      </c>
      <c r="X244">
        <v>7</v>
      </c>
      <c r="Y244" t="s">
        <v>3558</v>
      </c>
      <c r="Z244" t="s">
        <v>3657</v>
      </c>
      <c r="AA244">
        <v>0</v>
      </c>
      <c r="AB244">
        <v>0</v>
      </c>
      <c r="AC244">
        <v>1</v>
      </c>
      <c r="AD244">
        <v>26</v>
      </c>
      <c r="AE244">
        <v>27</v>
      </c>
      <c r="AF244">
        <v>28</v>
      </c>
      <c r="AG244">
        <v>33</v>
      </c>
      <c r="AH244">
        <v>37</v>
      </c>
      <c r="AI244">
        <v>48</v>
      </c>
      <c r="AJ244">
        <v>53</v>
      </c>
      <c r="AK244">
        <v>0</v>
      </c>
    </row>
    <row r="245" spans="1:37" x14ac:dyDescent="0.25">
      <c r="A245" t="s">
        <v>474</v>
      </c>
      <c r="B245" t="s">
        <v>475</v>
      </c>
      <c r="C245" t="s">
        <v>25</v>
      </c>
      <c r="D245">
        <v>1967</v>
      </c>
      <c r="E245" t="s">
        <v>21</v>
      </c>
      <c r="F245" t="s">
        <v>32</v>
      </c>
      <c r="G245">
        <v>0</v>
      </c>
      <c r="H245">
        <v>1</v>
      </c>
      <c r="I245">
        <v>1</v>
      </c>
      <c r="J245">
        <v>1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2006</v>
      </c>
      <c r="U245">
        <v>2010</v>
      </c>
      <c r="V245">
        <v>0</v>
      </c>
      <c r="W245">
        <v>0</v>
      </c>
      <c r="X245">
        <v>6</v>
      </c>
      <c r="Y245" t="s">
        <v>32</v>
      </c>
      <c r="Z245" t="s">
        <v>3601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39</v>
      </c>
      <c r="AI245">
        <v>43</v>
      </c>
      <c r="AJ245">
        <v>0</v>
      </c>
      <c r="AK245">
        <v>0</v>
      </c>
    </row>
    <row r="246" spans="1:37" x14ac:dyDescent="0.25">
      <c r="A246" t="s">
        <v>476</v>
      </c>
      <c r="B246" t="s">
        <v>477</v>
      </c>
      <c r="C246" t="s">
        <v>5</v>
      </c>
      <c r="D246">
        <v>1963</v>
      </c>
      <c r="E246" t="s">
        <v>21</v>
      </c>
      <c r="F246" t="s">
        <v>32</v>
      </c>
      <c r="G246">
        <v>1</v>
      </c>
      <c r="H246">
        <v>1</v>
      </c>
      <c r="I246">
        <v>1</v>
      </c>
      <c r="J246">
        <v>1</v>
      </c>
      <c r="K246">
        <v>1987</v>
      </c>
      <c r="L246">
        <v>24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1992</v>
      </c>
      <c r="S246">
        <v>1995</v>
      </c>
      <c r="T246">
        <v>2010</v>
      </c>
      <c r="U246">
        <v>2011</v>
      </c>
      <c r="V246">
        <v>2017</v>
      </c>
      <c r="W246">
        <v>0</v>
      </c>
      <c r="X246">
        <v>7</v>
      </c>
      <c r="Y246" t="s">
        <v>3938</v>
      </c>
      <c r="Z246" t="s">
        <v>3939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29</v>
      </c>
      <c r="AG246">
        <v>32</v>
      </c>
      <c r="AH246">
        <v>47</v>
      </c>
      <c r="AI246">
        <v>48</v>
      </c>
      <c r="AJ246">
        <v>54</v>
      </c>
      <c r="AK246">
        <v>0</v>
      </c>
    </row>
    <row r="247" spans="1:37" x14ac:dyDescent="0.25">
      <c r="A247" t="s">
        <v>478</v>
      </c>
      <c r="B247" t="s">
        <v>479</v>
      </c>
      <c r="C247" t="s">
        <v>5</v>
      </c>
      <c r="D247">
        <v>1976</v>
      </c>
      <c r="E247" t="s">
        <v>21</v>
      </c>
      <c r="F247" t="s">
        <v>286</v>
      </c>
      <c r="G247">
        <v>1</v>
      </c>
      <c r="H247">
        <v>1</v>
      </c>
      <c r="I247">
        <v>1</v>
      </c>
      <c r="J247">
        <v>0</v>
      </c>
      <c r="K247">
        <v>1998</v>
      </c>
      <c r="L247">
        <v>22</v>
      </c>
      <c r="M247">
        <v>0</v>
      </c>
      <c r="N247">
        <v>0</v>
      </c>
      <c r="O247">
        <v>0</v>
      </c>
      <c r="P247">
        <v>1998</v>
      </c>
      <c r="Q247">
        <v>0</v>
      </c>
      <c r="R247">
        <v>2002</v>
      </c>
      <c r="S247">
        <v>2007</v>
      </c>
      <c r="T247">
        <v>0</v>
      </c>
      <c r="U247">
        <v>2020</v>
      </c>
      <c r="V247">
        <v>0</v>
      </c>
      <c r="W247">
        <v>0</v>
      </c>
      <c r="X247">
        <v>6</v>
      </c>
      <c r="Y247" t="s">
        <v>5194</v>
      </c>
      <c r="Z247" t="s">
        <v>4777</v>
      </c>
      <c r="AA247">
        <v>1</v>
      </c>
      <c r="AB247">
        <v>1</v>
      </c>
      <c r="AC247">
        <v>1</v>
      </c>
      <c r="AD247">
        <v>22</v>
      </c>
      <c r="AE247">
        <v>0</v>
      </c>
      <c r="AF247">
        <v>26</v>
      </c>
      <c r="AG247">
        <v>31</v>
      </c>
      <c r="AH247">
        <v>0</v>
      </c>
      <c r="AI247">
        <v>44</v>
      </c>
      <c r="AJ247">
        <v>0</v>
      </c>
      <c r="AK247">
        <v>0</v>
      </c>
    </row>
    <row r="248" spans="1:37" x14ac:dyDescent="0.25">
      <c r="A248" t="s">
        <v>480</v>
      </c>
      <c r="B248" t="s">
        <v>481</v>
      </c>
      <c r="C248" t="s">
        <v>5</v>
      </c>
      <c r="D248">
        <v>1963</v>
      </c>
      <c r="E248" t="s">
        <v>21</v>
      </c>
      <c r="F248" t="s">
        <v>286</v>
      </c>
      <c r="G248">
        <v>1</v>
      </c>
      <c r="H248">
        <v>1</v>
      </c>
      <c r="I248">
        <v>1</v>
      </c>
      <c r="J248">
        <v>0</v>
      </c>
      <c r="K248">
        <v>1986</v>
      </c>
      <c r="L248">
        <v>23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2004</v>
      </c>
      <c r="U248">
        <v>2006</v>
      </c>
      <c r="V248">
        <v>2015</v>
      </c>
      <c r="W248">
        <v>0</v>
      </c>
      <c r="X248">
        <v>7</v>
      </c>
      <c r="Y248" t="s">
        <v>3693</v>
      </c>
      <c r="Z248" t="s">
        <v>4117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41</v>
      </c>
      <c r="AI248">
        <v>43</v>
      </c>
      <c r="AJ248">
        <v>52</v>
      </c>
      <c r="AK248">
        <v>0</v>
      </c>
    </row>
    <row r="249" spans="1:37" x14ac:dyDescent="0.25">
      <c r="A249" t="s">
        <v>482</v>
      </c>
      <c r="B249" t="s">
        <v>483</v>
      </c>
      <c r="C249" t="s">
        <v>5</v>
      </c>
      <c r="D249">
        <v>1963</v>
      </c>
      <c r="E249" t="s">
        <v>21</v>
      </c>
      <c r="F249" t="s">
        <v>286</v>
      </c>
      <c r="G249">
        <v>0</v>
      </c>
      <c r="H249">
        <v>1</v>
      </c>
      <c r="I249">
        <v>1</v>
      </c>
      <c r="J249">
        <v>1</v>
      </c>
      <c r="K249">
        <v>1983</v>
      </c>
      <c r="L249">
        <v>20</v>
      </c>
      <c r="M249">
        <v>0</v>
      </c>
      <c r="N249">
        <v>1</v>
      </c>
      <c r="O249">
        <v>0</v>
      </c>
      <c r="P249">
        <v>1983</v>
      </c>
      <c r="Q249">
        <v>1992</v>
      </c>
      <c r="R249">
        <v>1994</v>
      </c>
      <c r="S249">
        <v>0</v>
      </c>
      <c r="T249">
        <v>2005</v>
      </c>
      <c r="U249">
        <v>2011</v>
      </c>
      <c r="V249">
        <v>2015</v>
      </c>
      <c r="W249">
        <v>0</v>
      </c>
      <c r="X249">
        <v>7</v>
      </c>
      <c r="Y249" t="s">
        <v>4580</v>
      </c>
      <c r="Z249" t="s">
        <v>3761</v>
      </c>
      <c r="AA249">
        <v>0</v>
      </c>
      <c r="AB249">
        <v>0</v>
      </c>
      <c r="AC249">
        <v>0</v>
      </c>
      <c r="AD249">
        <v>20</v>
      </c>
      <c r="AE249">
        <v>29</v>
      </c>
      <c r="AF249">
        <v>31</v>
      </c>
      <c r="AG249">
        <v>0</v>
      </c>
      <c r="AH249">
        <v>42</v>
      </c>
      <c r="AI249">
        <v>48</v>
      </c>
      <c r="AJ249">
        <v>52</v>
      </c>
      <c r="AK249">
        <v>0</v>
      </c>
    </row>
    <row r="250" spans="1:37" x14ac:dyDescent="0.25">
      <c r="A250" t="s">
        <v>484</v>
      </c>
      <c r="B250" t="s">
        <v>485</v>
      </c>
      <c r="C250" t="s">
        <v>5</v>
      </c>
      <c r="D250">
        <v>1972</v>
      </c>
      <c r="E250" t="s">
        <v>21</v>
      </c>
      <c r="F250" t="s">
        <v>84</v>
      </c>
      <c r="G250">
        <v>0</v>
      </c>
      <c r="H250">
        <v>1</v>
      </c>
      <c r="I250">
        <v>1</v>
      </c>
      <c r="J250">
        <v>0</v>
      </c>
      <c r="K250">
        <v>1998</v>
      </c>
      <c r="L250">
        <v>26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2013</v>
      </c>
      <c r="U250">
        <v>2016</v>
      </c>
      <c r="V250">
        <v>0</v>
      </c>
      <c r="W250">
        <v>0</v>
      </c>
      <c r="X250">
        <v>6</v>
      </c>
      <c r="Y250" t="s">
        <v>75</v>
      </c>
      <c r="Z250" t="s">
        <v>4650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41</v>
      </c>
      <c r="AI250">
        <v>44</v>
      </c>
      <c r="AJ250">
        <v>0</v>
      </c>
      <c r="AK250">
        <v>0</v>
      </c>
    </row>
    <row r="251" spans="1:37" x14ac:dyDescent="0.25">
      <c r="A251" t="s">
        <v>486</v>
      </c>
      <c r="B251" t="s">
        <v>487</v>
      </c>
      <c r="C251" t="s">
        <v>5</v>
      </c>
      <c r="D251">
        <v>1967</v>
      </c>
      <c r="E251" t="s">
        <v>21</v>
      </c>
      <c r="F251" t="s">
        <v>29</v>
      </c>
      <c r="G251">
        <v>0</v>
      </c>
      <c r="H251">
        <v>0</v>
      </c>
      <c r="I251">
        <v>1</v>
      </c>
      <c r="J251">
        <v>0</v>
      </c>
      <c r="K251">
        <v>1990</v>
      </c>
      <c r="L251">
        <v>23</v>
      </c>
      <c r="M251">
        <v>0</v>
      </c>
      <c r="N251">
        <v>1</v>
      </c>
      <c r="O251">
        <v>0</v>
      </c>
      <c r="P251">
        <v>1992</v>
      </c>
      <c r="Q251">
        <v>1993</v>
      </c>
      <c r="R251">
        <v>1994</v>
      </c>
      <c r="S251">
        <v>1997</v>
      </c>
      <c r="T251">
        <v>2000</v>
      </c>
      <c r="U251">
        <v>2011</v>
      </c>
      <c r="V251">
        <v>2015</v>
      </c>
      <c r="W251">
        <v>0</v>
      </c>
      <c r="X251">
        <v>7</v>
      </c>
      <c r="Y251" t="s">
        <v>4578</v>
      </c>
      <c r="Z251" t="s">
        <v>3610</v>
      </c>
      <c r="AA251">
        <v>0</v>
      </c>
      <c r="AB251">
        <v>0</v>
      </c>
      <c r="AC251">
        <v>1</v>
      </c>
      <c r="AD251">
        <v>25</v>
      </c>
      <c r="AE251">
        <v>26</v>
      </c>
      <c r="AF251">
        <v>27</v>
      </c>
      <c r="AG251">
        <v>30</v>
      </c>
      <c r="AH251">
        <v>33</v>
      </c>
      <c r="AI251">
        <v>44</v>
      </c>
      <c r="AJ251">
        <v>48</v>
      </c>
      <c r="AK251">
        <v>0</v>
      </c>
    </row>
    <row r="252" spans="1:37" x14ac:dyDescent="0.25">
      <c r="A252" t="s">
        <v>488</v>
      </c>
      <c r="B252" t="s">
        <v>489</v>
      </c>
      <c r="C252" t="s">
        <v>5</v>
      </c>
      <c r="D252">
        <v>1967</v>
      </c>
      <c r="E252" t="s">
        <v>21</v>
      </c>
      <c r="F252" t="s">
        <v>120</v>
      </c>
      <c r="G252">
        <v>0</v>
      </c>
      <c r="H252">
        <v>1</v>
      </c>
      <c r="I252">
        <v>1</v>
      </c>
      <c r="J252">
        <v>1</v>
      </c>
      <c r="K252">
        <v>1985</v>
      </c>
      <c r="L252">
        <v>18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2001</v>
      </c>
      <c r="S252">
        <v>2005</v>
      </c>
      <c r="T252">
        <v>2008</v>
      </c>
      <c r="U252">
        <v>2017</v>
      </c>
      <c r="V252">
        <v>2018</v>
      </c>
      <c r="W252">
        <v>0</v>
      </c>
      <c r="X252">
        <v>7</v>
      </c>
      <c r="Y252" t="s">
        <v>3816</v>
      </c>
      <c r="Z252" t="s">
        <v>3817</v>
      </c>
      <c r="AA252">
        <v>0</v>
      </c>
      <c r="AB252">
        <v>1</v>
      </c>
      <c r="AC252">
        <v>1</v>
      </c>
      <c r="AD252">
        <v>0</v>
      </c>
      <c r="AE252">
        <v>0</v>
      </c>
      <c r="AF252">
        <v>34</v>
      </c>
      <c r="AG252">
        <v>38</v>
      </c>
      <c r="AH252">
        <v>41</v>
      </c>
      <c r="AI252">
        <v>50</v>
      </c>
      <c r="AJ252">
        <v>51</v>
      </c>
      <c r="AK252">
        <v>0</v>
      </c>
    </row>
    <row r="253" spans="1:37" x14ac:dyDescent="0.25">
      <c r="A253" t="s">
        <v>490</v>
      </c>
      <c r="B253" t="s">
        <v>491</v>
      </c>
      <c r="C253" t="s">
        <v>5</v>
      </c>
      <c r="D253">
        <v>1971</v>
      </c>
      <c r="E253" t="s">
        <v>21</v>
      </c>
      <c r="F253" t="s">
        <v>84</v>
      </c>
      <c r="G253">
        <v>1</v>
      </c>
      <c r="H253">
        <v>1</v>
      </c>
      <c r="I253">
        <v>1</v>
      </c>
      <c r="J253">
        <v>0</v>
      </c>
      <c r="K253">
        <v>1993</v>
      </c>
      <c r="L253">
        <v>22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2007</v>
      </c>
      <c r="S253">
        <v>2007</v>
      </c>
      <c r="T253">
        <v>0</v>
      </c>
      <c r="U253">
        <v>2015</v>
      </c>
      <c r="V253">
        <v>0</v>
      </c>
      <c r="W253">
        <v>0</v>
      </c>
      <c r="X253">
        <v>6</v>
      </c>
      <c r="Y253" t="s">
        <v>2772</v>
      </c>
      <c r="Z253" t="s">
        <v>4481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36</v>
      </c>
      <c r="AG253">
        <v>36</v>
      </c>
      <c r="AH253">
        <v>0</v>
      </c>
      <c r="AI253">
        <v>44</v>
      </c>
      <c r="AJ253">
        <v>0</v>
      </c>
      <c r="AK253">
        <v>0</v>
      </c>
    </row>
    <row r="254" spans="1:37" x14ac:dyDescent="0.25">
      <c r="A254" t="s">
        <v>492</v>
      </c>
      <c r="B254" t="s">
        <v>178</v>
      </c>
      <c r="C254" t="s">
        <v>5</v>
      </c>
      <c r="D254">
        <v>1962</v>
      </c>
      <c r="E254" t="s">
        <v>21</v>
      </c>
      <c r="F254" t="s">
        <v>35</v>
      </c>
      <c r="G254">
        <v>0</v>
      </c>
      <c r="H254">
        <v>1</v>
      </c>
      <c r="I254">
        <v>1</v>
      </c>
      <c r="J254">
        <v>0</v>
      </c>
      <c r="K254">
        <v>1985</v>
      </c>
      <c r="L254">
        <v>23</v>
      </c>
      <c r="M254">
        <v>0</v>
      </c>
      <c r="N254">
        <v>0</v>
      </c>
      <c r="O254">
        <v>0</v>
      </c>
      <c r="P254">
        <v>1989</v>
      </c>
      <c r="Q254">
        <v>1990</v>
      </c>
      <c r="R254">
        <v>1994</v>
      </c>
      <c r="S254">
        <v>2000</v>
      </c>
      <c r="T254">
        <v>0</v>
      </c>
      <c r="U254">
        <v>2003</v>
      </c>
      <c r="V254">
        <v>2018</v>
      </c>
      <c r="W254">
        <v>0</v>
      </c>
      <c r="X254">
        <v>7</v>
      </c>
      <c r="Y254" t="s">
        <v>286</v>
      </c>
      <c r="Z254">
        <v>0</v>
      </c>
      <c r="AA254">
        <v>0</v>
      </c>
      <c r="AB254">
        <v>0</v>
      </c>
      <c r="AC254">
        <v>0</v>
      </c>
      <c r="AD254">
        <v>27</v>
      </c>
      <c r="AE254">
        <v>28</v>
      </c>
      <c r="AF254">
        <v>32</v>
      </c>
      <c r="AG254">
        <v>38</v>
      </c>
      <c r="AH254">
        <v>0</v>
      </c>
      <c r="AI254">
        <v>41</v>
      </c>
      <c r="AJ254">
        <v>56</v>
      </c>
      <c r="AK254">
        <v>0</v>
      </c>
    </row>
    <row r="255" spans="1:37" x14ac:dyDescent="0.25">
      <c r="A255" t="s">
        <v>494</v>
      </c>
      <c r="B255" t="s">
        <v>495</v>
      </c>
      <c r="C255" t="s">
        <v>5</v>
      </c>
      <c r="D255">
        <v>1964</v>
      </c>
      <c r="E255" t="s">
        <v>21</v>
      </c>
      <c r="F255" t="s">
        <v>61</v>
      </c>
      <c r="G255">
        <v>1</v>
      </c>
      <c r="H255">
        <v>1</v>
      </c>
      <c r="I255">
        <v>1</v>
      </c>
      <c r="J255">
        <v>0</v>
      </c>
      <c r="K255">
        <v>1985</v>
      </c>
      <c r="L255">
        <v>21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1996</v>
      </c>
      <c r="T255">
        <v>0</v>
      </c>
      <c r="U255">
        <v>2011</v>
      </c>
      <c r="V255">
        <v>2017</v>
      </c>
      <c r="W255">
        <v>0</v>
      </c>
      <c r="X255">
        <v>7</v>
      </c>
      <c r="Y255" t="s">
        <v>3798</v>
      </c>
      <c r="Z255" t="s">
        <v>87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32</v>
      </c>
      <c r="AH255">
        <v>0</v>
      </c>
      <c r="AI255">
        <v>47</v>
      </c>
      <c r="AJ255">
        <v>53</v>
      </c>
      <c r="AK255">
        <v>0</v>
      </c>
    </row>
    <row r="256" spans="1:37" x14ac:dyDescent="0.25">
      <c r="A256" t="s">
        <v>496</v>
      </c>
      <c r="B256" t="s">
        <v>497</v>
      </c>
      <c r="C256" t="s">
        <v>5</v>
      </c>
      <c r="D256">
        <v>1963</v>
      </c>
      <c r="E256" t="s">
        <v>21</v>
      </c>
      <c r="F256" t="s">
        <v>32</v>
      </c>
      <c r="G256">
        <v>0</v>
      </c>
      <c r="H256">
        <v>0</v>
      </c>
      <c r="I256">
        <v>1</v>
      </c>
      <c r="J256">
        <v>1</v>
      </c>
      <c r="M256">
        <v>0</v>
      </c>
      <c r="N256">
        <v>1</v>
      </c>
      <c r="O256">
        <v>0</v>
      </c>
      <c r="P256">
        <v>0</v>
      </c>
      <c r="Q256">
        <v>1993</v>
      </c>
      <c r="R256">
        <v>1996</v>
      </c>
      <c r="S256">
        <v>2001</v>
      </c>
      <c r="T256">
        <v>0</v>
      </c>
      <c r="U256">
        <v>2016</v>
      </c>
      <c r="V256">
        <v>0</v>
      </c>
      <c r="W256">
        <v>0</v>
      </c>
      <c r="X256">
        <v>6</v>
      </c>
      <c r="Y256" t="s">
        <v>32</v>
      </c>
      <c r="Z256" t="s">
        <v>3620</v>
      </c>
      <c r="AA256">
        <v>0</v>
      </c>
      <c r="AB256">
        <v>1</v>
      </c>
      <c r="AC256">
        <v>0</v>
      </c>
      <c r="AD256">
        <v>0</v>
      </c>
      <c r="AE256">
        <v>30</v>
      </c>
      <c r="AF256">
        <v>33</v>
      </c>
      <c r="AG256">
        <v>38</v>
      </c>
      <c r="AH256">
        <v>0</v>
      </c>
      <c r="AI256">
        <v>53</v>
      </c>
      <c r="AJ256">
        <v>0</v>
      </c>
      <c r="AK256">
        <v>0</v>
      </c>
    </row>
    <row r="257" spans="1:37" x14ac:dyDescent="0.25">
      <c r="A257" t="s">
        <v>498</v>
      </c>
      <c r="B257" t="s">
        <v>499</v>
      </c>
      <c r="C257" t="s">
        <v>5</v>
      </c>
      <c r="D257">
        <v>1964</v>
      </c>
      <c r="E257" t="s">
        <v>21</v>
      </c>
      <c r="F257" t="s">
        <v>115</v>
      </c>
      <c r="G257">
        <v>0</v>
      </c>
      <c r="H257">
        <v>1</v>
      </c>
      <c r="I257">
        <v>1</v>
      </c>
      <c r="J257">
        <v>0</v>
      </c>
      <c r="K257">
        <v>1986</v>
      </c>
      <c r="L257">
        <v>22</v>
      </c>
      <c r="M257">
        <v>0</v>
      </c>
      <c r="N257">
        <v>1</v>
      </c>
      <c r="O257">
        <v>0</v>
      </c>
      <c r="P257">
        <v>1989</v>
      </c>
      <c r="Q257">
        <v>0</v>
      </c>
      <c r="R257">
        <v>0</v>
      </c>
      <c r="S257">
        <v>0</v>
      </c>
      <c r="T257">
        <v>0</v>
      </c>
      <c r="U257">
        <v>2011</v>
      </c>
      <c r="V257">
        <v>2018</v>
      </c>
      <c r="W257">
        <v>0</v>
      </c>
      <c r="X257">
        <v>7</v>
      </c>
      <c r="Y257" t="s">
        <v>3554</v>
      </c>
      <c r="Z257" t="s">
        <v>3867</v>
      </c>
      <c r="AA257">
        <v>1</v>
      </c>
      <c r="AB257">
        <v>1</v>
      </c>
      <c r="AC257">
        <v>0</v>
      </c>
      <c r="AD257">
        <v>25</v>
      </c>
      <c r="AE257">
        <v>0</v>
      </c>
      <c r="AF257">
        <v>0</v>
      </c>
      <c r="AG257">
        <v>0</v>
      </c>
      <c r="AH257">
        <v>0</v>
      </c>
      <c r="AI257">
        <v>47</v>
      </c>
      <c r="AJ257">
        <v>54</v>
      </c>
      <c r="AK257">
        <v>0</v>
      </c>
    </row>
    <row r="258" spans="1:37" x14ac:dyDescent="0.25">
      <c r="A258" t="s">
        <v>500</v>
      </c>
      <c r="B258" t="s">
        <v>501</v>
      </c>
      <c r="C258" t="s">
        <v>5</v>
      </c>
      <c r="D258">
        <v>1970</v>
      </c>
      <c r="E258" t="s">
        <v>21</v>
      </c>
      <c r="F258" t="s">
        <v>79</v>
      </c>
      <c r="G258">
        <v>1</v>
      </c>
      <c r="H258">
        <v>1</v>
      </c>
      <c r="I258">
        <v>1</v>
      </c>
      <c r="J258">
        <v>0</v>
      </c>
      <c r="K258">
        <v>1991</v>
      </c>
      <c r="L258">
        <v>21</v>
      </c>
      <c r="M258">
        <v>0</v>
      </c>
      <c r="N258">
        <v>1</v>
      </c>
      <c r="O258">
        <v>0</v>
      </c>
      <c r="P258">
        <v>1991</v>
      </c>
      <c r="Q258">
        <v>1996</v>
      </c>
      <c r="R258">
        <v>1999</v>
      </c>
      <c r="S258">
        <v>2001</v>
      </c>
      <c r="T258">
        <v>0</v>
      </c>
      <c r="U258">
        <v>2013</v>
      </c>
      <c r="V258">
        <v>0</v>
      </c>
      <c r="W258">
        <v>0</v>
      </c>
      <c r="X258">
        <v>6</v>
      </c>
      <c r="Y258" t="s">
        <v>3578</v>
      </c>
      <c r="Z258" t="s">
        <v>5169</v>
      </c>
      <c r="AA258">
        <v>0</v>
      </c>
      <c r="AB258">
        <v>1</v>
      </c>
      <c r="AC258">
        <v>0</v>
      </c>
      <c r="AD258">
        <v>21</v>
      </c>
      <c r="AE258">
        <v>26</v>
      </c>
      <c r="AF258">
        <v>29</v>
      </c>
      <c r="AG258">
        <v>31</v>
      </c>
      <c r="AH258">
        <v>0</v>
      </c>
      <c r="AI258">
        <v>43</v>
      </c>
      <c r="AJ258">
        <v>0</v>
      </c>
      <c r="AK258">
        <v>0</v>
      </c>
    </row>
    <row r="259" spans="1:37" x14ac:dyDescent="0.25">
      <c r="A259" t="s">
        <v>503</v>
      </c>
      <c r="B259" t="s">
        <v>504</v>
      </c>
      <c r="C259" t="s">
        <v>5</v>
      </c>
      <c r="D259">
        <v>1962</v>
      </c>
      <c r="E259" t="s">
        <v>21</v>
      </c>
      <c r="F259" t="s">
        <v>120</v>
      </c>
      <c r="G259">
        <v>1</v>
      </c>
      <c r="H259">
        <v>1</v>
      </c>
      <c r="I259">
        <v>1</v>
      </c>
      <c r="J259">
        <v>0</v>
      </c>
      <c r="K259">
        <v>1984</v>
      </c>
      <c r="L259">
        <v>22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2004</v>
      </c>
      <c r="T259">
        <v>0</v>
      </c>
      <c r="U259">
        <v>2007</v>
      </c>
      <c r="V259">
        <v>2012</v>
      </c>
      <c r="W259">
        <v>0</v>
      </c>
      <c r="X259">
        <v>7</v>
      </c>
      <c r="Y259" t="s">
        <v>120</v>
      </c>
      <c r="Z259" t="s">
        <v>4001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42</v>
      </c>
      <c r="AH259">
        <v>0</v>
      </c>
      <c r="AI259">
        <v>45</v>
      </c>
      <c r="AJ259">
        <v>50</v>
      </c>
      <c r="AK259">
        <v>0</v>
      </c>
    </row>
    <row r="260" spans="1:37" x14ac:dyDescent="0.25">
      <c r="A260" t="s">
        <v>505</v>
      </c>
      <c r="B260" t="s">
        <v>506</v>
      </c>
      <c r="C260" t="s">
        <v>5</v>
      </c>
      <c r="D260">
        <v>1965</v>
      </c>
      <c r="E260" t="s">
        <v>21</v>
      </c>
      <c r="F260" t="s">
        <v>61</v>
      </c>
      <c r="G260">
        <v>0</v>
      </c>
      <c r="H260">
        <v>1</v>
      </c>
      <c r="I260">
        <v>1</v>
      </c>
      <c r="J260">
        <v>1</v>
      </c>
      <c r="K260">
        <v>1987</v>
      </c>
      <c r="L260">
        <v>22</v>
      </c>
      <c r="M260">
        <v>0</v>
      </c>
      <c r="N260">
        <v>1</v>
      </c>
      <c r="O260">
        <v>0</v>
      </c>
      <c r="P260">
        <v>0</v>
      </c>
      <c r="Q260">
        <v>1992</v>
      </c>
      <c r="R260">
        <v>1994</v>
      </c>
      <c r="S260">
        <v>1996</v>
      </c>
      <c r="T260">
        <v>0</v>
      </c>
      <c r="U260">
        <v>2010</v>
      </c>
      <c r="V260">
        <v>2017</v>
      </c>
      <c r="W260">
        <v>0</v>
      </c>
      <c r="X260">
        <v>7</v>
      </c>
      <c r="Y260" t="s">
        <v>4846</v>
      </c>
      <c r="Z260" t="s">
        <v>4847</v>
      </c>
      <c r="AA260">
        <v>0</v>
      </c>
      <c r="AB260">
        <v>0</v>
      </c>
      <c r="AC260">
        <v>0</v>
      </c>
      <c r="AD260">
        <v>0</v>
      </c>
      <c r="AE260">
        <v>27</v>
      </c>
      <c r="AF260">
        <v>29</v>
      </c>
      <c r="AG260">
        <v>31</v>
      </c>
      <c r="AH260">
        <v>0</v>
      </c>
      <c r="AI260">
        <v>45</v>
      </c>
      <c r="AJ260">
        <v>52</v>
      </c>
      <c r="AK260">
        <v>0</v>
      </c>
    </row>
    <row r="261" spans="1:37" x14ac:dyDescent="0.25">
      <c r="A261" t="s">
        <v>507</v>
      </c>
      <c r="B261" t="s">
        <v>324</v>
      </c>
      <c r="C261" t="s">
        <v>5</v>
      </c>
      <c r="D261">
        <v>1963</v>
      </c>
      <c r="E261" t="s">
        <v>56</v>
      </c>
      <c r="F261" t="s">
        <v>57</v>
      </c>
      <c r="G261">
        <v>1</v>
      </c>
      <c r="H261">
        <v>1</v>
      </c>
      <c r="I261">
        <v>1</v>
      </c>
      <c r="J261">
        <v>0</v>
      </c>
      <c r="K261">
        <v>1983</v>
      </c>
      <c r="L261">
        <v>20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2008</v>
      </c>
      <c r="U261">
        <v>2013</v>
      </c>
      <c r="V261">
        <v>2018</v>
      </c>
      <c r="W261">
        <v>0</v>
      </c>
      <c r="X261">
        <v>7</v>
      </c>
      <c r="Y261" t="s">
        <v>57</v>
      </c>
      <c r="Z261" t="s">
        <v>4052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45</v>
      </c>
      <c r="AI261">
        <v>50</v>
      </c>
      <c r="AJ261">
        <v>55</v>
      </c>
      <c r="AK261">
        <v>0</v>
      </c>
    </row>
    <row r="262" spans="1:37" x14ac:dyDescent="0.25">
      <c r="A262" t="s">
        <v>508</v>
      </c>
      <c r="B262" t="s">
        <v>509</v>
      </c>
      <c r="C262" t="s">
        <v>25</v>
      </c>
      <c r="D262">
        <v>1962</v>
      </c>
      <c r="E262" t="s">
        <v>21</v>
      </c>
      <c r="F262" t="s">
        <v>92</v>
      </c>
      <c r="G262">
        <v>0</v>
      </c>
      <c r="H262">
        <v>1</v>
      </c>
      <c r="I262">
        <v>1</v>
      </c>
      <c r="J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1991</v>
      </c>
      <c r="T262">
        <v>2001</v>
      </c>
      <c r="U262">
        <v>2006</v>
      </c>
      <c r="V262">
        <v>2013</v>
      </c>
      <c r="W262">
        <v>0</v>
      </c>
      <c r="X262">
        <v>7</v>
      </c>
      <c r="Y262" t="s">
        <v>92</v>
      </c>
      <c r="Z262" t="s">
        <v>4335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29</v>
      </c>
      <c r="AH262">
        <v>39</v>
      </c>
      <c r="AI262">
        <v>44</v>
      </c>
      <c r="AJ262">
        <v>51</v>
      </c>
      <c r="AK262">
        <v>0</v>
      </c>
    </row>
    <row r="263" spans="1:37" x14ac:dyDescent="0.25">
      <c r="A263" t="s">
        <v>510</v>
      </c>
      <c r="B263" t="s">
        <v>511</v>
      </c>
      <c r="C263" t="s">
        <v>5</v>
      </c>
      <c r="D263">
        <v>1962</v>
      </c>
      <c r="E263" t="s">
        <v>21</v>
      </c>
      <c r="F263" t="s">
        <v>32</v>
      </c>
      <c r="G263">
        <v>1</v>
      </c>
      <c r="H263">
        <v>1</v>
      </c>
      <c r="I263">
        <v>1</v>
      </c>
      <c r="J263">
        <v>0</v>
      </c>
      <c r="K263">
        <v>1984</v>
      </c>
      <c r="L263">
        <v>22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1999</v>
      </c>
      <c r="T263">
        <v>0</v>
      </c>
      <c r="U263">
        <v>2009</v>
      </c>
      <c r="V263">
        <v>2017</v>
      </c>
      <c r="W263">
        <v>0</v>
      </c>
      <c r="X263">
        <v>7</v>
      </c>
      <c r="Y263" t="s">
        <v>143</v>
      </c>
      <c r="Z263" t="s">
        <v>4894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37</v>
      </c>
      <c r="AH263">
        <v>0</v>
      </c>
      <c r="AI263">
        <v>47</v>
      </c>
      <c r="AJ263">
        <v>55</v>
      </c>
      <c r="AK263">
        <v>0</v>
      </c>
    </row>
    <row r="264" spans="1:37" x14ac:dyDescent="0.25">
      <c r="A264" t="s">
        <v>512</v>
      </c>
      <c r="B264" t="s">
        <v>513</v>
      </c>
      <c r="C264" t="s">
        <v>5</v>
      </c>
      <c r="D264">
        <v>1962</v>
      </c>
      <c r="E264" t="s">
        <v>21</v>
      </c>
      <c r="F264" t="s">
        <v>79</v>
      </c>
      <c r="G264">
        <v>0</v>
      </c>
      <c r="H264">
        <v>1</v>
      </c>
      <c r="I264">
        <v>1</v>
      </c>
      <c r="J264">
        <v>1</v>
      </c>
      <c r="K264">
        <v>1985</v>
      </c>
      <c r="L264">
        <v>23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1997</v>
      </c>
      <c r="S264">
        <v>2005</v>
      </c>
      <c r="T264">
        <v>2010</v>
      </c>
      <c r="U264">
        <v>2018</v>
      </c>
      <c r="V264">
        <v>0</v>
      </c>
      <c r="W264">
        <v>0</v>
      </c>
      <c r="X264">
        <v>6</v>
      </c>
      <c r="Y264" t="s">
        <v>3394</v>
      </c>
      <c r="Z264" t="s">
        <v>5008</v>
      </c>
      <c r="AA264">
        <v>1</v>
      </c>
      <c r="AB264">
        <v>1</v>
      </c>
      <c r="AC264">
        <v>1</v>
      </c>
      <c r="AD264">
        <v>0</v>
      </c>
      <c r="AE264">
        <v>0</v>
      </c>
      <c r="AF264">
        <v>35</v>
      </c>
      <c r="AG264">
        <v>43</v>
      </c>
      <c r="AH264">
        <v>48</v>
      </c>
      <c r="AI264">
        <v>56</v>
      </c>
      <c r="AJ264">
        <v>0</v>
      </c>
      <c r="AK264">
        <v>0</v>
      </c>
    </row>
    <row r="265" spans="1:37" x14ac:dyDescent="0.25">
      <c r="A265" t="s">
        <v>514</v>
      </c>
      <c r="B265" t="s">
        <v>515</v>
      </c>
      <c r="C265" t="s">
        <v>5</v>
      </c>
      <c r="D265">
        <v>1961</v>
      </c>
      <c r="E265" t="s">
        <v>56</v>
      </c>
      <c r="F265" t="s">
        <v>57</v>
      </c>
      <c r="G265">
        <v>0</v>
      </c>
      <c r="H265">
        <v>1</v>
      </c>
      <c r="I265">
        <v>1</v>
      </c>
      <c r="J265">
        <v>1</v>
      </c>
      <c r="K265">
        <v>1981</v>
      </c>
      <c r="L265">
        <v>20</v>
      </c>
      <c r="M265">
        <v>0</v>
      </c>
      <c r="N265">
        <v>1</v>
      </c>
      <c r="O265">
        <v>0</v>
      </c>
      <c r="P265">
        <v>0</v>
      </c>
      <c r="Q265">
        <v>1993</v>
      </c>
      <c r="R265">
        <v>1997</v>
      </c>
      <c r="S265">
        <v>1999</v>
      </c>
      <c r="T265">
        <v>0</v>
      </c>
      <c r="U265">
        <v>2005</v>
      </c>
      <c r="V265">
        <v>2015</v>
      </c>
      <c r="W265">
        <v>0</v>
      </c>
      <c r="X265">
        <v>7</v>
      </c>
      <c r="Y265" t="s">
        <v>57</v>
      </c>
      <c r="Z265" t="s">
        <v>2784</v>
      </c>
      <c r="AA265">
        <v>1</v>
      </c>
      <c r="AB265">
        <v>0</v>
      </c>
      <c r="AC265">
        <v>0</v>
      </c>
      <c r="AD265">
        <v>0</v>
      </c>
      <c r="AE265">
        <v>32</v>
      </c>
      <c r="AF265">
        <v>36</v>
      </c>
      <c r="AG265">
        <v>38</v>
      </c>
      <c r="AH265">
        <v>0</v>
      </c>
      <c r="AI265">
        <v>44</v>
      </c>
      <c r="AJ265">
        <v>54</v>
      </c>
      <c r="AK265">
        <v>0</v>
      </c>
    </row>
    <row r="266" spans="1:37" x14ac:dyDescent="0.25">
      <c r="A266" t="s">
        <v>516</v>
      </c>
      <c r="B266" t="s">
        <v>517</v>
      </c>
      <c r="C266" t="s">
        <v>5</v>
      </c>
      <c r="D266">
        <v>1972</v>
      </c>
      <c r="E266" t="s">
        <v>21</v>
      </c>
      <c r="F266" t="s">
        <v>188</v>
      </c>
      <c r="G266">
        <v>0</v>
      </c>
      <c r="H266">
        <v>1</v>
      </c>
      <c r="I266">
        <v>1</v>
      </c>
      <c r="J266">
        <v>0</v>
      </c>
      <c r="M266">
        <v>0</v>
      </c>
      <c r="N266">
        <v>1</v>
      </c>
      <c r="O266">
        <v>0</v>
      </c>
      <c r="P266">
        <v>1996</v>
      </c>
      <c r="Q266">
        <v>1999</v>
      </c>
      <c r="R266">
        <v>2004</v>
      </c>
      <c r="S266">
        <v>2008</v>
      </c>
      <c r="T266">
        <v>2017</v>
      </c>
      <c r="U266">
        <v>2019</v>
      </c>
      <c r="V266">
        <v>0</v>
      </c>
      <c r="W266">
        <v>0</v>
      </c>
      <c r="X266">
        <v>6</v>
      </c>
      <c r="Y266" t="s">
        <v>188</v>
      </c>
      <c r="Z266" t="s">
        <v>4919</v>
      </c>
      <c r="AA266">
        <v>1</v>
      </c>
      <c r="AB266">
        <v>1</v>
      </c>
      <c r="AC266">
        <v>0</v>
      </c>
      <c r="AD266">
        <v>24</v>
      </c>
      <c r="AE266">
        <v>27</v>
      </c>
      <c r="AF266">
        <v>32</v>
      </c>
      <c r="AG266">
        <v>36</v>
      </c>
      <c r="AH266">
        <v>45</v>
      </c>
      <c r="AI266">
        <v>47</v>
      </c>
      <c r="AJ266">
        <v>0</v>
      </c>
      <c r="AK266">
        <v>0</v>
      </c>
    </row>
    <row r="267" spans="1:37" x14ac:dyDescent="0.25">
      <c r="A267" t="s">
        <v>518</v>
      </c>
      <c r="B267" t="s">
        <v>519</v>
      </c>
      <c r="C267" t="s">
        <v>5</v>
      </c>
      <c r="D267">
        <v>1962</v>
      </c>
      <c r="E267" t="s">
        <v>21</v>
      </c>
      <c r="F267" t="s">
        <v>57</v>
      </c>
      <c r="G267">
        <v>0</v>
      </c>
      <c r="H267">
        <v>0</v>
      </c>
      <c r="I267">
        <v>1</v>
      </c>
      <c r="J267">
        <v>1</v>
      </c>
      <c r="K267">
        <v>1981</v>
      </c>
      <c r="L267">
        <v>19</v>
      </c>
      <c r="M267">
        <v>0</v>
      </c>
      <c r="N267">
        <v>1</v>
      </c>
      <c r="O267">
        <v>0</v>
      </c>
      <c r="P267">
        <v>0</v>
      </c>
      <c r="Q267">
        <v>1981</v>
      </c>
      <c r="R267">
        <v>0</v>
      </c>
      <c r="S267">
        <v>0</v>
      </c>
      <c r="T267">
        <v>0</v>
      </c>
      <c r="U267">
        <v>2001</v>
      </c>
      <c r="V267">
        <v>2016</v>
      </c>
      <c r="W267">
        <v>0</v>
      </c>
      <c r="X267">
        <v>7</v>
      </c>
      <c r="Y267" t="s">
        <v>57</v>
      </c>
      <c r="Z267" t="s">
        <v>3627</v>
      </c>
      <c r="AA267">
        <v>0</v>
      </c>
      <c r="AB267">
        <v>1</v>
      </c>
      <c r="AC267">
        <v>0</v>
      </c>
      <c r="AD267">
        <v>0</v>
      </c>
      <c r="AE267">
        <v>19</v>
      </c>
      <c r="AF267">
        <v>0</v>
      </c>
      <c r="AG267">
        <v>0</v>
      </c>
      <c r="AH267">
        <v>0</v>
      </c>
      <c r="AI267">
        <v>39</v>
      </c>
      <c r="AJ267">
        <v>54</v>
      </c>
      <c r="AK267">
        <v>0</v>
      </c>
    </row>
    <row r="268" spans="1:37" x14ac:dyDescent="0.25">
      <c r="A268" t="s">
        <v>520</v>
      </c>
      <c r="B268" t="s">
        <v>521</v>
      </c>
      <c r="C268" t="s">
        <v>5</v>
      </c>
      <c r="D268">
        <v>1969</v>
      </c>
      <c r="E268" t="s">
        <v>21</v>
      </c>
      <c r="F268" t="s">
        <v>143</v>
      </c>
      <c r="G268">
        <v>1</v>
      </c>
      <c r="H268">
        <v>1</v>
      </c>
      <c r="I268">
        <v>1</v>
      </c>
      <c r="J268">
        <v>0</v>
      </c>
      <c r="K268">
        <v>1993</v>
      </c>
      <c r="L268">
        <v>24</v>
      </c>
      <c r="M268">
        <v>0</v>
      </c>
      <c r="N268">
        <v>0</v>
      </c>
      <c r="O268">
        <v>0</v>
      </c>
      <c r="P268">
        <v>1996</v>
      </c>
      <c r="Q268">
        <v>0</v>
      </c>
      <c r="R268">
        <v>2000</v>
      </c>
      <c r="S268">
        <v>2008</v>
      </c>
      <c r="T268">
        <v>2012</v>
      </c>
      <c r="U268">
        <v>2018</v>
      </c>
      <c r="V268">
        <v>0</v>
      </c>
      <c r="W268">
        <v>0</v>
      </c>
      <c r="X268">
        <v>6</v>
      </c>
      <c r="Y268" t="s">
        <v>3494</v>
      </c>
      <c r="Z268" t="s">
        <v>4242</v>
      </c>
      <c r="AA268">
        <v>1</v>
      </c>
      <c r="AB268">
        <v>1</v>
      </c>
      <c r="AC268">
        <v>0</v>
      </c>
      <c r="AD268">
        <v>27</v>
      </c>
      <c r="AE268">
        <v>0</v>
      </c>
      <c r="AF268">
        <v>31</v>
      </c>
      <c r="AG268">
        <v>39</v>
      </c>
      <c r="AH268">
        <v>43</v>
      </c>
      <c r="AI268">
        <v>49</v>
      </c>
      <c r="AJ268">
        <v>0</v>
      </c>
      <c r="AK268">
        <v>0</v>
      </c>
    </row>
    <row r="269" spans="1:37" x14ac:dyDescent="0.25">
      <c r="A269" t="s">
        <v>522</v>
      </c>
      <c r="B269" t="s">
        <v>523</v>
      </c>
      <c r="C269" t="s">
        <v>5</v>
      </c>
      <c r="D269">
        <v>1965</v>
      </c>
      <c r="E269" t="s">
        <v>21</v>
      </c>
      <c r="F269" t="s">
        <v>84</v>
      </c>
      <c r="G269">
        <v>0</v>
      </c>
      <c r="H269">
        <v>1</v>
      </c>
      <c r="I269">
        <v>1</v>
      </c>
      <c r="J269">
        <v>1</v>
      </c>
      <c r="K269">
        <v>1983</v>
      </c>
      <c r="L269">
        <v>18</v>
      </c>
      <c r="M269">
        <v>1</v>
      </c>
      <c r="N269">
        <v>1</v>
      </c>
      <c r="O269">
        <v>1</v>
      </c>
      <c r="P269">
        <v>0</v>
      </c>
      <c r="Q269">
        <v>1991</v>
      </c>
      <c r="R269">
        <v>1998</v>
      </c>
      <c r="S269">
        <v>2001</v>
      </c>
      <c r="T269">
        <v>0</v>
      </c>
      <c r="U269">
        <v>2013</v>
      </c>
      <c r="V269">
        <v>0</v>
      </c>
      <c r="W269">
        <v>0</v>
      </c>
      <c r="X269">
        <v>6</v>
      </c>
      <c r="Y269" t="s">
        <v>84</v>
      </c>
      <c r="Z269" t="s">
        <v>3936</v>
      </c>
      <c r="AA269">
        <v>0</v>
      </c>
      <c r="AB269">
        <v>1</v>
      </c>
      <c r="AC269">
        <v>0</v>
      </c>
      <c r="AD269">
        <v>0</v>
      </c>
      <c r="AE269">
        <v>26</v>
      </c>
      <c r="AF269">
        <v>33</v>
      </c>
      <c r="AG269">
        <v>36</v>
      </c>
      <c r="AH269">
        <v>0</v>
      </c>
      <c r="AI269">
        <v>48</v>
      </c>
      <c r="AJ269">
        <v>0</v>
      </c>
      <c r="AK269">
        <v>0</v>
      </c>
    </row>
    <row r="270" spans="1:37" x14ac:dyDescent="0.25">
      <c r="A270" t="s">
        <v>524</v>
      </c>
      <c r="B270" t="s">
        <v>525</v>
      </c>
      <c r="C270" t="s">
        <v>5</v>
      </c>
      <c r="D270">
        <v>1963</v>
      </c>
      <c r="E270" t="s">
        <v>21</v>
      </c>
      <c r="F270" t="s">
        <v>87</v>
      </c>
      <c r="G270">
        <v>0</v>
      </c>
      <c r="H270">
        <v>1</v>
      </c>
      <c r="I270">
        <v>1</v>
      </c>
      <c r="J270">
        <v>1</v>
      </c>
      <c r="K270">
        <v>1981</v>
      </c>
      <c r="L270">
        <v>18</v>
      </c>
      <c r="M270">
        <v>1</v>
      </c>
      <c r="N270">
        <v>1</v>
      </c>
      <c r="O270">
        <v>0</v>
      </c>
      <c r="P270">
        <v>0</v>
      </c>
      <c r="Q270">
        <v>1983</v>
      </c>
      <c r="R270">
        <v>0</v>
      </c>
      <c r="S270">
        <v>0</v>
      </c>
      <c r="T270">
        <v>1988</v>
      </c>
      <c r="U270">
        <v>1997</v>
      </c>
      <c r="V270">
        <v>0</v>
      </c>
      <c r="W270">
        <v>0</v>
      </c>
      <c r="X270">
        <v>6</v>
      </c>
      <c r="Y270" t="s">
        <v>2603</v>
      </c>
      <c r="Z270" t="s">
        <v>5010</v>
      </c>
      <c r="AA270">
        <v>0</v>
      </c>
      <c r="AB270">
        <v>0</v>
      </c>
      <c r="AC270">
        <v>0</v>
      </c>
      <c r="AD270">
        <v>0</v>
      </c>
      <c r="AE270">
        <v>20</v>
      </c>
      <c r="AF270">
        <v>0</v>
      </c>
      <c r="AG270">
        <v>0</v>
      </c>
      <c r="AH270">
        <v>25</v>
      </c>
      <c r="AI270">
        <v>34</v>
      </c>
      <c r="AJ270">
        <v>0</v>
      </c>
      <c r="AK270">
        <v>0</v>
      </c>
    </row>
    <row r="271" spans="1:37" x14ac:dyDescent="0.25">
      <c r="A271" t="s">
        <v>526</v>
      </c>
      <c r="B271" t="s">
        <v>527</v>
      </c>
      <c r="C271" t="s">
        <v>5</v>
      </c>
      <c r="D271">
        <v>1964</v>
      </c>
      <c r="E271" t="s">
        <v>21</v>
      </c>
      <c r="F271" t="s">
        <v>87</v>
      </c>
      <c r="G271">
        <v>1</v>
      </c>
      <c r="H271">
        <v>1</v>
      </c>
      <c r="I271">
        <v>1</v>
      </c>
      <c r="J271">
        <v>1</v>
      </c>
      <c r="K271">
        <v>1984</v>
      </c>
      <c r="L271">
        <v>20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1999</v>
      </c>
      <c r="T271">
        <v>2001</v>
      </c>
      <c r="U271">
        <v>2016</v>
      </c>
      <c r="V271">
        <v>0</v>
      </c>
      <c r="W271">
        <v>0</v>
      </c>
      <c r="X271">
        <v>6</v>
      </c>
      <c r="Y271" t="s">
        <v>4631</v>
      </c>
      <c r="Z271" t="s">
        <v>4632</v>
      </c>
      <c r="AA271">
        <v>1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35</v>
      </c>
      <c r="AH271">
        <v>37</v>
      </c>
      <c r="AI271">
        <v>52</v>
      </c>
      <c r="AJ271">
        <v>0</v>
      </c>
      <c r="AK271">
        <v>0</v>
      </c>
    </row>
    <row r="272" spans="1:37" x14ac:dyDescent="0.25">
      <c r="A272" t="s">
        <v>528</v>
      </c>
      <c r="B272" t="s">
        <v>529</v>
      </c>
      <c r="C272" t="s">
        <v>25</v>
      </c>
      <c r="D272">
        <v>1973</v>
      </c>
      <c r="E272" t="s">
        <v>21</v>
      </c>
      <c r="F272" t="s">
        <v>87</v>
      </c>
      <c r="G272">
        <v>1</v>
      </c>
      <c r="H272">
        <v>1</v>
      </c>
      <c r="I272">
        <v>1</v>
      </c>
      <c r="J272">
        <v>1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1994</v>
      </c>
      <c r="S272">
        <v>1999</v>
      </c>
      <c r="T272">
        <v>2009</v>
      </c>
      <c r="U272">
        <v>0</v>
      </c>
      <c r="V272">
        <v>0</v>
      </c>
      <c r="W272">
        <v>0</v>
      </c>
      <c r="X272">
        <v>4</v>
      </c>
      <c r="Y272" t="s">
        <v>2603</v>
      </c>
      <c r="Z272" t="s">
        <v>5195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21</v>
      </c>
      <c r="AG272">
        <v>26</v>
      </c>
      <c r="AH272">
        <v>36</v>
      </c>
      <c r="AI272">
        <v>0</v>
      </c>
      <c r="AJ272">
        <v>0</v>
      </c>
      <c r="AK272">
        <v>0</v>
      </c>
    </row>
    <row r="273" spans="1:37" x14ac:dyDescent="0.25">
      <c r="A273" t="s">
        <v>532</v>
      </c>
      <c r="B273" t="s">
        <v>533</v>
      </c>
      <c r="C273" t="s">
        <v>5</v>
      </c>
      <c r="D273">
        <v>1964</v>
      </c>
      <c r="E273" t="s">
        <v>21</v>
      </c>
      <c r="F273" t="s">
        <v>79</v>
      </c>
      <c r="G273">
        <v>0</v>
      </c>
      <c r="H273">
        <v>0</v>
      </c>
      <c r="I273">
        <v>1</v>
      </c>
      <c r="J273">
        <v>1</v>
      </c>
      <c r="K273">
        <v>1986</v>
      </c>
      <c r="L273">
        <v>22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2001</v>
      </c>
      <c r="T273">
        <v>0</v>
      </c>
      <c r="U273">
        <v>2016</v>
      </c>
      <c r="V273">
        <v>2020</v>
      </c>
      <c r="W273">
        <v>0</v>
      </c>
      <c r="X273">
        <v>7</v>
      </c>
      <c r="Y273" t="s">
        <v>79</v>
      </c>
      <c r="Z273" t="s">
        <v>4244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37</v>
      </c>
      <c r="AH273">
        <v>0</v>
      </c>
      <c r="AI273">
        <v>52</v>
      </c>
      <c r="AJ273">
        <v>56</v>
      </c>
      <c r="AK273">
        <v>0</v>
      </c>
    </row>
    <row r="274" spans="1:37" x14ac:dyDescent="0.25">
      <c r="A274" t="s">
        <v>534</v>
      </c>
      <c r="B274" t="s">
        <v>535</v>
      </c>
      <c r="C274" t="s">
        <v>5</v>
      </c>
      <c r="D274">
        <v>1962</v>
      </c>
      <c r="E274" t="s">
        <v>21</v>
      </c>
      <c r="F274" t="s">
        <v>249</v>
      </c>
      <c r="G274">
        <v>0</v>
      </c>
      <c r="H274">
        <v>1</v>
      </c>
      <c r="I274">
        <v>1</v>
      </c>
      <c r="J274">
        <v>0</v>
      </c>
      <c r="K274">
        <v>1982</v>
      </c>
      <c r="L274">
        <v>20</v>
      </c>
      <c r="M274">
        <v>1</v>
      </c>
      <c r="N274">
        <v>0</v>
      </c>
      <c r="O274">
        <v>1</v>
      </c>
      <c r="P274">
        <v>1984</v>
      </c>
      <c r="Q274">
        <v>1985</v>
      </c>
      <c r="R274">
        <v>0</v>
      </c>
      <c r="S274">
        <v>1995</v>
      </c>
      <c r="T274">
        <v>2009</v>
      </c>
      <c r="U274">
        <v>2016</v>
      </c>
      <c r="V274">
        <v>0</v>
      </c>
      <c r="W274">
        <v>0</v>
      </c>
      <c r="X274">
        <v>6</v>
      </c>
      <c r="Y274" t="s">
        <v>3769</v>
      </c>
      <c r="Z274" t="s">
        <v>4628</v>
      </c>
      <c r="AA274">
        <v>0</v>
      </c>
      <c r="AB274">
        <v>1</v>
      </c>
      <c r="AC274">
        <v>1</v>
      </c>
      <c r="AD274">
        <v>22</v>
      </c>
      <c r="AE274">
        <v>23</v>
      </c>
      <c r="AF274">
        <v>0</v>
      </c>
      <c r="AG274">
        <v>33</v>
      </c>
      <c r="AH274">
        <v>47</v>
      </c>
      <c r="AI274">
        <v>54</v>
      </c>
      <c r="AJ274">
        <v>0</v>
      </c>
      <c r="AK274">
        <v>0</v>
      </c>
    </row>
    <row r="275" spans="1:37" x14ac:dyDescent="0.25">
      <c r="A275" t="s">
        <v>536</v>
      </c>
      <c r="B275" t="s">
        <v>537</v>
      </c>
      <c r="C275" t="s">
        <v>5</v>
      </c>
      <c r="D275">
        <v>1963</v>
      </c>
      <c r="E275" t="s">
        <v>21</v>
      </c>
      <c r="F275" t="s">
        <v>29</v>
      </c>
      <c r="G275">
        <v>0</v>
      </c>
      <c r="H275">
        <v>1</v>
      </c>
      <c r="I275">
        <v>1</v>
      </c>
      <c r="J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1985</v>
      </c>
      <c r="T275">
        <v>1998</v>
      </c>
      <c r="U275">
        <v>2007</v>
      </c>
      <c r="V275">
        <v>0</v>
      </c>
      <c r="W275">
        <v>0</v>
      </c>
      <c r="X275">
        <v>6</v>
      </c>
      <c r="Y275" t="s">
        <v>29</v>
      </c>
      <c r="Z275" t="s">
        <v>5098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22</v>
      </c>
      <c r="AH275">
        <v>35</v>
      </c>
      <c r="AI275">
        <v>44</v>
      </c>
      <c r="AJ275">
        <v>0</v>
      </c>
      <c r="AK275">
        <v>0</v>
      </c>
    </row>
    <row r="276" spans="1:37" x14ac:dyDescent="0.25">
      <c r="A276" t="s">
        <v>538</v>
      </c>
      <c r="B276" t="s">
        <v>539</v>
      </c>
      <c r="C276" t="s">
        <v>5</v>
      </c>
      <c r="D276">
        <v>1963</v>
      </c>
      <c r="E276" t="s">
        <v>21</v>
      </c>
      <c r="F276" t="s">
        <v>32</v>
      </c>
      <c r="G276">
        <v>0</v>
      </c>
      <c r="H276">
        <v>1</v>
      </c>
      <c r="I276">
        <v>1</v>
      </c>
      <c r="J276">
        <v>0</v>
      </c>
      <c r="K276">
        <v>1982</v>
      </c>
      <c r="L276">
        <v>19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1988</v>
      </c>
      <c r="T276">
        <v>0</v>
      </c>
      <c r="U276">
        <v>1997</v>
      </c>
      <c r="V276">
        <v>0</v>
      </c>
      <c r="W276">
        <v>0</v>
      </c>
      <c r="X276">
        <v>6</v>
      </c>
      <c r="Y276" t="s">
        <v>32</v>
      </c>
      <c r="Z276" t="s">
        <v>4690</v>
      </c>
      <c r="AA276">
        <v>0</v>
      </c>
      <c r="AB276">
        <v>1</v>
      </c>
      <c r="AC276">
        <v>1</v>
      </c>
      <c r="AD276">
        <v>0</v>
      </c>
      <c r="AE276">
        <v>0</v>
      </c>
      <c r="AF276">
        <v>0</v>
      </c>
      <c r="AG276">
        <v>25</v>
      </c>
      <c r="AH276">
        <v>0</v>
      </c>
      <c r="AI276">
        <v>34</v>
      </c>
      <c r="AJ276">
        <v>0</v>
      </c>
      <c r="AK276">
        <v>0</v>
      </c>
    </row>
    <row r="277" spans="1:37" x14ac:dyDescent="0.25">
      <c r="A277" t="s">
        <v>540</v>
      </c>
      <c r="B277" t="s">
        <v>237</v>
      </c>
      <c r="C277" t="s">
        <v>25</v>
      </c>
      <c r="D277">
        <v>1962</v>
      </c>
      <c r="E277" t="s">
        <v>21</v>
      </c>
      <c r="F277" t="s">
        <v>32</v>
      </c>
      <c r="G277">
        <v>0</v>
      </c>
      <c r="H277">
        <v>1</v>
      </c>
      <c r="I277">
        <v>0</v>
      </c>
      <c r="J277">
        <v>1</v>
      </c>
      <c r="K277">
        <v>1981</v>
      </c>
      <c r="L277">
        <v>19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1996</v>
      </c>
      <c r="S277">
        <v>0</v>
      </c>
      <c r="T277">
        <v>1999</v>
      </c>
      <c r="U277">
        <v>2009</v>
      </c>
      <c r="V277">
        <v>2018</v>
      </c>
      <c r="W277">
        <v>0</v>
      </c>
      <c r="X277">
        <v>7</v>
      </c>
      <c r="Y277" t="s">
        <v>32</v>
      </c>
      <c r="Z277" t="s">
        <v>3537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34</v>
      </c>
      <c r="AG277">
        <v>0</v>
      </c>
      <c r="AH277">
        <v>37</v>
      </c>
      <c r="AI277">
        <v>47</v>
      </c>
      <c r="AJ277">
        <v>56</v>
      </c>
      <c r="AK277">
        <v>0</v>
      </c>
    </row>
    <row r="278" spans="1:37" x14ac:dyDescent="0.25">
      <c r="A278" t="s">
        <v>541</v>
      </c>
      <c r="B278" t="s">
        <v>542</v>
      </c>
      <c r="C278" t="s">
        <v>5</v>
      </c>
      <c r="D278">
        <v>1967</v>
      </c>
      <c r="E278" t="s">
        <v>26</v>
      </c>
      <c r="F278" t="s">
        <v>10</v>
      </c>
      <c r="G278">
        <v>0</v>
      </c>
      <c r="H278">
        <v>1</v>
      </c>
      <c r="I278">
        <v>1</v>
      </c>
      <c r="J278">
        <v>1</v>
      </c>
      <c r="K278">
        <v>1990</v>
      </c>
      <c r="L278">
        <v>23</v>
      </c>
      <c r="M278">
        <v>0</v>
      </c>
      <c r="N278">
        <v>1</v>
      </c>
      <c r="O278">
        <v>0</v>
      </c>
      <c r="P278">
        <v>0</v>
      </c>
      <c r="Q278">
        <v>1996</v>
      </c>
      <c r="R278">
        <v>0</v>
      </c>
      <c r="S278">
        <v>2001</v>
      </c>
      <c r="T278">
        <v>2011</v>
      </c>
      <c r="U278">
        <v>0</v>
      </c>
      <c r="V278">
        <v>0</v>
      </c>
      <c r="W278">
        <v>0</v>
      </c>
      <c r="X278">
        <v>0</v>
      </c>
      <c r="Y278" t="s">
        <v>4897</v>
      </c>
      <c r="Z278" t="s">
        <v>4898</v>
      </c>
      <c r="AA278">
        <v>1</v>
      </c>
      <c r="AB278">
        <v>0</v>
      </c>
      <c r="AC278">
        <v>0</v>
      </c>
      <c r="AD278">
        <v>0</v>
      </c>
      <c r="AE278">
        <v>29</v>
      </c>
      <c r="AF278">
        <v>0</v>
      </c>
      <c r="AG278">
        <v>34</v>
      </c>
      <c r="AH278">
        <v>44</v>
      </c>
      <c r="AI278">
        <v>0</v>
      </c>
      <c r="AJ278">
        <v>0</v>
      </c>
      <c r="AK278">
        <v>0</v>
      </c>
    </row>
    <row r="279" spans="1:37" x14ac:dyDescent="0.25">
      <c r="A279" t="s">
        <v>543</v>
      </c>
      <c r="B279" t="s">
        <v>544</v>
      </c>
      <c r="C279" t="s">
        <v>5</v>
      </c>
      <c r="D279">
        <v>1965</v>
      </c>
      <c r="E279" t="s">
        <v>21</v>
      </c>
      <c r="F279" t="s">
        <v>32</v>
      </c>
      <c r="G279">
        <v>0</v>
      </c>
      <c r="H279">
        <v>1</v>
      </c>
      <c r="I279">
        <v>1</v>
      </c>
      <c r="J279">
        <v>1</v>
      </c>
      <c r="K279">
        <v>1988</v>
      </c>
      <c r="L279">
        <v>23</v>
      </c>
      <c r="M279">
        <v>1</v>
      </c>
      <c r="N279">
        <v>1</v>
      </c>
      <c r="O279">
        <v>1</v>
      </c>
      <c r="P279">
        <v>0</v>
      </c>
      <c r="Q279">
        <v>1993</v>
      </c>
      <c r="R279">
        <v>1998</v>
      </c>
      <c r="S279">
        <v>2000</v>
      </c>
      <c r="T279">
        <v>0</v>
      </c>
      <c r="U279">
        <v>2015</v>
      </c>
      <c r="V279">
        <v>2017</v>
      </c>
      <c r="W279">
        <v>0</v>
      </c>
      <c r="X279">
        <v>7</v>
      </c>
      <c r="Y279" t="s">
        <v>3556</v>
      </c>
      <c r="Z279" t="s">
        <v>3850</v>
      </c>
      <c r="AA279">
        <v>0</v>
      </c>
      <c r="AB279">
        <v>0</v>
      </c>
      <c r="AC279">
        <v>1</v>
      </c>
      <c r="AD279">
        <v>0</v>
      </c>
      <c r="AE279">
        <v>28</v>
      </c>
      <c r="AF279">
        <v>33</v>
      </c>
      <c r="AG279">
        <v>35</v>
      </c>
      <c r="AH279">
        <v>0</v>
      </c>
      <c r="AI279">
        <v>50</v>
      </c>
      <c r="AJ279">
        <v>52</v>
      </c>
      <c r="AK279">
        <v>0</v>
      </c>
    </row>
    <row r="280" spans="1:37" x14ac:dyDescent="0.25">
      <c r="A280" t="s">
        <v>545</v>
      </c>
      <c r="B280" t="s">
        <v>546</v>
      </c>
      <c r="C280" t="s">
        <v>5</v>
      </c>
      <c r="D280">
        <v>1975</v>
      </c>
      <c r="E280" t="s">
        <v>21</v>
      </c>
      <c r="F280" t="s">
        <v>87</v>
      </c>
      <c r="G280">
        <v>0</v>
      </c>
      <c r="H280">
        <v>1</v>
      </c>
      <c r="I280">
        <v>1</v>
      </c>
      <c r="J280">
        <v>0</v>
      </c>
      <c r="K280">
        <v>1998</v>
      </c>
      <c r="L280">
        <v>23</v>
      </c>
      <c r="M280">
        <v>0</v>
      </c>
      <c r="N280">
        <v>0</v>
      </c>
      <c r="O280">
        <v>1</v>
      </c>
      <c r="P280">
        <v>2003</v>
      </c>
      <c r="Q280">
        <v>2005</v>
      </c>
      <c r="R280">
        <v>2008</v>
      </c>
      <c r="S280">
        <v>2011</v>
      </c>
      <c r="T280">
        <v>0</v>
      </c>
      <c r="U280">
        <v>0</v>
      </c>
      <c r="V280">
        <v>0</v>
      </c>
      <c r="W280">
        <v>0</v>
      </c>
      <c r="X280">
        <v>4</v>
      </c>
      <c r="Y280" t="s">
        <v>2603</v>
      </c>
      <c r="Z280" t="s">
        <v>87</v>
      </c>
      <c r="AA280">
        <v>1</v>
      </c>
      <c r="AB280">
        <v>0</v>
      </c>
      <c r="AC280">
        <v>0</v>
      </c>
      <c r="AD280">
        <v>28</v>
      </c>
      <c r="AE280">
        <v>30</v>
      </c>
      <c r="AF280">
        <v>33</v>
      </c>
      <c r="AG280">
        <v>36</v>
      </c>
      <c r="AH280">
        <v>0</v>
      </c>
      <c r="AI280">
        <v>0</v>
      </c>
      <c r="AJ280">
        <v>0</v>
      </c>
      <c r="AK280">
        <v>0</v>
      </c>
    </row>
    <row r="281" spans="1:37" x14ac:dyDescent="0.25">
      <c r="A281" t="s">
        <v>547</v>
      </c>
      <c r="B281" t="s">
        <v>548</v>
      </c>
      <c r="C281" t="s">
        <v>5</v>
      </c>
      <c r="D281">
        <v>1963</v>
      </c>
      <c r="E281" t="s">
        <v>21</v>
      </c>
      <c r="F281" t="s">
        <v>32</v>
      </c>
      <c r="G281">
        <v>0</v>
      </c>
      <c r="H281">
        <v>1</v>
      </c>
      <c r="I281">
        <v>1</v>
      </c>
      <c r="J281">
        <v>0</v>
      </c>
      <c r="K281">
        <v>1981</v>
      </c>
      <c r="L281">
        <v>18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2000</v>
      </c>
      <c r="T281">
        <v>2007</v>
      </c>
      <c r="U281">
        <v>2009</v>
      </c>
      <c r="V281">
        <v>0</v>
      </c>
      <c r="W281">
        <v>0</v>
      </c>
      <c r="X281">
        <v>6</v>
      </c>
      <c r="Y281" t="s">
        <v>2603</v>
      </c>
      <c r="Z281" t="s">
        <v>5065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37</v>
      </c>
      <c r="AH281">
        <v>44</v>
      </c>
      <c r="AI281">
        <v>46</v>
      </c>
      <c r="AJ281">
        <v>0</v>
      </c>
      <c r="AK281">
        <v>0</v>
      </c>
    </row>
    <row r="282" spans="1:37" x14ac:dyDescent="0.25">
      <c r="A282" t="s">
        <v>549</v>
      </c>
      <c r="B282" t="s">
        <v>550</v>
      </c>
      <c r="C282" t="s">
        <v>25</v>
      </c>
      <c r="D282">
        <v>1963</v>
      </c>
      <c r="E282" t="s">
        <v>21</v>
      </c>
      <c r="F282" t="s">
        <v>100</v>
      </c>
      <c r="G282">
        <v>1</v>
      </c>
      <c r="H282">
        <v>1</v>
      </c>
      <c r="I282">
        <v>1</v>
      </c>
      <c r="J282">
        <v>1</v>
      </c>
      <c r="K282">
        <v>1984</v>
      </c>
      <c r="L282">
        <v>21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1986</v>
      </c>
      <c r="S282">
        <v>1992</v>
      </c>
      <c r="T282">
        <v>0</v>
      </c>
      <c r="U282">
        <v>1995</v>
      </c>
      <c r="V282">
        <v>2017</v>
      </c>
      <c r="W282">
        <v>0</v>
      </c>
      <c r="X282">
        <v>7</v>
      </c>
      <c r="Y282" t="s">
        <v>2716</v>
      </c>
      <c r="Z282" t="s">
        <v>4233</v>
      </c>
      <c r="AA282">
        <v>1</v>
      </c>
      <c r="AB282">
        <v>1</v>
      </c>
      <c r="AC282">
        <v>0</v>
      </c>
      <c r="AD282">
        <v>0</v>
      </c>
      <c r="AE282">
        <v>0</v>
      </c>
      <c r="AF282">
        <v>23</v>
      </c>
      <c r="AG282">
        <v>29</v>
      </c>
      <c r="AH282">
        <v>0</v>
      </c>
      <c r="AI282">
        <v>32</v>
      </c>
      <c r="AJ282">
        <v>54</v>
      </c>
      <c r="AK282">
        <v>0</v>
      </c>
    </row>
    <row r="283" spans="1:37" x14ac:dyDescent="0.25">
      <c r="A283" t="s">
        <v>551</v>
      </c>
      <c r="B283" t="s">
        <v>552</v>
      </c>
      <c r="C283" t="s">
        <v>5</v>
      </c>
      <c r="D283">
        <v>1964</v>
      </c>
      <c r="E283" t="s">
        <v>51</v>
      </c>
      <c r="F283" t="s">
        <v>10</v>
      </c>
      <c r="G283">
        <v>1</v>
      </c>
      <c r="H283">
        <v>1</v>
      </c>
      <c r="I283">
        <v>1</v>
      </c>
      <c r="J283">
        <v>0</v>
      </c>
      <c r="K283">
        <v>1988</v>
      </c>
      <c r="L283">
        <v>24</v>
      </c>
      <c r="M283">
        <v>0</v>
      </c>
      <c r="N283">
        <v>1</v>
      </c>
      <c r="O283">
        <v>0</v>
      </c>
      <c r="P283">
        <v>1989</v>
      </c>
      <c r="Q283">
        <v>1993</v>
      </c>
      <c r="R283">
        <v>0</v>
      </c>
      <c r="S283">
        <v>0</v>
      </c>
      <c r="T283">
        <v>1998</v>
      </c>
      <c r="U283">
        <v>2010</v>
      </c>
      <c r="V283">
        <v>0</v>
      </c>
      <c r="W283">
        <v>0</v>
      </c>
      <c r="X283">
        <v>6</v>
      </c>
      <c r="Y283" t="s">
        <v>10</v>
      </c>
      <c r="Z283" t="s">
        <v>3888</v>
      </c>
      <c r="AA283">
        <v>1</v>
      </c>
      <c r="AB283">
        <v>1</v>
      </c>
      <c r="AC283">
        <v>1</v>
      </c>
      <c r="AD283">
        <v>25</v>
      </c>
      <c r="AE283">
        <v>29</v>
      </c>
      <c r="AF283">
        <v>0</v>
      </c>
      <c r="AG283">
        <v>0</v>
      </c>
      <c r="AH283">
        <v>34</v>
      </c>
      <c r="AI283">
        <v>46</v>
      </c>
      <c r="AJ283">
        <v>0</v>
      </c>
      <c r="AK283">
        <v>0</v>
      </c>
    </row>
    <row r="284" spans="1:37" x14ac:dyDescent="0.25">
      <c r="A284" t="s">
        <v>553</v>
      </c>
      <c r="B284" t="s">
        <v>306</v>
      </c>
      <c r="C284" t="s">
        <v>5</v>
      </c>
      <c r="D284">
        <v>1963</v>
      </c>
      <c r="E284" t="s">
        <v>13</v>
      </c>
      <c r="F284" t="s">
        <v>7</v>
      </c>
      <c r="G284">
        <v>0</v>
      </c>
      <c r="H284">
        <v>0</v>
      </c>
      <c r="I284">
        <v>1</v>
      </c>
      <c r="J284">
        <v>1</v>
      </c>
      <c r="K284">
        <v>1986</v>
      </c>
      <c r="L284">
        <v>23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1993</v>
      </c>
      <c r="S284">
        <v>0</v>
      </c>
      <c r="T284">
        <v>0</v>
      </c>
      <c r="U284">
        <v>1997</v>
      </c>
      <c r="V284">
        <v>2018</v>
      </c>
      <c r="W284">
        <v>0</v>
      </c>
      <c r="X284">
        <v>7</v>
      </c>
      <c r="Y284" t="s">
        <v>4983</v>
      </c>
      <c r="Z284" t="s">
        <v>4984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30</v>
      </c>
      <c r="AG284">
        <v>0</v>
      </c>
      <c r="AH284">
        <v>0</v>
      </c>
      <c r="AI284">
        <v>34</v>
      </c>
      <c r="AJ284">
        <v>55</v>
      </c>
      <c r="AK284">
        <v>0</v>
      </c>
    </row>
    <row r="285" spans="1:37" x14ac:dyDescent="0.25">
      <c r="A285" t="s">
        <v>554</v>
      </c>
      <c r="B285" t="s">
        <v>555</v>
      </c>
      <c r="C285" t="s">
        <v>5</v>
      </c>
      <c r="D285">
        <v>1964</v>
      </c>
      <c r="E285" t="s">
        <v>21</v>
      </c>
      <c r="F285" t="s">
        <v>143</v>
      </c>
      <c r="G285">
        <v>0</v>
      </c>
      <c r="H285">
        <v>1</v>
      </c>
      <c r="I285">
        <v>1</v>
      </c>
      <c r="J285">
        <v>0</v>
      </c>
      <c r="K285">
        <v>1984</v>
      </c>
      <c r="L285">
        <v>20</v>
      </c>
      <c r="M285">
        <v>0</v>
      </c>
      <c r="N285">
        <v>1</v>
      </c>
      <c r="O285">
        <v>0</v>
      </c>
      <c r="P285">
        <v>0</v>
      </c>
      <c r="Q285">
        <v>1988</v>
      </c>
      <c r="R285">
        <v>0</v>
      </c>
      <c r="S285">
        <v>0</v>
      </c>
      <c r="T285">
        <v>2004</v>
      </c>
      <c r="U285">
        <v>2011</v>
      </c>
      <c r="V285">
        <v>2017</v>
      </c>
      <c r="W285">
        <v>0</v>
      </c>
      <c r="X285">
        <v>7</v>
      </c>
      <c r="Y285" t="s">
        <v>2794</v>
      </c>
      <c r="Z285" t="s">
        <v>4043</v>
      </c>
      <c r="AA285">
        <v>1</v>
      </c>
      <c r="AB285">
        <v>1</v>
      </c>
      <c r="AC285">
        <v>1</v>
      </c>
      <c r="AD285">
        <v>0</v>
      </c>
      <c r="AE285">
        <v>24</v>
      </c>
      <c r="AF285">
        <v>0</v>
      </c>
      <c r="AG285">
        <v>0</v>
      </c>
      <c r="AH285">
        <v>40</v>
      </c>
      <c r="AI285">
        <v>47</v>
      </c>
      <c r="AJ285">
        <v>53</v>
      </c>
      <c r="AK285">
        <v>0</v>
      </c>
    </row>
    <row r="286" spans="1:37" x14ac:dyDescent="0.25">
      <c r="A286" t="s">
        <v>556</v>
      </c>
      <c r="B286" t="s">
        <v>557</v>
      </c>
      <c r="C286" t="s">
        <v>5</v>
      </c>
      <c r="D286">
        <v>1962</v>
      </c>
      <c r="E286" t="s">
        <v>21</v>
      </c>
      <c r="F286" t="s">
        <v>87</v>
      </c>
      <c r="G286">
        <v>0</v>
      </c>
      <c r="H286">
        <v>0</v>
      </c>
      <c r="I286">
        <v>1</v>
      </c>
      <c r="J286">
        <v>0</v>
      </c>
      <c r="K286">
        <v>1983</v>
      </c>
      <c r="L286">
        <v>21</v>
      </c>
      <c r="M286">
        <v>1</v>
      </c>
      <c r="N286">
        <v>1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1991</v>
      </c>
      <c r="V286">
        <v>0</v>
      </c>
      <c r="W286">
        <v>0</v>
      </c>
      <c r="X286">
        <v>6</v>
      </c>
      <c r="Y286" t="s">
        <v>2603</v>
      </c>
      <c r="Z286" t="s">
        <v>4095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29</v>
      </c>
      <c r="AJ286">
        <v>0</v>
      </c>
      <c r="AK286">
        <v>0</v>
      </c>
    </row>
    <row r="287" spans="1:37" x14ac:dyDescent="0.25">
      <c r="A287" t="s">
        <v>558</v>
      </c>
      <c r="B287" t="s">
        <v>559</v>
      </c>
      <c r="C287" t="s">
        <v>5</v>
      </c>
      <c r="D287">
        <v>1970</v>
      </c>
      <c r="E287" t="s">
        <v>21</v>
      </c>
      <c r="F287" t="s">
        <v>87</v>
      </c>
      <c r="G287">
        <v>0</v>
      </c>
      <c r="H287">
        <v>1</v>
      </c>
      <c r="I287">
        <v>1</v>
      </c>
      <c r="J287">
        <v>1</v>
      </c>
      <c r="K287">
        <v>1990</v>
      </c>
      <c r="L287">
        <v>20</v>
      </c>
      <c r="M287">
        <v>1</v>
      </c>
      <c r="N287">
        <v>0</v>
      </c>
      <c r="O287">
        <v>1</v>
      </c>
      <c r="P287">
        <v>0</v>
      </c>
      <c r="Q287">
        <v>1998</v>
      </c>
      <c r="R287">
        <v>0</v>
      </c>
      <c r="S287">
        <v>2003</v>
      </c>
      <c r="T287">
        <v>2010</v>
      </c>
      <c r="U287">
        <v>0</v>
      </c>
      <c r="V287">
        <v>0</v>
      </c>
      <c r="W287">
        <v>0</v>
      </c>
      <c r="X287">
        <v>4</v>
      </c>
      <c r="Y287" t="s">
        <v>2603</v>
      </c>
      <c r="Z287" t="s">
        <v>4087</v>
      </c>
      <c r="AA287">
        <v>0</v>
      </c>
      <c r="AB287">
        <v>0</v>
      </c>
      <c r="AC287">
        <v>1</v>
      </c>
      <c r="AD287">
        <v>0</v>
      </c>
      <c r="AE287">
        <v>28</v>
      </c>
      <c r="AF287">
        <v>0</v>
      </c>
      <c r="AG287">
        <v>33</v>
      </c>
      <c r="AH287">
        <v>40</v>
      </c>
      <c r="AI287">
        <v>0</v>
      </c>
      <c r="AJ287">
        <v>0</v>
      </c>
      <c r="AK287">
        <v>0</v>
      </c>
    </row>
    <row r="288" spans="1:37" x14ac:dyDescent="0.25">
      <c r="A288" t="s">
        <v>560</v>
      </c>
      <c r="B288" t="s">
        <v>561</v>
      </c>
      <c r="C288" t="s">
        <v>5</v>
      </c>
      <c r="D288">
        <v>1964</v>
      </c>
      <c r="E288" t="s">
        <v>21</v>
      </c>
      <c r="F288" t="s">
        <v>168</v>
      </c>
      <c r="G288">
        <v>1</v>
      </c>
      <c r="H288">
        <v>1</v>
      </c>
      <c r="I288">
        <v>1</v>
      </c>
      <c r="J288">
        <v>0</v>
      </c>
      <c r="K288">
        <v>1986</v>
      </c>
      <c r="L288">
        <v>22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2007</v>
      </c>
      <c r="U288">
        <v>2018</v>
      </c>
      <c r="V288">
        <v>0</v>
      </c>
      <c r="W288">
        <v>0</v>
      </c>
      <c r="X288">
        <v>6</v>
      </c>
      <c r="Y288" t="s">
        <v>168</v>
      </c>
      <c r="Z288" t="s">
        <v>5049</v>
      </c>
      <c r="AA288">
        <v>1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43</v>
      </c>
      <c r="AI288">
        <v>54</v>
      </c>
      <c r="AJ288">
        <v>0</v>
      </c>
      <c r="AK288">
        <v>0</v>
      </c>
    </row>
    <row r="289" spans="1:37" x14ac:dyDescent="0.25">
      <c r="A289" t="s">
        <v>562</v>
      </c>
      <c r="B289" t="s">
        <v>563</v>
      </c>
      <c r="C289" t="s">
        <v>5</v>
      </c>
      <c r="D289">
        <v>1976</v>
      </c>
      <c r="E289" t="s">
        <v>21</v>
      </c>
      <c r="F289" t="s">
        <v>29</v>
      </c>
      <c r="G289">
        <v>1</v>
      </c>
      <c r="H289">
        <v>1</v>
      </c>
      <c r="I289">
        <v>1</v>
      </c>
      <c r="J289">
        <v>0</v>
      </c>
      <c r="K289">
        <v>2003</v>
      </c>
      <c r="L289">
        <v>27</v>
      </c>
      <c r="M289">
        <v>1</v>
      </c>
      <c r="N289">
        <v>0</v>
      </c>
      <c r="O289">
        <v>0</v>
      </c>
      <c r="P289">
        <v>0</v>
      </c>
      <c r="Q289">
        <v>2004</v>
      </c>
      <c r="R289">
        <v>2008</v>
      </c>
      <c r="S289">
        <v>2014</v>
      </c>
      <c r="T289">
        <v>0</v>
      </c>
      <c r="U289">
        <v>2015</v>
      </c>
      <c r="V289">
        <v>0</v>
      </c>
      <c r="W289">
        <v>0</v>
      </c>
      <c r="X289">
        <v>6</v>
      </c>
      <c r="Y289" t="s">
        <v>4094</v>
      </c>
      <c r="Z289" t="s">
        <v>5158</v>
      </c>
      <c r="AA289">
        <v>1</v>
      </c>
      <c r="AB289">
        <v>1</v>
      </c>
      <c r="AC289">
        <v>0</v>
      </c>
      <c r="AD289">
        <v>0</v>
      </c>
      <c r="AE289">
        <v>28</v>
      </c>
      <c r="AF289">
        <v>32</v>
      </c>
      <c r="AG289">
        <v>38</v>
      </c>
      <c r="AH289">
        <v>0</v>
      </c>
      <c r="AI289">
        <v>39</v>
      </c>
      <c r="AJ289">
        <v>0</v>
      </c>
      <c r="AK289">
        <v>0</v>
      </c>
    </row>
    <row r="290" spans="1:37" x14ac:dyDescent="0.25">
      <c r="A290" t="s">
        <v>564</v>
      </c>
      <c r="B290" t="s">
        <v>565</v>
      </c>
      <c r="C290" t="s">
        <v>5</v>
      </c>
      <c r="D290">
        <v>1964</v>
      </c>
      <c r="E290" t="s">
        <v>21</v>
      </c>
      <c r="F290" t="s">
        <v>32</v>
      </c>
      <c r="G290">
        <v>0</v>
      </c>
      <c r="H290">
        <v>1</v>
      </c>
      <c r="I290">
        <v>1</v>
      </c>
      <c r="J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1990</v>
      </c>
      <c r="S290">
        <v>1995</v>
      </c>
      <c r="T290">
        <v>2010</v>
      </c>
      <c r="U290">
        <v>2017</v>
      </c>
      <c r="V290">
        <v>0</v>
      </c>
      <c r="W290">
        <v>0</v>
      </c>
      <c r="X290">
        <v>6</v>
      </c>
      <c r="Y290" t="s">
        <v>4450</v>
      </c>
      <c r="Z290" t="s">
        <v>4451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26</v>
      </c>
      <c r="AG290">
        <v>31</v>
      </c>
      <c r="AH290">
        <v>46</v>
      </c>
      <c r="AI290">
        <v>53</v>
      </c>
      <c r="AJ290">
        <v>0</v>
      </c>
      <c r="AK290">
        <v>0</v>
      </c>
    </row>
    <row r="291" spans="1:37" x14ac:dyDescent="0.25">
      <c r="A291" t="s">
        <v>566</v>
      </c>
      <c r="B291" t="s">
        <v>567</v>
      </c>
      <c r="C291" t="s">
        <v>5</v>
      </c>
      <c r="D291">
        <v>1965</v>
      </c>
      <c r="E291" t="s">
        <v>21</v>
      </c>
      <c r="F291" t="s">
        <v>29</v>
      </c>
      <c r="G291">
        <v>1</v>
      </c>
      <c r="H291">
        <v>1</v>
      </c>
      <c r="I291">
        <v>1</v>
      </c>
      <c r="J291">
        <v>0</v>
      </c>
      <c r="K291">
        <v>1985</v>
      </c>
      <c r="L291">
        <v>20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1993</v>
      </c>
      <c r="S291">
        <v>1994</v>
      </c>
      <c r="T291">
        <v>2000</v>
      </c>
      <c r="U291">
        <v>2004</v>
      </c>
      <c r="V291">
        <v>2013</v>
      </c>
      <c r="W291">
        <v>0</v>
      </c>
      <c r="X291">
        <v>7</v>
      </c>
      <c r="Y291" t="s">
        <v>3521</v>
      </c>
      <c r="Z291" t="s">
        <v>4380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28</v>
      </c>
      <c r="AG291">
        <v>29</v>
      </c>
      <c r="AH291">
        <v>35</v>
      </c>
      <c r="AI291">
        <v>39</v>
      </c>
      <c r="AJ291">
        <v>48</v>
      </c>
      <c r="AK291">
        <v>0</v>
      </c>
    </row>
    <row r="292" spans="1:37" x14ac:dyDescent="0.25">
      <c r="A292" t="s">
        <v>568</v>
      </c>
      <c r="B292" t="s">
        <v>569</v>
      </c>
      <c r="C292" t="s">
        <v>5</v>
      </c>
      <c r="D292">
        <v>1965</v>
      </c>
      <c r="E292" t="s">
        <v>21</v>
      </c>
      <c r="F292" t="s">
        <v>120</v>
      </c>
      <c r="G292">
        <v>1</v>
      </c>
      <c r="H292">
        <v>1</v>
      </c>
      <c r="I292">
        <v>1</v>
      </c>
      <c r="J292">
        <v>0</v>
      </c>
      <c r="K292">
        <v>1986</v>
      </c>
      <c r="L292">
        <v>21</v>
      </c>
      <c r="M292">
        <v>0</v>
      </c>
      <c r="N292">
        <v>0</v>
      </c>
      <c r="O292">
        <v>0</v>
      </c>
      <c r="P292">
        <v>1989</v>
      </c>
      <c r="Q292">
        <v>1991</v>
      </c>
      <c r="R292">
        <v>2001</v>
      </c>
      <c r="S292">
        <v>2004</v>
      </c>
      <c r="T292">
        <v>2009</v>
      </c>
      <c r="U292">
        <v>2015</v>
      </c>
      <c r="V292">
        <v>0</v>
      </c>
      <c r="W292">
        <v>0</v>
      </c>
      <c r="X292">
        <v>6</v>
      </c>
      <c r="Y292" t="s">
        <v>5179</v>
      </c>
      <c r="Z292" t="s">
        <v>5180</v>
      </c>
      <c r="AA292">
        <v>1</v>
      </c>
      <c r="AB292">
        <v>1</v>
      </c>
      <c r="AC292">
        <v>0</v>
      </c>
      <c r="AD292">
        <v>24</v>
      </c>
      <c r="AE292">
        <v>26</v>
      </c>
      <c r="AF292">
        <v>36</v>
      </c>
      <c r="AG292">
        <v>39</v>
      </c>
      <c r="AH292">
        <v>44</v>
      </c>
      <c r="AI292">
        <v>50</v>
      </c>
      <c r="AJ292">
        <v>0</v>
      </c>
      <c r="AK292">
        <v>0</v>
      </c>
    </row>
    <row r="293" spans="1:37" x14ac:dyDescent="0.25">
      <c r="A293" t="s">
        <v>570</v>
      </c>
      <c r="B293" t="s">
        <v>571</v>
      </c>
      <c r="C293" t="s">
        <v>5</v>
      </c>
      <c r="D293">
        <v>1967</v>
      </c>
      <c r="E293" t="s">
        <v>21</v>
      </c>
      <c r="F293" t="s">
        <v>100</v>
      </c>
      <c r="G293">
        <v>0</v>
      </c>
      <c r="H293">
        <v>1</v>
      </c>
      <c r="I293">
        <v>1</v>
      </c>
      <c r="J293">
        <v>0</v>
      </c>
      <c r="K293">
        <v>1989</v>
      </c>
      <c r="L293">
        <v>22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1995</v>
      </c>
      <c r="S293">
        <v>0</v>
      </c>
      <c r="T293">
        <v>2005</v>
      </c>
      <c r="U293">
        <v>2009</v>
      </c>
      <c r="V293">
        <v>2015</v>
      </c>
      <c r="W293">
        <v>0</v>
      </c>
      <c r="X293">
        <v>7</v>
      </c>
      <c r="Y293" t="s">
        <v>4602</v>
      </c>
      <c r="Z293" t="s">
        <v>4603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28</v>
      </c>
      <c r="AG293">
        <v>0</v>
      </c>
      <c r="AH293">
        <v>38</v>
      </c>
      <c r="AI293">
        <v>42</v>
      </c>
      <c r="AJ293">
        <v>48</v>
      </c>
      <c r="AK293">
        <v>0</v>
      </c>
    </row>
    <row r="294" spans="1:37" x14ac:dyDescent="0.25">
      <c r="A294" t="s">
        <v>572</v>
      </c>
      <c r="B294" t="s">
        <v>573</v>
      </c>
      <c r="C294" t="s">
        <v>5</v>
      </c>
      <c r="D294">
        <v>1968</v>
      </c>
      <c r="E294" t="s">
        <v>21</v>
      </c>
      <c r="F294" t="s">
        <v>84</v>
      </c>
      <c r="G294">
        <v>0</v>
      </c>
      <c r="H294">
        <v>0</v>
      </c>
      <c r="I294">
        <v>1</v>
      </c>
      <c r="J294">
        <v>1</v>
      </c>
      <c r="K294">
        <v>1988</v>
      </c>
      <c r="L294">
        <v>20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2000</v>
      </c>
      <c r="U294">
        <v>2011</v>
      </c>
      <c r="V294">
        <v>0</v>
      </c>
      <c r="W294">
        <v>0</v>
      </c>
      <c r="X294">
        <v>6</v>
      </c>
      <c r="Y294" t="s">
        <v>286</v>
      </c>
      <c r="Z294" t="s">
        <v>3964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32</v>
      </c>
      <c r="AI294">
        <v>43</v>
      </c>
      <c r="AJ294">
        <v>0</v>
      </c>
      <c r="AK294">
        <v>0</v>
      </c>
    </row>
    <row r="295" spans="1:37" x14ac:dyDescent="0.25">
      <c r="A295" t="s">
        <v>576</v>
      </c>
      <c r="B295" t="s">
        <v>577</v>
      </c>
      <c r="C295" t="s">
        <v>5</v>
      </c>
      <c r="D295">
        <v>1962</v>
      </c>
      <c r="E295" t="s">
        <v>21</v>
      </c>
      <c r="F295" t="s">
        <v>32</v>
      </c>
      <c r="G295">
        <v>0</v>
      </c>
      <c r="H295">
        <v>1</v>
      </c>
      <c r="I295">
        <v>1</v>
      </c>
      <c r="J295">
        <v>1</v>
      </c>
      <c r="K295">
        <v>1982</v>
      </c>
      <c r="L295">
        <v>20</v>
      </c>
      <c r="M295">
        <v>0</v>
      </c>
      <c r="N295">
        <v>0</v>
      </c>
      <c r="O295">
        <v>0</v>
      </c>
      <c r="P295">
        <v>0</v>
      </c>
      <c r="Q295">
        <v>1988</v>
      </c>
      <c r="R295">
        <v>0</v>
      </c>
      <c r="S295">
        <v>2008</v>
      </c>
      <c r="T295">
        <v>2011</v>
      </c>
      <c r="U295">
        <v>2016</v>
      </c>
      <c r="V295">
        <v>0</v>
      </c>
      <c r="W295">
        <v>0</v>
      </c>
      <c r="X295">
        <v>6</v>
      </c>
      <c r="Y295" t="s">
        <v>143</v>
      </c>
      <c r="Z295" t="s">
        <v>4664</v>
      </c>
      <c r="AA295">
        <v>1</v>
      </c>
      <c r="AB295">
        <v>1</v>
      </c>
      <c r="AC295">
        <v>1</v>
      </c>
      <c r="AD295">
        <v>0</v>
      </c>
      <c r="AE295">
        <v>26</v>
      </c>
      <c r="AF295">
        <v>0</v>
      </c>
      <c r="AG295">
        <v>46</v>
      </c>
      <c r="AH295">
        <v>49</v>
      </c>
      <c r="AI295">
        <v>54</v>
      </c>
      <c r="AJ295">
        <v>0</v>
      </c>
      <c r="AK295">
        <v>0</v>
      </c>
    </row>
    <row r="296" spans="1:37" x14ac:dyDescent="0.25">
      <c r="A296" t="s">
        <v>578</v>
      </c>
      <c r="B296" t="s">
        <v>579</v>
      </c>
      <c r="C296" t="s">
        <v>5</v>
      </c>
      <c r="D296">
        <v>1960</v>
      </c>
      <c r="E296" t="s">
        <v>21</v>
      </c>
      <c r="F296" t="s">
        <v>35</v>
      </c>
      <c r="G296">
        <v>0</v>
      </c>
      <c r="H296">
        <v>1</v>
      </c>
      <c r="I296">
        <v>1</v>
      </c>
      <c r="J296">
        <v>1</v>
      </c>
      <c r="K296">
        <v>1982</v>
      </c>
      <c r="L296">
        <v>22</v>
      </c>
      <c r="M296">
        <v>0</v>
      </c>
      <c r="N296">
        <v>1</v>
      </c>
      <c r="O296">
        <v>0</v>
      </c>
      <c r="P296">
        <v>0</v>
      </c>
      <c r="Q296">
        <v>1988</v>
      </c>
      <c r="R296">
        <v>1990</v>
      </c>
      <c r="S296">
        <v>1993</v>
      </c>
      <c r="T296">
        <v>1996</v>
      </c>
      <c r="U296">
        <v>2003</v>
      </c>
      <c r="V296">
        <v>2015</v>
      </c>
      <c r="W296">
        <v>0</v>
      </c>
      <c r="X296">
        <v>7</v>
      </c>
      <c r="Y296" t="s">
        <v>35</v>
      </c>
      <c r="Z296" t="s">
        <v>3862</v>
      </c>
      <c r="AA296">
        <v>0</v>
      </c>
      <c r="AB296">
        <v>1</v>
      </c>
      <c r="AC296">
        <v>0</v>
      </c>
      <c r="AD296">
        <v>0</v>
      </c>
      <c r="AE296">
        <v>28</v>
      </c>
      <c r="AF296">
        <v>30</v>
      </c>
      <c r="AG296">
        <v>33</v>
      </c>
      <c r="AH296">
        <v>36</v>
      </c>
      <c r="AI296">
        <v>43</v>
      </c>
      <c r="AJ296">
        <v>55</v>
      </c>
      <c r="AK296">
        <v>0</v>
      </c>
    </row>
    <row r="297" spans="1:37" x14ac:dyDescent="0.25">
      <c r="A297" t="s">
        <v>581</v>
      </c>
      <c r="B297" t="s">
        <v>582</v>
      </c>
      <c r="C297" t="s">
        <v>5</v>
      </c>
      <c r="D297">
        <v>1962</v>
      </c>
      <c r="E297" t="s">
        <v>580</v>
      </c>
      <c r="F297" t="s">
        <v>100</v>
      </c>
      <c r="G297">
        <v>0</v>
      </c>
      <c r="H297">
        <v>1</v>
      </c>
      <c r="I297">
        <v>1</v>
      </c>
      <c r="J297">
        <v>1</v>
      </c>
      <c r="K297">
        <v>1979</v>
      </c>
      <c r="L297">
        <v>17</v>
      </c>
      <c r="M297">
        <v>0</v>
      </c>
      <c r="N297">
        <v>0</v>
      </c>
      <c r="O297">
        <v>0</v>
      </c>
      <c r="P297">
        <v>1990</v>
      </c>
      <c r="Q297">
        <v>0</v>
      </c>
      <c r="R297">
        <v>1996</v>
      </c>
      <c r="S297">
        <v>0</v>
      </c>
      <c r="T297">
        <v>0</v>
      </c>
      <c r="U297">
        <v>2003</v>
      </c>
      <c r="V297">
        <v>0</v>
      </c>
      <c r="W297">
        <v>0</v>
      </c>
      <c r="X297">
        <v>6</v>
      </c>
      <c r="Y297" t="s">
        <v>4904</v>
      </c>
      <c r="Z297" t="s">
        <v>4905</v>
      </c>
      <c r="AA297">
        <v>0</v>
      </c>
      <c r="AB297">
        <v>0</v>
      </c>
      <c r="AC297">
        <v>1</v>
      </c>
      <c r="AD297">
        <v>28</v>
      </c>
      <c r="AE297">
        <v>0</v>
      </c>
      <c r="AF297">
        <v>34</v>
      </c>
      <c r="AG297">
        <v>0</v>
      </c>
      <c r="AH297">
        <v>0</v>
      </c>
      <c r="AI297">
        <v>41</v>
      </c>
      <c r="AJ297">
        <v>0</v>
      </c>
      <c r="AK297">
        <v>0</v>
      </c>
    </row>
    <row r="298" spans="1:37" x14ac:dyDescent="0.25">
      <c r="A298" t="s">
        <v>583</v>
      </c>
      <c r="B298" t="s">
        <v>99</v>
      </c>
      <c r="C298" t="s">
        <v>5</v>
      </c>
      <c r="D298">
        <v>1964</v>
      </c>
      <c r="E298" t="s">
        <v>21</v>
      </c>
      <c r="F298" t="s">
        <v>92</v>
      </c>
      <c r="G298">
        <v>1</v>
      </c>
      <c r="H298">
        <v>1</v>
      </c>
      <c r="I298">
        <v>1</v>
      </c>
      <c r="J298">
        <v>0</v>
      </c>
      <c r="K298">
        <v>1990</v>
      </c>
      <c r="L298">
        <v>26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1990</v>
      </c>
      <c r="T298">
        <v>0</v>
      </c>
      <c r="U298">
        <v>1998</v>
      </c>
      <c r="V298">
        <v>2018</v>
      </c>
      <c r="W298">
        <v>0</v>
      </c>
      <c r="X298">
        <v>7</v>
      </c>
      <c r="Y298" t="s">
        <v>4059</v>
      </c>
      <c r="Z298" t="s">
        <v>4060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26</v>
      </c>
      <c r="AH298">
        <v>0</v>
      </c>
      <c r="AI298">
        <v>34</v>
      </c>
      <c r="AJ298">
        <v>54</v>
      </c>
      <c r="AK298">
        <v>0</v>
      </c>
    </row>
    <row r="299" spans="1:37" x14ac:dyDescent="0.25">
      <c r="A299" t="s">
        <v>584</v>
      </c>
      <c r="B299" t="s">
        <v>585</v>
      </c>
      <c r="C299" t="s">
        <v>5</v>
      </c>
      <c r="D299">
        <v>1970</v>
      </c>
      <c r="E299" t="s">
        <v>6</v>
      </c>
      <c r="F299" t="s">
        <v>79</v>
      </c>
      <c r="G299">
        <v>0</v>
      </c>
      <c r="H299">
        <v>1</v>
      </c>
      <c r="I299">
        <v>1</v>
      </c>
      <c r="J299">
        <v>0</v>
      </c>
      <c r="K299">
        <v>1991</v>
      </c>
      <c r="L299">
        <v>21</v>
      </c>
      <c r="M299">
        <v>0</v>
      </c>
      <c r="N299">
        <v>0</v>
      </c>
      <c r="O299">
        <v>0</v>
      </c>
      <c r="P299">
        <v>1997</v>
      </c>
      <c r="Q299">
        <v>1999</v>
      </c>
      <c r="R299">
        <v>2001</v>
      </c>
      <c r="S299">
        <v>0</v>
      </c>
      <c r="T299">
        <v>2016</v>
      </c>
      <c r="U299">
        <v>2018</v>
      </c>
      <c r="V299">
        <v>0</v>
      </c>
      <c r="W299">
        <v>0</v>
      </c>
      <c r="X299">
        <v>6</v>
      </c>
      <c r="Y299" t="s">
        <v>2681</v>
      </c>
      <c r="Z299" t="s">
        <v>4909</v>
      </c>
      <c r="AA299">
        <v>1</v>
      </c>
      <c r="AB299">
        <v>0</v>
      </c>
      <c r="AC299">
        <v>1</v>
      </c>
      <c r="AD299">
        <v>27</v>
      </c>
      <c r="AE299">
        <v>29</v>
      </c>
      <c r="AF299">
        <v>31</v>
      </c>
      <c r="AG299">
        <v>0</v>
      </c>
      <c r="AH299">
        <v>46</v>
      </c>
      <c r="AI299">
        <v>48</v>
      </c>
      <c r="AJ299">
        <v>0</v>
      </c>
      <c r="AK299">
        <v>0</v>
      </c>
    </row>
    <row r="300" spans="1:37" x14ac:dyDescent="0.25">
      <c r="A300" t="s">
        <v>586</v>
      </c>
      <c r="B300" t="s">
        <v>587</v>
      </c>
      <c r="C300" t="s">
        <v>5</v>
      </c>
      <c r="D300">
        <v>1970</v>
      </c>
      <c r="E300" t="s">
        <v>21</v>
      </c>
      <c r="F300" t="s">
        <v>32</v>
      </c>
      <c r="G300">
        <v>0</v>
      </c>
      <c r="H300">
        <v>1</v>
      </c>
      <c r="I300">
        <v>1</v>
      </c>
      <c r="J300">
        <v>0</v>
      </c>
      <c r="K300">
        <v>1992</v>
      </c>
      <c r="L300">
        <v>22</v>
      </c>
      <c r="M300">
        <v>0</v>
      </c>
      <c r="N300">
        <v>1</v>
      </c>
      <c r="O300">
        <v>0</v>
      </c>
      <c r="P300">
        <v>0</v>
      </c>
      <c r="Q300">
        <v>1992</v>
      </c>
      <c r="R300">
        <v>2002</v>
      </c>
      <c r="S300">
        <v>0</v>
      </c>
      <c r="T300">
        <v>2015</v>
      </c>
      <c r="U300">
        <v>2018</v>
      </c>
      <c r="V300">
        <v>0</v>
      </c>
      <c r="W300">
        <v>0</v>
      </c>
      <c r="X300">
        <v>6</v>
      </c>
      <c r="Y300" t="s">
        <v>3757</v>
      </c>
      <c r="Z300" t="s">
        <v>5077</v>
      </c>
      <c r="AA300">
        <v>1</v>
      </c>
      <c r="AB300">
        <v>1</v>
      </c>
      <c r="AC300">
        <v>0</v>
      </c>
      <c r="AD300">
        <v>0</v>
      </c>
      <c r="AE300">
        <v>22</v>
      </c>
      <c r="AF300">
        <v>32</v>
      </c>
      <c r="AG300">
        <v>0</v>
      </c>
      <c r="AH300">
        <v>45</v>
      </c>
      <c r="AI300">
        <v>48</v>
      </c>
      <c r="AJ300">
        <v>0</v>
      </c>
      <c r="AK300">
        <v>0</v>
      </c>
    </row>
    <row r="301" spans="1:37" x14ac:dyDescent="0.25">
      <c r="A301" t="s">
        <v>590</v>
      </c>
      <c r="B301" t="s">
        <v>591</v>
      </c>
      <c r="C301" t="s">
        <v>5</v>
      </c>
      <c r="D301">
        <v>1969</v>
      </c>
      <c r="E301" t="s">
        <v>21</v>
      </c>
      <c r="F301" t="s">
        <v>22</v>
      </c>
      <c r="G301">
        <v>0</v>
      </c>
      <c r="H301">
        <v>1</v>
      </c>
      <c r="I301">
        <v>1</v>
      </c>
      <c r="J301">
        <v>1</v>
      </c>
      <c r="K301">
        <v>1994</v>
      </c>
      <c r="L301">
        <v>25</v>
      </c>
      <c r="M301">
        <v>1</v>
      </c>
      <c r="N301">
        <v>0</v>
      </c>
      <c r="O301">
        <v>0</v>
      </c>
      <c r="P301">
        <v>0</v>
      </c>
      <c r="Q301">
        <v>1997</v>
      </c>
      <c r="R301">
        <v>0</v>
      </c>
      <c r="S301">
        <v>0</v>
      </c>
      <c r="T301">
        <v>2000</v>
      </c>
      <c r="U301">
        <v>0</v>
      </c>
      <c r="V301">
        <v>0</v>
      </c>
      <c r="W301">
        <v>0</v>
      </c>
      <c r="X301">
        <v>4</v>
      </c>
      <c r="Y301" t="s">
        <v>87</v>
      </c>
      <c r="Z301" t="s">
        <v>3758</v>
      </c>
      <c r="AA301">
        <v>0</v>
      </c>
      <c r="AB301">
        <v>0</v>
      </c>
      <c r="AC301">
        <v>0</v>
      </c>
      <c r="AD301">
        <v>0</v>
      </c>
      <c r="AE301">
        <v>28</v>
      </c>
      <c r="AF301">
        <v>0</v>
      </c>
      <c r="AG301">
        <v>0</v>
      </c>
      <c r="AH301">
        <v>31</v>
      </c>
      <c r="AI301">
        <v>0</v>
      </c>
      <c r="AJ301">
        <v>0</v>
      </c>
      <c r="AK301">
        <v>0</v>
      </c>
    </row>
    <row r="302" spans="1:37" x14ac:dyDescent="0.25">
      <c r="A302" t="s">
        <v>592</v>
      </c>
      <c r="B302" t="s">
        <v>593</v>
      </c>
      <c r="C302" t="s">
        <v>5</v>
      </c>
      <c r="D302">
        <v>1963</v>
      </c>
      <c r="E302" t="s">
        <v>21</v>
      </c>
      <c r="F302" t="s">
        <v>79</v>
      </c>
      <c r="G302">
        <v>0</v>
      </c>
      <c r="H302">
        <v>1</v>
      </c>
      <c r="I302">
        <v>1</v>
      </c>
      <c r="J302">
        <v>0</v>
      </c>
      <c r="K302">
        <v>1984</v>
      </c>
      <c r="L302">
        <v>21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1989</v>
      </c>
      <c r="U302">
        <v>2011</v>
      </c>
      <c r="V302">
        <v>0</v>
      </c>
      <c r="W302">
        <v>0</v>
      </c>
      <c r="X302">
        <v>6</v>
      </c>
      <c r="Y302" t="s">
        <v>61</v>
      </c>
      <c r="Z302" t="s">
        <v>4564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26</v>
      </c>
      <c r="AI302">
        <v>48</v>
      </c>
      <c r="AJ302">
        <v>0</v>
      </c>
      <c r="AK302">
        <v>0</v>
      </c>
    </row>
    <row r="303" spans="1:37" x14ac:dyDescent="0.25">
      <c r="A303" t="s">
        <v>594</v>
      </c>
      <c r="B303" t="s">
        <v>595</v>
      </c>
      <c r="C303" t="s">
        <v>5</v>
      </c>
      <c r="D303">
        <v>1965</v>
      </c>
      <c r="E303" t="s">
        <v>21</v>
      </c>
      <c r="F303" t="s">
        <v>120</v>
      </c>
      <c r="G303">
        <v>0</v>
      </c>
      <c r="H303">
        <v>1</v>
      </c>
      <c r="I303">
        <v>1</v>
      </c>
      <c r="J303">
        <v>1</v>
      </c>
      <c r="K303">
        <v>1984</v>
      </c>
      <c r="L303">
        <v>19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1993</v>
      </c>
      <c r="S303">
        <v>1997</v>
      </c>
      <c r="T303">
        <v>2007</v>
      </c>
      <c r="U303">
        <v>2017</v>
      </c>
      <c r="V303">
        <v>0</v>
      </c>
      <c r="W303">
        <v>0</v>
      </c>
      <c r="X303">
        <v>0</v>
      </c>
      <c r="Y303" t="s">
        <v>4014</v>
      </c>
      <c r="Z303" t="s">
        <v>4015</v>
      </c>
      <c r="AA303">
        <v>1</v>
      </c>
      <c r="AB303">
        <v>1</v>
      </c>
      <c r="AC303">
        <v>1</v>
      </c>
      <c r="AD303">
        <v>0</v>
      </c>
      <c r="AE303">
        <v>0</v>
      </c>
      <c r="AF303">
        <v>28</v>
      </c>
      <c r="AG303">
        <v>32</v>
      </c>
      <c r="AH303">
        <v>42</v>
      </c>
      <c r="AI303">
        <v>52</v>
      </c>
      <c r="AJ303">
        <v>0</v>
      </c>
      <c r="AK303">
        <v>0</v>
      </c>
    </row>
    <row r="304" spans="1:37" x14ac:dyDescent="0.25">
      <c r="A304" t="s">
        <v>596</v>
      </c>
      <c r="B304" t="s">
        <v>597</v>
      </c>
      <c r="C304" t="s">
        <v>5</v>
      </c>
      <c r="D304">
        <v>1966</v>
      </c>
      <c r="E304" t="s">
        <v>21</v>
      </c>
      <c r="F304" t="s">
        <v>84</v>
      </c>
      <c r="G304">
        <v>0</v>
      </c>
      <c r="H304">
        <v>1</v>
      </c>
      <c r="I304">
        <v>1</v>
      </c>
      <c r="J304">
        <v>0</v>
      </c>
      <c r="K304">
        <v>1989</v>
      </c>
      <c r="L304">
        <v>23</v>
      </c>
      <c r="M304">
        <v>0</v>
      </c>
      <c r="N304">
        <v>0</v>
      </c>
      <c r="O304">
        <v>1</v>
      </c>
      <c r="P304">
        <v>0</v>
      </c>
      <c r="Q304">
        <v>1993</v>
      </c>
      <c r="R304">
        <v>1996</v>
      </c>
      <c r="S304">
        <v>0</v>
      </c>
      <c r="T304">
        <v>2003</v>
      </c>
      <c r="U304">
        <v>2015</v>
      </c>
      <c r="V304">
        <v>0</v>
      </c>
      <c r="W304">
        <v>0</v>
      </c>
      <c r="X304">
        <v>6</v>
      </c>
      <c r="Y304" t="s">
        <v>84</v>
      </c>
      <c r="Z304" t="s">
        <v>4521</v>
      </c>
      <c r="AA304">
        <v>1</v>
      </c>
      <c r="AB304">
        <v>1</v>
      </c>
      <c r="AC304">
        <v>0</v>
      </c>
      <c r="AD304">
        <v>0</v>
      </c>
      <c r="AE304">
        <v>27</v>
      </c>
      <c r="AF304">
        <v>30</v>
      </c>
      <c r="AG304">
        <v>0</v>
      </c>
      <c r="AH304">
        <v>37</v>
      </c>
      <c r="AI304">
        <v>49</v>
      </c>
      <c r="AJ304">
        <v>0</v>
      </c>
      <c r="AK304">
        <v>0</v>
      </c>
    </row>
    <row r="305" spans="1:37" x14ac:dyDescent="0.25">
      <c r="A305" t="s">
        <v>598</v>
      </c>
      <c r="B305" t="s">
        <v>599</v>
      </c>
      <c r="C305" t="s">
        <v>5</v>
      </c>
      <c r="D305">
        <v>1959</v>
      </c>
      <c r="E305" t="s">
        <v>408</v>
      </c>
      <c r="F305" t="s">
        <v>18</v>
      </c>
      <c r="G305">
        <v>0</v>
      </c>
      <c r="H305">
        <v>1</v>
      </c>
      <c r="I305">
        <v>1</v>
      </c>
      <c r="J305">
        <v>1</v>
      </c>
      <c r="K305">
        <v>1984</v>
      </c>
      <c r="L305">
        <v>25</v>
      </c>
      <c r="M305">
        <v>0</v>
      </c>
      <c r="N305">
        <v>0</v>
      </c>
      <c r="O305">
        <v>0</v>
      </c>
      <c r="P305">
        <v>1991</v>
      </c>
      <c r="Q305">
        <v>1994</v>
      </c>
      <c r="R305">
        <v>1998</v>
      </c>
      <c r="S305">
        <v>0</v>
      </c>
      <c r="T305">
        <v>0</v>
      </c>
      <c r="U305">
        <v>2004</v>
      </c>
      <c r="V305">
        <v>0</v>
      </c>
      <c r="W305">
        <v>0</v>
      </c>
      <c r="X305">
        <v>6</v>
      </c>
      <c r="Y305" t="s">
        <v>2645</v>
      </c>
      <c r="Z305" t="s">
        <v>4723</v>
      </c>
      <c r="AA305">
        <v>0</v>
      </c>
      <c r="AB305">
        <v>0</v>
      </c>
      <c r="AC305">
        <v>1</v>
      </c>
      <c r="AD305">
        <v>32</v>
      </c>
      <c r="AE305">
        <v>35</v>
      </c>
      <c r="AF305">
        <v>39</v>
      </c>
      <c r="AG305">
        <v>0</v>
      </c>
      <c r="AH305">
        <v>0</v>
      </c>
      <c r="AI305">
        <v>45</v>
      </c>
      <c r="AJ305">
        <v>0</v>
      </c>
      <c r="AK305">
        <v>0</v>
      </c>
    </row>
    <row r="306" spans="1:37" x14ac:dyDescent="0.25">
      <c r="A306" t="s">
        <v>600</v>
      </c>
      <c r="B306" t="s">
        <v>601</v>
      </c>
      <c r="C306" t="s">
        <v>5</v>
      </c>
      <c r="D306">
        <v>1963</v>
      </c>
      <c r="E306" t="s">
        <v>21</v>
      </c>
      <c r="F306" t="s">
        <v>79</v>
      </c>
      <c r="G306">
        <v>0</v>
      </c>
      <c r="H306">
        <v>0</v>
      </c>
      <c r="I306">
        <v>0</v>
      </c>
      <c r="J306">
        <v>0</v>
      </c>
      <c r="K306">
        <v>1984</v>
      </c>
      <c r="L306">
        <v>21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1994</v>
      </c>
      <c r="S306">
        <v>0</v>
      </c>
      <c r="T306">
        <v>2004</v>
      </c>
      <c r="U306">
        <v>2007</v>
      </c>
      <c r="V306">
        <v>2014</v>
      </c>
      <c r="W306">
        <v>0</v>
      </c>
      <c r="X306">
        <v>7</v>
      </c>
      <c r="Y306" t="s">
        <v>14</v>
      </c>
      <c r="Z306" t="s">
        <v>3248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31</v>
      </c>
      <c r="AG306">
        <v>0</v>
      </c>
      <c r="AH306">
        <v>41</v>
      </c>
      <c r="AI306">
        <v>44</v>
      </c>
      <c r="AJ306">
        <v>51</v>
      </c>
      <c r="AK306">
        <v>0</v>
      </c>
    </row>
    <row r="307" spans="1:37" x14ac:dyDescent="0.25">
      <c r="A307" t="s">
        <v>602</v>
      </c>
      <c r="B307" t="s">
        <v>603</v>
      </c>
      <c r="C307" t="s">
        <v>5</v>
      </c>
      <c r="D307">
        <v>1972</v>
      </c>
      <c r="E307" t="s">
        <v>21</v>
      </c>
      <c r="F307" t="s">
        <v>87</v>
      </c>
      <c r="G307">
        <v>0</v>
      </c>
      <c r="H307">
        <v>1</v>
      </c>
      <c r="I307">
        <v>1</v>
      </c>
      <c r="J307">
        <v>0</v>
      </c>
      <c r="K307">
        <v>1995</v>
      </c>
      <c r="L307">
        <v>23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1998</v>
      </c>
      <c r="T307">
        <v>0</v>
      </c>
      <c r="U307">
        <v>2013</v>
      </c>
      <c r="V307">
        <v>2020</v>
      </c>
      <c r="W307">
        <v>0</v>
      </c>
      <c r="X307">
        <v>7</v>
      </c>
      <c r="Y307" t="s">
        <v>3684</v>
      </c>
      <c r="Z307" t="s">
        <v>4074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26</v>
      </c>
      <c r="AH307">
        <v>0</v>
      </c>
      <c r="AI307">
        <v>41</v>
      </c>
      <c r="AJ307">
        <v>48</v>
      </c>
      <c r="AK307">
        <v>0</v>
      </c>
    </row>
    <row r="308" spans="1:37" x14ac:dyDescent="0.25">
      <c r="A308" t="s">
        <v>604</v>
      </c>
      <c r="B308" t="s">
        <v>605</v>
      </c>
      <c r="C308" t="s">
        <v>5</v>
      </c>
      <c r="D308">
        <v>1961</v>
      </c>
      <c r="E308" t="s">
        <v>21</v>
      </c>
      <c r="F308" t="s">
        <v>22</v>
      </c>
      <c r="G308">
        <v>0</v>
      </c>
      <c r="H308">
        <v>1</v>
      </c>
      <c r="I308">
        <v>1</v>
      </c>
      <c r="J308">
        <v>1</v>
      </c>
      <c r="K308">
        <v>1980</v>
      </c>
      <c r="L308">
        <v>19</v>
      </c>
      <c r="M308">
        <v>1</v>
      </c>
      <c r="N308">
        <v>1</v>
      </c>
      <c r="O308">
        <v>1</v>
      </c>
      <c r="P308">
        <v>0</v>
      </c>
      <c r="Q308">
        <v>1982</v>
      </c>
      <c r="R308">
        <v>0</v>
      </c>
      <c r="S308">
        <v>1998</v>
      </c>
      <c r="T308">
        <v>2009</v>
      </c>
      <c r="U308">
        <v>2009</v>
      </c>
      <c r="V308">
        <v>0</v>
      </c>
      <c r="W308">
        <v>0</v>
      </c>
      <c r="X308">
        <v>6</v>
      </c>
      <c r="Y308" t="s">
        <v>22</v>
      </c>
      <c r="Z308" t="s">
        <v>4209</v>
      </c>
      <c r="AA308">
        <v>1</v>
      </c>
      <c r="AB308">
        <v>1</v>
      </c>
      <c r="AC308">
        <v>1</v>
      </c>
      <c r="AD308">
        <v>0</v>
      </c>
      <c r="AE308">
        <v>21</v>
      </c>
      <c r="AF308">
        <v>0</v>
      </c>
      <c r="AG308">
        <v>37</v>
      </c>
      <c r="AH308">
        <v>48</v>
      </c>
      <c r="AI308">
        <v>48</v>
      </c>
      <c r="AJ308">
        <v>0</v>
      </c>
      <c r="AK308">
        <v>0</v>
      </c>
    </row>
    <row r="309" spans="1:37" x14ac:dyDescent="0.25">
      <c r="A309" t="s">
        <v>606</v>
      </c>
      <c r="B309" t="s">
        <v>607</v>
      </c>
      <c r="C309" t="s">
        <v>5</v>
      </c>
      <c r="D309">
        <v>1962</v>
      </c>
      <c r="E309" t="s">
        <v>21</v>
      </c>
      <c r="F309" t="s">
        <v>143</v>
      </c>
      <c r="G309">
        <v>0</v>
      </c>
      <c r="H309">
        <v>1</v>
      </c>
      <c r="I309">
        <v>1</v>
      </c>
      <c r="J309">
        <v>1</v>
      </c>
      <c r="K309">
        <v>1985</v>
      </c>
      <c r="L309">
        <v>23</v>
      </c>
      <c r="M309">
        <v>0</v>
      </c>
      <c r="N309">
        <v>0</v>
      </c>
      <c r="O309">
        <v>0</v>
      </c>
      <c r="P309">
        <v>0</v>
      </c>
      <c r="Q309">
        <v>1988</v>
      </c>
      <c r="R309">
        <v>1993</v>
      </c>
      <c r="S309">
        <v>0</v>
      </c>
      <c r="T309">
        <v>1999</v>
      </c>
      <c r="U309">
        <v>2001</v>
      </c>
      <c r="V309">
        <v>2016</v>
      </c>
      <c r="W309">
        <v>0</v>
      </c>
      <c r="X309">
        <v>7</v>
      </c>
      <c r="Y309" t="s">
        <v>4531</v>
      </c>
      <c r="Z309" t="s">
        <v>3751</v>
      </c>
      <c r="AA309">
        <v>0</v>
      </c>
      <c r="AB309">
        <v>1</v>
      </c>
      <c r="AC309">
        <v>0</v>
      </c>
      <c r="AD309">
        <v>0</v>
      </c>
      <c r="AE309">
        <v>26</v>
      </c>
      <c r="AF309">
        <v>31</v>
      </c>
      <c r="AG309">
        <v>0</v>
      </c>
      <c r="AH309">
        <v>37</v>
      </c>
      <c r="AI309">
        <v>39</v>
      </c>
      <c r="AJ309">
        <v>54</v>
      </c>
      <c r="AK309">
        <v>0</v>
      </c>
    </row>
    <row r="310" spans="1:37" x14ac:dyDescent="0.25">
      <c r="A310" t="s">
        <v>608</v>
      </c>
      <c r="B310" t="s">
        <v>609</v>
      </c>
      <c r="C310" t="s">
        <v>5</v>
      </c>
      <c r="D310">
        <v>1966</v>
      </c>
      <c r="E310" t="s">
        <v>21</v>
      </c>
      <c r="F310" t="s">
        <v>87</v>
      </c>
      <c r="G310">
        <v>1</v>
      </c>
      <c r="H310">
        <v>1</v>
      </c>
      <c r="I310">
        <v>1</v>
      </c>
      <c r="J310">
        <v>0</v>
      </c>
      <c r="K310">
        <v>1994</v>
      </c>
      <c r="L310">
        <v>28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2000</v>
      </c>
      <c r="U310">
        <v>2018</v>
      </c>
      <c r="V310">
        <v>0</v>
      </c>
      <c r="W310">
        <v>0</v>
      </c>
      <c r="X310">
        <v>6</v>
      </c>
      <c r="Y310" t="s">
        <v>87</v>
      </c>
      <c r="Z310" t="s">
        <v>87</v>
      </c>
      <c r="AA310">
        <v>1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34</v>
      </c>
      <c r="AI310">
        <v>52</v>
      </c>
      <c r="AJ310">
        <v>0</v>
      </c>
      <c r="AK310">
        <v>0</v>
      </c>
    </row>
    <row r="311" spans="1:37" x14ac:dyDescent="0.25">
      <c r="A311" t="s">
        <v>610</v>
      </c>
      <c r="B311" t="s">
        <v>611</v>
      </c>
      <c r="C311" t="s">
        <v>5</v>
      </c>
      <c r="D311">
        <v>1964</v>
      </c>
      <c r="E311" t="s">
        <v>21</v>
      </c>
      <c r="F311" t="s">
        <v>57</v>
      </c>
      <c r="G311">
        <v>0</v>
      </c>
      <c r="H311">
        <v>1</v>
      </c>
      <c r="I311">
        <v>1</v>
      </c>
      <c r="J311">
        <v>0</v>
      </c>
      <c r="K311">
        <v>1986</v>
      </c>
      <c r="L311">
        <v>22</v>
      </c>
      <c r="M311">
        <v>0</v>
      </c>
      <c r="N311">
        <v>1</v>
      </c>
      <c r="O311">
        <v>0</v>
      </c>
      <c r="P311">
        <v>0</v>
      </c>
      <c r="Q311">
        <v>1992</v>
      </c>
      <c r="R311">
        <v>0</v>
      </c>
      <c r="S311">
        <v>1999</v>
      </c>
      <c r="T311">
        <v>2008</v>
      </c>
      <c r="U311">
        <v>2016</v>
      </c>
      <c r="V311">
        <v>0</v>
      </c>
      <c r="W311">
        <v>0</v>
      </c>
      <c r="X311">
        <v>6</v>
      </c>
      <c r="Y311" t="s">
        <v>57</v>
      </c>
      <c r="Z311" t="s">
        <v>4630</v>
      </c>
      <c r="AA311">
        <v>1</v>
      </c>
      <c r="AB311">
        <v>1</v>
      </c>
      <c r="AC311">
        <v>0</v>
      </c>
      <c r="AD311">
        <v>0</v>
      </c>
      <c r="AE311">
        <v>28</v>
      </c>
      <c r="AF311">
        <v>0</v>
      </c>
      <c r="AG311">
        <v>35</v>
      </c>
      <c r="AH311">
        <v>44</v>
      </c>
      <c r="AI311">
        <v>52</v>
      </c>
      <c r="AJ311">
        <v>0</v>
      </c>
      <c r="AK311">
        <v>0</v>
      </c>
    </row>
    <row r="312" spans="1:37" x14ac:dyDescent="0.25">
      <c r="A312" t="s">
        <v>612</v>
      </c>
      <c r="B312" t="s">
        <v>613</v>
      </c>
      <c r="C312" t="s">
        <v>25</v>
      </c>
      <c r="D312">
        <v>1968</v>
      </c>
      <c r="E312" t="s">
        <v>21</v>
      </c>
      <c r="F312" t="s">
        <v>92</v>
      </c>
      <c r="G312">
        <v>0</v>
      </c>
      <c r="H312">
        <v>1</v>
      </c>
      <c r="I312">
        <v>1</v>
      </c>
      <c r="J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2016</v>
      </c>
      <c r="U312">
        <v>2018</v>
      </c>
      <c r="V312">
        <v>0</v>
      </c>
      <c r="W312">
        <v>0</v>
      </c>
      <c r="X312">
        <v>6</v>
      </c>
      <c r="Y312" t="s">
        <v>92</v>
      </c>
      <c r="Z312" t="s">
        <v>2820</v>
      </c>
      <c r="AA312">
        <v>1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48</v>
      </c>
      <c r="AI312">
        <v>50</v>
      </c>
      <c r="AJ312">
        <v>0</v>
      </c>
      <c r="AK312">
        <v>0</v>
      </c>
    </row>
    <row r="313" spans="1:37" x14ac:dyDescent="0.25">
      <c r="A313" t="s">
        <v>614</v>
      </c>
      <c r="B313" t="s">
        <v>324</v>
      </c>
      <c r="C313" t="s">
        <v>5</v>
      </c>
      <c r="D313">
        <v>1962</v>
      </c>
      <c r="E313" t="s">
        <v>21</v>
      </c>
      <c r="F313" t="s">
        <v>79</v>
      </c>
      <c r="G313">
        <v>1</v>
      </c>
      <c r="H313">
        <v>1</v>
      </c>
      <c r="I313">
        <v>0</v>
      </c>
      <c r="J313">
        <v>0</v>
      </c>
      <c r="K313">
        <v>1983</v>
      </c>
      <c r="L313">
        <v>21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1997</v>
      </c>
      <c r="S313">
        <v>2000</v>
      </c>
      <c r="T313">
        <v>0</v>
      </c>
      <c r="U313">
        <v>2001</v>
      </c>
      <c r="V313">
        <v>2008</v>
      </c>
      <c r="W313">
        <v>0</v>
      </c>
      <c r="X313">
        <v>7</v>
      </c>
      <c r="Y313" t="s">
        <v>57</v>
      </c>
      <c r="Z313" t="s">
        <v>4995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35</v>
      </c>
      <c r="AG313">
        <v>38</v>
      </c>
      <c r="AH313">
        <v>0</v>
      </c>
      <c r="AI313">
        <v>39</v>
      </c>
      <c r="AJ313">
        <v>46</v>
      </c>
      <c r="AK313">
        <v>0</v>
      </c>
    </row>
    <row r="314" spans="1:37" x14ac:dyDescent="0.25">
      <c r="A314" t="s">
        <v>615</v>
      </c>
      <c r="B314" t="s">
        <v>616</v>
      </c>
      <c r="C314" t="s">
        <v>5</v>
      </c>
      <c r="D314">
        <v>1963</v>
      </c>
      <c r="E314" t="s">
        <v>21</v>
      </c>
      <c r="F314" t="s">
        <v>29</v>
      </c>
      <c r="G314">
        <v>0</v>
      </c>
      <c r="H314">
        <v>0</v>
      </c>
      <c r="I314">
        <v>1</v>
      </c>
      <c r="J314">
        <v>0</v>
      </c>
      <c r="K314">
        <v>1984</v>
      </c>
      <c r="L314">
        <v>21</v>
      </c>
      <c r="M314">
        <v>0</v>
      </c>
      <c r="N314">
        <v>1</v>
      </c>
      <c r="O314">
        <v>0</v>
      </c>
      <c r="P314">
        <v>1984</v>
      </c>
      <c r="Q314">
        <v>0</v>
      </c>
      <c r="R314">
        <v>0</v>
      </c>
      <c r="S314">
        <v>0</v>
      </c>
      <c r="T314">
        <v>1997</v>
      </c>
      <c r="U314">
        <v>2000</v>
      </c>
      <c r="V314">
        <v>2007</v>
      </c>
      <c r="W314">
        <v>0</v>
      </c>
      <c r="X314">
        <v>7</v>
      </c>
      <c r="Y314" t="s">
        <v>4310</v>
      </c>
      <c r="Z314" t="s">
        <v>3397</v>
      </c>
      <c r="AA314">
        <v>0</v>
      </c>
      <c r="AB314">
        <v>0</v>
      </c>
      <c r="AC314">
        <v>0</v>
      </c>
      <c r="AD314">
        <v>21</v>
      </c>
      <c r="AE314">
        <v>0</v>
      </c>
      <c r="AF314">
        <v>0</v>
      </c>
      <c r="AG314">
        <v>0</v>
      </c>
      <c r="AH314">
        <v>34</v>
      </c>
      <c r="AI314">
        <v>37</v>
      </c>
      <c r="AJ314">
        <v>44</v>
      </c>
      <c r="AK314">
        <v>0</v>
      </c>
    </row>
    <row r="315" spans="1:37" x14ac:dyDescent="0.25">
      <c r="A315" t="s">
        <v>617</v>
      </c>
      <c r="B315" t="s">
        <v>618</v>
      </c>
      <c r="C315" t="s">
        <v>5</v>
      </c>
      <c r="D315">
        <v>1963</v>
      </c>
      <c r="E315" t="s">
        <v>21</v>
      </c>
      <c r="F315" t="s">
        <v>87</v>
      </c>
      <c r="G315">
        <v>0</v>
      </c>
      <c r="H315">
        <v>0</v>
      </c>
      <c r="I315">
        <v>1</v>
      </c>
      <c r="J315">
        <v>0</v>
      </c>
      <c r="K315">
        <v>1982</v>
      </c>
      <c r="L315">
        <v>19</v>
      </c>
      <c r="M315">
        <v>0</v>
      </c>
      <c r="N315">
        <v>1</v>
      </c>
      <c r="O315">
        <v>1</v>
      </c>
      <c r="P315">
        <v>0</v>
      </c>
      <c r="Q315">
        <v>1989</v>
      </c>
      <c r="R315">
        <v>0</v>
      </c>
      <c r="S315">
        <v>2001</v>
      </c>
      <c r="T315">
        <v>2014</v>
      </c>
      <c r="U315">
        <v>2019</v>
      </c>
      <c r="V315">
        <v>0</v>
      </c>
      <c r="W315">
        <v>0</v>
      </c>
      <c r="X315">
        <v>6</v>
      </c>
      <c r="Y315" t="s">
        <v>2603</v>
      </c>
      <c r="Z315" t="s">
        <v>5101</v>
      </c>
      <c r="AA315">
        <v>0</v>
      </c>
      <c r="AB315">
        <v>0</v>
      </c>
      <c r="AC315">
        <v>1</v>
      </c>
      <c r="AD315">
        <v>0</v>
      </c>
      <c r="AE315">
        <v>26</v>
      </c>
      <c r="AF315">
        <v>0</v>
      </c>
      <c r="AG315">
        <v>38</v>
      </c>
      <c r="AH315">
        <v>51</v>
      </c>
      <c r="AI315">
        <v>56</v>
      </c>
      <c r="AJ315">
        <v>0</v>
      </c>
      <c r="AK315">
        <v>0</v>
      </c>
    </row>
    <row r="316" spans="1:37" x14ac:dyDescent="0.25">
      <c r="A316" t="s">
        <v>619</v>
      </c>
      <c r="B316" t="s">
        <v>620</v>
      </c>
      <c r="C316" t="s">
        <v>5</v>
      </c>
      <c r="D316">
        <v>1968</v>
      </c>
      <c r="E316" t="s">
        <v>21</v>
      </c>
      <c r="F316" t="s">
        <v>238</v>
      </c>
      <c r="G316">
        <v>0</v>
      </c>
      <c r="H316">
        <v>1</v>
      </c>
      <c r="I316">
        <v>1</v>
      </c>
      <c r="J316">
        <v>0</v>
      </c>
      <c r="K316">
        <v>1988</v>
      </c>
      <c r="L316">
        <v>20</v>
      </c>
      <c r="M316">
        <v>0</v>
      </c>
      <c r="N316">
        <v>0</v>
      </c>
      <c r="O316">
        <v>1</v>
      </c>
      <c r="P316">
        <v>1996</v>
      </c>
      <c r="Q316">
        <v>2000</v>
      </c>
      <c r="R316">
        <v>2001</v>
      </c>
      <c r="S316">
        <v>2008</v>
      </c>
      <c r="T316">
        <v>0</v>
      </c>
      <c r="U316">
        <v>2017</v>
      </c>
      <c r="V316">
        <v>0</v>
      </c>
      <c r="W316">
        <v>0</v>
      </c>
      <c r="X316">
        <v>6</v>
      </c>
      <c r="Y316" t="s">
        <v>4485</v>
      </c>
      <c r="Z316" t="s">
        <v>4486</v>
      </c>
      <c r="AA316">
        <v>1</v>
      </c>
      <c r="AB316">
        <v>1</v>
      </c>
      <c r="AC316">
        <v>1</v>
      </c>
      <c r="AD316">
        <v>28</v>
      </c>
      <c r="AE316">
        <v>32</v>
      </c>
      <c r="AF316">
        <v>33</v>
      </c>
      <c r="AG316">
        <v>40</v>
      </c>
      <c r="AH316">
        <v>0</v>
      </c>
      <c r="AI316">
        <v>49</v>
      </c>
      <c r="AJ316">
        <v>0</v>
      </c>
      <c r="AK316">
        <v>0</v>
      </c>
    </row>
    <row r="317" spans="1:37" x14ac:dyDescent="0.25">
      <c r="A317" t="s">
        <v>621</v>
      </c>
      <c r="B317" t="s">
        <v>622</v>
      </c>
      <c r="C317" t="s">
        <v>5</v>
      </c>
      <c r="D317">
        <v>1968</v>
      </c>
      <c r="E317" t="s">
        <v>21</v>
      </c>
      <c r="F317" t="s">
        <v>220</v>
      </c>
      <c r="G317">
        <v>0</v>
      </c>
      <c r="H317">
        <v>1</v>
      </c>
      <c r="I317">
        <v>1</v>
      </c>
      <c r="J317">
        <v>0</v>
      </c>
      <c r="M317">
        <v>0</v>
      </c>
      <c r="N317">
        <v>0</v>
      </c>
      <c r="O317">
        <v>0</v>
      </c>
      <c r="P317">
        <v>1997</v>
      </c>
      <c r="Q317">
        <v>2000</v>
      </c>
      <c r="R317">
        <v>2003</v>
      </c>
      <c r="S317">
        <v>2007</v>
      </c>
      <c r="T317">
        <v>0</v>
      </c>
      <c r="U317">
        <v>2008</v>
      </c>
      <c r="V317">
        <v>0</v>
      </c>
      <c r="W317">
        <v>0</v>
      </c>
      <c r="X317">
        <v>6</v>
      </c>
      <c r="Y317" t="s">
        <v>249</v>
      </c>
      <c r="Z317" t="s">
        <v>3821</v>
      </c>
      <c r="AA317">
        <v>1</v>
      </c>
      <c r="AB317">
        <v>1</v>
      </c>
      <c r="AC317">
        <v>0</v>
      </c>
      <c r="AD317">
        <v>29</v>
      </c>
      <c r="AE317">
        <v>32</v>
      </c>
      <c r="AF317">
        <v>35</v>
      </c>
      <c r="AG317">
        <v>39</v>
      </c>
      <c r="AH317">
        <v>0</v>
      </c>
      <c r="AI317">
        <v>40</v>
      </c>
      <c r="AJ317">
        <v>0</v>
      </c>
      <c r="AK317">
        <v>0</v>
      </c>
    </row>
    <row r="318" spans="1:37" x14ac:dyDescent="0.25">
      <c r="A318" t="s">
        <v>623</v>
      </c>
      <c r="B318" t="s">
        <v>142</v>
      </c>
      <c r="C318" t="s">
        <v>5</v>
      </c>
      <c r="D318">
        <v>1961</v>
      </c>
      <c r="E318" t="s">
        <v>21</v>
      </c>
      <c r="F318" t="s">
        <v>32</v>
      </c>
      <c r="G318">
        <v>0</v>
      </c>
      <c r="H318">
        <v>0</v>
      </c>
      <c r="I318">
        <v>1</v>
      </c>
      <c r="J318">
        <v>0</v>
      </c>
      <c r="K318">
        <v>1983</v>
      </c>
      <c r="L318">
        <v>22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1985</v>
      </c>
      <c r="S318">
        <v>2000</v>
      </c>
      <c r="T318">
        <v>2003</v>
      </c>
      <c r="U318">
        <v>0</v>
      </c>
      <c r="V318">
        <v>2013</v>
      </c>
      <c r="W318">
        <v>0</v>
      </c>
      <c r="X318">
        <v>7</v>
      </c>
      <c r="Y318" t="s">
        <v>2794</v>
      </c>
      <c r="Z318" t="s">
        <v>4340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24</v>
      </c>
      <c r="AG318">
        <v>39</v>
      </c>
      <c r="AH318">
        <v>42</v>
      </c>
      <c r="AI318">
        <v>0</v>
      </c>
      <c r="AJ318">
        <v>52</v>
      </c>
      <c r="AK318">
        <v>0</v>
      </c>
    </row>
    <row r="319" spans="1:37" x14ac:dyDescent="0.25">
      <c r="A319" t="s">
        <v>624</v>
      </c>
      <c r="B319" t="s">
        <v>625</v>
      </c>
      <c r="C319" t="s">
        <v>5</v>
      </c>
      <c r="D319">
        <v>1961</v>
      </c>
      <c r="E319" t="s">
        <v>21</v>
      </c>
      <c r="G319">
        <v>0</v>
      </c>
      <c r="H319">
        <v>1</v>
      </c>
      <c r="I319">
        <v>1</v>
      </c>
      <c r="J319">
        <v>0</v>
      </c>
      <c r="K319">
        <v>1982</v>
      </c>
      <c r="L319">
        <v>21</v>
      </c>
      <c r="M319">
        <v>1</v>
      </c>
      <c r="N319">
        <v>1</v>
      </c>
      <c r="O319">
        <v>0</v>
      </c>
      <c r="P319">
        <v>1991</v>
      </c>
      <c r="Q319">
        <v>1992</v>
      </c>
      <c r="R319">
        <v>1996</v>
      </c>
      <c r="S319">
        <v>2006</v>
      </c>
      <c r="T319">
        <v>0</v>
      </c>
      <c r="U319">
        <v>2015</v>
      </c>
      <c r="V319">
        <v>0</v>
      </c>
      <c r="W319">
        <v>0</v>
      </c>
      <c r="X319">
        <v>6</v>
      </c>
      <c r="Y319" t="s">
        <v>2716</v>
      </c>
      <c r="Z319" t="s">
        <v>4453</v>
      </c>
      <c r="AA319">
        <v>1</v>
      </c>
      <c r="AB319">
        <v>1</v>
      </c>
      <c r="AC319">
        <v>0</v>
      </c>
      <c r="AD319">
        <v>30</v>
      </c>
      <c r="AE319">
        <v>31</v>
      </c>
      <c r="AF319">
        <v>35</v>
      </c>
      <c r="AG319">
        <v>45</v>
      </c>
      <c r="AH319">
        <v>0</v>
      </c>
      <c r="AI319">
        <v>54</v>
      </c>
      <c r="AJ319">
        <v>0</v>
      </c>
      <c r="AK319">
        <v>0</v>
      </c>
    </row>
    <row r="320" spans="1:37" x14ac:dyDescent="0.25">
      <c r="A320" t="s">
        <v>626</v>
      </c>
      <c r="B320" t="s">
        <v>393</v>
      </c>
      <c r="C320" t="s">
        <v>5</v>
      </c>
      <c r="D320">
        <v>1962</v>
      </c>
      <c r="E320" t="s">
        <v>21</v>
      </c>
      <c r="F320" t="s">
        <v>61</v>
      </c>
      <c r="G320">
        <v>0</v>
      </c>
      <c r="H320">
        <v>1</v>
      </c>
      <c r="I320">
        <v>1</v>
      </c>
      <c r="J320">
        <v>0</v>
      </c>
      <c r="K320">
        <v>1981</v>
      </c>
      <c r="L320">
        <v>19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1997</v>
      </c>
      <c r="T320">
        <v>2002</v>
      </c>
      <c r="U320">
        <v>2008</v>
      </c>
      <c r="V320">
        <v>2017</v>
      </c>
      <c r="W320">
        <v>0</v>
      </c>
      <c r="X320">
        <v>7</v>
      </c>
      <c r="Y320" t="s">
        <v>61</v>
      </c>
      <c r="Z320" t="s">
        <v>4495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35</v>
      </c>
      <c r="AH320">
        <v>40</v>
      </c>
      <c r="AI320">
        <v>46</v>
      </c>
      <c r="AJ320">
        <v>55</v>
      </c>
      <c r="AK320">
        <v>0</v>
      </c>
    </row>
    <row r="321" spans="1:37" x14ac:dyDescent="0.25">
      <c r="A321" t="s">
        <v>627</v>
      </c>
      <c r="B321" t="s">
        <v>628</v>
      </c>
      <c r="C321" t="s">
        <v>5</v>
      </c>
      <c r="D321">
        <v>1967</v>
      </c>
      <c r="E321" t="s">
        <v>21</v>
      </c>
      <c r="F321" t="s">
        <v>32</v>
      </c>
      <c r="G321">
        <v>0</v>
      </c>
      <c r="H321">
        <v>0</v>
      </c>
      <c r="I321">
        <v>1</v>
      </c>
      <c r="J321">
        <v>1</v>
      </c>
      <c r="K321">
        <v>1991</v>
      </c>
      <c r="L321">
        <v>24</v>
      </c>
      <c r="M321">
        <v>1</v>
      </c>
      <c r="N321">
        <v>1</v>
      </c>
      <c r="O321">
        <v>0</v>
      </c>
      <c r="P321">
        <v>0</v>
      </c>
      <c r="Q321">
        <v>1991</v>
      </c>
      <c r="R321">
        <v>0</v>
      </c>
      <c r="S321">
        <v>1998</v>
      </c>
      <c r="T321">
        <v>0</v>
      </c>
      <c r="U321">
        <v>2013</v>
      </c>
      <c r="V321">
        <v>2018</v>
      </c>
      <c r="W321">
        <v>0</v>
      </c>
      <c r="X321">
        <v>7</v>
      </c>
      <c r="Y321" t="s">
        <v>4088</v>
      </c>
      <c r="Z321" t="s">
        <v>87</v>
      </c>
      <c r="AA321">
        <v>0</v>
      </c>
      <c r="AB321">
        <v>1</v>
      </c>
      <c r="AC321">
        <v>0</v>
      </c>
      <c r="AD321">
        <v>0</v>
      </c>
      <c r="AE321">
        <v>24</v>
      </c>
      <c r="AF321">
        <v>0</v>
      </c>
      <c r="AG321">
        <v>31</v>
      </c>
      <c r="AH321">
        <v>0</v>
      </c>
      <c r="AI321">
        <v>46</v>
      </c>
      <c r="AJ321">
        <v>51</v>
      </c>
      <c r="AK321">
        <v>0</v>
      </c>
    </row>
    <row r="322" spans="1:37" x14ac:dyDescent="0.25">
      <c r="A322" t="s">
        <v>629</v>
      </c>
      <c r="B322" t="s">
        <v>630</v>
      </c>
      <c r="C322" t="s">
        <v>5</v>
      </c>
      <c r="D322">
        <v>1961</v>
      </c>
      <c r="E322" t="s">
        <v>21</v>
      </c>
      <c r="F322" t="s">
        <v>29</v>
      </c>
      <c r="G322">
        <v>0</v>
      </c>
      <c r="H322">
        <v>1</v>
      </c>
      <c r="I322">
        <v>1</v>
      </c>
      <c r="J322">
        <v>0</v>
      </c>
      <c r="K322">
        <v>1977</v>
      </c>
      <c r="L322">
        <v>16</v>
      </c>
      <c r="M322">
        <v>0</v>
      </c>
      <c r="N322">
        <v>1</v>
      </c>
      <c r="O322">
        <v>1</v>
      </c>
      <c r="P322">
        <v>1985</v>
      </c>
      <c r="Q322">
        <v>1993</v>
      </c>
      <c r="R322">
        <v>1998</v>
      </c>
      <c r="S322">
        <v>2001</v>
      </c>
      <c r="T322">
        <v>2004</v>
      </c>
      <c r="U322">
        <v>2015</v>
      </c>
      <c r="V322">
        <v>0</v>
      </c>
      <c r="W322">
        <v>0</v>
      </c>
      <c r="X322">
        <v>6</v>
      </c>
      <c r="Y322">
        <v>0</v>
      </c>
      <c r="Z322" t="s">
        <v>4515</v>
      </c>
      <c r="AA322">
        <v>1</v>
      </c>
      <c r="AB322">
        <v>1</v>
      </c>
      <c r="AC322">
        <v>0</v>
      </c>
      <c r="AD322">
        <v>24</v>
      </c>
      <c r="AE322">
        <v>32</v>
      </c>
      <c r="AF322">
        <v>37</v>
      </c>
      <c r="AG322">
        <v>40</v>
      </c>
      <c r="AH322">
        <v>43</v>
      </c>
      <c r="AI322">
        <v>54</v>
      </c>
      <c r="AJ322">
        <v>0</v>
      </c>
      <c r="AK322">
        <v>0</v>
      </c>
    </row>
    <row r="323" spans="1:37" x14ac:dyDescent="0.25">
      <c r="A323" t="s">
        <v>633</v>
      </c>
      <c r="B323" t="s">
        <v>634</v>
      </c>
      <c r="C323" t="s">
        <v>5</v>
      </c>
      <c r="D323">
        <v>1963</v>
      </c>
      <c r="E323" t="s">
        <v>21</v>
      </c>
      <c r="F323" t="s">
        <v>29</v>
      </c>
      <c r="G323">
        <v>0</v>
      </c>
      <c r="H323">
        <v>1</v>
      </c>
      <c r="I323">
        <v>1</v>
      </c>
      <c r="J323">
        <v>0</v>
      </c>
      <c r="K323">
        <v>1984</v>
      </c>
      <c r="L323">
        <v>21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1997</v>
      </c>
      <c r="S323">
        <v>0</v>
      </c>
      <c r="T323">
        <v>2001</v>
      </c>
      <c r="U323">
        <v>2011</v>
      </c>
      <c r="V323">
        <v>0</v>
      </c>
      <c r="W323">
        <v>0</v>
      </c>
      <c r="X323">
        <v>0</v>
      </c>
      <c r="Y323" t="s">
        <v>22</v>
      </c>
      <c r="Z323" t="s">
        <v>4112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34</v>
      </c>
      <c r="AG323">
        <v>0</v>
      </c>
      <c r="AH323">
        <v>38</v>
      </c>
      <c r="AI323">
        <v>48</v>
      </c>
      <c r="AJ323">
        <v>0</v>
      </c>
      <c r="AK323">
        <v>0</v>
      </c>
    </row>
    <row r="324" spans="1:37" x14ac:dyDescent="0.25">
      <c r="A324" t="s">
        <v>633</v>
      </c>
      <c r="B324" t="s">
        <v>635</v>
      </c>
      <c r="C324" t="s">
        <v>5</v>
      </c>
      <c r="D324">
        <v>1972</v>
      </c>
      <c r="E324" t="s">
        <v>21</v>
      </c>
      <c r="F324" t="s">
        <v>188</v>
      </c>
      <c r="G324">
        <v>0</v>
      </c>
      <c r="H324">
        <v>1</v>
      </c>
      <c r="I324">
        <v>1</v>
      </c>
      <c r="J324">
        <v>0</v>
      </c>
      <c r="K324">
        <v>1998</v>
      </c>
      <c r="L324">
        <v>26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1997</v>
      </c>
      <c r="S324">
        <v>0</v>
      </c>
      <c r="T324">
        <v>2001</v>
      </c>
      <c r="U324">
        <v>2011</v>
      </c>
      <c r="V324">
        <v>0</v>
      </c>
      <c r="W324">
        <v>0</v>
      </c>
      <c r="X324">
        <v>0</v>
      </c>
      <c r="Y324" t="s">
        <v>22</v>
      </c>
      <c r="Z324" t="s">
        <v>4112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25</v>
      </c>
      <c r="AG324">
        <v>0</v>
      </c>
      <c r="AH324">
        <v>29</v>
      </c>
      <c r="AI324">
        <v>39</v>
      </c>
      <c r="AJ324">
        <v>0</v>
      </c>
      <c r="AK324">
        <v>0</v>
      </c>
    </row>
    <row r="325" spans="1:37" x14ac:dyDescent="0.25">
      <c r="A325" t="s">
        <v>636</v>
      </c>
      <c r="B325" t="s">
        <v>637</v>
      </c>
      <c r="C325" t="s">
        <v>5</v>
      </c>
      <c r="D325">
        <v>1962</v>
      </c>
      <c r="E325" t="s">
        <v>21</v>
      </c>
      <c r="F325" t="s">
        <v>32</v>
      </c>
      <c r="G325">
        <v>0</v>
      </c>
      <c r="H325">
        <v>0</v>
      </c>
      <c r="I325">
        <v>1</v>
      </c>
      <c r="J325">
        <v>0</v>
      </c>
      <c r="M325">
        <v>1</v>
      </c>
      <c r="N325">
        <v>0</v>
      </c>
      <c r="O325">
        <v>1</v>
      </c>
      <c r="P325">
        <v>0</v>
      </c>
      <c r="Q325">
        <v>1985</v>
      </c>
      <c r="R325">
        <v>1992</v>
      </c>
      <c r="S325">
        <v>1994</v>
      </c>
      <c r="T325">
        <v>2004</v>
      </c>
      <c r="U325">
        <v>2008</v>
      </c>
      <c r="V325">
        <v>0</v>
      </c>
      <c r="W325">
        <v>0</v>
      </c>
      <c r="X325">
        <v>6</v>
      </c>
      <c r="Y325" t="s">
        <v>32</v>
      </c>
      <c r="Z325" t="s">
        <v>4220</v>
      </c>
      <c r="AA325">
        <v>0</v>
      </c>
      <c r="AB325">
        <v>1</v>
      </c>
      <c r="AC325">
        <v>1</v>
      </c>
      <c r="AD325">
        <v>0</v>
      </c>
      <c r="AE325">
        <v>23</v>
      </c>
      <c r="AF325">
        <v>30</v>
      </c>
      <c r="AG325">
        <v>32</v>
      </c>
      <c r="AH325">
        <v>42</v>
      </c>
      <c r="AI325">
        <v>46</v>
      </c>
      <c r="AJ325">
        <v>0</v>
      </c>
      <c r="AK325">
        <v>0</v>
      </c>
    </row>
    <row r="326" spans="1:37" x14ac:dyDescent="0.25">
      <c r="A326" t="s">
        <v>640</v>
      </c>
      <c r="B326" t="s">
        <v>641</v>
      </c>
      <c r="C326" t="s">
        <v>5</v>
      </c>
      <c r="D326">
        <v>1963</v>
      </c>
      <c r="E326" t="s">
        <v>21</v>
      </c>
      <c r="F326" t="s">
        <v>220</v>
      </c>
      <c r="G326">
        <v>1</v>
      </c>
      <c r="H326">
        <v>1</v>
      </c>
      <c r="I326">
        <v>1</v>
      </c>
      <c r="J326">
        <v>0</v>
      </c>
      <c r="K326">
        <v>1984</v>
      </c>
      <c r="L326">
        <v>21</v>
      </c>
      <c r="M326">
        <v>0</v>
      </c>
      <c r="N326">
        <v>1</v>
      </c>
      <c r="O326">
        <v>0</v>
      </c>
      <c r="P326">
        <v>0</v>
      </c>
      <c r="Q326">
        <v>1992</v>
      </c>
      <c r="R326">
        <v>0</v>
      </c>
      <c r="S326">
        <v>1997</v>
      </c>
      <c r="T326">
        <v>0</v>
      </c>
      <c r="U326">
        <v>0</v>
      </c>
      <c r="V326">
        <v>2004</v>
      </c>
      <c r="W326">
        <v>0</v>
      </c>
      <c r="X326">
        <v>7</v>
      </c>
      <c r="Y326" t="s">
        <v>2716</v>
      </c>
      <c r="Z326" t="s">
        <v>4283</v>
      </c>
      <c r="AA326">
        <v>0</v>
      </c>
      <c r="AB326">
        <v>1</v>
      </c>
      <c r="AC326">
        <v>1</v>
      </c>
      <c r="AD326">
        <v>0</v>
      </c>
      <c r="AE326">
        <v>29</v>
      </c>
      <c r="AF326">
        <v>0</v>
      </c>
      <c r="AG326">
        <v>34</v>
      </c>
      <c r="AH326">
        <v>0</v>
      </c>
      <c r="AI326">
        <v>0</v>
      </c>
      <c r="AJ326">
        <v>41</v>
      </c>
      <c r="AK326">
        <v>0</v>
      </c>
    </row>
    <row r="327" spans="1:37" x14ac:dyDescent="0.25">
      <c r="A327" t="s">
        <v>642</v>
      </c>
      <c r="B327" t="s">
        <v>643</v>
      </c>
      <c r="C327" t="s">
        <v>5</v>
      </c>
      <c r="D327">
        <v>1965</v>
      </c>
      <c r="E327" t="s">
        <v>21</v>
      </c>
      <c r="F327" t="s">
        <v>120</v>
      </c>
      <c r="G327">
        <v>1</v>
      </c>
      <c r="H327">
        <v>1</v>
      </c>
      <c r="I327">
        <v>1</v>
      </c>
      <c r="J327">
        <v>1</v>
      </c>
      <c r="K327">
        <v>1987</v>
      </c>
      <c r="L327">
        <v>22</v>
      </c>
      <c r="M327">
        <v>0</v>
      </c>
      <c r="N327">
        <v>1</v>
      </c>
      <c r="O327">
        <v>0</v>
      </c>
      <c r="P327">
        <v>0</v>
      </c>
      <c r="Q327">
        <v>1993</v>
      </c>
      <c r="R327">
        <v>1999</v>
      </c>
      <c r="S327">
        <v>0</v>
      </c>
      <c r="T327">
        <v>2003</v>
      </c>
      <c r="U327">
        <v>2013</v>
      </c>
      <c r="V327">
        <v>0</v>
      </c>
      <c r="W327">
        <v>0</v>
      </c>
      <c r="X327">
        <v>6</v>
      </c>
      <c r="Y327" t="s">
        <v>2829</v>
      </c>
      <c r="Z327" t="s">
        <v>3683</v>
      </c>
      <c r="AA327">
        <v>0</v>
      </c>
      <c r="AB327">
        <v>1</v>
      </c>
      <c r="AC327">
        <v>1</v>
      </c>
      <c r="AD327">
        <v>0</v>
      </c>
      <c r="AE327">
        <v>28</v>
      </c>
      <c r="AF327">
        <v>34</v>
      </c>
      <c r="AG327">
        <v>0</v>
      </c>
      <c r="AH327">
        <v>38</v>
      </c>
      <c r="AI327">
        <v>48</v>
      </c>
      <c r="AJ327">
        <v>0</v>
      </c>
      <c r="AK327">
        <v>0</v>
      </c>
    </row>
    <row r="328" spans="1:37" x14ac:dyDescent="0.25">
      <c r="A328" t="s">
        <v>644</v>
      </c>
      <c r="B328" t="s">
        <v>645</v>
      </c>
      <c r="C328" t="s">
        <v>5</v>
      </c>
      <c r="D328">
        <v>1963</v>
      </c>
      <c r="E328" t="s">
        <v>21</v>
      </c>
      <c r="F328" t="s">
        <v>57</v>
      </c>
      <c r="G328">
        <v>0</v>
      </c>
      <c r="H328">
        <v>1</v>
      </c>
      <c r="I328">
        <v>1</v>
      </c>
      <c r="J328">
        <v>0</v>
      </c>
      <c r="K328">
        <v>1985</v>
      </c>
      <c r="L328">
        <v>22</v>
      </c>
      <c r="M328">
        <v>0</v>
      </c>
      <c r="N328">
        <v>0</v>
      </c>
      <c r="O328">
        <v>0</v>
      </c>
      <c r="P328">
        <v>1992</v>
      </c>
      <c r="Q328">
        <v>1993</v>
      </c>
      <c r="R328">
        <v>0</v>
      </c>
      <c r="S328">
        <v>0</v>
      </c>
      <c r="T328">
        <v>1994</v>
      </c>
      <c r="U328">
        <v>1996</v>
      </c>
      <c r="V328">
        <v>0</v>
      </c>
      <c r="W328">
        <v>0</v>
      </c>
      <c r="X328">
        <v>6</v>
      </c>
      <c r="Y328" t="s">
        <v>57</v>
      </c>
      <c r="Z328" t="s">
        <v>4203</v>
      </c>
      <c r="AA328">
        <v>1</v>
      </c>
      <c r="AB328">
        <v>1</v>
      </c>
      <c r="AC328">
        <v>0</v>
      </c>
      <c r="AD328">
        <v>29</v>
      </c>
      <c r="AE328">
        <v>30</v>
      </c>
      <c r="AF328">
        <v>0</v>
      </c>
      <c r="AG328">
        <v>0</v>
      </c>
      <c r="AH328">
        <v>31</v>
      </c>
      <c r="AI328">
        <v>33</v>
      </c>
      <c r="AJ328">
        <v>0</v>
      </c>
      <c r="AK328">
        <v>0</v>
      </c>
    </row>
    <row r="329" spans="1:37" x14ac:dyDescent="0.25">
      <c r="A329" t="s">
        <v>648</v>
      </c>
      <c r="B329" t="s">
        <v>649</v>
      </c>
      <c r="C329" t="s">
        <v>5</v>
      </c>
      <c r="D329">
        <v>1967</v>
      </c>
      <c r="E329" t="s">
        <v>21</v>
      </c>
      <c r="F329" t="s">
        <v>168</v>
      </c>
      <c r="G329">
        <v>0</v>
      </c>
      <c r="H329">
        <v>1</v>
      </c>
      <c r="I329">
        <v>1</v>
      </c>
      <c r="J329">
        <v>1</v>
      </c>
      <c r="K329">
        <v>1988</v>
      </c>
      <c r="L329">
        <v>21</v>
      </c>
      <c r="M329">
        <v>0</v>
      </c>
      <c r="N329">
        <v>1</v>
      </c>
      <c r="O329">
        <v>0</v>
      </c>
      <c r="P329">
        <v>1993</v>
      </c>
      <c r="Q329">
        <v>1994</v>
      </c>
      <c r="R329">
        <v>0</v>
      </c>
      <c r="S329">
        <v>0</v>
      </c>
      <c r="T329">
        <v>2006</v>
      </c>
      <c r="U329">
        <v>2016</v>
      </c>
      <c r="V329">
        <v>0</v>
      </c>
      <c r="W329">
        <v>0</v>
      </c>
      <c r="X329">
        <v>6</v>
      </c>
      <c r="Y329" t="s">
        <v>3768</v>
      </c>
      <c r="Z329" t="s">
        <v>4626</v>
      </c>
      <c r="AA329">
        <v>0</v>
      </c>
      <c r="AB329">
        <v>0</v>
      </c>
      <c r="AC329">
        <v>1</v>
      </c>
      <c r="AD329">
        <v>26</v>
      </c>
      <c r="AE329">
        <v>27</v>
      </c>
      <c r="AF329">
        <v>0</v>
      </c>
      <c r="AG329">
        <v>0</v>
      </c>
      <c r="AH329">
        <v>39</v>
      </c>
      <c r="AI329">
        <v>49</v>
      </c>
      <c r="AJ329">
        <v>0</v>
      </c>
      <c r="AK329">
        <v>0</v>
      </c>
    </row>
    <row r="330" spans="1:37" x14ac:dyDescent="0.25">
      <c r="A330" t="s">
        <v>650</v>
      </c>
      <c r="B330" t="s">
        <v>651</v>
      </c>
      <c r="C330" t="s">
        <v>5</v>
      </c>
      <c r="D330">
        <v>1963</v>
      </c>
      <c r="E330" t="s">
        <v>21</v>
      </c>
      <c r="F330" t="s">
        <v>61</v>
      </c>
      <c r="G330">
        <v>0</v>
      </c>
      <c r="H330">
        <v>1</v>
      </c>
      <c r="I330">
        <v>1</v>
      </c>
      <c r="J330">
        <v>1</v>
      </c>
      <c r="K330">
        <v>1981</v>
      </c>
      <c r="L330">
        <v>18</v>
      </c>
      <c r="M330">
        <v>1</v>
      </c>
      <c r="N330">
        <v>0</v>
      </c>
      <c r="O330">
        <v>0</v>
      </c>
      <c r="P330">
        <v>0</v>
      </c>
      <c r="Q330">
        <v>1993</v>
      </c>
      <c r="R330">
        <v>1998</v>
      </c>
      <c r="S330">
        <v>2006</v>
      </c>
      <c r="T330">
        <v>2012</v>
      </c>
      <c r="U330">
        <v>2015</v>
      </c>
      <c r="V330">
        <v>0</v>
      </c>
      <c r="W330">
        <v>0</v>
      </c>
      <c r="X330">
        <v>6</v>
      </c>
      <c r="Y330" t="s">
        <v>61</v>
      </c>
      <c r="Z330" t="s">
        <v>4718</v>
      </c>
      <c r="AA330">
        <v>0</v>
      </c>
      <c r="AB330">
        <v>1</v>
      </c>
      <c r="AC330">
        <v>1</v>
      </c>
      <c r="AD330">
        <v>0</v>
      </c>
      <c r="AE330">
        <v>30</v>
      </c>
      <c r="AF330">
        <v>35</v>
      </c>
      <c r="AG330">
        <v>43</v>
      </c>
      <c r="AH330">
        <v>49</v>
      </c>
      <c r="AI330">
        <v>52</v>
      </c>
      <c r="AJ330">
        <v>0</v>
      </c>
      <c r="AK330">
        <v>0</v>
      </c>
    </row>
    <row r="331" spans="1:37" x14ac:dyDescent="0.25">
      <c r="A331" t="s">
        <v>652</v>
      </c>
      <c r="B331" t="s">
        <v>653</v>
      </c>
      <c r="C331" t="s">
        <v>5</v>
      </c>
      <c r="D331">
        <v>1963</v>
      </c>
      <c r="E331" t="s">
        <v>21</v>
      </c>
      <c r="F331" t="s">
        <v>79</v>
      </c>
      <c r="G331">
        <v>1</v>
      </c>
      <c r="H331">
        <v>1</v>
      </c>
      <c r="I331">
        <v>1</v>
      </c>
      <c r="J331">
        <v>1</v>
      </c>
      <c r="K331">
        <v>1987</v>
      </c>
      <c r="L331">
        <v>24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1992</v>
      </c>
      <c r="S331">
        <v>1993</v>
      </c>
      <c r="T331">
        <v>1996</v>
      </c>
      <c r="U331">
        <v>2002</v>
      </c>
      <c r="V331">
        <v>0</v>
      </c>
      <c r="W331">
        <v>0</v>
      </c>
      <c r="X331">
        <v>6</v>
      </c>
      <c r="Y331" t="s">
        <v>4359</v>
      </c>
      <c r="Z331" t="s">
        <v>4716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29</v>
      </c>
      <c r="AG331">
        <v>30</v>
      </c>
      <c r="AH331">
        <v>33</v>
      </c>
      <c r="AI331">
        <v>39</v>
      </c>
      <c r="AJ331">
        <v>0</v>
      </c>
      <c r="AK331">
        <v>0</v>
      </c>
    </row>
    <row r="332" spans="1:37" x14ac:dyDescent="0.25">
      <c r="A332" t="s">
        <v>654</v>
      </c>
      <c r="B332" t="s">
        <v>655</v>
      </c>
      <c r="C332" t="s">
        <v>5</v>
      </c>
      <c r="D332">
        <v>1965</v>
      </c>
      <c r="E332" t="s">
        <v>21</v>
      </c>
      <c r="F332" t="s">
        <v>32</v>
      </c>
      <c r="G332">
        <v>0</v>
      </c>
      <c r="H332">
        <v>1</v>
      </c>
      <c r="I332">
        <v>1</v>
      </c>
      <c r="J332">
        <v>0</v>
      </c>
      <c r="K332">
        <v>1984</v>
      </c>
      <c r="L332">
        <v>19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1984</v>
      </c>
      <c r="T332">
        <v>0</v>
      </c>
      <c r="U332">
        <v>2003</v>
      </c>
      <c r="V332">
        <v>2015</v>
      </c>
      <c r="W332">
        <v>0</v>
      </c>
      <c r="X332">
        <v>7</v>
      </c>
      <c r="Y332" t="s">
        <v>3986</v>
      </c>
      <c r="Z332" t="s">
        <v>4496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19</v>
      </c>
      <c r="AH332">
        <v>0</v>
      </c>
      <c r="AI332">
        <v>38</v>
      </c>
      <c r="AJ332">
        <v>50</v>
      </c>
      <c r="AK332">
        <v>0</v>
      </c>
    </row>
    <row r="333" spans="1:37" x14ac:dyDescent="0.25">
      <c r="A333" t="s">
        <v>656</v>
      </c>
      <c r="B333" t="s">
        <v>657</v>
      </c>
      <c r="C333" t="s">
        <v>5</v>
      </c>
      <c r="D333">
        <v>1964</v>
      </c>
      <c r="E333" t="s">
        <v>21</v>
      </c>
      <c r="F333" t="s">
        <v>38</v>
      </c>
      <c r="G333">
        <v>0</v>
      </c>
      <c r="H333">
        <v>1</v>
      </c>
      <c r="I333">
        <v>1</v>
      </c>
      <c r="J333">
        <v>1</v>
      </c>
      <c r="K333">
        <v>1985</v>
      </c>
      <c r="L333">
        <v>21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1986</v>
      </c>
      <c r="S333">
        <v>2000</v>
      </c>
      <c r="T333">
        <v>2007</v>
      </c>
      <c r="U333">
        <v>2013</v>
      </c>
      <c r="V333">
        <v>2017</v>
      </c>
      <c r="W333">
        <v>0</v>
      </c>
      <c r="X333">
        <v>7</v>
      </c>
      <c r="Y333" t="s">
        <v>3604</v>
      </c>
      <c r="Z333" t="s">
        <v>4535</v>
      </c>
      <c r="AA333">
        <v>1</v>
      </c>
      <c r="AB333">
        <v>1</v>
      </c>
      <c r="AC333">
        <v>0</v>
      </c>
      <c r="AD333">
        <v>0</v>
      </c>
      <c r="AE333">
        <v>0</v>
      </c>
      <c r="AF333">
        <v>22</v>
      </c>
      <c r="AG333">
        <v>36</v>
      </c>
      <c r="AH333">
        <v>43</v>
      </c>
      <c r="AI333">
        <v>49</v>
      </c>
      <c r="AJ333">
        <v>53</v>
      </c>
      <c r="AK333">
        <v>0</v>
      </c>
    </row>
    <row r="334" spans="1:37" x14ac:dyDescent="0.25">
      <c r="A334" t="s">
        <v>658</v>
      </c>
      <c r="B334" t="s">
        <v>659</v>
      </c>
      <c r="C334" t="s">
        <v>5</v>
      </c>
      <c r="D334">
        <v>1968</v>
      </c>
      <c r="E334" t="s">
        <v>51</v>
      </c>
      <c r="F334" t="s">
        <v>10</v>
      </c>
      <c r="G334">
        <v>0</v>
      </c>
      <c r="H334">
        <v>0</v>
      </c>
      <c r="I334">
        <v>1</v>
      </c>
      <c r="J334">
        <v>1</v>
      </c>
      <c r="K334">
        <v>1993</v>
      </c>
      <c r="L334">
        <v>25</v>
      </c>
      <c r="M334">
        <v>0</v>
      </c>
      <c r="N334">
        <v>1</v>
      </c>
      <c r="O334">
        <v>0</v>
      </c>
      <c r="P334">
        <v>1995</v>
      </c>
      <c r="Q334">
        <v>2000</v>
      </c>
      <c r="R334">
        <v>2001</v>
      </c>
      <c r="S334">
        <v>2003</v>
      </c>
      <c r="T334">
        <v>0</v>
      </c>
      <c r="U334">
        <v>2015</v>
      </c>
      <c r="V334">
        <v>2018</v>
      </c>
      <c r="W334">
        <v>0</v>
      </c>
      <c r="X334">
        <v>7</v>
      </c>
      <c r="Y334" t="s">
        <v>4158</v>
      </c>
      <c r="Z334">
        <v>0</v>
      </c>
      <c r="AA334">
        <v>0</v>
      </c>
      <c r="AB334">
        <v>0</v>
      </c>
      <c r="AC334">
        <v>0</v>
      </c>
      <c r="AD334">
        <v>27</v>
      </c>
      <c r="AE334">
        <v>32</v>
      </c>
      <c r="AF334">
        <v>33</v>
      </c>
      <c r="AG334">
        <v>35</v>
      </c>
      <c r="AH334">
        <v>0</v>
      </c>
      <c r="AI334">
        <v>47</v>
      </c>
      <c r="AJ334">
        <v>50</v>
      </c>
      <c r="AK334">
        <v>0</v>
      </c>
    </row>
    <row r="335" spans="1:37" x14ac:dyDescent="0.25">
      <c r="A335" t="s">
        <v>660</v>
      </c>
      <c r="B335" t="s">
        <v>661</v>
      </c>
      <c r="C335" t="s">
        <v>5</v>
      </c>
      <c r="D335">
        <v>1960</v>
      </c>
      <c r="E335" t="s">
        <v>580</v>
      </c>
      <c r="F335" t="s">
        <v>100</v>
      </c>
      <c r="G335">
        <v>0</v>
      </c>
      <c r="H335">
        <v>1</v>
      </c>
      <c r="I335">
        <v>1</v>
      </c>
      <c r="J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1985</v>
      </c>
      <c r="T335">
        <v>2007</v>
      </c>
      <c r="U335">
        <v>2013</v>
      </c>
      <c r="V335">
        <v>2017</v>
      </c>
      <c r="W335">
        <v>0</v>
      </c>
      <c r="X335">
        <v>7</v>
      </c>
      <c r="Y335" t="s">
        <v>100</v>
      </c>
      <c r="Z335" t="s">
        <v>3894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25</v>
      </c>
      <c r="AH335">
        <v>47</v>
      </c>
      <c r="AI335">
        <v>53</v>
      </c>
      <c r="AJ335">
        <v>57</v>
      </c>
      <c r="AK335">
        <v>0</v>
      </c>
    </row>
    <row r="336" spans="1:37" x14ac:dyDescent="0.25">
      <c r="A336" t="s">
        <v>662</v>
      </c>
      <c r="B336" t="s">
        <v>663</v>
      </c>
      <c r="C336" t="s">
        <v>25</v>
      </c>
      <c r="D336">
        <v>1968</v>
      </c>
      <c r="E336" t="s">
        <v>21</v>
      </c>
      <c r="F336" t="s">
        <v>249</v>
      </c>
      <c r="G336">
        <v>0</v>
      </c>
      <c r="H336">
        <v>1</v>
      </c>
      <c r="I336">
        <v>1</v>
      </c>
      <c r="J336">
        <v>0</v>
      </c>
      <c r="K336">
        <v>1989</v>
      </c>
      <c r="L336">
        <v>21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1989</v>
      </c>
      <c r="S336">
        <v>2003</v>
      </c>
      <c r="T336">
        <v>0</v>
      </c>
      <c r="U336">
        <v>2010</v>
      </c>
      <c r="V336">
        <v>0</v>
      </c>
      <c r="W336">
        <v>0</v>
      </c>
      <c r="X336">
        <v>0</v>
      </c>
      <c r="Y336" t="s">
        <v>249</v>
      </c>
      <c r="Z336" t="s">
        <v>3827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21</v>
      </c>
      <c r="AG336">
        <v>35</v>
      </c>
      <c r="AH336">
        <v>0</v>
      </c>
      <c r="AI336">
        <v>42</v>
      </c>
      <c r="AJ336">
        <v>0</v>
      </c>
      <c r="AK336">
        <v>0</v>
      </c>
    </row>
    <row r="337" spans="1:37" x14ac:dyDescent="0.25">
      <c r="A337" t="s">
        <v>664</v>
      </c>
      <c r="B337" t="s">
        <v>665</v>
      </c>
      <c r="C337" t="s">
        <v>25</v>
      </c>
      <c r="D337">
        <v>1962</v>
      </c>
      <c r="E337" t="s">
        <v>21</v>
      </c>
      <c r="F337" t="s">
        <v>32</v>
      </c>
      <c r="G337">
        <v>0</v>
      </c>
      <c r="H337">
        <v>1</v>
      </c>
      <c r="I337">
        <v>1</v>
      </c>
      <c r="J337">
        <v>1</v>
      </c>
      <c r="K337">
        <v>1984</v>
      </c>
      <c r="L337">
        <v>22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1985</v>
      </c>
      <c r="S337">
        <v>0</v>
      </c>
      <c r="T337">
        <v>2002</v>
      </c>
      <c r="U337">
        <v>2006</v>
      </c>
      <c r="V337">
        <v>2017</v>
      </c>
      <c r="W337">
        <v>0</v>
      </c>
      <c r="X337">
        <v>7</v>
      </c>
      <c r="Y337" t="s">
        <v>2603</v>
      </c>
      <c r="Z337" t="s">
        <v>4110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23</v>
      </c>
      <c r="AG337">
        <v>0</v>
      </c>
      <c r="AH337">
        <v>40</v>
      </c>
      <c r="AI337">
        <v>44</v>
      </c>
      <c r="AJ337">
        <v>55</v>
      </c>
      <c r="AK337">
        <v>0</v>
      </c>
    </row>
    <row r="338" spans="1:37" x14ac:dyDescent="0.25">
      <c r="A338" t="s">
        <v>666</v>
      </c>
      <c r="B338" t="s">
        <v>667</v>
      </c>
      <c r="C338" t="s">
        <v>5</v>
      </c>
      <c r="D338">
        <v>1962</v>
      </c>
      <c r="E338" t="s">
        <v>21</v>
      </c>
      <c r="F338" t="s">
        <v>92</v>
      </c>
      <c r="G338">
        <v>1</v>
      </c>
      <c r="H338">
        <v>1</v>
      </c>
      <c r="I338">
        <v>1</v>
      </c>
      <c r="J338">
        <v>1</v>
      </c>
      <c r="K338">
        <v>1985</v>
      </c>
      <c r="L338">
        <v>23</v>
      </c>
      <c r="M338">
        <v>0</v>
      </c>
      <c r="N338">
        <v>0</v>
      </c>
      <c r="O338">
        <v>0</v>
      </c>
      <c r="P338">
        <v>0</v>
      </c>
      <c r="Q338">
        <v>1987</v>
      </c>
      <c r="R338">
        <v>1990</v>
      </c>
      <c r="S338">
        <v>1993</v>
      </c>
      <c r="T338">
        <v>1994</v>
      </c>
      <c r="U338">
        <v>2003</v>
      </c>
      <c r="V338">
        <v>2004</v>
      </c>
      <c r="W338">
        <v>0</v>
      </c>
      <c r="X338">
        <v>7</v>
      </c>
      <c r="Y338" t="s">
        <v>3730</v>
      </c>
      <c r="Z338" t="s">
        <v>3731</v>
      </c>
      <c r="AA338">
        <v>0</v>
      </c>
      <c r="AB338">
        <v>0</v>
      </c>
      <c r="AC338">
        <v>0</v>
      </c>
      <c r="AD338">
        <v>0</v>
      </c>
      <c r="AE338">
        <v>25</v>
      </c>
      <c r="AF338">
        <v>28</v>
      </c>
      <c r="AG338">
        <v>31</v>
      </c>
      <c r="AH338">
        <v>32</v>
      </c>
      <c r="AI338">
        <v>41</v>
      </c>
      <c r="AJ338">
        <v>42</v>
      </c>
      <c r="AK338">
        <v>0</v>
      </c>
    </row>
    <row r="339" spans="1:37" x14ac:dyDescent="0.25">
      <c r="A339" t="s">
        <v>668</v>
      </c>
      <c r="B339" t="s">
        <v>669</v>
      </c>
      <c r="C339" t="s">
        <v>5</v>
      </c>
      <c r="D339">
        <v>1963</v>
      </c>
      <c r="E339" t="s">
        <v>21</v>
      </c>
      <c r="F339" t="s">
        <v>29</v>
      </c>
      <c r="G339">
        <v>0</v>
      </c>
      <c r="H339">
        <v>1</v>
      </c>
      <c r="I339">
        <v>1</v>
      </c>
      <c r="J339">
        <v>0</v>
      </c>
      <c r="K339">
        <v>1985</v>
      </c>
      <c r="L339">
        <v>22</v>
      </c>
      <c r="M339">
        <v>1</v>
      </c>
      <c r="N339">
        <v>0</v>
      </c>
      <c r="O339">
        <v>0</v>
      </c>
      <c r="P339">
        <v>0</v>
      </c>
      <c r="Q339">
        <v>1990</v>
      </c>
      <c r="R339">
        <v>0</v>
      </c>
      <c r="S339">
        <v>1998</v>
      </c>
      <c r="T339">
        <v>0</v>
      </c>
      <c r="U339">
        <v>2011</v>
      </c>
      <c r="V339">
        <v>0</v>
      </c>
      <c r="W339">
        <v>0</v>
      </c>
      <c r="X339">
        <v>6</v>
      </c>
      <c r="Y339" t="s">
        <v>29</v>
      </c>
      <c r="Z339" t="s">
        <v>4816</v>
      </c>
      <c r="AA339">
        <v>0</v>
      </c>
      <c r="AB339">
        <v>1</v>
      </c>
      <c r="AC339">
        <v>1</v>
      </c>
      <c r="AD339">
        <v>0</v>
      </c>
      <c r="AE339">
        <v>27</v>
      </c>
      <c r="AF339">
        <v>0</v>
      </c>
      <c r="AG339">
        <v>35</v>
      </c>
      <c r="AH339">
        <v>0</v>
      </c>
      <c r="AI339">
        <v>48</v>
      </c>
      <c r="AJ339">
        <v>0</v>
      </c>
      <c r="AK339">
        <v>0</v>
      </c>
    </row>
    <row r="340" spans="1:37" x14ac:dyDescent="0.25">
      <c r="A340" t="s">
        <v>670</v>
      </c>
      <c r="B340" t="s">
        <v>671</v>
      </c>
      <c r="C340" t="s">
        <v>5</v>
      </c>
      <c r="D340">
        <v>1965</v>
      </c>
      <c r="E340" t="s">
        <v>21</v>
      </c>
      <c r="F340" t="s">
        <v>120</v>
      </c>
      <c r="G340">
        <v>0</v>
      </c>
      <c r="H340">
        <v>0</v>
      </c>
      <c r="I340">
        <v>1</v>
      </c>
      <c r="J340">
        <v>0</v>
      </c>
      <c r="K340">
        <v>1984</v>
      </c>
      <c r="L340">
        <v>19</v>
      </c>
      <c r="M340">
        <v>0</v>
      </c>
      <c r="N340">
        <v>0</v>
      </c>
      <c r="O340">
        <v>0</v>
      </c>
      <c r="P340">
        <v>0</v>
      </c>
      <c r="Q340">
        <v>1984</v>
      </c>
      <c r="R340">
        <v>0</v>
      </c>
      <c r="S340">
        <v>0</v>
      </c>
      <c r="T340">
        <v>2002</v>
      </c>
      <c r="U340">
        <v>2008</v>
      </c>
      <c r="V340">
        <v>2017</v>
      </c>
      <c r="W340">
        <v>0</v>
      </c>
      <c r="X340">
        <v>7</v>
      </c>
      <c r="Y340" t="s">
        <v>120</v>
      </c>
      <c r="Z340" t="s">
        <v>4826</v>
      </c>
      <c r="AA340">
        <v>1</v>
      </c>
      <c r="AB340">
        <v>1</v>
      </c>
      <c r="AC340">
        <v>1</v>
      </c>
      <c r="AD340">
        <v>0</v>
      </c>
      <c r="AE340">
        <v>19</v>
      </c>
      <c r="AF340">
        <v>0</v>
      </c>
      <c r="AG340">
        <v>0</v>
      </c>
      <c r="AH340">
        <v>37</v>
      </c>
      <c r="AI340">
        <v>43</v>
      </c>
      <c r="AJ340">
        <v>52</v>
      </c>
      <c r="AK340">
        <v>0</v>
      </c>
    </row>
    <row r="341" spans="1:37" x14ac:dyDescent="0.25">
      <c r="A341" t="s">
        <v>672</v>
      </c>
      <c r="B341" t="s">
        <v>673</v>
      </c>
      <c r="C341" t="s">
        <v>5</v>
      </c>
      <c r="D341">
        <v>1967</v>
      </c>
      <c r="E341" t="s">
        <v>21</v>
      </c>
      <c r="F341" t="s">
        <v>84</v>
      </c>
      <c r="G341">
        <v>0</v>
      </c>
      <c r="H341">
        <v>1</v>
      </c>
      <c r="I341">
        <v>1</v>
      </c>
      <c r="J341">
        <v>0</v>
      </c>
      <c r="K341">
        <v>1987</v>
      </c>
      <c r="L341">
        <v>20</v>
      </c>
      <c r="M341">
        <v>0</v>
      </c>
      <c r="N341">
        <v>1</v>
      </c>
      <c r="O341">
        <v>0</v>
      </c>
      <c r="P341">
        <v>0</v>
      </c>
      <c r="Q341">
        <v>1995</v>
      </c>
      <c r="R341">
        <v>0</v>
      </c>
      <c r="S341">
        <v>0</v>
      </c>
      <c r="T341">
        <v>2006</v>
      </c>
      <c r="U341">
        <v>2013</v>
      </c>
      <c r="V341">
        <v>0</v>
      </c>
      <c r="W341">
        <v>0</v>
      </c>
      <c r="X341">
        <v>6</v>
      </c>
      <c r="Y341" t="s">
        <v>3519</v>
      </c>
      <c r="Z341" t="s">
        <v>4702</v>
      </c>
      <c r="AA341">
        <v>0</v>
      </c>
      <c r="AB341">
        <v>0</v>
      </c>
      <c r="AC341">
        <v>0</v>
      </c>
      <c r="AD341">
        <v>0</v>
      </c>
      <c r="AE341">
        <v>28</v>
      </c>
      <c r="AF341">
        <v>0</v>
      </c>
      <c r="AG341">
        <v>0</v>
      </c>
      <c r="AH341">
        <v>39</v>
      </c>
      <c r="AI341">
        <v>46</v>
      </c>
      <c r="AJ341">
        <v>0</v>
      </c>
      <c r="AK341">
        <v>0</v>
      </c>
    </row>
    <row r="342" spans="1:37" x14ac:dyDescent="0.25">
      <c r="A342" t="s">
        <v>674</v>
      </c>
      <c r="B342" t="s">
        <v>251</v>
      </c>
      <c r="C342" t="s">
        <v>5</v>
      </c>
      <c r="D342">
        <v>1965</v>
      </c>
      <c r="E342" t="s">
        <v>21</v>
      </c>
      <c r="F342" t="s">
        <v>87</v>
      </c>
      <c r="G342">
        <v>0</v>
      </c>
      <c r="H342">
        <v>1</v>
      </c>
      <c r="I342">
        <v>1</v>
      </c>
      <c r="J342">
        <v>1</v>
      </c>
      <c r="K342">
        <v>1983</v>
      </c>
      <c r="L342">
        <v>18</v>
      </c>
      <c r="M342">
        <v>0</v>
      </c>
      <c r="N342">
        <v>1</v>
      </c>
      <c r="O342">
        <v>0</v>
      </c>
      <c r="P342">
        <v>1991</v>
      </c>
      <c r="Q342">
        <v>1993</v>
      </c>
      <c r="R342">
        <v>0</v>
      </c>
      <c r="S342">
        <v>2000</v>
      </c>
      <c r="T342">
        <v>2003</v>
      </c>
      <c r="U342">
        <v>2014</v>
      </c>
      <c r="V342">
        <v>2018</v>
      </c>
      <c r="W342">
        <v>0</v>
      </c>
      <c r="X342">
        <v>7</v>
      </c>
      <c r="Y342" t="s">
        <v>2603</v>
      </c>
      <c r="Z342" t="s">
        <v>4229</v>
      </c>
      <c r="AA342">
        <v>0</v>
      </c>
      <c r="AB342">
        <v>1</v>
      </c>
      <c r="AC342">
        <v>1</v>
      </c>
      <c r="AD342">
        <v>26</v>
      </c>
      <c r="AE342">
        <v>28</v>
      </c>
      <c r="AF342">
        <v>0</v>
      </c>
      <c r="AG342">
        <v>35</v>
      </c>
      <c r="AH342">
        <v>38</v>
      </c>
      <c r="AI342">
        <v>49</v>
      </c>
      <c r="AJ342">
        <v>53</v>
      </c>
      <c r="AK342">
        <v>0</v>
      </c>
    </row>
    <row r="343" spans="1:37" x14ac:dyDescent="0.25">
      <c r="A343" t="s">
        <v>675</v>
      </c>
      <c r="B343" t="s">
        <v>676</v>
      </c>
      <c r="C343" t="s">
        <v>5</v>
      </c>
      <c r="D343">
        <v>1965</v>
      </c>
      <c r="E343" t="s">
        <v>21</v>
      </c>
      <c r="F343" t="s">
        <v>249</v>
      </c>
      <c r="G343">
        <v>1</v>
      </c>
      <c r="H343">
        <v>1</v>
      </c>
      <c r="I343">
        <v>1</v>
      </c>
      <c r="J343">
        <v>1</v>
      </c>
      <c r="K343">
        <v>1991</v>
      </c>
      <c r="L343">
        <v>26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2001</v>
      </c>
      <c r="V343">
        <v>2019</v>
      </c>
      <c r="W343">
        <v>0</v>
      </c>
      <c r="X343">
        <v>7</v>
      </c>
      <c r="Y343" t="s">
        <v>249</v>
      </c>
      <c r="Z343" t="s">
        <v>3750</v>
      </c>
      <c r="AA343">
        <v>1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36</v>
      </c>
      <c r="AJ343">
        <v>54</v>
      </c>
      <c r="AK343">
        <v>0</v>
      </c>
    </row>
    <row r="344" spans="1:37" x14ac:dyDescent="0.25">
      <c r="A344" t="s">
        <v>677</v>
      </c>
      <c r="B344" t="s">
        <v>446</v>
      </c>
      <c r="C344" t="s">
        <v>5</v>
      </c>
      <c r="D344">
        <v>1964</v>
      </c>
      <c r="E344" t="s">
        <v>21</v>
      </c>
      <c r="F344" t="s">
        <v>238</v>
      </c>
      <c r="G344">
        <v>0</v>
      </c>
      <c r="H344">
        <v>1</v>
      </c>
      <c r="I344">
        <v>1</v>
      </c>
      <c r="J344">
        <v>0</v>
      </c>
      <c r="K344">
        <v>1986</v>
      </c>
      <c r="L344">
        <v>22</v>
      </c>
      <c r="M344">
        <v>0</v>
      </c>
      <c r="N344">
        <v>0</v>
      </c>
      <c r="O344">
        <v>0</v>
      </c>
      <c r="P344">
        <v>1995</v>
      </c>
      <c r="Q344">
        <v>0</v>
      </c>
      <c r="R344">
        <v>0</v>
      </c>
      <c r="S344">
        <v>0</v>
      </c>
      <c r="T344">
        <v>2004</v>
      </c>
      <c r="U344">
        <v>0</v>
      </c>
      <c r="V344">
        <v>2018</v>
      </c>
      <c r="W344">
        <v>0</v>
      </c>
      <c r="X344">
        <v>7</v>
      </c>
      <c r="Y344" t="s">
        <v>238</v>
      </c>
      <c r="Z344" t="s">
        <v>4985</v>
      </c>
      <c r="AA344">
        <v>1</v>
      </c>
      <c r="AB344">
        <v>0</v>
      </c>
      <c r="AC344">
        <v>1</v>
      </c>
      <c r="AD344">
        <v>31</v>
      </c>
      <c r="AE344">
        <v>0</v>
      </c>
      <c r="AF344">
        <v>0</v>
      </c>
      <c r="AG344">
        <v>0</v>
      </c>
      <c r="AH344">
        <v>40</v>
      </c>
      <c r="AI344">
        <v>0</v>
      </c>
      <c r="AJ344">
        <v>54</v>
      </c>
      <c r="AK344">
        <v>0</v>
      </c>
    </row>
    <row r="345" spans="1:37" x14ac:dyDescent="0.25">
      <c r="A345" t="s">
        <v>678</v>
      </c>
      <c r="B345" t="s">
        <v>679</v>
      </c>
      <c r="C345" t="s">
        <v>5</v>
      </c>
      <c r="D345">
        <v>1960</v>
      </c>
      <c r="E345" t="s">
        <v>21</v>
      </c>
      <c r="F345" t="s">
        <v>115</v>
      </c>
      <c r="G345">
        <v>0</v>
      </c>
      <c r="H345">
        <v>1</v>
      </c>
      <c r="I345">
        <v>1</v>
      </c>
      <c r="J345">
        <v>1</v>
      </c>
      <c r="K345">
        <v>1977</v>
      </c>
      <c r="L345">
        <v>17</v>
      </c>
      <c r="M345">
        <v>0</v>
      </c>
      <c r="N345">
        <v>1</v>
      </c>
      <c r="O345">
        <v>1</v>
      </c>
      <c r="P345">
        <v>1984</v>
      </c>
      <c r="Q345">
        <v>0</v>
      </c>
      <c r="R345">
        <v>1985</v>
      </c>
      <c r="S345">
        <v>0</v>
      </c>
      <c r="T345">
        <v>1991</v>
      </c>
      <c r="U345">
        <v>1997</v>
      </c>
      <c r="V345">
        <v>2005</v>
      </c>
      <c r="W345">
        <v>0</v>
      </c>
      <c r="X345">
        <v>7</v>
      </c>
      <c r="Y345" t="s">
        <v>4269</v>
      </c>
      <c r="Z345" t="s">
        <v>2077</v>
      </c>
      <c r="AA345">
        <v>0</v>
      </c>
      <c r="AB345">
        <v>0</v>
      </c>
      <c r="AC345">
        <v>1</v>
      </c>
      <c r="AD345">
        <v>24</v>
      </c>
      <c r="AE345">
        <v>0</v>
      </c>
      <c r="AF345">
        <v>25</v>
      </c>
      <c r="AG345">
        <v>0</v>
      </c>
      <c r="AH345">
        <v>31</v>
      </c>
      <c r="AI345">
        <v>37</v>
      </c>
      <c r="AJ345">
        <v>45</v>
      </c>
      <c r="AK345">
        <v>0</v>
      </c>
    </row>
    <row r="346" spans="1:37" x14ac:dyDescent="0.25">
      <c r="A346" t="s">
        <v>680</v>
      </c>
      <c r="B346" t="s">
        <v>681</v>
      </c>
      <c r="C346" t="s">
        <v>5</v>
      </c>
      <c r="D346">
        <v>1970</v>
      </c>
      <c r="E346" t="s">
        <v>21</v>
      </c>
      <c r="F346" t="s">
        <v>29</v>
      </c>
      <c r="G346">
        <v>0</v>
      </c>
      <c r="H346">
        <v>1</v>
      </c>
      <c r="I346">
        <v>1</v>
      </c>
      <c r="J346">
        <v>0</v>
      </c>
      <c r="K346">
        <v>1992</v>
      </c>
      <c r="L346">
        <v>22</v>
      </c>
      <c r="M346">
        <v>0</v>
      </c>
      <c r="N346">
        <v>0</v>
      </c>
      <c r="O346">
        <v>0</v>
      </c>
      <c r="P346">
        <v>0</v>
      </c>
      <c r="Q346">
        <v>1978</v>
      </c>
      <c r="R346">
        <v>0</v>
      </c>
      <c r="S346">
        <v>1989</v>
      </c>
      <c r="T346">
        <v>2006</v>
      </c>
      <c r="U346">
        <v>2013</v>
      </c>
      <c r="V346">
        <v>2018</v>
      </c>
      <c r="W346">
        <v>0</v>
      </c>
      <c r="X346">
        <v>0</v>
      </c>
      <c r="Y346" t="s">
        <v>84</v>
      </c>
      <c r="Z346" t="s">
        <v>3943</v>
      </c>
      <c r="AA346">
        <v>0</v>
      </c>
      <c r="AB346">
        <v>1</v>
      </c>
      <c r="AC346">
        <v>1</v>
      </c>
      <c r="AD346">
        <v>0</v>
      </c>
      <c r="AE346">
        <v>8</v>
      </c>
      <c r="AF346">
        <v>0</v>
      </c>
      <c r="AG346">
        <v>19</v>
      </c>
      <c r="AH346">
        <v>36</v>
      </c>
      <c r="AI346">
        <v>43</v>
      </c>
      <c r="AJ346">
        <v>48</v>
      </c>
      <c r="AK346">
        <v>0</v>
      </c>
    </row>
    <row r="347" spans="1:37" x14ac:dyDescent="0.25">
      <c r="A347" t="s">
        <v>682</v>
      </c>
      <c r="B347" t="s">
        <v>683</v>
      </c>
      <c r="C347" t="s">
        <v>5</v>
      </c>
      <c r="D347">
        <v>1973</v>
      </c>
      <c r="E347" t="s">
        <v>21</v>
      </c>
      <c r="F347" t="s">
        <v>22</v>
      </c>
      <c r="G347">
        <v>0</v>
      </c>
      <c r="H347">
        <v>1</v>
      </c>
      <c r="I347">
        <v>1</v>
      </c>
      <c r="J347">
        <v>0</v>
      </c>
      <c r="K347">
        <v>1997</v>
      </c>
      <c r="L347">
        <v>24</v>
      </c>
      <c r="M347">
        <v>0</v>
      </c>
      <c r="N347">
        <v>0</v>
      </c>
      <c r="O347">
        <v>0</v>
      </c>
      <c r="P347">
        <v>0</v>
      </c>
      <c r="Q347">
        <v>1988</v>
      </c>
      <c r="R347">
        <v>1989</v>
      </c>
      <c r="S347">
        <v>1997</v>
      </c>
      <c r="T347">
        <v>2001</v>
      </c>
      <c r="U347">
        <v>2009</v>
      </c>
      <c r="V347">
        <v>2017</v>
      </c>
      <c r="W347">
        <v>0</v>
      </c>
      <c r="X347">
        <v>0</v>
      </c>
      <c r="Y347" t="s">
        <v>35</v>
      </c>
      <c r="Z347" t="s">
        <v>3863</v>
      </c>
      <c r="AA347">
        <v>0</v>
      </c>
      <c r="AB347">
        <v>1</v>
      </c>
      <c r="AC347">
        <v>0</v>
      </c>
      <c r="AD347">
        <v>0</v>
      </c>
      <c r="AE347">
        <v>15</v>
      </c>
      <c r="AF347">
        <v>16</v>
      </c>
      <c r="AG347">
        <v>24</v>
      </c>
      <c r="AH347">
        <v>28</v>
      </c>
      <c r="AI347">
        <v>36</v>
      </c>
      <c r="AJ347">
        <v>44</v>
      </c>
      <c r="AK347">
        <v>0</v>
      </c>
    </row>
    <row r="348" spans="1:37" x14ac:dyDescent="0.25">
      <c r="A348" t="s">
        <v>686</v>
      </c>
      <c r="B348" t="s">
        <v>687</v>
      </c>
      <c r="C348" t="s">
        <v>5</v>
      </c>
      <c r="D348">
        <v>1966</v>
      </c>
      <c r="E348" t="s">
        <v>21</v>
      </c>
      <c r="F348" t="s">
        <v>75</v>
      </c>
      <c r="G348">
        <v>0</v>
      </c>
      <c r="H348">
        <v>1</v>
      </c>
      <c r="I348">
        <v>1</v>
      </c>
      <c r="J348">
        <v>1</v>
      </c>
      <c r="K348">
        <v>1989</v>
      </c>
      <c r="L348">
        <v>23</v>
      </c>
      <c r="M348">
        <v>0</v>
      </c>
      <c r="N348">
        <v>0</v>
      </c>
      <c r="O348">
        <v>0</v>
      </c>
      <c r="P348">
        <v>1993</v>
      </c>
      <c r="Q348">
        <v>1994</v>
      </c>
      <c r="R348">
        <v>1995</v>
      </c>
      <c r="S348">
        <v>1998</v>
      </c>
      <c r="T348">
        <v>0</v>
      </c>
      <c r="U348">
        <v>0</v>
      </c>
      <c r="V348">
        <v>2013</v>
      </c>
      <c r="W348">
        <v>0</v>
      </c>
      <c r="X348">
        <v>7</v>
      </c>
      <c r="Y348" t="s">
        <v>4394</v>
      </c>
      <c r="Z348" t="s">
        <v>4395</v>
      </c>
      <c r="AA348">
        <v>1</v>
      </c>
      <c r="AB348">
        <v>1</v>
      </c>
      <c r="AC348">
        <v>0</v>
      </c>
      <c r="AD348">
        <v>27</v>
      </c>
      <c r="AE348">
        <v>28</v>
      </c>
      <c r="AF348">
        <v>29</v>
      </c>
      <c r="AG348">
        <v>32</v>
      </c>
      <c r="AH348">
        <v>0</v>
      </c>
      <c r="AI348">
        <v>0</v>
      </c>
      <c r="AJ348">
        <v>47</v>
      </c>
      <c r="AK348">
        <v>0</v>
      </c>
    </row>
    <row r="349" spans="1:37" x14ac:dyDescent="0.25">
      <c r="A349" t="s">
        <v>688</v>
      </c>
      <c r="B349" t="s">
        <v>689</v>
      </c>
      <c r="C349" t="s">
        <v>5</v>
      </c>
      <c r="D349">
        <v>1976</v>
      </c>
      <c r="E349" t="s">
        <v>21</v>
      </c>
      <c r="F349" t="s">
        <v>75</v>
      </c>
      <c r="G349">
        <v>0</v>
      </c>
      <c r="H349">
        <v>1</v>
      </c>
      <c r="I349">
        <v>1</v>
      </c>
      <c r="J349">
        <v>0</v>
      </c>
      <c r="M349">
        <v>0</v>
      </c>
      <c r="N349">
        <v>0</v>
      </c>
      <c r="O349">
        <v>0</v>
      </c>
      <c r="P349">
        <v>0</v>
      </c>
      <c r="Q349">
        <v>2000</v>
      </c>
      <c r="R349">
        <v>0</v>
      </c>
      <c r="S349">
        <v>2011</v>
      </c>
      <c r="T349">
        <v>2014</v>
      </c>
      <c r="U349">
        <v>2020</v>
      </c>
      <c r="V349">
        <v>0</v>
      </c>
      <c r="W349">
        <v>0</v>
      </c>
      <c r="X349">
        <v>6</v>
      </c>
      <c r="Y349" t="s">
        <v>4239</v>
      </c>
      <c r="Z349" t="s">
        <v>4240</v>
      </c>
      <c r="AA349">
        <v>0</v>
      </c>
      <c r="AB349">
        <v>1</v>
      </c>
      <c r="AC349">
        <v>0</v>
      </c>
      <c r="AD349">
        <v>0</v>
      </c>
      <c r="AE349">
        <v>24</v>
      </c>
      <c r="AF349">
        <v>0</v>
      </c>
      <c r="AG349">
        <v>35</v>
      </c>
      <c r="AH349">
        <v>38</v>
      </c>
      <c r="AI349">
        <v>44</v>
      </c>
      <c r="AJ349">
        <v>0</v>
      </c>
      <c r="AK349">
        <v>0</v>
      </c>
    </row>
    <row r="350" spans="1:37" x14ac:dyDescent="0.25">
      <c r="A350" t="s">
        <v>690</v>
      </c>
      <c r="B350" t="s">
        <v>99</v>
      </c>
      <c r="C350" t="s">
        <v>5</v>
      </c>
      <c r="D350">
        <v>1962</v>
      </c>
      <c r="E350" t="s">
        <v>21</v>
      </c>
      <c r="F350" t="s">
        <v>168</v>
      </c>
      <c r="G350">
        <v>0</v>
      </c>
      <c r="H350">
        <v>1</v>
      </c>
      <c r="I350">
        <v>1</v>
      </c>
      <c r="J350">
        <v>1</v>
      </c>
      <c r="K350">
        <v>1980</v>
      </c>
      <c r="L350">
        <v>18</v>
      </c>
      <c r="M350">
        <v>1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1998</v>
      </c>
      <c r="U350">
        <v>2008</v>
      </c>
      <c r="V350">
        <v>2015</v>
      </c>
      <c r="W350">
        <v>0</v>
      </c>
      <c r="X350">
        <v>7</v>
      </c>
      <c r="Y350" t="s">
        <v>168</v>
      </c>
      <c r="Z350" t="s">
        <v>3851</v>
      </c>
      <c r="AA350">
        <v>0</v>
      </c>
      <c r="AB350">
        <v>1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36</v>
      </c>
      <c r="AI350">
        <v>46</v>
      </c>
      <c r="AJ350">
        <v>53</v>
      </c>
      <c r="AK350">
        <v>0</v>
      </c>
    </row>
    <row r="351" spans="1:37" x14ac:dyDescent="0.25">
      <c r="A351" t="s">
        <v>691</v>
      </c>
      <c r="B351" t="s">
        <v>692</v>
      </c>
      <c r="C351" t="s">
        <v>5</v>
      </c>
      <c r="D351">
        <v>1961</v>
      </c>
      <c r="E351" t="s">
        <v>21</v>
      </c>
      <c r="F351" t="s">
        <v>22</v>
      </c>
      <c r="G351">
        <v>0</v>
      </c>
      <c r="H351">
        <v>0</v>
      </c>
      <c r="I351">
        <v>1</v>
      </c>
      <c r="J351">
        <v>0</v>
      </c>
      <c r="K351">
        <v>1985</v>
      </c>
      <c r="L351">
        <v>24</v>
      </c>
      <c r="M351">
        <v>0</v>
      </c>
      <c r="N351">
        <v>0</v>
      </c>
      <c r="O351">
        <v>1</v>
      </c>
      <c r="P351">
        <v>1985</v>
      </c>
      <c r="Q351">
        <v>0</v>
      </c>
      <c r="R351">
        <v>1994</v>
      </c>
      <c r="S351">
        <v>0</v>
      </c>
      <c r="T351">
        <v>2003</v>
      </c>
      <c r="U351">
        <v>2017</v>
      </c>
      <c r="V351">
        <v>0</v>
      </c>
      <c r="W351">
        <v>0</v>
      </c>
      <c r="X351">
        <v>6</v>
      </c>
      <c r="Y351" t="s">
        <v>2603</v>
      </c>
      <c r="Z351" t="s">
        <v>3797</v>
      </c>
      <c r="AA351">
        <v>0</v>
      </c>
      <c r="AB351">
        <v>1</v>
      </c>
      <c r="AC351">
        <v>0</v>
      </c>
      <c r="AD351">
        <v>24</v>
      </c>
      <c r="AE351">
        <v>0</v>
      </c>
      <c r="AF351">
        <v>33</v>
      </c>
      <c r="AG351">
        <v>0</v>
      </c>
      <c r="AH351">
        <v>42</v>
      </c>
      <c r="AI351">
        <v>56</v>
      </c>
      <c r="AJ351">
        <v>0</v>
      </c>
      <c r="AK351">
        <v>0</v>
      </c>
    </row>
    <row r="352" spans="1:37" x14ac:dyDescent="0.25">
      <c r="A352" t="s">
        <v>694</v>
      </c>
      <c r="B352" t="s">
        <v>695</v>
      </c>
      <c r="C352" t="s">
        <v>5</v>
      </c>
      <c r="D352">
        <v>1962</v>
      </c>
      <c r="E352" t="s">
        <v>21</v>
      </c>
      <c r="F352" t="s">
        <v>64</v>
      </c>
      <c r="G352">
        <v>0</v>
      </c>
      <c r="H352">
        <v>1</v>
      </c>
      <c r="I352">
        <v>1</v>
      </c>
      <c r="J352">
        <v>1</v>
      </c>
      <c r="K352">
        <v>1984</v>
      </c>
      <c r="L352">
        <v>22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1990</v>
      </c>
      <c r="S352">
        <v>1993</v>
      </c>
      <c r="T352">
        <v>2002</v>
      </c>
      <c r="U352">
        <v>2008</v>
      </c>
      <c r="V352">
        <v>2016</v>
      </c>
      <c r="W352">
        <v>0</v>
      </c>
      <c r="X352">
        <v>7</v>
      </c>
      <c r="Y352" t="s">
        <v>2631</v>
      </c>
      <c r="Z352" t="s">
        <v>4125</v>
      </c>
      <c r="AA352">
        <v>1</v>
      </c>
      <c r="AB352">
        <v>1</v>
      </c>
      <c r="AC352">
        <v>1</v>
      </c>
      <c r="AD352">
        <v>0</v>
      </c>
      <c r="AE352">
        <v>0</v>
      </c>
      <c r="AF352">
        <v>28</v>
      </c>
      <c r="AG352">
        <v>31</v>
      </c>
      <c r="AH352">
        <v>40</v>
      </c>
      <c r="AI352">
        <v>46</v>
      </c>
      <c r="AJ352">
        <v>54</v>
      </c>
      <c r="AK352">
        <v>0</v>
      </c>
    </row>
    <row r="353" spans="1:37" x14ac:dyDescent="0.25">
      <c r="A353" t="s">
        <v>698</v>
      </c>
      <c r="B353" t="s">
        <v>699</v>
      </c>
      <c r="C353" t="s">
        <v>5</v>
      </c>
      <c r="D353">
        <v>1968</v>
      </c>
      <c r="E353" t="s">
        <v>21</v>
      </c>
      <c r="F353" t="s">
        <v>92</v>
      </c>
      <c r="G353">
        <v>1</v>
      </c>
      <c r="H353">
        <v>1</v>
      </c>
      <c r="I353">
        <v>1</v>
      </c>
      <c r="J353">
        <v>0</v>
      </c>
      <c r="K353">
        <v>1988</v>
      </c>
      <c r="L353">
        <v>20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2010</v>
      </c>
      <c r="V353">
        <v>0</v>
      </c>
      <c r="W353">
        <v>0</v>
      </c>
      <c r="X353">
        <v>6</v>
      </c>
      <c r="Y353" t="s">
        <v>3509</v>
      </c>
      <c r="Z353" t="s">
        <v>3959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42</v>
      </c>
      <c r="AJ353">
        <v>0</v>
      </c>
      <c r="AK353">
        <v>0</v>
      </c>
    </row>
    <row r="354" spans="1:37" x14ac:dyDescent="0.25">
      <c r="A354" t="s">
        <v>700</v>
      </c>
      <c r="B354" t="s">
        <v>701</v>
      </c>
      <c r="C354" t="s">
        <v>5</v>
      </c>
      <c r="D354">
        <v>1963</v>
      </c>
      <c r="E354" t="s">
        <v>21</v>
      </c>
      <c r="F354" t="s">
        <v>286</v>
      </c>
      <c r="G354">
        <v>0</v>
      </c>
      <c r="H354">
        <v>1</v>
      </c>
      <c r="I354">
        <v>1</v>
      </c>
      <c r="J354">
        <v>1</v>
      </c>
      <c r="K354">
        <v>1983</v>
      </c>
      <c r="L354">
        <v>20</v>
      </c>
      <c r="M354">
        <v>0</v>
      </c>
      <c r="N354">
        <v>1</v>
      </c>
      <c r="O354">
        <v>1</v>
      </c>
      <c r="P354">
        <v>0</v>
      </c>
      <c r="Q354">
        <v>1988</v>
      </c>
      <c r="R354">
        <v>0</v>
      </c>
      <c r="S354">
        <v>1997</v>
      </c>
      <c r="T354">
        <v>2000</v>
      </c>
      <c r="U354">
        <v>2003</v>
      </c>
      <c r="V354">
        <v>2016</v>
      </c>
      <c r="W354">
        <v>0</v>
      </c>
      <c r="X354">
        <v>7</v>
      </c>
      <c r="Y354" t="s">
        <v>2854</v>
      </c>
      <c r="Z354" t="s">
        <v>4680</v>
      </c>
      <c r="AA354">
        <v>0</v>
      </c>
      <c r="AB354">
        <v>1</v>
      </c>
      <c r="AC354">
        <v>1</v>
      </c>
      <c r="AD354">
        <v>0</v>
      </c>
      <c r="AE354">
        <v>25</v>
      </c>
      <c r="AF354">
        <v>0</v>
      </c>
      <c r="AG354">
        <v>34</v>
      </c>
      <c r="AH354">
        <v>37</v>
      </c>
      <c r="AI354">
        <v>40</v>
      </c>
      <c r="AJ354">
        <v>53</v>
      </c>
      <c r="AK354">
        <v>0</v>
      </c>
    </row>
    <row r="355" spans="1:37" x14ac:dyDescent="0.25">
      <c r="A355" t="s">
        <v>703</v>
      </c>
      <c r="B355" t="s">
        <v>704</v>
      </c>
      <c r="C355" t="s">
        <v>5</v>
      </c>
      <c r="D355">
        <v>1971</v>
      </c>
      <c r="E355" t="s">
        <v>21</v>
      </c>
      <c r="F355" t="s">
        <v>168</v>
      </c>
      <c r="G355">
        <v>0</v>
      </c>
      <c r="H355">
        <v>1</v>
      </c>
      <c r="I355">
        <v>1</v>
      </c>
      <c r="J355">
        <v>1</v>
      </c>
      <c r="K355">
        <v>1994</v>
      </c>
      <c r="L355">
        <v>23</v>
      </c>
      <c r="M355">
        <v>0</v>
      </c>
      <c r="N355">
        <v>0</v>
      </c>
      <c r="O355">
        <v>0</v>
      </c>
      <c r="P355">
        <v>0</v>
      </c>
      <c r="Q355">
        <v>1998</v>
      </c>
      <c r="R355">
        <v>0</v>
      </c>
      <c r="S355">
        <v>0</v>
      </c>
      <c r="T355">
        <v>2016</v>
      </c>
      <c r="U355">
        <v>2017</v>
      </c>
      <c r="V355">
        <v>0</v>
      </c>
      <c r="W355">
        <v>0</v>
      </c>
      <c r="X355">
        <v>0</v>
      </c>
      <c r="Y355" t="s">
        <v>4862</v>
      </c>
      <c r="Z355" t="s">
        <v>4863</v>
      </c>
      <c r="AA355">
        <v>1</v>
      </c>
      <c r="AB355">
        <v>0</v>
      </c>
      <c r="AC355">
        <v>0</v>
      </c>
      <c r="AD355">
        <v>0</v>
      </c>
      <c r="AE355">
        <v>27</v>
      </c>
      <c r="AF355">
        <v>0</v>
      </c>
      <c r="AG355">
        <v>0</v>
      </c>
      <c r="AH355">
        <v>45</v>
      </c>
      <c r="AI355">
        <v>46</v>
      </c>
      <c r="AJ355">
        <v>0</v>
      </c>
      <c r="AK355">
        <v>0</v>
      </c>
    </row>
    <row r="356" spans="1:37" x14ac:dyDescent="0.25">
      <c r="A356" t="s">
        <v>705</v>
      </c>
      <c r="B356" t="s">
        <v>706</v>
      </c>
      <c r="C356" t="s">
        <v>5</v>
      </c>
      <c r="D356">
        <v>1962</v>
      </c>
      <c r="E356" t="s">
        <v>21</v>
      </c>
      <c r="F356" t="s">
        <v>79</v>
      </c>
      <c r="G356">
        <v>0</v>
      </c>
      <c r="H356">
        <v>1</v>
      </c>
      <c r="I356">
        <v>1</v>
      </c>
      <c r="J356">
        <v>1</v>
      </c>
      <c r="K356">
        <v>1980</v>
      </c>
      <c r="L356">
        <v>18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1994</v>
      </c>
      <c r="T356">
        <v>2007</v>
      </c>
      <c r="U356">
        <v>2013</v>
      </c>
      <c r="V356">
        <v>0</v>
      </c>
      <c r="W356">
        <v>0</v>
      </c>
      <c r="X356">
        <v>6</v>
      </c>
      <c r="Y356" t="s">
        <v>57</v>
      </c>
      <c r="Z356" t="s">
        <v>4056</v>
      </c>
      <c r="AA356">
        <v>1</v>
      </c>
      <c r="AB356">
        <v>1</v>
      </c>
      <c r="AC356">
        <v>1</v>
      </c>
      <c r="AD356">
        <v>0</v>
      </c>
      <c r="AE356">
        <v>0</v>
      </c>
      <c r="AF356">
        <v>0</v>
      </c>
      <c r="AG356">
        <v>32</v>
      </c>
      <c r="AH356">
        <v>45</v>
      </c>
      <c r="AI356">
        <v>51</v>
      </c>
      <c r="AJ356">
        <v>0</v>
      </c>
      <c r="AK356">
        <v>0</v>
      </c>
    </row>
    <row r="357" spans="1:37" x14ac:dyDescent="0.25">
      <c r="A357" t="s">
        <v>707</v>
      </c>
      <c r="B357" t="s">
        <v>708</v>
      </c>
      <c r="C357" t="s">
        <v>5</v>
      </c>
      <c r="D357">
        <v>1964</v>
      </c>
      <c r="E357" t="s">
        <v>21</v>
      </c>
      <c r="F357" t="s">
        <v>29</v>
      </c>
      <c r="G357">
        <v>1</v>
      </c>
      <c r="H357">
        <v>1</v>
      </c>
      <c r="I357">
        <v>1</v>
      </c>
      <c r="J357">
        <v>0</v>
      </c>
      <c r="K357">
        <v>1988</v>
      </c>
      <c r="L357">
        <v>24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2001</v>
      </c>
      <c r="U357">
        <v>2019</v>
      </c>
      <c r="V357">
        <v>0</v>
      </c>
      <c r="W357">
        <v>0</v>
      </c>
      <c r="X357">
        <v>6</v>
      </c>
      <c r="Y357" t="s">
        <v>5118</v>
      </c>
      <c r="Z357" t="s">
        <v>5119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37</v>
      </c>
      <c r="AI357">
        <v>55</v>
      </c>
      <c r="AJ357">
        <v>0</v>
      </c>
      <c r="AK357">
        <v>0</v>
      </c>
    </row>
    <row r="358" spans="1:37" x14ac:dyDescent="0.25">
      <c r="A358" t="s">
        <v>709</v>
      </c>
      <c r="B358" t="s">
        <v>710</v>
      </c>
      <c r="C358" t="s">
        <v>5</v>
      </c>
      <c r="D358">
        <v>1963</v>
      </c>
      <c r="E358" t="s">
        <v>21</v>
      </c>
      <c r="F358" t="s">
        <v>32</v>
      </c>
      <c r="G358">
        <v>1</v>
      </c>
      <c r="H358">
        <v>1</v>
      </c>
      <c r="I358">
        <v>1</v>
      </c>
      <c r="J358">
        <v>1</v>
      </c>
      <c r="K358">
        <v>1981</v>
      </c>
      <c r="L358">
        <v>18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1993</v>
      </c>
      <c r="S358">
        <v>0</v>
      </c>
      <c r="T358">
        <v>1998</v>
      </c>
      <c r="U358">
        <v>2001</v>
      </c>
      <c r="V358">
        <v>2013</v>
      </c>
      <c r="W358">
        <v>0</v>
      </c>
      <c r="X358">
        <v>7</v>
      </c>
      <c r="Y358" t="s">
        <v>32</v>
      </c>
      <c r="Z358" t="s">
        <v>4315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30</v>
      </c>
      <c r="AG358">
        <v>0</v>
      </c>
      <c r="AH358">
        <v>35</v>
      </c>
      <c r="AI358">
        <v>38</v>
      </c>
      <c r="AJ358">
        <v>50</v>
      </c>
      <c r="AK358">
        <v>0</v>
      </c>
    </row>
    <row r="359" spans="1:37" x14ac:dyDescent="0.25">
      <c r="A359" t="s">
        <v>711</v>
      </c>
      <c r="B359" t="s">
        <v>712</v>
      </c>
      <c r="C359" t="s">
        <v>5</v>
      </c>
      <c r="D359">
        <v>1963</v>
      </c>
      <c r="E359" t="s">
        <v>21</v>
      </c>
      <c r="F359" t="s">
        <v>79</v>
      </c>
      <c r="G359">
        <v>1</v>
      </c>
      <c r="H359">
        <v>1</v>
      </c>
      <c r="I359">
        <v>1</v>
      </c>
      <c r="J359">
        <v>1</v>
      </c>
      <c r="K359">
        <v>1985</v>
      </c>
      <c r="L359">
        <v>22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1985</v>
      </c>
      <c r="T359">
        <v>0</v>
      </c>
      <c r="U359">
        <v>2006</v>
      </c>
      <c r="V359">
        <v>0</v>
      </c>
      <c r="W359">
        <v>0</v>
      </c>
      <c r="X359">
        <v>6</v>
      </c>
      <c r="Y359" t="s">
        <v>3578</v>
      </c>
      <c r="Z359" t="s">
        <v>4842</v>
      </c>
      <c r="AA359">
        <v>1</v>
      </c>
      <c r="AB359">
        <v>1</v>
      </c>
      <c r="AC359">
        <v>1</v>
      </c>
      <c r="AD359">
        <v>0</v>
      </c>
      <c r="AE359">
        <v>0</v>
      </c>
      <c r="AF359">
        <v>0</v>
      </c>
      <c r="AG359">
        <v>22</v>
      </c>
      <c r="AH359">
        <v>0</v>
      </c>
      <c r="AI359">
        <v>43</v>
      </c>
      <c r="AJ359">
        <v>0</v>
      </c>
      <c r="AK359">
        <v>0</v>
      </c>
    </row>
    <row r="360" spans="1:37" x14ac:dyDescent="0.25">
      <c r="A360" t="s">
        <v>713</v>
      </c>
      <c r="B360" t="s">
        <v>714</v>
      </c>
      <c r="C360" t="s">
        <v>5</v>
      </c>
      <c r="D360">
        <v>1963</v>
      </c>
      <c r="E360" t="s">
        <v>21</v>
      </c>
      <c r="F360" t="s">
        <v>35</v>
      </c>
      <c r="G360">
        <v>0</v>
      </c>
      <c r="H360">
        <v>1</v>
      </c>
      <c r="I360">
        <v>1</v>
      </c>
      <c r="J360">
        <v>1</v>
      </c>
      <c r="K360">
        <v>1984</v>
      </c>
      <c r="L360">
        <v>21</v>
      </c>
      <c r="M360">
        <v>0</v>
      </c>
      <c r="N360">
        <v>0</v>
      </c>
      <c r="O360">
        <v>0</v>
      </c>
      <c r="P360">
        <v>0</v>
      </c>
      <c r="Q360">
        <v>1988</v>
      </c>
      <c r="R360">
        <v>0</v>
      </c>
      <c r="S360">
        <v>0</v>
      </c>
      <c r="T360">
        <v>1998</v>
      </c>
      <c r="U360">
        <v>2012</v>
      </c>
      <c r="V360">
        <v>0</v>
      </c>
      <c r="W360">
        <v>0</v>
      </c>
      <c r="X360">
        <v>6</v>
      </c>
      <c r="Y360" t="s">
        <v>4742</v>
      </c>
      <c r="Z360" t="s">
        <v>4743</v>
      </c>
      <c r="AA360">
        <v>1</v>
      </c>
      <c r="AB360">
        <v>1</v>
      </c>
      <c r="AC360">
        <v>1</v>
      </c>
      <c r="AD360">
        <v>0</v>
      </c>
      <c r="AE360">
        <v>25</v>
      </c>
      <c r="AF360">
        <v>0</v>
      </c>
      <c r="AG360">
        <v>0</v>
      </c>
      <c r="AH360">
        <v>35</v>
      </c>
      <c r="AI360">
        <v>49</v>
      </c>
      <c r="AJ360">
        <v>0</v>
      </c>
      <c r="AK360">
        <v>0</v>
      </c>
    </row>
    <row r="361" spans="1:37" x14ac:dyDescent="0.25">
      <c r="A361" t="s">
        <v>715</v>
      </c>
      <c r="B361" t="s">
        <v>716</v>
      </c>
      <c r="C361" t="s">
        <v>5</v>
      </c>
      <c r="D361">
        <v>1965</v>
      </c>
      <c r="E361" t="s">
        <v>21</v>
      </c>
      <c r="F361" t="s">
        <v>29</v>
      </c>
      <c r="G361">
        <v>1</v>
      </c>
      <c r="H361">
        <v>1</v>
      </c>
      <c r="I361">
        <v>1</v>
      </c>
      <c r="J361">
        <v>0</v>
      </c>
      <c r="K361">
        <v>1988</v>
      </c>
      <c r="L361">
        <v>23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2000</v>
      </c>
      <c r="T361">
        <v>0</v>
      </c>
      <c r="U361">
        <v>2010</v>
      </c>
      <c r="V361">
        <v>0</v>
      </c>
      <c r="W361">
        <v>0</v>
      </c>
      <c r="X361">
        <v>6</v>
      </c>
      <c r="Y361" t="s">
        <v>143</v>
      </c>
      <c r="Z361" t="s">
        <v>4037</v>
      </c>
      <c r="AA361">
        <v>1</v>
      </c>
      <c r="AB361">
        <v>1</v>
      </c>
      <c r="AC361">
        <v>1</v>
      </c>
      <c r="AD361">
        <v>0</v>
      </c>
      <c r="AE361">
        <v>0</v>
      </c>
      <c r="AF361">
        <v>0</v>
      </c>
      <c r="AG361">
        <v>35</v>
      </c>
      <c r="AH361">
        <v>0</v>
      </c>
      <c r="AI361">
        <v>45</v>
      </c>
      <c r="AJ361">
        <v>0</v>
      </c>
      <c r="AK361">
        <v>0</v>
      </c>
    </row>
    <row r="362" spans="1:37" x14ac:dyDescent="0.25">
      <c r="A362" t="s">
        <v>717</v>
      </c>
      <c r="B362" t="s">
        <v>718</v>
      </c>
      <c r="C362" t="s">
        <v>5</v>
      </c>
      <c r="D362">
        <v>1964</v>
      </c>
      <c r="E362" t="s">
        <v>21</v>
      </c>
      <c r="F362" t="s">
        <v>64</v>
      </c>
      <c r="G362">
        <v>0</v>
      </c>
      <c r="H362">
        <v>1</v>
      </c>
      <c r="I362">
        <v>1</v>
      </c>
      <c r="J362">
        <v>1</v>
      </c>
      <c r="K362">
        <v>1985</v>
      </c>
      <c r="L362">
        <v>21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1996</v>
      </c>
      <c r="S362">
        <v>2001</v>
      </c>
      <c r="T362">
        <v>2003</v>
      </c>
      <c r="U362">
        <v>2009</v>
      </c>
      <c r="V362">
        <v>2016</v>
      </c>
      <c r="W362">
        <v>0</v>
      </c>
      <c r="X362">
        <v>7</v>
      </c>
      <c r="Y362" t="s">
        <v>4681</v>
      </c>
      <c r="Z362" t="s">
        <v>2859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32</v>
      </c>
      <c r="AG362">
        <v>37</v>
      </c>
      <c r="AH362">
        <v>39</v>
      </c>
      <c r="AI362">
        <v>45</v>
      </c>
      <c r="AJ362">
        <v>52</v>
      </c>
      <c r="AK362">
        <v>0</v>
      </c>
    </row>
    <row r="363" spans="1:37" x14ac:dyDescent="0.25">
      <c r="A363" t="s">
        <v>719</v>
      </c>
      <c r="B363" t="s">
        <v>216</v>
      </c>
      <c r="C363" t="s">
        <v>5</v>
      </c>
      <c r="D363">
        <v>1970</v>
      </c>
      <c r="E363" t="s">
        <v>21</v>
      </c>
      <c r="F363" t="s">
        <v>249</v>
      </c>
      <c r="G363">
        <v>0</v>
      </c>
      <c r="H363">
        <v>1</v>
      </c>
      <c r="I363">
        <v>1</v>
      </c>
      <c r="J363">
        <v>1</v>
      </c>
      <c r="K363">
        <v>1992</v>
      </c>
      <c r="L363">
        <v>22</v>
      </c>
      <c r="M363">
        <v>1</v>
      </c>
      <c r="N363">
        <v>1</v>
      </c>
      <c r="O363">
        <v>1</v>
      </c>
      <c r="P363">
        <v>0</v>
      </c>
      <c r="Q363">
        <v>1996</v>
      </c>
      <c r="R363">
        <v>0</v>
      </c>
      <c r="S363">
        <v>2003</v>
      </c>
      <c r="T363">
        <v>2014</v>
      </c>
      <c r="U363">
        <v>2017</v>
      </c>
      <c r="V363">
        <v>2020</v>
      </c>
      <c r="W363">
        <v>0</v>
      </c>
      <c r="X363">
        <v>7</v>
      </c>
      <c r="Y363" t="s">
        <v>3717</v>
      </c>
      <c r="Z363" t="s">
        <v>4236</v>
      </c>
      <c r="AA363">
        <v>0</v>
      </c>
      <c r="AB363">
        <v>1</v>
      </c>
      <c r="AC363">
        <v>0</v>
      </c>
      <c r="AD363">
        <v>0</v>
      </c>
      <c r="AE363">
        <v>26</v>
      </c>
      <c r="AF363">
        <v>0</v>
      </c>
      <c r="AG363">
        <v>33</v>
      </c>
      <c r="AH363">
        <v>44</v>
      </c>
      <c r="AI363">
        <v>47</v>
      </c>
      <c r="AJ363">
        <v>50</v>
      </c>
      <c r="AK363">
        <v>0</v>
      </c>
    </row>
    <row r="364" spans="1:37" x14ac:dyDescent="0.25">
      <c r="A364" t="s">
        <v>720</v>
      </c>
      <c r="B364" t="s">
        <v>721</v>
      </c>
      <c r="C364" t="s">
        <v>5</v>
      </c>
      <c r="D364">
        <v>1965</v>
      </c>
      <c r="E364" t="s">
        <v>21</v>
      </c>
      <c r="F364" t="s">
        <v>87</v>
      </c>
      <c r="G364">
        <v>0</v>
      </c>
      <c r="H364">
        <v>1</v>
      </c>
      <c r="I364">
        <v>1</v>
      </c>
      <c r="J364">
        <v>0</v>
      </c>
      <c r="K364">
        <v>1983</v>
      </c>
      <c r="L364">
        <v>18</v>
      </c>
      <c r="M364">
        <v>1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1995</v>
      </c>
      <c r="T364">
        <v>0</v>
      </c>
      <c r="U364">
        <v>2015</v>
      </c>
      <c r="V364">
        <v>0</v>
      </c>
      <c r="W364">
        <v>0</v>
      </c>
      <c r="X364">
        <v>6</v>
      </c>
      <c r="Y364" t="s">
        <v>2603</v>
      </c>
      <c r="Z364" t="s">
        <v>4081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30</v>
      </c>
      <c r="AH364">
        <v>0</v>
      </c>
      <c r="AI364">
        <v>50</v>
      </c>
      <c r="AJ364">
        <v>0</v>
      </c>
      <c r="AK364">
        <v>0</v>
      </c>
    </row>
    <row r="365" spans="1:37" x14ac:dyDescent="0.25">
      <c r="A365" t="s">
        <v>722</v>
      </c>
      <c r="B365" t="s">
        <v>723</v>
      </c>
      <c r="C365" t="s">
        <v>5</v>
      </c>
      <c r="D365">
        <v>1970</v>
      </c>
      <c r="E365" t="s">
        <v>21</v>
      </c>
      <c r="F365" t="s">
        <v>29</v>
      </c>
      <c r="G365">
        <v>0</v>
      </c>
      <c r="H365">
        <v>1</v>
      </c>
      <c r="I365">
        <v>1</v>
      </c>
      <c r="J365">
        <v>0</v>
      </c>
      <c r="K365">
        <v>1991</v>
      </c>
      <c r="L365">
        <v>21</v>
      </c>
      <c r="M365">
        <v>0</v>
      </c>
      <c r="N365">
        <v>1</v>
      </c>
      <c r="O365">
        <v>0</v>
      </c>
      <c r="P365">
        <v>1995</v>
      </c>
      <c r="Q365">
        <v>1998</v>
      </c>
      <c r="R365">
        <v>2005</v>
      </c>
      <c r="S365">
        <v>2009</v>
      </c>
      <c r="T365">
        <v>2014</v>
      </c>
      <c r="U365">
        <v>2018</v>
      </c>
      <c r="V365">
        <v>0</v>
      </c>
      <c r="W365">
        <v>0</v>
      </c>
      <c r="X365">
        <v>6</v>
      </c>
      <c r="Y365" t="s">
        <v>29</v>
      </c>
      <c r="Z365" t="s">
        <v>3829</v>
      </c>
      <c r="AA365">
        <v>0</v>
      </c>
      <c r="AB365">
        <v>1</v>
      </c>
      <c r="AC365">
        <v>0</v>
      </c>
      <c r="AD365">
        <v>25</v>
      </c>
      <c r="AE365">
        <v>28</v>
      </c>
      <c r="AF365">
        <v>35</v>
      </c>
      <c r="AG365">
        <v>39</v>
      </c>
      <c r="AH365">
        <v>44</v>
      </c>
      <c r="AI365">
        <v>48</v>
      </c>
      <c r="AJ365">
        <v>0</v>
      </c>
      <c r="AK365">
        <v>0</v>
      </c>
    </row>
    <row r="366" spans="1:37" x14ac:dyDescent="0.25">
      <c r="A366" t="s">
        <v>724</v>
      </c>
      <c r="B366" t="s">
        <v>725</v>
      </c>
      <c r="C366" t="s">
        <v>5</v>
      </c>
      <c r="D366">
        <v>1965</v>
      </c>
      <c r="E366" t="s">
        <v>21</v>
      </c>
      <c r="F366" t="s">
        <v>79</v>
      </c>
      <c r="G366">
        <v>0</v>
      </c>
      <c r="H366">
        <v>1</v>
      </c>
      <c r="I366">
        <v>1</v>
      </c>
      <c r="J366">
        <v>1</v>
      </c>
      <c r="K366">
        <v>1985</v>
      </c>
      <c r="L366">
        <v>20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1994</v>
      </c>
      <c r="T366">
        <v>2002</v>
      </c>
      <c r="U366">
        <v>2014</v>
      </c>
      <c r="V366">
        <v>0</v>
      </c>
      <c r="W366">
        <v>0</v>
      </c>
      <c r="X366">
        <v>6</v>
      </c>
      <c r="Y366" t="s">
        <v>2716</v>
      </c>
      <c r="Z366" t="s">
        <v>4217</v>
      </c>
      <c r="AA366">
        <v>1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29</v>
      </c>
      <c r="AH366">
        <v>37</v>
      </c>
      <c r="AI366">
        <v>49</v>
      </c>
      <c r="AJ366">
        <v>0</v>
      </c>
      <c r="AK366">
        <v>0</v>
      </c>
    </row>
    <row r="367" spans="1:37" x14ac:dyDescent="0.25">
      <c r="A367" t="s">
        <v>726</v>
      </c>
      <c r="B367" t="s">
        <v>727</v>
      </c>
      <c r="C367" t="s">
        <v>5</v>
      </c>
      <c r="D367">
        <v>1970</v>
      </c>
      <c r="E367" t="s">
        <v>21</v>
      </c>
      <c r="F367" t="s">
        <v>493</v>
      </c>
      <c r="G367">
        <v>0</v>
      </c>
      <c r="H367">
        <v>1</v>
      </c>
      <c r="I367">
        <v>1</v>
      </c>
      <c r="J367">
        <v>0</v>
      </c>
      <c r="K367">
        <v>1990</v>
      </c>
      <c r="L367">
        <v>20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2011</v>
      </c>
      <c r="T367">
        <v>0</v>
      </c>
      <c r="U367">
        <v>2019</v>
      </c>
      <c r="V367">
        <v>0</v>
      </c>
      <c r="W367">
        <v>0</v>
      </c>
      <c r="X367">
        <v>6</v>
      </c>
      <c r="Y367" t="s">
        <v>75</v>
      </c>
      <c r="Z367" t="s">
        <v>3668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41</v>
      </c>
      <c r="AH367">
        <v>0</v>
      </c>
      <c r="AI367">
        <v>49</v>
      </c>
      <c r="AJ367">
        <v>0</v>
      </c>
      <c r="AK367">
        <v>0</v>
      </c>
    </row>
    <row r="368" spans="1:37" x14ac:dyDescent="0.25">
      <c r="A368" t="s">
        <v>728</v>
      </c>
      <c r="B368" t="s">
        <v>729</v>
      </c>
      <c r="C368" t="s">
        <v>5</v>
      </c>
      <c r="D368">
        <v>1969</v>
      </c>
      <c r="E368" t="s">
        <v>21</v>
      </c>
      <c r="F368" t="s">
        <v>115</v>
      </c>
      <c r="G368">
        <v>0</v>
      </c>
      <c r="H368">
        <v>1</v>
      </c>
      <c r="I368">
        <v>1</v>
      </c>
      <c r="J368">
        <v>1</v>
      </c>
      <c r="K368">
        <v>1994</v>
      </c>
      <c r="L368">
        <v>25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2008</v>
      </c>
      <c r="U368">
        <v>2020</v>
      </c>
      <c r="V368">
        <v>0</v>
      </c>
      <c r="W368">
        <v>0</v>
      </c>
      <c r="X368">
        <v>6</v>
      </c>
      <c r="Y368" t="s">
        <v>115</v>
      </c>
      <c r="Z368" t="s">
        <v>4713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39</v>
      </c>
      <c r="AI368">
        <v>51</v>
      </c>
      <c r="AJ368">
        <v>0</v>
      </c>
      <c r="AK368">
        <v>0</v>
      </c>
    </row>
    <row r="369" spans="1:37" x14ac:dyDescent="0.25">
      <c r="A369" t="s">
        <v>730</v>
      </c>
      <c r="B369" t="s">
        <v>731</v>
      </c>
      <c r="C369" t="s">
        <v>5</v>
      </c>
      <c r="D369">
        <v>1970</v>
      </c>
      <c r="E369" t="s">
        <v>21</v>
      </c>
      <c r="F369" t="s">
        <v>29</v>
      </c>
      <c r="G369">
        <v>1</v>
      </c>
      <c r="H369">
        <v>1</v>
      </c>
      <c r="I369">
        <v>1</v>
      </c>
      <c r="J369">
        <v>1</v>
      </c>
      <c r="K369">
        <v>1993</v>
      </c>
      <c r="L369">
        <v>23</v>
      </c>
      <c r="M369">
        <v>0</v>
      </c>
      <c r="N369">
        <v>0</v>
      </c>
      <c r="O369">
        <v>0</v>
      </c>
      <c r="P369">
        <v>1997</v>
      </c>
      <c r="Q369">
        <v>1999</v>
      </c>
      <c r="R369">
        <v>2000</v>
      </c>
      <c r="S369">
        <v>2001</v>
      </c>
      <c r="T369">
        <v>0</v>
      </c>
      <c r="U369">
        <v>0</v>
      </c>
      <c r="V369">
        <v>2018</v>
      </c>
      <c r="W369">
        <v>0</v>
      </c>
      <c r="X369">
        <v>7</v>
      </c>
      <c r="Y369" t="s">
        <v>5078</v>
      </c>
      <c r="Z369" t="s">
        <v>5079</v>
      </c>
      <c r="AA369">
        <v>0</v>
      </c>
      <c r="AB369">
        <v>0</v>
      </c>
      <c r="AC369">
        <v>1</v>
      </c>
      <c r="AD369">
        <v>27</v>
      </c>
      <c r="AE369">
        <v>29</v>
      </c>
      <c r="AF369">
        <v>30</v>
      </c>
      <c r="AG369">
        <v>31</v>
      </c>
      <c r="AH369">
        <v>0</v>
      </c>
      <c r="AI369">
        <v>0</v>
      </c>
      <c r="AJ369">
        <v>48</v>
      </c>
      <c r="AK369">
        <v>0</v>
      </c>
    </row>
    <row r="370" spans="1:37" x14ac:dyDescent="0.25">
      <c r="A370" t="s">
        <v>732</v>
      </c>
      <c r="B370" t="s">
        <v>733</v>
      </c>
      <c r="C370" t="s">
        <v>5</v>
      </c>
      <c r="D370">
        <v>1962</v>
      </c>
      <c r="E370" t="s">
        <v>734</v>
      </c>
      <c r="F370" t="s">
        <v>188</v>
      </c>
      <c r="G370">
        <v>0</v>
      </c>
      <c r="H370">
        <v>1</v>
      </c>
      <c r="I370">
        <v>1</v>
      </c>
      <c r="J370">
        <v>1</v>
      </c>
      <c r="K370">
        <v>1983</v>
      </c>
      <c r="L370">
        <v>21</v>
      </c>
      <c r="M370">
        <v>1</v>
      </c>
      <c r="N370">
        <v>1</v>
      </c>
      <c r="O370">
        <v>1</v>
      </c>
      <c r="P370">
        <v>0</v>
      </c>
      <c r="Q370">
        <v>1984</v>
      </c>
      <c r="R370">
        <v>1985</v>
      </c>
      <c r="S370">
        <v>1989</v>
      </c>
      <c r="T370">
        <v>2000</v>
      </c>
      <c r="U370">
        <v>2011</v>
      </c>
      <c r="V370">
        <v>2016</v>
      </c>
      <c r="W370">
        <v>0</v>
      </c>
      <c r="X370">
        <v>7</v>
      </c>
      <c r="Y370" t="s">
        <v>3694</v>
      </c>
      <c r="Z370" t="s">
        <v>4120</v>
      </c>
      <c r="AA370">
        <v>0</v>
      </c>
      <c r="AB370">
        <v>1</v>
      </c>
      <c r="AC370">
        <v>0</v>
      </c>
      <c r="AD370">
        <v>0</v>
      </c>
      <c r="AE370">
        <v>22</v>
      </c>
      <c r="AF370">
        <v>23</v>
      </c>
      <c r="AG370">
        <v>27</v>
      </c>
      <c r="AH370">
        <v>38</v>
      </c>
      <c r="AI370">
        <v>49</v>
      </c>
      <c r="AJ370">
        <v>54</v>
      </c>
      <c r="AK370">
        <v>0</v>
      </c>
    </row>
    <row r="371" spans="1:37" x14ac:dyDescent="0.25">
      <c r="A371" t="s">
        <v>735</v>
      </c>
      <c r="B371" t="s">
        <v>736</v>
      </c>
      <c r="C371" t="s">
        <v>25</v>
      </c>
      <c r="D371">
        <v>1975</v>
      </c>
      <c r="E371" t="s">
        <v>21</v>
      </c>
      <c r="F371" t="s">
        <v>29</v>
      </c>
      <c r="G371">
        <v>0</v>
      </c>
      <c r="H371">
        <v>0</v>
      </c>
      <c r="I371">
        <v>1</v>
      </c>
      <c r="J371">
        <v>0</v>
      </c>
      <c r="K371">
        <v>1997</v>
      </c>
      <c r="L371">
        <v>22</v>
      </c>
      <c r="M371">
        <v>0</v>
      </c>
      <c r="N371">
        <v>1</v>
      </c>
      <c r="O371">
        <v>0</v>
      </c>
      <c r="P371">
        <v>0</v>
      </c>
      <c r="Q371">
        <v>1998</v>
      </c>
      <c r="R371">
        <v>2006</v>
      </c>
      <c r="S371">
        <v>2008</v>
      </c>
      <c r="T371">
        <v>2016</v>
      </c>
      <c r="U371">
        <v>2019</v>
      </c>
      <c r="V371">
        <v>0</v>
      </c>
      <c r="W371">
        <v>0</v>
      </c>
      <c r="X371">
        <v>6</v>
      </c>
      <c r="Y371" t="s">
        <v>3654</v>
      </c>
      <c r="Z371" t="s">
        <v>5165</v>
      </c>
      <c r="AA371">
        <v>1</v>
      </c>
      <c r="AB371">
        <v>1</v>
      </c>
      <c r="AC371">
        <v>0</v>
      </c>
      <c r="AD371">
        <v>0</v>
      </c>
      <c r="AE371">
        <v>23</v>
      </c>
      <c r="AF371">
        <v>31</v>
      </c>
      <c r="AG371">
        <v>33</v>
      </c>
      <c r="AH371">
        <v>41</v>
      </c>
      <c r="AI371">
        <v>44</v>
      </c>
      <c r="AJ371">
        <v>0</v>
      </c>
      <c r="AK371">
        <v>0</v>
      </c>
    </row>
    <row r="372" spans="1:37" x14ac:dyDescent="0.25">
      <c r="A372" t="s">
        <v>737</v>
      </c>
      <c r="B372" t="s">
        <v>738</v>
      </c>
      <c r="C372" t="s">
        <v>5</v>
      </c>
      <c r="D372">
        <v>1962</v>
      </c>
      <c r="E372" t="s">
        <v>21</v>
      </c>
      <c r="F372" t="s">
        <v>115</v>
      </c>
      <c r="G372">
        <v>0</v>
      </c>
      <c r="H372">
        <v>1</v>
      </c>
      <c r="I372">
        <v>1</v>
      </c>
      <c r="J372">
        <v>1</v>
      </c>
      <c r="K372">
        <v>1982</v>
      </c>
      <c r="L372">
        <v>20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1997</v>
      </c>
      <c r="U372">
        <v>2012</v>
      </c>
      <c r="V372">
        <v>2018</v>
      </c>
      <c r="W372">
        <v>0</v>
      </c>
      <c r="X372">
        <v>7</v>
      </c>
      <c r="Y372" t="s">
        <v>115</v>
      </c>
      <c r="Z372" t="s">
        <v>4774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35</v>
      </c>
      <c r="AI372">
        <v>50</v>
      </c>
      <c r="AJ372">
        <v>56</v>
      </c>
      <c r="AK372">
        <v>0</v>
      </c>
    </row>
    <row r="373" spans="1:37" x14ac:dyDescent="0.25">
      <c r="A373" t="s">
        <v>739</v>
      </c>
      <c r="B373" t="s">
        <v>740</v>
      </c>
      <c r="C373" t="s">
        <v>5</v>
      </c>
      <c r="D373">
        <v>1969</v>
      </c>
      <c r="E373" t="s">
        <v>21</v>
      </c>
      <c r="F373" t="s">
        <v>249</v>
      </c>
      <c r="G373">
        <v>0</v>
      </c>
      <c r="H373">
        <v>1</v>
      </c>
      <c r="I373">
        <v>1</v>
      </c>
      <c r="J373">
        <v>0</v>
      </c>
      <c r="K373">
        <v>1991</v>
      </c>
      <c r="L373">
        <v>22</v>
      </c>
      <c r="M373">
        <v>1</v>
      </c>
      <c r="N373">
        <v>0</v>
      </c>
      <c r="O373">
        <v>1</v>
      </c>
      <c r="P373">
        <v>0</v>
      </c>
      <c r="Q373">
        <v>0</v>
      </c>
      <c r="R373">
        <v>2006</v>
      </c>
      <c r="S373">
        <v>2007</v>
      </c>
      <c r="T373">
        <v>0</v>
      </c>
      <c r="U373">
        <v>2018</v>
      </c>
      <c r="V373">
        <v>0</v>
      </c>
      <c r="W373">
        <v>0</v>
      </c>
      <c r="X373">
        <v>6</v>
      </c>
      <c r="Y373" t="s">
        <v>249</v>
      </c>
      <c r="Z373" t="s">
        <v>4250</v>
      </c>
      <c r="AA373">
        <v>1</v>
      </c>
      <c r="AB373">
        <v>1</v>
      </c>
      <c r="AC373">
        <v>1</v>
      </c>
      <c r="AD373">
        <v>0</v>
      </c>
      <c r="AE373">
        <v>0</v>
      </c>
      <c r="AF373">
        <v>37</v>
      </c>
      <c r="AG373">
        <v>38</v>
      </c>
      <c r="AH373">
        <v>0</v>
      </c>
      <c r="AI373">
        <v>49</v>
      </c>
      <c r="AJ373">
        <v>0</v>
      </c>
      <c r="AK373">
        <v>0</v>
      </c>
    </row>
    <row r="374" spans="1:37" x14ac:dyDescent="0.25">
      <c r="A374" t="s">
        <v>741</v>
      </c>
      <c r="B374" t="s">
        <v>742</v>
      </c>
      <c r="C374" t="s">
        <v>5</v>
      </c>
      <c r="D374">
        <v>1970</v>
      </c>
      <c r="E374" t="s">
        <v>21</v>
      </c>
      <c r="F374" t="s">
        <v>10</v>
      </c>
      <c r="G374">
        <v>1</v>
      </c>
      <c r="H374">
        <v>1</v>
      </c>
      <c r="I374">
        <v>1</v>
      </c>
      <c r="J374">
        <v>1</v>
      </c>
      <c r="K374">
        <v>1993</v>
      </c>
      <c r="L374">
        <v>23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2007</v>
      </c>
      <c r="T374">
        <v>2010</v>
      </c>
      <c r="U374">
        <v>2013</v>
      </c>
      <c r="V374">
        <v>2019</v>
      </c>
      <c r="W374">
        <v>0</v>
      </c>
      <c r="X374">
        <v>7</v>
      </c>
      <c r="Y374" t="s">
        <v>4617</v>
      </c>
      <c r="Z374" t="s">
        <v>5141</v>
      </c>
      <c r="AA374">
        <v>1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37</v>
      </c>
      <c r="AH374">
        <v>40</v>
      </c>
      <c r="AI374">
        <v>43</v>
      </c>
      <c r="AJ374">
        <v>49</v>
      </c>
      <c r="AK374">
        <v>0</v>
      </c>
    </row>
    <row r="375" spans="1:37" x14ac:dyDescent="0.25">
      <c r="A375" t="s">
        <v>743</v>
      </c>
      <c r="B375" t="s">
        <v>744</v>
      </c>
      <c r="C375" t="s">
        <v>5</v>
      </c>
      <c r="D375">
        <v>1964</v>
      </c>
      <c r="E375" t="s">
        <v>21</v>
      </c>
      <c r="F375" t="s">
        <v>168</v>
      </c>
      <c r="G375">
        <v>0</v>
      </c>
      <c r="H375">
        <v>1</v>
      </c>
      <c r="I375">
        <v>1</v>
      </c>
      <c r="J375">
        <v>1</v>
      </c>
      <c r="K375">
        <v>1983</v>
      </c>
      <c r="L375">
        <v>19</v>
      </c>
      <c r="M375">
        <v>0</v>
      </c>
      <c r="N375">
        <v>1</v>
      </c>
      <c r="O375">
        <v>0</v>
      </c>
      <c r="P375">
        <v>1996</v>
      </c>
      <c r="Q375">
        <v>2001</v>
      </c>
      <c r="R375">
        <v>0</v>
      </c>
      <c r="S375">
        <v>2017</v>
      </c>
      <c r="T375">
        <v>0</v>
      </c>
      <c r="U375">
        <v>0</v>
      </c>
      <c r="V375">
        <v>0</v>
      </c>
      <c r="W375">
        <v>0</v>
      </c>
      <c r="X375">
        <v>6</v>
      </c>
      <c r="Y375" t="s">
        <v>168</v>
      </c>
      <c r="Z375" t="s">
        <v>4254</v>
      </c>
      <c r="AA375">
        <v>0</v>
      </c>
      <c r="AB375">
        <v>0</v>
      </c>
      <c r="AC375">
        <v>1</v>
      </c>
      <c r="AD375">
        <v>32</v>
      </c>
      <c r="AE375">
        <v>37</v>
      </c>
      <c r="AF375">
        <v>0</v>
      </c>
      <c r="AG375">
        <v>53</v>
      </c>
      <c r="AH375">
        <v>0</v>
      </c>
      <c r="AI375">
        <v>0</v>
      </c>
      <c r="AJ375">
        <v>0</v>
      </c>
      <c r="AK375">
        <v>0</v>
      </c>
    </row>
    <row r="376" spans="1:37" x14ac:dyDescent="0.25">
      <c r="A376" t="s">
        <v>745</v>
      </c>
      <c r="B376" t="s">
        <v>746</v>
      </c>
      <c r="C376" t="s">
        <v>5</v>
      </c>
      <c r="D376">
        <v>1964</v>
      </c>
      <c r="E376" t="s">
        <v>21</v>
      </c>
      <c r="F376" t="s">
        <v>115</v>
      </c>
      <c r="G376">
        <v>1</v>
      </c>
      <c r="H376">
        <v>1</v>
      </c>
      <c r="I376">
        <v>1</v>
      </c>
      <c r="J376">
        <v>1</v>
      </c>
      <c r="K376">
        <v>1989</v>
      </c>
      <c r="L376">
        <v>25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2000</v>
      </c>
      <c r="V376">
        <v>2016</v>
      </c>
      <c r="W376">
        <v>0</v>
      </c>
      <c r="X376">
        <v>7</v>
      </c>
      <c r="Y376" t="s">
        <v>115</v>
      </c>
      <c r="Z376" t="s">
        <v>2742</v>
      </c>
      <c r="AA376">
        <v>1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36</v>
      </c>
      <c r="AJ376">
        <v>52</v>
      </c>
      <c r="AK376">
        <v>0</v>
      </c>
    </row>
    <row r="377" spans="1:37" x14ac:dyDescent="0.25">
      <c r="A377" t="s">
        <v>747</v>
      </c>
      <c r="B377" t="s">
        <v>748</v>
      </c>
      <c r="C377" t="s">
        <v>5</v>
      </c>
      <c r="D377">
        <v>1964</v>
      </c>
      <c r="E377" t="s">
        <v>21</v>
      </c>
      <c r="F377" t="s">
        <v>84</v>
      </c>
      <c r="G377">
        <v>1</v>
      </c>
      <c r="H377">
        <v>1</v>
      </c>
      <c r="I377">
        <v>1</v>
      </c>
      <c r="J377">
        <v>0</v>
      </c>
      <c r="K377">
        <v>1984</v>
      </c>
      <c r="L377">
        <v>20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1996</v>
      </c>
      <c r="S377">
        <v>1998</v>
      </c>
      <c r="T377">
        <v>2002</v>
      </c>
      <c r="U377">
        <v>0</v>
      </c>
      <c r="V377">
        <v>2013</v>
      </c>
      <c r="W377">
        <v>0</v>
      </c>
      <c r="X377">
        <v>7</v>
      </c>
      <c r="Y377" t="s">
        <v>3759</v>
      </c>
      <c r="Z377" t="s">
        <v>4574</v>
      </c>
      <c r="AA377">
        <v>1</v>
      </c>
      <c r="AB377">
        <v>0</v>
      </c>
      <c r="AC377">
        <v>1</v>
      </c>
      <c r="AD377">
        <v>0</v>
      </c>
      <c r="AE377">
        <v>0</v>
      </c>
      <c r="AF377">
        <v>32</v>
      </c>
      <c r="AG377">
        <v>34</v>
      </c>
      <c r="AH377">
        <v>38</v>
      </c>
      <c r="AI377">
        <v>0</v>
      </c>
      <c r="AJ377">
        <v>49</v>
      </c>
      <c r="AK377">
        <v>0</v>
      </c>
    </row>
    <row r="378" spans="1:37" x14ac:dyDescent="0.25">
      <c r="A378" t="s">
        <v>749</v>
      </c>
      <c r="B378" t="s">
        <v>750</v>
      </c>
      <c r="C378" t="s">
        <v>5</v>
      </c>
      <c r="D378">
        <v>1960</v>
      </c>
      <c r="E378" t="s">
        <v>21</v>
      </c>
      <c r="F378" t="s">
        <v>143</v>
      </c>
      <c r="G378">
        <v>1</v>
      </c>
      <c r="H378">
        <v>1</v>
      </c>
      <c r="I378">
        <v>1</v>
      </c>
      <c r="J378">
        <v>1</v>
      </c>
      <c r="K378">
        <v>1976</v>
      </c>
      <c r="L378">
        <v>16</v>
      </c>
      <c r="M378">
        <v>0</v>
      </c>
      <c r="N378">
        <v>0</v>
      </c>
      <c r="O378">
        <v>0</v>
      </c>
      <c r="P378">
        <v>1983</v>
      </c>
      <c r="Q378">
        <v>1989</v>
      </c>
      <c r="R378">
        <v>1992</v>
      </c>
      <c r="S378">
        <v>1994</v>
      </c>
      <c r="T378">
        <v>1999</v>
      </c>
      <c r="U378">
        <v>0</v>
      </c>
      <c r="V378">
        <v>2012</v>
      </c>
      <c r="W378">
        <v>0</v>
      </c>
      <c r="X378">
        <v>7</v>
      </c>
      <c r="Y378" t="s">
        <v>4375</v>
      </c>
      <c r="Z378" t="s">
        <v>212</v>
      </c>
      <c r="AA378">
        <v>0</v>
      </c>
      <c r="AB378">
        <v>0</v>
      </c>
      <c r="AC378">
        <v>0</v>
      </c>
      <c r="AD378">
        <v>23</v>
      </c>
      <c r="AE378">
        <v>29</v>
      </c>
      <c r="AF378">
        <v>32</v>
      </c>
      <c r="AG378">
        <v>34</v>
      </c>
      <c r="AH378">
        <v>39</v>
      </c>
      <c r="AI378">
        <v>0</v>
      </c>
      <c r="AJ378">
        <v>52</v>
      </c>
      <c r="AK378">
        <v>0</v>
      </c>
    </row>
    <row r="379" spans="1:37" x14ac:dyDescent="0.25">
      <c r="A379" t="s">
        <v>751</v>
      </c>
      <c r="B379" t="s">
        <v>752</v>
      </c>
      <c r="C379" t="s">
        <v>5</v>
      </c>
      <c r="D379">
        <v>1962</v>
      </c>
      <c r="E379" t="s">
        <v>21</v>
      </c>
      <c r="F379" t="s">
        <v>143</v>
      </c>
      <c r="G379">
        <v>0</v>
      </c>
      <c r="H379">
        <v>1</v>
      </c>
      <c r="I379">
        <v>1</v>
      </c>
      <c r="J379">
        <v>0</v>
      </c>
      <c r="K379">
        <v>1981</v>
      </c>
      <c r="L379">
        <v>19</v>
      </c>
      <c r="M379">
        <v>0</v>
      </c>
      <c r="N379">
        <v>0</v>
      </c>
      <c r="O379">
        <v>0</v>
      </c>
      <c r="P379">
        <v>1983</v>
      </c>
      <c r="Q379">
        <v>0</v>
      </c>
      <c r="R379">
        <v>2004</v>
      </c>
      <c r="S379">
        <v>2007</v>
      </c>
      <c r="T379">
        <v>2011</v>
      </c>
      <c r="U379">
        <v>2016</v>
      </c>
      <c r="V379">
        <v>0</v>
      </c>
      <c r="W379">
        <v>0</v>
      </c>
      <c r="X379">
        <v>6</v>
      </c>
      <c r="Y379" t="s">
        <v>143</v>
      </c>
      <c r="Z379" t="s">
        <v>4241</v>
      </c>
      <c r="AA379">
        <v>1</v>
      </c>
      <c r="AB379">
        <v>1</v>
      </c>
      <c r="AC379">
        <v>1</v>
      </c>
      <c r="AD379">
        <v>21</v>
      </c>
      <c r="AE379">
        <v>0</v>
      </c>
      <c r="AF379">
        <v>42</v>
      </c>
      <c r="AG379">
        <v>45</v>
      </c>
      <c r="AH379">
        <v>49</v>
      </c>
      <c r="AI379">
        <v>54</v>
      </c>
      <c r="AJ379">
        <v>0</v>
      </c>
      <c r="AK379">
        <v>0</v>
      </c>
    </row>
    <row r="380" spans="1:37" x14ac:dyDescent="0.25">
      <c r="A380" t="s">
        <v>753</v>
      </c>
      <c r="B380" t="s">
        <v>754</v>
      </c>
      <c r="C380" t="s">
        <v>5</v>
      </c>
      <c r="D380">
        <v>1963</v>
      </c>
      <c r="E380" t="s">
        <v>173</v>
      </c>
      <c r="F380" t="s">
        <v>22</v>
      </c>
      <c r="G380">
        <v>0</v>
      </c>
      <c r="H380">
        <v>1</v>
      </c>
      <c r="I380">
        <v>1</v>
      </c>
      <c r="J380">
        <v>1</v>
      </c>
      <c r="K380">
        <v>1983</v>
      </c>
      <c r="L380">
        <v>20</v>
      </c>
      <c r="M380">
        <v>0</v>
      </c>
      <c r="N380">
        <v>1</v>
      </c>
      <c r="O380">
        <v>0</v>
      </c>
      <c r="P380">
        <v>1987</v>
      </c>
      <c r="Q380">
        <v>1990</v>
      </c>
      <c r="R380">
        <v>1994</v>
      </c>
      <c r="S380">
        <v>1998</v>
      </c>
      <c r="T380">
        <v>2007</v>
      </c>
      <c r="U380">
        <v>2008</v>
      </c>
      <c r="V380">
        <v>2012</v>
      </c>
      <c r="W380">
        <v>0</v>
      </c>
      <c r="X380">
        <v>7</v>
      </c>
      <c r="Y380" t="s">
        <v>3732</v>
      </c>
      <c r="Z380" t="s">
        <v>4364</v>
      </c>
      <c r="AA380">
        <v>0</v>
      </c>
      <c r="AB380">
        <v>0</v>
      </c>
      <c r="AC380">
        <v>1</v>
      </c>
      <c r="AD380">
        <v>24</v>
      </c>
      <c r="AE380">
        <v>27</v>
      </c>
      <c r="AF380">
        <v>31</v>
      </c>
      <c r="AG380">
        <v>35</v>
      </c>
      <c r="AH380">
        <v>44</v>
      </c>
      <c r="AI380">
        <v>45</v>
      </c>
      <c r="AJ380">
        <v>49</v>
      </c>
      <c r="AK380">
        <v>0</v>
      </c>
    </row>
    <row r="381" spans="1:37" x14ac:dyDescent="0.25">
      <c r="A381" t="s">
        <v>755</v>
      </c>
      <c r="B381" t="s">
        <v>756</v>
      </c>
      <c r="C381" t="s">
        <v>5</v>
      </c>
      <c r="D381">
        <v>1964</v>
      </c>
      <c r="E381" t="s">
        <v>21</v>
      </c>
      <c r="F381" t="s">
        <v>22</v>
      </c>
      <c r="G381">
        <v>0</v>
      </c>
      <c r="H381">
        <v>1</v>
      </c>
      <c r="I381">
        <v>1</v>
      </c>
      <c r="J381">
        <v>0</v>
      </c>
      <c r="K381">
        <v>1985</v>
      </c>
      <c r="L381">
        <v>21</v>
      </c>
      <c r="M381">
        <v>0</v>
      </c>
      <c r="N381">
        <v>1</v>
      </c>
      <c r="O381">
        <v>0</v>
      </c>
      <c r="P381">
        <v>0</v>
      </c>
      <c r="Q381">
        <v>1985</v>
      </c>
      <c r="R381">
        <v>1994</v>
      </c>
      <c r="S381">
        <v>1998</v>
      </c>
      <c r="T381">
        <v>0</v>
      </c>
      <c r="U381">
        <v>2012</v>
      </c>
      <c r="V381">
        <v>2017</v>
      </c>
      <c r="W381">
        <v>0</v>
      </c>
      <c r="X381">
        <v>7</v>
      </c>
      <c r="Y381" t="s">
        <v>3695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21</v>
      </c>
      <c r="AF381">
        <v>30</v>
      </c>
      <c r="AG381">
        <v>34</v>
      </c>
      <c r="AH381">
        <v>0</v>
      </c>
      <c r="AI381">
        <v>48</v>
      </c>
      <c r="AJ381">
        <v>53</v>
      </c>
      <c r="AK381">
        <v>0</v>
      </c>
    </row>
    <row r="382" spans="1:37" x14ac:dyDescent="0.25">
      <c r="A382" t="s">
        <v>757</v>
      </c>
      <c r="B382" t="s">
        <v>758</v>
      </c>
      <c r="C382" t="s">
        <v>5</v>
      </c>
      <c r="D382">
        <v>1963</v>
      </c>
      <c r="E382" t="s">
        <v>21</v>
      </c>
      <c r="F382" t="s">
        <v>22</v>
      </c>
      <c r="G382">
        <v>0</v>
      </c>
      <c r="H382">
        <v>1</v>
      </c>
      <c r="I382">
        <v>1</v>
      </c>
      <c r="J382">
        <v>0</v>
      </c>
      <c r="K382">
        <v>1981</v>
      </c>
      <c r="L382">
        <v>18</v>
      </c>
      <c r="M382">
        <v>1</v>
      </c>
      <c r="N382">
        <v>0</v>
      </c>
      <c r="O382">
        <v>0</v>
      </c>
      <c r="P382">
        <v>0</v>
      </c>
      <c r="Q382">
        <v>1985</v>
      </c>
      <c r="R382">
        <v>0</v>
      </c>
      <c r="S382">
        <v>2001</v>
      </c>
      <c r="T382">
        <v>2006</v>
      </c>
      <c r="U382">
        <v>2016</v>
      </c>
      <c r="V382">
        <v>0</v>
      </c>
      <c r="W382">
        <v>0</v>
      </c>
      <c r="X382">
        <v>6</v>
      </c>
      <c r="Y382" t="s">
        <v>22</v>
      </c>
      <c r="Z382" t="s">
        <v>5131</v>
      </c>
      <c r="AA382">
        <v>1</v>
      </c>
      <c r="AB382">
        <v>0</v>
      </c>
      <c r="AC382">
        <v>1</v>
      </c>
      <c r="AD382">
        <v>0</v>
      </c>
      <c r="AE382">
        <v>22</v>
      </c>
      <c r="AF382">
        <v>0</v>
      </c>
      <c r="AG382">
        <v>38</v>
      </c>
      <c r="AH382">
        <v>43</v>
      </c>
      <c r="AI382">
        <v>53</v>
      </c>
      <c r="AJ382">
        <v>0</v>
      </c>
      <c r="AK382">
        <v>0</v>
      </c>
    </row>
    <row r="383" spans="1:37" x14ac:dyDescent="0.25">
      <c r="A383" t="s">
        <v>759</v>
      </c>
      <c r="B383" t="s">
        <v>393</v>
      </c>
      <c r="C383" t="s">
        <v>5</v>
      </c>
      <c r="D383">
        <v>1964</v>
      </c>
      <c r="E383" t="s">
        <v>21</v>
      </c>
      <c r="F383" t="s">
        <v>61</v>
      </c>
      <c r="G383">
        <v>0</v>
      </c>
      <c r="H383">
        <v>1</v>
      </c>
      <c r="I383">
        <v>1</v>
      </c>
      <c r="J383">
        <v>1</v>
      </c>
      <c r="K383">
        <v>1985</v>
      </c>
      <c r="L383">
        <v>21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2005</v>
      </c>
      <c r="U383">
        <v>2008</v>
      </c>
      <c r="V383">
        <v>2019</v>
      </c>
      <c r="W383">
        <v>0</v>
      </c>
      <c r="X383">
        <v>7</v>
      </c>
      <c r="Y383" t="s">
        <v>61</v>
      </c>
      <c r="Z383" t="s">
        <v>3954</v>
      </c>
      <c r="AA383">
        <v>0</v>
      </c>
      <c r="AB383">
        <v>1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41</v>
      </c>
      <c r="AI383">
        <v>44</v>
      </c>
      <c r="AJ383">
        <v>55</v>
      </c>
      <c r="AK383">
        <v>0</v>
      </c>
    </row>
    <row r="384" spans="1:37" x14ac:dyDescent="0.25">
      <c r="A384" t="s">
        <v>760</v>
      </c>
      <c r="B384" t="s">
        <v>761</v>
      </c>
      <c r="C384" t="s">
        <v>5</v>
      </c>
      <c r="D384">
        <v>1963</v>
      </c>
      <c r="E384" t="s">
        <v>21</v>
      </c>
      <c r="F384" t="s">
        <v>286</v>
      </c>
      <c r="G384">
        <v>0</v>
      </c>
      <c r="H384">
        <v>1</v>
      </c>
      <c r="I384">
        <v>1</v>
      </c>
      <c r="J384">
        <v>0</v>
      </c>
      <c r="M384">
        <v>1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2000</v>
      </c>
      <c r="T384">
        <v>0</v>
      </c>
      <c r="U384">
        <v>2008</v>
      </c>
      <c r="V384">
        <v>0</v>
      </c>
      <c r="W384">
        <v>0</v>
      </c>
      <c r="X384">
        <v>6</v>
      </c>
      <c r="Y384" t="s">
        <v>2872</v>
      </c>
      <c r="Z384" t="s">
        <v>4588</v>
      </c>
      <c r="AA384">
        <v>1</v>
      </c>
      <c r="AB384">
        <v>1</v>
      </c>
      <c r="AC384">
        <v>1</v>
      </c>
      <c r="AD384">
        <v>0</v>
      </c>
      <c r="AE384">
        <v>0</v>
      </c>
      <c r="AF384">
        <v>0</v>
      </c>
      <c r="AG384">
        <v>37</v>
      </c>
      <c r="AH384">
        <v>0</v>
      </c>
      <c r="AI384">
        <v>45</v>
      </c>
      <c r="AJ384">
        <v>0</v>
      </c>
      <c r="AK384">
        <v>0</v>
      </c>
    </row>
    <row r="385" spans="1:37" x14ac:dyDescent="0.25">
      <c r="A385" t="s">
        <v>764</v>
      </c>
      <c r="B385" t="s">
        <v>765</v>
      </c>
      <c r="C385" t="s">
        <v>5</v>
      </c>
      <c r="D385">
        <v>1962</v>
      </c>
      <c r="E385" t="s">
        <v>21</v>
      </c>
      <c r="F385" t="s">
        <v>29</v>
      </c>
      <c r="G385">
        <v>0</v>
      </c>
      <c r="H385">
        <v>0</v>
      </c>
      <c r="I385">
        <v>1</v>
      </c>
      <c r="J385">
        <v>0</v>
      </c>
      <c r="K385">
        <v>1984</v>
      </c>
      <c r="L385">
        <v>22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1992</v>
      </c>
      <c r="T385">
        <v>0</v>
      </c>
      <c r="U385">
        <v>2001</v>
      </c>
      <c r="V385">
        <v>2017</v>
      </c>
      <c r="W385">
        <v>0</v>
      </c>
      <c r="X385">
        <v>7</v>
      </c>
      <c r="Y385" t="s">
        <v>29</v>
      </c>
      <c r="Z385" t="s">
        <v>3972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30</v>
      </c>
      <c r="AH385">
        <v>0</v>
      </c>
      <c r="AI385">
        <v>39</v>
      </c>
      <c r="AJ385">
        <v>55</v>
      </c>
      <c r="AK385">
        <v>0</v>
      </c>
    </row>
    <row r="386" spans="1:37" x14ac:dyDescent="0.25">
      <c r="A386" t="s">
        <v>766</v>
      </c>
      <c r="B386" t="s">
        <v>767</v>
      </c>
      <c r="C386" t="s">
        <v>5</v>
      </c>
      <c r="D386">
        <v>1970</v>
      </c>
      <c r="E386" t="s">
        <v>21</v>
      </c>
      <c r="F386" t="s">
        <v>29</v>
      </c>
      <c r="G386">
        <v>0</v>
      </c>
      <c r="H386">
        <v>1</v>
      </c>
      <c r="I386">
        <v>1</v>
      </c>
      <c r="J386">
        <v>0</v>
      </c>
      <c r="K386">
        <v>1989</v>
      </c>
      <c r="L386">
        <v>19</v>
      </c>
      <c r="M386">
        <v>0</v>
      </c>
      <c r="N386">
        <v>1</v>
      </c>
      <c r="O386">
        <v>0</v>
      </c>
      <c r="P386">
        <v>0</v>
      </c>
      <c r="Q386">
        <v>2001</v>
      </c>
      <c r="R386">
        <v>2004</v>
      </c>
      <c r="S386">
        <v>0</v>
      </c>
      <c r="T386">
        <v>2007</v>
      </c>
      <c r="U386">
        <v>2018</v>
      </c>
      <c r="V386">
        <v>0</v>
      </c>
      <c r="W386">
        <v>0</v>
      </c>
      <c r="X386">
        <v>6</v>
      </c>
      <c r="Y386" t="s">
        <v>29</v>
      </c>
      <c r="Z386" t="s">
        <v>4458</v>
      </c>
      <c r="AA386">
        <v>0</v>
      </c>
      <c r="AB386">
        <v>1</v>
      </c>
      <c r="AC386">
        <v>1</v>
      </c>
      <c r="AD386">
        <v>0</v>
      </c>
      <c r="AE386">
        <v>31</v>
      </c>
      <c r="AF386">
        <v>34</v>
      </c>
      <c r="AG386">
        <v>0</v>
      </c>
      <c r="AH386">
        <v>37</v>
      </c>
      <c r="AI386">
        <v>48</v>
      </c>
      <c r="AJ386">
        <v>0</v>
      </c>
      <c r="AK386">
        <v>0</v>
      </c>
    </row>
    <row r="387" spans="1:37" x14ac:dyDescent="0.25">
      <c r="A387" t="s">
        <v>768</v>
      </c>
      <c r="B387" t="s">
        <v>769</v>
      </c>
      <c r="C387" t="s">
        <v>5</v>
      </c>
      <c r="D387">
        <v>1966</v>
      </c>
      <c r="E387" t="s">
        <v>21</v>
      </c>
      <c r="F387" t="s">
        <v>127</v>
      </c>
      <c r="G387">
        <v>1</v>
      </c>
      <c r="H387">
        <v>1</v>
      </c>
      <c r="I387">
        <v>1</v>
      </c>
      <c r="J387">
        <v>1</v>
      </c>
      <c r="K387">
        <v>1988</v>
      </c>
      <c r="L387">
        <v>22</v>
      </c>
      <c r="M387">
        <v>0</v>
      </c>
      <c r="N387">
        <v>0</v>
      </c>
      <c r="O387">
        <v>0</v>
      </c>
      <c r="P387">
        <v>0</v>
      </c>
      <c r="Q387">
        <v>1988</v>
      </c>
      <c r="R387">
        <v>0</v>
      </c>
      <c r="S387">
        <v>0</v>
      </c>
      <c r="T387">
        <v>1994</v>
      </c>
      <c r="U387">
        <v>2005</v>
      </c>
      <c r="V387">
        <v>2013</v>
      </c>
      <c r="W387">
        <v>0</v>
      </c>
      <c r="X387">
        <v>7</v>
      </c>
      <c r="Y387" t="s">
        <v>4251</v>
      </c>
      <c r="Z387" t="s">
        <v>4252</v>
      </c>
      <c r="AA387">
        <v>1</v>
      </c>
      <c r="AB387">
        <v>1</v>
      </c>
      <c r="AC387">
        <v>0</v>
      </c>
      <c r="AD387">
        <v>0</v>
      </c>
      <c r="AE387">
        <v>22</v>
      </c>
      <c r="AF387">
        <v>0</v>
      </c>
      <c r="AG387">
        <v>0</v>
      </c>
      <c r="AH387">
        <v>28</v>
      </c>
      <c r="AI387">
        <v>39</v>
      </c>
      <c r="AJ387">
        <v>47</v>
      </c>
      <c r="AK387">
        <v>0</v>
      </c>
    </row>
    <row r="388" spans="1:37" x14ac:dyDescent="0.25">
      <c r="A388" t="s">
        <v>770</v>
      </c>
      <c r="B388" t="s">
        <v>771</v>
      </c>
      <c r="C388" t="s">
        <v>5</v>
      </c>
      <c r="D388">
        <v>1962</v>
      </c>
      <c r="E388" t="s">
        <v>21</v>
      </c>
      <c r="F388" t="s">
        <v>143</v>
      </c>
      <c r="G388">
        <v>0</v>
      </c>
      <c r="H388">
        <v>1</v>
      </c>
      <c r="I388">
        <v>1</v>
      </c>
      <c r="J388">
        <v>1</v>
      </c>
      <c r="K388">
        <v>1982</v>
      </c>
      <c r="L388">
        <v>20</v>
      </c>
      <c r="M388">
        <v>0</v>
      </c>
      <c r="N388">
        <v>1</v>
      </c>
      <c r="O388">
        <v>0</v>
      </c>
      <c r="P388">
        <v>0</v>
      </c>
      <c r="Q388">
        <v>1988</v>
      </c>
      <c r="R388">
        <v>1995</v>
      </c>
      <c r="S388">
        <v>1997</v>
      </c>
      <c r="T388">
        <v>2000</v>
      </c>
      <c r="U388">
        <v>2003</v>
      </c>
      <c r="V388">
        <v>2012</v>
      </c>
      <c r="W388">
        <v>0</v>
      </c>
      <c r="X388">
        <v>7</v>
      </c>
      <c r="Y388" t="s">
        <v>3586</v>
      </c>
      <c r="Z388" t="s">
        <v>4339</v>
      </c>
      <c r="AA388">
        <v>1</v>
      </c>
      <c r="AB388">
        <v>1</v>
      </c>
      <c r="AC388">
        <v>1</v>
      </c>
      <c r="AD388">
        <v>0</v>
      </c>
      <c r="AE388">
        <v>26</v>
      </c>
      <c r="AF388">
        <v>33</v>
      </c>
      <c r="AG388">
        <v>35</v>
      </c>
      <c r="AH388">
        <v>38</v>
      </c>
      <c r="AI388">
        <v>41</v>
      </c>
      <c r="AJ388">
        <v>50</v>
      </c>
      <c r="AK388">
        <v>0</v>
      </c>
    </row>
    <row r="389" spans="1:37" x14ac:dyDescent="0.25">
      <c r="A389" t="s">
        <v>772</v>
      </c>
      <c r="B389" t="s">
        <v>773</v>
      </c>
      <c r="C389" t="s">
        <v>5</v>
      </c>
      <c r="D389">
        <v>1962</v>
      </c>
      <c r="E389" t="s">
        <v>21</v>
      </c>
      <c r="F389" t="s">
        <v>238</v>
      </c>
      <c r="G389">
        <v>0</v>
      </c>
      <c r="H389">
        <v>0</v>
      </c>
      <c r="I389">
        <v>1</v>
      </c>
      <c r="J389">
        <v>1</v>
      </c>
      <c r="K389">
        <v>1982</v>
      </c>
      <c r="L389">
        <v>20</v>
      </c>
      <c r="M389">
        <v>0</v>
      </c>
      <c r="N389">
        <v>0</v>
      </c>
      <c r="O389">
        <v>0</v>
      </c>
      <c r="P389">
        <v>0</v>
      </c>
      <c r="Q389">
        <v>1982</v>
      </c>
      <c r="R389">
        <v>0</v>
      </c>
      <c r="S389">
        <v>1992</v>
      </c>
      <c r="T389">
        <v>0</v>
      </c>
      <c r="U389">
        <v>2012</v>
      </c>
      <c r="V389">
        <v>2018</v>
      </c>
      <c r="W389">
        <v>0</v>
      </c>
      <c r="X389">
        <v>7</v>
      </c>
      <c r="Y389" t="s">
        <v>22</v>
      </c>
      <c r="Z389" t="s">
        <v>4105</v>
      </c>
      <c r="AA389">
        <v>1</v>
      </c>
      <c r="AB389">
        <v>1</v>
      </c>
      <c r="AC389">
        <v>1</v>
      </c>
      <c r="AD389">
        <v>0</v>
      </c>
      <c r="AE389">
        <v>20</v>
      </c>
      <c r="AF389">
        <v>0</v>
      </c>
      <c r="AG389">
        <v>30</v>
      </c>
      <c r="AH389">
        <v>0</v>
      </c>
      <c r="AI389">
        <v>50</v>
      </c>
      <c r="AJ389">
        <v>56</v>
      </c>
      <c r="AK389">
        <v>0</v>
      </c>
    </row>
    <row r="390" spans="1:37" x14ac:dyDescent="0.25">
      <c r="A390" t="s">
        <v>774</v>
      </c>
      <c r="B390" t="s">
        <v>775</v>
      </c>
      <c r="C390" t="s">
        <v>5</v>
      </c>
      <c r="D390">
        <v>1971</v>
      </c>
      <c r="E390" t="s">
        <v>21</v>
      </c>
      <c r="F390" t="s">
        <v>143</v>
      </c>
      <c r="G390">
        <v>1</v>
      </c>
      <c r="H390">
        <v>1</v>
      </c>
      <c r="I390">
        <v>1</v>
      </c>
      <c r="J390">
        <v>0</v>
      </c>
      <c r="K390">
        <v>1993</v>
      </c>
      <c r="L390">
        <v>22</v>
      </c>
      <c r="M390">
        <v>0</v>
      </c>
      <c r="N390">
        <v>0</v>
      </c>
      <c r="O390">
        <v>0</v>
      </c>
      <c r="P390">
        <v>1996</v>
      </c>
      <c r="Q390">
        <v>2001</v>
      </c>
      <c r="R390">
        <v>2004</v>
      </c>
      <c r="S390">
        <v>2006</v>
      </c>
      <c r="T390">
        <v>0</v>
      </c>
      <c r="U390">
        <v>0</v>
      </c>
      <c r="V390">
        <v>2011</v>
      </c>
      <c r="W390">
        <v>0</v>
      </c>
      <c r="X390">
        <v>6</v>
      </c>
      <c r="Y390" t="s">
        <v>5120</v>
      </c>
      <c r="Z390" t="s">
        <v>5121</v>
      </c>
      <c r="AA390">
        <v>0</v>
      </c>
      <c r="AB390">
        <v>1</v>
      </c>
      <c r="AC390">
        <v>0</v>
      </c>
      <c r="AD390">
        <v>25</v>
      </c>
      <c r="AE390">
        <v>30</v>
      </c>
      <c r="AF390">
        <v>33</v>
      </c>
      <c r="AG390">
        <v>35</v>
      </c>
      <c r="AH390">
        <v>0</v>
      </c>
      <c r="AI390">
        <v>0</v>
      </c>
      <c r="AJ390">
        <v>40</v>
      </c>
      <c r="AK390">
        <v>0</v>
      </c>
    </row>
    <row r="391" spans="1:37" x14ac:dyDescent="0.25">
      <c r="A391" t="s">
        <v>778</v>
      </c>
      <c r="B391" t="s">
        <v>779</v>
      </c>
      <c r="C391" t="s">
        <v>5</v>
      </c>
      <c r="D391">
        <v>1963</v>
      </c>
      <c r="E391" t="s">
        <v>21</v>
      </c>
      <c r="F391" t="s">
        <v>143</v>
      </c>
      <c r="G391">
        <v>0</v>
      </c>
      <c r="H391">
        <v>1</v>
      </c>
      <c r="I391">
        <v>1</v>
      </c>
      <c r="J391">
        <v>1</v>
      </c>
      <c r="K391">
        <v>1981</v>
      </c>
      <c r="L391">
        <v>18</v>
      </c>
      <c r="M391">
        <v>0</v>
      </c>
      <c r="N391">
        <v>0</v>
      </c>
      <c r="O391">
        <v>0</v>
      </c>
      <c r="P391">
        <v>0</v>
      </c>
      <c r="Q391">
        <v>1989</v>
      </c>
      <c r="R391">
        <v>1995</v>
      </c>
      <c r="S391">
        <v>2000</v>
      </c>
      <c r="T391">
        <v>0</v>
      </c>
      <c r="U391">
        <v>2005</v>
      </c>
      <c r="V391">
        <v>0</v>
      </c>
      <c r="W391">
        <v>0</v>
      </c>
      <c r="X391">
        <v>6</v>
      </c>
      <c r="Y391" t="s">
        <v>143</v>
      </c>
      <c r="Z391" t="s">
        <v>3778</v>
      </c>
      <c r="AA391">
        <v>0</v>
      </c>
      <c r="AB391">
        <v>0</v>
      </c>
      <c r="AC391">
        <v>0</v>
      </c>
      <c r="AD391">
        <v>0</v>
      </c>
      <c r="AE391">
        <v>26</v>
      </c>
      <c r="AF391">
        <v>32</v>
      </c>
      <c r="AG391">
        <v>37</v>
      </c>
      <c r="AH391">
        <v>0</v>
      </c>
      <c r="AI391">
        <v>42</v>
      </c>
      <c r="AJ391">
        <v>0</v>
      </c>
      <c r="AK391">
        <v>0</v>
      </c>
    </row>
    <row r="392" spans="1:37" x14ac:dyDescent="0.25">
      <c r="A392" t="s">
        <v>780</v>
      </c>
      <c r="B392" t="s">
        <v>781</v>
      </c>
      <c r="C392" t="s">
        <v>5</v>
      </c>
      <c r="D392">
        <v>1966</v>
      </c>
      <c r="E392" t="s">
        <v>21</v>
      </c>
      <c r="F392" t="s">
        <v>35</v>
      </c>
      <c r="G392">
        <v>1</v>
      </c>
      <c r="H392">
        <v>1</v>
      </c>
      <c r="I392">
        <v>1</v>
      </c>
      <c r="J392">
        <v>0</v>
      </c>
      <c r="K392">
        <v>1987</v>
      </c>
      <c r="L392">
        <v>21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2014</v>
      </c>
      <c r="S392">
        <v>2015</v>
      </c>
      <c r="T392">
        <v>0</v>
      </c>
      <c r="U392">
        <v>2015</v>
      </c>
      <c r="V392">
        <v>0</v>
      </c>
      <c r="W392">
        <v>0</v>
      </c>
      <c r="X392">
        <v>6</v>
      </c>
      <c r="Y392" t="s">
        <v>168</v>
      </c>
      <c r="Z392" t="s">
        <v>4492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48</v>
      </c>
      <c r="AG392">
        <v>49</v>
      </c>
      <c r="AH392">
        <v>0</v>
      </c>
      <c r="AI392">
        <v>49</v>
      </c>
      <c r="AJ392">
        <v>0</v>
      </c>
      <c r="AK392">
        <v>0</v>
      </c>
    </row>
    <row r="393" spans="1:37" x14ac:dyDescent="0.25">
      <c r="A393" t="s">
        <v>782</v>
      </c>
      <c r="B393" t="s">
        <v>783</v>
      </c>
      <c r="C393" t="s">
        <v>25</v>
      </c>
      <c r="D393">
        <v>1964</v>
      </c>
      <c r="E393" t="s">
        <v>21</v>
      </c>
      <c r="F393" t="s">
        <v>84</v>
      </c>
      <c r="G393">
        <v>0</v>
      </c>
      <c r="H393">
        <v>1</v>
      </c>
      <c r="I393">
        <v>1</v>
      </c>
      <c r="J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1988</v>
      </c>
      <c r="T393">
        <v>2003</v>
      </c>
      <c r="U393">
        <v>2016</v>
      </c>
      <c r="V393">
        <v>0</v>
      </c>
      <c r="W393">
        <v>0</v>
      </c>
      <c r="X393">
        <v>6</v>
      </c>
      <c r="Y393" t="s">
        <v>84</v>
      </c>
      <c r="Z393" t="s">
        <v>3779</v>
      </c>
      <c r="AA393">
        <v>1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24</v>
      </c>
      <c r="AH393">
        <v>39</v>
      </c>
      <c r="AI393">
        <v>52</v>
      </c>
      <c r="AJ393">
        <v>0</v>
      </c>
      <c r="AK393">
        <v>0</v>
      </c>
    </row>
    <row r="394" spans="1:37" x14ac:dyDescent="0.25">
      <c r="A394" t="s">
        <v>784</v>
      </c>
      <c r="B394" t="s">
        <v>785</v>
      </c>
      <c r="C394" t="s">
        <v>5</v>
      </c>
      <c r="D394">
        <v>1962</v>
      </c>
      <c r="E394" t="s">
        <v>21</v>
      </c>
      <c r="F394" t="s">
        <v>87</v>
      </c>
      <c r="G394">
        <v>0</v>
      </c>
      <c r="H394">
        <v>1</v>
      </c>
      <c r="I394">
        <v>1</v>
      </c>
      <c r="J394">
        <v>1</v>
      </c>
      <c r="K394">
        <v>1985</v>
      </c>
      <c r="L394">
        <v>23</v>
      </c>
      <c r="M394">
        <v>0</v>
      </c>
      <c r="N394">
        <v>1</v>
      </c>
      <c r="O394">
        <v>1</v>
      </c>
      <c r="P394">
        <v>1988</v>
      </c>
      <c r="Q394">
        <v>0</v>
      </c>
      <c r="R394">
        <v>1990</v>
      </c>
      <c r="S394">
        <v>1992</v>
      </c>
      <c r="T394">
        <v>0</v>
      </c>
      <c r="U394">
        <v>2008</v>
      </c>
      <c r="V394">
        <v>2015</v>
      </c>
      <c r="W394">
        <v>0</v>
      </c>
      <c r="X394">
        <v>7</v>
      </c>
      <c r="Y394" t="s">
        <v>3958</v>
      </c>
      <c r="Z394" t="s">
        <v>3563</v>
      </c>
      <c r="AA394">
        <v>0</v>
      </c>
      <c r="AB394">
        <v>1</v>
      </c>
      <c r="AC394">
        <v>0</v>
      </c>
      <c r="AD394">
        <v>26</v>
      </c>
      <c r="AE394">
        <v>0</v>
      </c>
      <c r="AF394">
        <v>28</v>
      </c>
      <c r="AG394">
        <v>30</v>
      </c>
      <c r="AH394">
        <v>0</v>
      </c>
      <c r="AI394">
        <v>46</v>
      </c>
      <c r="AJ394">
        <v>53</v>
      </c>
      <c r="AK394">
        <v>0</v>
      </c>
    </row>
    <row r="395" spans="1:37" x14ac:dyDescent="0.25">
      <c r="A395" t="s">
        <v>786</v>
      </c>
      <c r="B395" t="s">
        <v>787</v>
      </c>
      <c r="C395" t="s">
        <v>5</v>
      </c>
      <c r="D395">
        <v>1971</v>
      </c>
      <c r="E395" t="s">
        <v>21</v>
      </c>
      <c r="F395" t="s">
        <v>10</v>
      </c>
      <c r="G395">
        <v>1</v>
      </c>
      <c r="H395">
        <v>1</v>
      </c>
      <c r="I395">
        <v>1</v>
      </c>
      <c r="J395">
        <v>0</v>
      </c>
      <c r="K395">
        <v>1993</v>
      </c>
      <c r="L395">
        <v>22</v>
      </c>
      <c r="M395">
        <v>0</v>
      </c>
      <c r="N395">
        <v>1</v>
      </c>
      <c r="O395">
        <v>0</v>
      </c>
      <c r="P395">
        <v>0</v>
      </c>
      <c r="Q395">
        <v>1994</v>
      </c>
      <c r="R395">
        <v>2000</v>
      </c>
      <c r="S395">
        <v>0</v>
      </c>
      <c r="T395">
        <v>2002</v>
      </c>
      <c r="U395">
        <v>2009</v>
      </c>
      <c r="V395">
        <v>0</v>
      </c>
      <c r="W395">
        <v>0</v>
      </c>
      <c r="X395">
        <v>6</v>
      </c>
      <c r="Y395" t="s">
        <v>4524</v>
      </c>
      <c r="Z395" t="s">
        <v>4525</v>
      </c>
      <c r="AA395">
        <v>0</v>
      </c>
      <c r="AB395">
        <v>1</v>
      </c>
      <c r="AC395">
        <v>0</v>
      </c>
      <c r="AD395">
        <v>0</v>
      </c>
      <c r="AE395">
        <v>23</v>
      </c>
      <c r="AF395">
        <v>29</v>
      </c>
      <c r="AG395">
        <v>0</v>
      </c>
      <c r="AH395">
        <v>31</v>
      </c>
      <c r="AI395">
        <v>38</v>
      </c>
      <c r="AJ395">
        <v>0</v>
      </c>
      <c r="AK395">
        <v>0</v>
      </c>
    </row>
    <row r="396" spans="1:37" x14ac:dyDescent="0.25">
      <c r="A396" t="s">
        <v>788</v>
      </c>
      <c r="B396" t="s">
        <v>789</v>
      </c>
      <c r="C396" t="s">
        <v>5</v>
      </c>
      <c r="D396">
        <v>1963</v>
      </c>
      <c r="E396" t="s">
        <v>21</v>
      </c>
      <c r="F396" t="s">
        <v>22</v>
      </c>
      <c r="G396">
        <v>0</v>
      </c>
      <c r="H396">
        <v>1</v>
      </c>
      <c r="I396">
        <v>1</v>
      </c>
      <c r="J396">
        <v>0</v>
      </c>
      <c r="K396">
        <v>1979</v>
      </c>
      <c r="L396">
        <v>16</v>
      </c>
      <c r="M396">
        <v>1</v>
      </c>
      <c r="N396">
        <v>0</v>
      </c>
      <c r="O396">
        <v>1</v>
      </c>
      <c r="P396">
        <v>0</v>
      </c>
      <c r="Q396">
        <v>1981</v>
      </c>
      <c r="R396">
        <v>0</v>
      </c>
      <c r="S396">
        <v>1993</v>
      </c>
      <c r="T396">
        <v>0</v>
      </c>
      <c r="U396">
        <v>2003</v>
      </c>
      <c r="V396">
        <v>2020</v>
      </c>
      <c r="W396">
        <v>0</v>
      </c>
      <c r="X396">
        <v>7</v>
      </c>
      <c r="Y396" t="s">
        <v>22</v>
      </c>
      <c r="Z396" t="s">
        <v>4101</v>
      </c>
      <c r="AA396">
        <v>1</v>
      </c>
      <c r="AB396">
        <v>1</v>
      </c>
      <c r="AC396">
        <v>1</v>
      </c>
      <c r="AD396">
        <v>0</v>
      </c>
      <c r="AE396">
        <v>18</v>
      </c>
      <c r="AF396">
        <v>0</v>
      </c>
      <c r="AG396">
        <v>30</v>
      </c>
      <c r="AH396">
        <v>0</v>
      </c>
      <c r="AI396">
        <v>40</v>
      </c>
      <c r="AJ396">
        <v>57</v>
      </c>
      <c r="AK396">
        <v>0</v>
      </c>
    </row>
    <row r="397" spans="1:37" x14ac:dyDescent="0.25">
      <c r="A397" t="s">
        <v>792</v>
      </c>
      <c r="B397" t="s">
        <v>793</v>
      </c>
      <c r="C397" t="s">
        <v>5</v>
      </c>
      <c r="D397">
        <v>1962</v>
      </c>
      <c r="E397" t="s">
        <v>173</v>
      </c>
      <c r="F397" t="s">
        <v>120</v>
      </c>
      <c r="G397">
        <v>0</v>
      </c>
      <c r="H397">
        <v>0</v>
      </c>
      <c r="I397">
        <v>1</v>
      </c>
      <c r="J397">
        <v>1</v>
      </c>
      <c r="M397">
        <v>1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2015</v>
      </c>
      <c r="U397">
        <v>2015</v>
      </c>
      <c r="V397">
        <v>0</v>
      </c>
      <c r="W397">
        <v>0</v>
      </c>
      <c r="X397">
        <v>6</v>
      </c>
      <c r="Y397" t="s">
        <v>120</v>
      </c>
      <c r="Z397" t="s">
        <v>2880</v>
      </c>
      <c r="AA397">
        <v>0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53</v>
      </c>
      <c r="AI397">
        <v>53</v>
      </c>
      <c r="AJ397">
        <v>0</v>
      </c>
      <c r="AK397">
        <v>0</v>
      </c>
    </row>
    <row r="398" spans="1:37" x14ac:dyDescent="0.25">
      <c r="A398" t="s">
        <v>794</v>
      </c>
      <c r="B398" t="s">
        <v>795</v>
      </c>
      <c r="C398" t="s">
        <v>5</v>
      </c>
      <c r="D398">
        <v>1964</v>
      </c>
      <c r="E398" t="s">
        <v>21</v>
      </c>
      <c r="F398" t="s">
        <v>92</v>
      </c>
      <c r="G398">
        <v>0</v>
      </c>
      <c r="H398">
        <v>1</v>
      </c>
      <c r="I398">
        <v>1</v>
      </c>
      <c r="J398">
        <v>1</v>
      </c>
      <c r="K398">
        <v>1982</v>
      </c>
      <c r="L398">
        <v>18</v>
      </c>
      <c r="M398">
        <v>1</v>
      </c>
      <c r="N398">
        <v>1</v>
      </c>
      <c r="O398">
        <v>1</v>
      </c>
      <c r="P398">
        <v>1992</v>
      </c>
      <c r="Q398">
        <v>1995</v>
      </c>
      <c r="R398">
        <v>0</v>
      </c>
      <c r="S398">
        <v>2005</v>
      </c>
      <c r="T398">
        <v>0</v>
      </c>
      <c r="U398">
        <v>2017</v>
      </c>
      <c r="V398">
        <v>0</v>
      </c>
      <c r="W398">
        <v>0</v>
      </c>
      <c r="X398">
        <v>0</v>
      </c>
      <c r="Y398" t="s">
        <v>115</v>
      </c>
      <c r="Z398" t="s">
        <v>3805</v>
      </c>
      <c r="AA398">
        <v>0</v>
      </c>
      <c r="AB398">
        <v>1</v>
      </c>
      <c r="AC398">
        <v>0</v>
      </c>
      <c r="AD398">
        <v>28</v>
      </c>
      <c r="AE398">
        <v>31</v>
      </c>
      <c r="AF398">
        <v>0</v>
      </c>
      <c r="AG398">
        <v>41</v>
      </c>
      <c r="AH398">
        <v>0</v>
      </c>
      <c r="AI398">
        <v>53</v>
      </c>
      <c r="AJ398">
        <v>0</v>
      </c>
      <c r="AK398">
        <v>0</v>
      </c>
    </row>
    <row r="399" spans="1:37" x14ac:dyDescent="0.25">
      <c r="A399" t="s">
        <v>796</v>
      </c>
      <c r="B399" t="s">
        <v>797</v>
      </c>
      <c r="C399" t="s">
        <v>5</v>
      </c>
      <c r="D399">
        <v>1966</v>
      </c>
      <c r="E399" t="s">
        <v>21</v>
      </c>
      <c r="F399" t="s">
        <v>92</v>
      </c>
      <c r="G399">
        <v>0</v>
      </c>
      <c r="H399">
        <v>1</v>
      </c>
      <c r="I399">
        <v>1</v>
      </c>
      <c r="J399">
        <v>0</v>
      </c>
      <c r="K399">
        <v>1989</v>
      </c>
      <c r="L399">
        <v>23</v>
      </c>
      <c r="M399">
        <v>0</v>
      </c>
      <c r="N399">
        <v>0</v>
      </c>
      <c r="O399">
        <v>0</v>
      </c>
      <c r="P399">
        <v>0</v>
      </c>
      <c r="Q399">
        <v>1989</v>
      </c>
      <c r="R399">
        <v>0</v>
      </c>
      <c r="S399">
        <v>0</v>
      </c>
      <c r="T399">
        <v>2015</v>
      </c>
      <c r="U399">
        <v>2017</v>
      </c>
      <c r="V399">
        <v>0</v>
      </c>
      <c r="W399">
        <v>0</v>
      </c>
      <c r="X399">
        <v>6</v>
      </c>
      <c r="Y399" t="s">
        <v>92</v>
      </c>
      <c r="Z399" t="s">
        <v>4910</v>
      </c>
      <c r="AA399">
        <v>0</v>
      </c>
      <c r="AB399">
        <v>1</v>
      </c>
      <c r="AC399">
        <v>0</v>
      </c>
      <c r="AD399">
        <v>0</v>
      </c>
      <c r="AE399">
        <v>23</v>
      </c>
      <c r="AF399">
        <v>0</v>
      </c>
      <c r="AG399">
        <v>0</v>
      </c>
      <c r="AH399">
        <v>49</v>
      </c>
      <c r="AI399">
        <v>51</v>
      </c>
      <c r="AJ399">
        <v>0</v>
      </c>
      <c r="AK399">
        <v>0</v>
      </c>
    </row>
    <row r="400" spans="1:37" x14ac:dyDescent="0.25">
      <c r="A400" t="s">
        <v>800</v>
      </c>
      <c r="B400" t="s">
        <v>801</v>
      </c>
      <c r="C400" t="s">
        <v>5</v>
      </c>
      <c r="D400">
        <v>1968</v>
      </c>
      <c r="E400" t="s">
        <v>21</v>
      </c>
      <c r="F400" t="s">
        <v>120</v>
      </c>
      <c r="G400">
        <v>0</v>
      </c>
      <c r="H400">
        <v>1</v>
      </c>
      <c r="I400">
        <v>1</v>
      </c>
      <c r="J400">
        <v>0</v>
      </c>
      <c r="K400">
        <v>1990</v>
      </c>
      <c r="L400">
        <v>22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2000</v>
      </c>
      <c r="S400">
        <v>0</v>
      </c>
      <c r="T400">
        <v>2009</v>
      </c>
      <c r="U400">
        <v>2018</v>
      </c>
      <c r="V400">
        <v>0</v>
      </c>
      <c r="W400">
        <v>0</v>
      </c>
      <c r="X400">
        <v>6</v>
      </c>
      <c r="Y400" t="s">
        <v>120</v>
      </c>
      <c r="Z400" t="s">
        <v>5090</v>
      </c>
      <c r="AA400">
        <v>1</v>
      </c>
      <c r="AB400">
        <v>1</v>
      </c>
      <c r="AC400">
        <v>1</v>
      </c>
      <c r="AD400">
        <v>0</v>
      </c>
      <c r="AE400">
        <v>0</v>
      </c>
      <c r="AF400">
        <v>32</v>
      </c>
      <c r="AG400">
        <v>0</v>
      </c>
      <c r="AH400">
        <v>41</v>
      </c>
      <c r="AI400">
        <v>50</v>
      </c>
      <c r="AJ400">
        <v>0</v>
      </c>
      <c r="AK400">
        <v>0</v>
      </c>
    </row>
    <row r="401" spans="1:37" x14ac:dyDescent="0.25">
      <c r="A401" t="s">
        <v>802</v>
      </c>
      <c r="B401" t="s">
        <v>803</v>
      </c>
      <c r="C401" t="s">
        <v>5</v>
      </c>
      <c r="D401">
        <v>1973</v>
      </c>
      <c r="E401" t="s">
        <v>21</v>
      </c>
      <c r="F401" t="s">
        <v>61</v>
      </c>
      <c r="G401">
        <v>0</v>
      </c>
      <c r="H401">
        <v>1</v>
      </c>
      <c r="I401">
        <v>1</v>
      </c>
      <c r="J401">
        <v>0</v>
      </c>
      <c r="M401">
        <v>0</v>
      </c>
      <c r="N401">
        <v>1</v>
      </c>
      <c r="O401">
        <v>1</v>
      </c>
      <c r="P401">
        <v>0</v>
      </c>
      <c r="Q401">
        <v>1998</v>
      </c>
      <c r="R401">
        <v>2008</v>
      </c>
      <c r="S401">
        <v>0</v>
      </c>
      <c r="T401">
        <v>0</v>
      </c>
      <c r="U401">
        <v>2018</v>
      </c>
      <c r="V401">
        <v>0</v>
      </c>
      <c r="W401">
        <v>0</v>
      </c>
      <c r="X401">
        <v>6</v>
      </c>
      <c r="Y401" t="s">
        <v>61</v>
      </c>
      <c r="Z401" t="s">
        <v>5060</v>
      </c>
      <c r="AA401">
        <v>1</v>
      </c>
      <c r="AB401">
        <v>1</v>
      </c>
      <c r="AC401">
        <v>1</v>
      </c>
      <c r="AD401">
        <v>0</v>
      </c>
      <c r="AE401">
        <v>25</v>
      </c>
      <c r="AF401">
        <v>35</v>
      </c>
      <c r="AG401">
        <v>0</v>
      </c>
      <c r="AH401">
        <v>0</v>
      </c>
      <c r="AI401">
        <v>45</v>
      </c>
      <c r="AJ401">
        <v>0</v>
      </c>
      <c r="AK401">
        <v>0</v>
      </c>
    </row>
    <row r="402" spans="1:37" x14ac:dyDescent="0.25">
      <c r="A402" t="s">
        <v>804</v>
      </c>
      <c r="B402" t="s">
        <v>805</v>
      </c>
      <c r="C402" t="s">
        <v>5</v>
      </c>
      <c r="D402">
        <v>1967</v>
      </c>
      <c r="E402" t="s">
        <v>21</v>
      </c>
      <c r="F402" t="s">
        <v>92</v>
      </c>
      <c r="G402">
        <v>0</v>
      </c>
      <c r="H402">
        <v>1</v>
      </c>
      <c r="I402">
        <v>1</v>
      </c>
      <c r="J402">
        <v>1</v>
      </c>
      <c r="K402">
        <v>1987</v>
      </c>
      <c r="L402">
        <v>20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1987</v>
      </c>
      <c r="T402">
        <v>2014</v>
      </c>
      <c r="U402">
        <v>2015</v>
      </c>
      <c r="V402">
        <v>0</v>
      </c>
      <c r="W402">
        <v>0</v>
      </c>
      <c r="X402">
        <v>6</v>
      </c>
      <c r="Y402" t="s">
        <v>7</v>
      </c>
      <c r="Z402" t="s">
        <v>4593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20</v>
      </c>
      <c r="AH402">
        <v>47</v>
      </c>
      <c r="AI402">
        <v>48</v>
      </c>
      <c r="AJ402">
        <v>0</v>
      </c>
      <c r="AK402">
        <v>0</v>
      </c>
    </row>
    <row r="403" spans="1:37" x14ac:dyDescent="0.25">
      <c r="A403" t="s">
        <v>806</v>
      </c>
      <c r="B403" t="s">
        <v>807</v>
      </c>
      <c r="C403" t="s">
        <v>5</v>
      </c>
      <c r="D403">
        <v>1966</v>
      </c>
      <c r="E403" t="s">
        <v>21</v>
      </c>
      <c r="F403" t="s">
        <v>92</v>
      </c>
      <c r="G403">
        <v>1</v>
      </c>
      <c r="H403">
        <v>1</v>
      </c>
      <c r="I403">
        <v>1</v>
      </c>
      <c r="J403">
        <v>1</v>
      </c>
      <c r="K403">
        <v>1985</v>
      </c>
      <c r="L403">
        <v>19</v>
      </c>
      <c r="M403">
        <v>0</v>
      </c>
      <c r="N403">
        <v>0</v>
      </c>
      <c r="O403">
        <v>0</v>
      </c>
      <c r="P403">
        <v>0</v>
      </c>
      <c r="Q403">
        <v>1991</v>
      </c>
      <c r="R403">
        <v>1996</v>
      </c>
      <c r="S403">
        <v>0</v>
      </c>
      <c r="T403">
        <v>0</v>
      </c>
      <c r="U403">
        <v>2010</v>
      </c>
      <c r="V403">
        <v>2016</v>
      </c>
      <c r="W403">
        <v>0</v>
      </c>
      <c r="X403">
        <v>7</v>
      </c>
      <c r="Y403" t="s">
        <v>4635</v>
      </c>
      <c r="Z403" t="s">
        <v>4636</v>
      </c>
      <c r="AA403">
        <v>0</v>
      </c>
      <c r="AB403">
        <v>0</v>
      </c>
      <c r="AC403">
        <v>0</v>
      </c>
      <c r="AD403">
        <v>0</v>
      </c>
      <c r="AE403">
        <v>25</v>
      </c>
      <c r="AF403">
        <v>30</v>
      </c>
      <c r="AG403">
        <v>0</v>
      </c>
      <c r="AH403">
        <v>0</v>
      </c>
      <c r="AI403">
        <v>44</v>
      </c>
      <c r="AJ403">
        <v>50</v>
      </c>
      <c r="AK403">
        <v>0</v>
      </c>
    </row>
    <row r="404" spans="1:37" x14ac:dyDescent="0.25">
      <c r="A404" t="s">
        <v>806</v>
      </c>
      <c r="B404" t="s">
        <v>808</v>
      </c>
      <c r="C404" t="s">
        <v>25</v>
      </c>
      <c r="D404">
        <v>1968</v>
      </c>
      <c r="E404" t="s">
        <v>21</v>
      </c>
      <c r="F404" t="s">
        <v>35</v>
      </c>
      <c r="G404">
        <v>0</v>
      </c>
      <c r="H404">
        <v>1</v>
      </c>
      <c r="I404">
        <v>1</v>
      </c>
      <c r="J404">
        <v>0</v>
      </c>
      <c r="K404">
        <v>1990</v>
      </c>
      <c r="L404">
        <v>22</v>
      </c>
      <c r="M404">
        <v>0</v>
      </c>
      <c r="N404">
        <v>0</v>
      </c>
      <c r="O404">
        <v>0</v>
      </c>
      <c r="P404">
        <v>0</v>
      </c>
      <c r="Q404">
        <v>1991</v>
      </c>
      <c r="R404">
        <v>1996</v>
      </c>
      <c r="S404">
        <v>0</v>
      </c>
      <c r="T404">
        <v>0</v>
      </c>
      <c r="U404">
        <v>2010</v>
      </c>
      <c r="V404">
        <v>2016</v>
      </c>
      <c r="W404">
        <v>0</v>
      </c>
      <c r="X404">
        <v>7</v>
      </c>
      <c r="Y404" t="s">
        <v>4635</v>
      </c>
      <c r="Z404" t="s">
        <v>4636</v>
      </c>
      <c r="AA404">
        <v>0</v>
      </c>
      <c r="AB404">
        <v>0</v>
      </c>
      <c r="AC404">
        <v>0</v>
      </c>
      <c r="AD404">
        <v>0</v>
      </c>
      <c r="AE404">
        <v>23</v>
      </c>
      <c r="AF404">
        <v>28</v>
      </c>
      <c r="AG404">
        <v>0</v>
      </c>
      <c r="AH404">
        <v>0</v>
      </c>
      <c r="AI404">
        <v>42</v>
      </c>
      <c r="AJ404">
        <v>48</v>
      </c>
      <c r="AK404">
        <v>0</v>
      </c>
    </row>
    <row r="405" spans="1:37" x14ac:dyDescent="0.25">
      <c r="A405" t="s">
        <v>809</v>
      </c>
      <c r="B405" t="s">
        <v>810</v>
      </c>
      <c r="C405" t="s">
        <v>5</v>
      </c>
      <c r="D405">
        <v>1963</v>
      </c>
      <c r="E405" t="s">
        <v>21</v>
      </c>
      <c r="F405" t="s">
        <v>32</v>
      </c>
      <c r="G405">
        <v>0</v>
      </c>
      <c r="H405">
        <v>1</v>
      </c>
      <c r="I405">
        <v>1</v>
      </c>
      <c r="J405">
        <v>0</v>
      </c>
      <c r="K405">
        <v>1985</v>
      </c>
      <c r="L405">
        <v>22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1995</v>
      </c>
      <c r="S405">
        <v>0</v>
      </c>
      <c r="T405">
        <v>2001</v>
      </c>
      <c r="U405">
        <v>2013</v>
      </c>
      <c r="V405">
        <v>0</v>
      </c>
      <c r="W405">
        <v>0</v>
      </c>
      <c r="X405">
        <v>6</v>
      </c>
      <c r="Y405" t="s">
        <v>32</v>
      </c>
      <c r="Z405" t="s">
        <v>3990</v>
      </c>
      <c r="AA405">
        <v>0</v>
      </c>
      <c r="AB405">
        <v>1</v>
      </c>
      <c r="AC405">
        <v>1</v>
      </c>
      <c r="AD405">
        <v>0</v>
      </c>
      <c r="AE405">
        <v>0</v>
      </c>
      <c r="AF405">
        <v>32</v>
      </c>
      <c r="AG405">
        <v>0</v>
      </c>
      <c r="AH405">
        <v>38</v>
      </c>
      <c r="AI405">
        <v>50</v>
      </c>
      <c r="AJ405">
        <v>0</v>
      </c>
      <c r="AK405">
        <v>0</v>
      </c>
    </row>
    <row r="406" spans="1:37" x14ac:dyDescent="0.25">
      <c r="A406" t="s">
        <v>811</v>
      </c>
      <c r="B406" t="s">
        <v>812</v>
      </c>
      <c r="C406" t="s">
        <v>5</v>
      </c>
      <c r="D406">
        <v>1966</v>
      </c>
      <c r="E406" t="s">
        <v>21</v>
      </c>
      <c r="F406" t="s">
        <v>286</v>
      </c>
      <c r="G406">
        <v>0</v>
      </c>
      <c r="H406">
        <v>1</v>
      </c>
      <c r="I406">
        <v>1</v>
      </c>
      <c r="J406">
        <v>1</v>
      </c>
      <c r="K406">
        <v>1985</v>
      </c>
      <c r="L406">
        <v>19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1985</v>
      </c>
      <c r="T406">
        <v>0</v>
      </c>
      <c r="U406">
        <v>2004</v>
      </c>
      <c r="V406">
        <v>0</v>
      </c>
      <c r="W406">
        <v>0</v>
      </c>
      <c r="X406">
        <v>6</v>
      </c>
      <c r="Y406" t="s">
        <v>3457</v>
      </c>
      <c r="Z406" t="s">
        <v>5029</v>
      </c>
      <c r="AA406">
        <v>1</v>
      </c>
      <c r="AB406">
        <v>1</v>
      </c>
      <c r="AC406">
        <v>1</v>
      </c>
      <c r="AD406">
        <v>0</v>
      </c>
      <c r="AE406">
        <v>0</v>
      </c>
      <c r="AF406">
        <v>0</v>
      </c>
      <c r="AG406">
        <v>19</v>
      </c>
      <c r="AH406">
        <v>0</v>
      </c>
      <c r="AI406">
        <v>38</v>
      </c>
      <c r="AJ406">
        <v>0</v>
      </c>
      <c r="AK406">
        <v>0</v>
      </c>
    </row>
    <row r="407" spans="1:37" x14ac:dyDescent="0.25">
      <c r="A407" t="s">
        <v>813</v>
      </c>
      <c r="B407" t="s">
        <v>814</v>
      </c>
      <c r="C407" t="s">
        <v>5</v>
      </c>
      <c r="D407">
        <v>1967</v>
      </c>
      <c r="E407" t="s">
        <v>21</v>
      </c>
      <c r="F407" t="s">
        <v>22</v>
      </c>
      <c r="G407">
        <v>0</v>
      </c>
      <c r="H407">
        <v>1</v>
      </c>
      <c r="I407">
        <v>1</v>
      </c>
      <c r="J407">
        <v>0</v>
      </c>
      <c r="K407">
        <v>1986</v>
      </c>
      <c r="L407">
        <v>19</v>
      </c>
      <c r="M407">
        <v>0</v>
      </c>
      <c r="N407">
        <v>1</v>
      </c>
      <c r="O407">
        <v>0</v>
      </c>
      <c r="P407">
        <v>1992</v>
      </c>
      <c r="Q407">
        <v>1994</v>
      </c>
      <c r="R407">
        <v>1999</v>
      </c>
      <c r="S407">
        <v>0</v>
      </c>
      <c r="T407">
        <v>2009</v>
      </c>
      <c r="U407">
        <v>2012</v>
      </c>
      <c r="V407">
        <v>2016</v>
      </c>
      <c r="W407">
        <v>0</v>
      </c>
      <c r="X407">
        <v>7</v>
      </c>
      <c r="Y407" t="s">
        <v>7</v>
      </c>
      <c r="Z407" t="s">
        <v>4658</v>
      </c>
      <c r="AA407">
        <v>0</v>
      </c>
      <c r="AB407">
        <v>0</v>
      </c>
      <c r="AC407">
        <v>1</v>
      </c>
      <c r="AD407">
        <v>25</v>
      </c>
      <c r="AE407">
        <v>27</v>
      </c>
      <c r="AF407">
        <v>32</v>
      </c>
      <c r="AG407">
        <v>0</v>
      </c>
      <c r="AH407">
        <v>42</v>
      </c>
      <c r="AI407">
        <v>45</v>
      </c>
      <c r="AJ407">
        <v>49</v>
      </c>
      <c r="AK407">
        <v>0</v>
      </c>
    </row>
    <row r="408" spans="1:37" x14ac:dyDescent="0.25">
      <c r="A408" t="s">
        <v>817</v>
      </c>
      <c r="B408" t="s">
        <v>818</v>
      </c>
      <c r="C408" t="s">
        <v>5</v>
      </c>
      <c r="D408">
        <v>1969</v>
      </c>
      <c r="E408" t="s">
        <v>21</v>
      </c>
      <c r="F408" t="s">
        <v>84</v>
      </c>
      <c r="G408">
        <v>0</v>
      </c>
      <c r="H408">
        <v>0</v>
      </c>
      <c r="I408">
        <v>1</v>
      </c>
      <c r="J408">
        <v>0</v>
      </c>
      <c r="K408">
        <v>1991</v>
      </c>
      <c r="L408">
        <v>22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2000</v>
      </c>
      <c r="T408">
        <v>2005</v>
      </c>
      <c r="U408">
        <v>2013</v>
      </c>
      <c r="V408">
        <v>2018</v>
      </c>
      <c r="W408">
        <v>0</v>
      </c>
      <c r="X408">
        <v>7</v>
      </c>
      <c r="Y408" t="s">
        <v>4979</v>
      </c>
      <c r="Z408" t="s">
        <v>3812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31</v>
      </c>
      <c r="AH408">
        <v>36</v>
      </c>
      <c r="AI408">
        <v>44</v>
      </c>
      <c r="AJ408">
        <v>49</v>
      </c>
      <c r="AK408">
        <v>0</v>
      </c>
    </row>
    <row r="409" spans="1:37" x14ac:dyDescent="0.25">
      <c r="A409" t="s">
        <v>821</v>
      </c>
      <c r="B409" t="s">
        <v>342</v>
      </c>
      <c r="C409" t="s">
        <v>5</v>
      </c>
      <c r="D409">
        <v>1964</v>
      </c>
      <c r="E409" t="s">
        <v>21</v>
      </c>
      <c r="F409" t="s">
        <v>92</v>
      </c>
      <c r="G409">
        <v>1</v>
      </c>
      <c r="H409">
        <v>1</v>
      </c>
      <c r="I409">
        <v>1</v>
      </c>
      <c r="J409">
        <v>0</v>
      </c>
      <c r="K409">
        <v>1988</v>
      </c>
      <c r="L409">
        <v>24</v>
      </c>
      <c r="M409">
        <v>0</v>
      </c>
      <c r="N409">
        <v>0</v>
      </c>
      <c r="O409">
        <v>0</v>
      </c>
      <c r="P409">
        <v>0</v>
      </c>
      <c r="Q409">
        <v>1993</v>
      </c>
      <c r="R409">
        <v>1996</v>
      </c>
      <c r="S409">
        <v>1999</v>
      </c>
      <c r="T409">
        <v>0</v>
      </c>
      <c r="U409">
        <v>2001</v>
      </c>
      <c r="V409">
        <v>2017</v>
      </c>
      <c r="W409">
        <v>0</v>
      </c>
      <c r="X409">
        <v>7</v>
      </c>
      <c r="Y409" t="s">
        <v>2766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29</v>
      </c>
      <c r="AF409">
        <v>32</v>
      </c>
      <c r="AG409">
        <v>35</v>
      </c>
      <c r="AH409">
        <v>0</v>
      </c>
      <c r="AI409">
        <v>37</v>
      </c>
      <c r="AJ409">
        <v>53</v>
      </c>
      <c r="AK409">
        <v>0</v>
      </c>
    </row>
    <row r="410" spans="1:37" x14ac:dyDescent="0.25">
      <c r="A410" t="s">
        <v>824</v>
      </c>
      <c r="B410" t="s">
        <v>825</v>
      </c>
      <c r="C410" t="s">
        <v>5</v>
      </c>
      <c r="D410">
        <v>1967</v>
      </c>
      <c r="E410" t="s">
        <v>21</v>
      </c>
      <c r="F410" t="s">
        <v>188</v>
      </c>
      <c r="G410">
        <v>0</v>
      </c>
      <c r="H410">
        <v>1</v>
      </c>
      <c r="I410">
        <v>1</v>
      </c>
      <c r="J410">
        <v>0</v>
      </c>
      <c r="K410">
        <v>1988</v>
      </c>
      <c r="L410">
        <v>21</v>
      </c>
      <c r="M410">
        <v>0</v>
      </c>
      <c r="N410">
        <v>1</v>
      </c>
      <c r="O410">
        <v>0</v>
      </c>
      <c r="P410">
        <v>1990</v>
      </c>
      <c r="Q410">
        <v>1994</v>
      </c>
      <c r="R410">
        <v>1999</v>
      </c>
      <c r="S410">
        <v>2002</v>
      </c>
      <c r="T410">
        <v>0</v>
      </c>
      <c r="U410">
        <v>2011</v>
      </c>
      <c r="V410">
        <v>2016</v>
      </c>
      <c r="W410">
        <v>0</v>
      </c>
      <c r="X410">
        <v>7</v>
      </c>
      <c r="Y410" t="s">
        <v>3696</v>
      </c>
      <c r="Z410" t="s">
        <v>4123</v>
      </c>
      <c r="AA410">
        <v>1</v>
      </c>
      <c r="AB410">
        <v>0</v>
      </c>
      <c r="AC410">
        <v>1</v>
      </c>
      <c r="AD410">
        <v>23</v>
      </c>
      <c r="AE410">
        <v>27</v>
      </c>
      <c r="AF410">
        <v>32</v>
      </c>
      <c r="AG410">
        <v>35</v>
      </c>
      <c r="AH410">
        <v>0</v>
      </c>
      <c r="AI410">
        <v>44</v>
      </c>
      <c r="AJ410">
        <v>49</v>
      </c>
      <c r="AK410">
        <v>0</v>
      </c>
    </row>
    <row r="411" spans="1:37" x14ac:dyDescent="0.25">
      <c r="A411" t="s">
        <v>826</v>
      </c>
      <c r="B411" t="s">
        <v>830</v>
      </c>
      <c r="C411" t="s">
        <v>5</v>
      </c>
      <c r="D411">
        <v>1965</v>
      </c>
      <c r="E411" t="s">
        <v>21</v>
      </c>
      <c r="F411" t="s">
        <v>22</v>
      </c>
      <c r="G411">
        <v>0</v>
      </c>
      <c r="H411">
        <v>1</v>
      </c>
      <c r="I411">
        <v>1</v>
      </c>
      <c r="J411">
        <v>1</v>
      </c>
      <c r="K411">
        <v>1983</v>
      </c>
      <c r="L411">
        <v>18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1992</v>
      </c>
      <c r="T411">
        <v>2001</v>
      </c>
      <c r="U411">
        <v>2011</v>
      </c>
      <c r="V411">
        <v>0</v>
      </c>
      <c r="W411">
        <v>0</v>
      </c>
      <c r="X411">
        <v>6</v>
      </c>
      <c r="Y411" t="s">
        <v>3689</v>
      </c>
      <c r="Z411" t="s">
        <v>4103</v>
      </c>
      <c r="AA411">
        <v>0</v>
      </c>
      <c r="AB411">
        <v>1</v>
      </c>
      <c r="AC411">
        <v>1</v>
      </c>
      <c r="AD411">
        <v>0</v>
      </c>
      <c r="AE411">
        <v>0</v>
      </c>
      <c r="AF411">
        <v>0</v>
      </c>
      <c r="AG411">
        <v>27</v>
      </c>
      <c r="AH411">
        <v>36</v>
      </c>
      <c r="AI411">
        <v>46</v>
      </c>
      <c r="AJ411">
        <v>0</v>
      </c>
      <c r="AK411">
        <v>0</v>
      </c>
    </row>
    <row r="412" spans="1:37" x14ac:dyDescent="0.25">
      <c r="A412" t="s">
        <v>826</v>
      </c>
      <c r="B412" t="s">
        <v>829</v>
      </c>
      <c r="C412" t="s">
        <v>5</v>
      </c>
      <c r="D412">
        <v>1961</v>
      </c>
      <c r="E412" t="s">
        <v>21</v>
      </c>
      <c r="F412" t="s">
        <v>87</v>
      </c>
      <c r="G412">
        <v>0</v>
      </c>
      <c r="H412">
        <v>1</v>
      </c>
      <c r="I412">
        <v>1</v>
      </c>
      <c r="J412">
        <v>1</v>
      </c>
      <c r="K412">
        <v>1984</v>
      </c>
      <c r="L412">
        <v>23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1992</v>
      </c>
      <c r="T412">
        <v>2001</v>
      </c>
      <c r="U412">
        <v>2011</v>
      </c>
      <c r="V412">
        <v>0</v>
      </c>
      <c r="W412">
        <v>0</v>
      </c>
      <c r="X412">
        <v>6</v>
      </c>
      <c r="Y412" t="s">
        <v>3689</v>
      </c>
      <c r="Z412" t="s">
        <v>4103</v>
      </c>
      <c r="AA412">
        <v>0</v>
      </c>
      <c r="AB412">
        <v>1</v>
      </c>
      <c r="AC412">
        <v>1</v>
      </c>
      <c r="AD412">
        <v>0</v>
      </c>
      <c r="AE412">
        <v>0</v>
      </c>
      <c r="AF412">
        <v>0</v>
      </c>
      <c r="AG412">
        <v>31</v>
      </c>
      <c r="AH412">
        <v>40</v>
      </c>
      <c r="AI412">
        <v>50</v>
      </c>
      <c r="AJ412">
        <v>0</v>
      </c>
      <c r="AK412">
        <v>0</v>
      </c>
    </row>
    <row r="413" spans="1:37" x14ac:dyDescent="0.25">
      <c r="A413" t="s">
        <v>826</v>
      </c>
      <c r="B413" t="s">
        <v>828</v>
      </c>
      <c r="C413" t="s">
        <v>5</v>
      </c>
      <c r="D413">
        <v>1971</v>
      </c>
      <c r="E413" t="s">
        <v>21</v>
      </c>
      <c r="F413" t="s">
        <v>702</v>
      </c>
      <c r="G413">
        <v>1</v>
      </c>
      <c r="H413">
        <v>1</v>
      </c>
      <c r="I413">
        <v>1</v>
      </c>
      <c r="J413">
        <v>1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1992</v>
      </c>
      <c r="T413">
        <v>2001</v>
      </c>
      <c r="U413">
        <v>2011</v>
      </c>
      <c r="V413">
        <v>0</v>
      </c>
      <c r="W413">
        <v>0</v>
      </c>
      <c r="X413">
        <v>6</v>
      </c>
      <c r="Y413" t="s">
        <v>3689</v>
      </c>
      <c r="Z413" t="s">
        <v>4103</v>
      </c>
      <c r="AA413">
        <v>0</v>
      </c>
      <c r="AB413">
        <v>1</v>
      </c>
      <c r="AC413">
        <v>1</v>
      </c>
      <c r="AD413">
        <v>0</v>
      </c>
      <c r="AE413">
        <v>0</v>
      </c>
      <c r="AF413">
        <v>0</v>
      </c>
      <c r="AG413">
        <v>21</v>
      </c>
      <c r="AH413">
        <v>30</v>
      </c>
      <c r="AI413">
        <v>40</v>
      </c>
      <c r="AJ413">
        <v>0</v>
      </c>
      <c r="AK413">
        <v>0</v>
      </c>
    </row>
    <row r="414" spans="1:37" x14ac:dyDescent="0.25">
      <c r="A414" t="s">
        <v>826</v>
      </c>
      <c r="B414" t="s">
        <v>827</v>
      </c>
      <c r="C414" t="s">
        <v>5</v>
      </c>
      <c r="D414">
        <v>1962</v>
      </c>
      <c r="E414" t="s">
        <v>6</v>
      </c>
      <c r="F414" t="s">
        <v>29</v>
      </c>
      <c r="G414">
        <v>0</v>
      </c>
      <c r="H414">
        <v>1</v>
      </c>
      <c r="I414">
        <v>1</v>
      </c>
      <c r="J414">
        <v>0</v>
      </c>
      <c r="K414">
        <v>1984</v>
      </c>
      <c r="L414">
        <v>22</v>
      </c>
      <c r="M414">
        <v>1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1992</v>
      </c>
      <c r="T414">
        <v>2001</v>
      </c>
      <c r="U414">
        <v>2011</v>
      </c>
      <c r="V414">
        <v>0</v>
      </c>
      <c r="W414">
        <v>0</v>
      </c>
      <c r="X414">
        <v>6</v>
      </c>
      <c r="Y414" t="s">
        <v>3689</v>
      </c>
      <c r="Z414" t="s">
        <v>4103</v>
      </c>
      <c r="AA414">
        <v>0</v>
      </c>
      <c r="AB414">
        <v>1</v>
      </c>
      <c r="AC414">
        <v>1</v>
      </c>
      <c r="AD414">
        <v>0</v>
      </c>
      <c r="AE414">
        <v>0</v>
      </c>
      <c r="AF414">
        <v>0</v>
      </c>
      <c r="AG414">
        <v>30</v>
      </c>
      <c r="AH414">
        <v>39</v>
      </c>
      <c r="AI414">
        <v>49</v>
      </c>
      <c r="AJ414">
        <v>0</v>
      </c>
      <c r="AK414">
        <v>0</v>
      </c>
    </row>
    <row r="415" spans="1:37" x14ac:dyDescent="0.25">
      <c r="A415" t="s">
        <v>831</v>
      </c>
      <c r="B415" t="s">
        <v>832</v>
      </c>
      <c r="C415" t="s">
        <v>5</v>
      </c>
      <c r="D415">
        <v>1970</v>
      </c>
      <c r="E415" t="s">
        <v>21</v>
      </c>
      <c r="F415" t="s">
        <v>32</v>
      </c>
      <c r="G415">
        <v>0</v>
      </c>
      <c r="H415">
        <v>0</v>
      </c>
      <c r="I415">
        <v>1</v>
      </c>
      <c r="J415">
        <v>0</v>
      </c>
      <c r="K415">
        <v>1993</v>
      </c>
      <c r="L415">
        <v>23</v>
      </c>
      <c r="M415">
        <v>0</v>
      </c>
      <c r="N415">
        <v>1</v>
      </c>
      <c r="O415">
        <v>0</v>
      </c>
      <c r="P415">
        <v>1999</v>
      </c>
      <c r="Q415">
        <v>2002</v>
      </c>
      <c r="R415">
        <v>0</v>
      </c>
      <c r="S415">
        <v>2008</v>
      </c>
      <c r="T415">
        <v>0</v>
      </c>
      <c r="U415">
        <v>2009</v>
      </c>
      <c r="V415">
        <v>0</v>
      </c>
      <c r="W415">
        <v>0</v>
      </c>
      <c r="X415">
        <v>6</v>
      </c>
      <c r="Y415" t="s">
        <v>4543</v>
      </c>
      <c r="Z415" t="s">
        <v>4953</v>
      </c>
      <c r="AA415">
        <v>0</v>
      </c>
      <c r="AB415">
        <v>1</v>
      </c>
      <c r="AC415">
        <v>0</v>
      </c>
      <c r="AD415">
        <v>29</v>
      </c>
      <c r="AE415">
        <v>32</v>
      </c>
      <c r="AF415">
        <v>0</v>
      </c>
      <c r="AG415">
        <v>38</v>
      </c>
      <c r="AH415">
        <v>0</v>
      </c>
      <c r="AI415">
        <v>39</v>
      </c>
      <c r="AJ415">
        <v>0</v>
      </c>
      <c r="AK415">
        <v>0</v>
      </c>
    </row>
    <row r="416" spans="1:37" x14ac:dyDescent="0.25">
      <c r="A416" t="s">
        <v>833</v>
      </c>
      <c r="B416" t="s">
        <v>834</v>
      </c>
      <c r="C416" t="s">
        <v>5</v>
      </c>
      <c r="D416">
        <v>1964</v>
      </c>
      <c r="E416" t="s">
        <v>21</v>
      </c>
      <c r="F416" t="s">
        <v>92</v>
      </c>
      <c r="G416">
        <v>0</v>
      </c>
      <c r="H416">
        <v>1</v>
      </c>
      <c r="I416">
        <v>1</v>
      </c>
      <c r="J416">
        <v>1</v>
      </c>
      <c r="K416">
        <v>1981</v>
      </c>
      <c r="L416">
        <v>17</v>
      </c>
      <c r="M416">
        <v>1</v>
      </c>
      <c r="N416">
        <v>0</v>
      </c>
      <c r="O416">
        <v>1</v>
      </c>
      <c r="P416">
        <v>1988</v>
      </c>
      <c r="Q416">
        <v>1991</v>
      </c>
      <c r="R416">
        <v>0</v>
      </c>
      <c r="S416">
        <v>1996</v>
      </c>
      <c r="T416">
        <v>2005</v>
      </c>
      <c r="U416">
        <v>2008</v>
      </c>
      <c r="V416">
        <v>0</v>
      </c>
      <c r="W416">
        <v>0</v>
      </c>
      <c r="X416">
        <v>6</v>
      </c>
      <c r="Y416" t="s">
        <v>92</v>
      </c>
      <c r="Z416" t="s">
        <v>4665</v>
      </c>
      <c r="AA416">
        <v>0</v>
      </c>
      <c r="AB416">
        <v>1</v>
      </c>
      <c r="AC416">
        <v>1</v>
      </c>
      <c r="AD416">
        <v>24</v>
      </c>
      <c r="AE416">
        <v>27</v>
      </c>
      <c r="AF416">
        <v>0</v>
      </c>
      <c r="AG416">
        <v>32</v>
      </c>
      <c r="AH416">
        <v>41</v>
      </c>
      <c r="AI416">
        <v>44</v>
      </c>
      <c r="AJ416">
        <v>0</v>
      </c>
      <c r="AK416">
        <v>0</v>
      </c>
    </row>
    <row r="417" spans="1:37" x14ac:dyDescent="0.25">
      <c r="A417" t="s">
        <v>835</v>
      </c>
      <c r="B417" t="s">
        <v>836</v>
      </c>
      <c r="C417" t="s">
        <v>5</v>
      </c>
      <c r="D417">
        <v>1969</v>
      </c>
      <c r="E417" t="s">
        <v>21</v>
      </c>
      <c r="F417" t="s">
        <v>10</v>
      </c>
      <c r="G417">
        <v>0</v>
      </c>
      <c r="H417">
        <v>1</v>
      </c>
      <c r="I417">
        <v>1</v>
      </c>
      <c r="J417">
        <v>1</v>
      </c>
      <c r="K417">
        <v>1986</v>
      </c>
      <c r="L417">
        <v>17</v>
      </c>
      <c r="M417">
        <v>0</v>
      </c>
      <c r="N417">
        <v>0</v>
      </c>
      <c r="O417">
        <v>0</v>
      </c>
      <c r="P417">
        <v>0</v>
      </c>
      <c r="Q417">
        <v>1996</v>
      </c>
      <c r="R417">
        <v>1999</v>
      </c>
      <c r="S417">
        <v>2002</v>
      </c>
      <c r="T417">
        <v>0</v>
      </c>
      <c r="U417">
        <v>2014</v>
      </c>
      <c r="V417">
        <v>2017</v>
      </c>
      <c r="W417">
        <v>0</v>
      </c>
      <c r="X417">
        <v>7</v>
      </c>
      <c r="Y417" t="s">
        <v>3557</v>
      </c>
      <c r="Z417" t="s">
        <v>212</v>
      </c>
      <c r="AA417">
        <v>0</v>
      </c>
      <c r="AB417">
        <v>0</v>
      </c>
      <c r="AC417">
        <v>0</v>
      </c>
      <c r="AD417">
        <v>0</v>
      </c>
      <c r="AE417">
        <v>27</v>
      </c>
      <c r="AF417">
        <v>30</v>
      </c>
      <c r="AG417">
        <v>33</v>
      </c>
      <c r="AH417">
        <v>0</v>
      </c>
      <c r="AI417">
        <v>45</v>
      </c>
      <c r="AJ417">
        <v>48</v>
      </c>
      <c r="AK417">
        <v>0</v>
      </c>
    </row>
    <row r="418" spans="1:37" x14ac:dyDescent="0.25">
      <c r="A418" t="s">
        <v>837</v>
      </c>
      <c r="B418" t="s">
        <v>601</v>
      </c>
      <c r="C418" t="s">
        <v>5</v>
      </c>
      <c r="D418">
        <v>1966</v>
      </c>
      <c r="E418" t="s">
        <v>21</v>
      </c>
      <c r="F418" t="s">
        <v>84</v>
      </c>
      <c r="G418">
        <v>0</v>
      </c>
      <c r="H418">
        <v>1</v>
      </c>
      <c r="I418">
        <v>1</v>
      </c>
      <c r="J418">
        <v>1</v>
      </c>
      <c r="K418">
        <v>1986</v>
      </c>
      <c r="L418">
        <v>20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1995</v>
      </c>
      <c r="S418">
        <v>0</v>
      </c>
      <c r="T418">
        <v>0</v>
      </c>
      <c r="U418">
        <v>2018</v>
      </c>
      <c r="V418">
        <v>2019</v>
      </c>
      <c r="W418">
        <v>0</v>
      </c>
      <c r="X418">
        <v>7</v>
      </c>
      <c r="Y418" t="s">
        <v>3834</v>
      </c>
      <c r="Z418" t="s">
        <v>2900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29</v>
      </c>
      <c r="AG418">
        <v>0</v>
      </c>
      <c r="AH418">
        <v>0</v>
      </c>
      <c r="AI418">
        <v>52</v>
      </c>
      <c r="AJ418">
        <v>53</v>
      </c>
      <c r="AK418">
        <v>0</v>
      </c>
    </row>
    <row r="419" spans="1:37" x14ac:dyDescent="0.25">
      <c r="A419" t="s">
        <v>838</v>
      </c>
      <c r="B419" t="s">
        <v>839</v>
      </c>
      <c r="C419" t="s">
        <v>5</v>
      </c>
      <c r="D419">
        <v>1962</v>
      </c>
      <c r="E419" t="s">
        <v>21</v>
      </c>
      <c r="F419" t="s">
        <v>32</v>
      </c>
      <c r="G419">
        <v>0</v>
      </c>
      <c r="H419">
        <v>1</v>
      </c>
      <c r="I419">
        <v>1</v>
      </c>
      <c r="J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1987</v>
      </c>
      <c r="S419">
        <v>0</v>
      </c>
      <c r="T419">
        <v>0</v>
      </c>
      <c r="U419">
        <v>2009</v>
      </c>
      <c r="V419">
        <v>0</v>
      </c>
      <c r="W419">
        <v>0</v>
      </c>
      <c r="X419">
        <v>6</v>
      </c>
      <c r="Y419" t="s">
        <v>32</v>
      </c>
      <c r="Z419" t="s">
        <v>4736</v>
      </c>
      <c r="AA419">
        <v>1</v>
      </c>
      <c r="AB419">
        <v>1</v>
      </c>
      <c r="AC419">
        <v>0</v>
      </c>
      <c r="AD419">
        <v>0</v>
      </c>
      <c r="AE419">
        <v>0</v>
      </c>
      <c r="AF419">
        <v>25</v>
      </c>
      <c r="AG419">
        <v>0</v>
      </c>
      <c r="AH419">
        <v>0</v>
      </c>
      <c r="AI419">
        <v>47</v>
      </c>
      <c r="AJ419">
        <v>0</v>
      </c>
      <c r="AK419">
        <v>0</v>
      </c>
    </row>
    <row r="420" spans="1:37" x14ac:dyDescent="0.25">
      <c r="A420" t="s">
        <v>840</v>
      </c>
      <c r="B420" t="s">
        <v>841</v>
      </c>
      <c r="C420" t="s">
        <v>5</v>
      </c>
      <c r="D420">
        <v>1967</v>
      </c>
      <c r="E420" t="s">
        <v>21</v>
      </c>
      <c r="F420" t="s">
        <v>286</v>
      </c>
      <c r="G420">
        <v>0</v>
      </c>
      <c r="H420">
        <v>1</v>
      </c>
      <c r="I420">
        <v>1</v>
      </c>
      <c r="J420">
        <v>1</v>
      </c>
      <c r="K420">
        <v>1985</v>
      </c>
      <c r="L420">
        <v>18</v>
      </c>
      <c r="M420">
        <v>1</v>
      </c>
      <c r="N420">
        <v>0</v>
      </c>
      <c r="O420">
        <v>0</v>
      </c>
      <c r="P420">
        <v>0</v>
      </c>
      <c r="Q420">
        <v>1997</v>
      </c>
      <c r="R420">
        <v>0</v>
      </c>
      <c r="S420">
        <v>2002</v>
      </c>
      <c r="T420">
        <v>2006</v>
      </c>
      <c r="U420">
        <v>2013</v>
      </c>
      <c r="V420">
        <v>0</v>
      </c>
      <c r="W420">
        <v>0</v>
      </c>
      <c r="X420">
        <v>0</v>
      </c>
      <c r="Y420" t="s">
        <v>188</v>
      </c>
      <c r="Z420" t="s">
        <v>2903</v>
      </c>
      <c r="AA420">
        <v>0</v>
      </c>
      <c r="AB420">
        <v>1</v>
      </c>
      <c r="AC420">
        <v>1</v>
      </c>
      <c r="AD420">
        <v>0</v>
      </c>
      <c r="AE420">
        <v>30</v>
      </c>
      <c r="AF420">
        <v>0</v>
      </c>
      <c r="AG420">
        <v>35</v>
      </c>
      <c r="AH420">
        <v>39</v>
      </c>
      <c r="AI420">
        <v>46</v>
      </c>
      <c r="AJ420">
        <v>0</v>
      </c>
      <c r="AK420">
        <v>0</v>
      </c>
    </row>
    <row r="421" spans="1:37" x14ac:dyDescent="0.25">
      <c r="A421" t="s">
        <v>842</v>
      </c>
      <c r="B421" t="s">
        <v>843</v>
      </c>
      <c r="C421" t="s">
        <v>5</v>
      </c>
      <c r="D421">
        <v>1971</v>
      </c>
      <c r="E421" t="s">
        <v>21</v>
      </c>
      <c r="F421" t="s">
        <v>87</v>
      </c>
      <c r="G421">
        <v>0</v>
      </c>
      <c r="H421">
        <v>1</v>
      </c>
      <c r="I421">
        <v>1</v>
      </c>
      <c r="J421">
        <v>1</v>
      </c>
      <c r="K421">
        <v>1989</v>
      </c>
      <c r="L421">
        <v>18</v>
      </c>
      <c r="M421">
        <v>0</v>
      </c>
      <c r="N421">
        <v>0</v>
      </c>
      <c r="O421">
        <v>0</v>
      </c>
      <c r="P421">
        <v>0</v>
      </c>
      <c r="Q421">
        <v>2001</v>
      </c>
      <c r="R421">
        <v>0</v>
      </c>
      <c r="S421">
        <v>0</v>
      </c>
      <c r="T421">
        <v>2007</v>
      </c>
      <c r="U421">
        <v>2016</v>
      </c>
      <c r="V421">
        <v>0</v>
      </c>
      <c r="W421">
        <v>0</v>
      </c>
      <c r="X421">
        <v>6</v>
      </c>
      <c r="Y421" t="s">
        <v>2603</v>
      </c>
      <c r="Z421" t="s">
        <v>87</v>
      </c>
      <c r="AA421">
        <v>1</v>
      </c>
      <c r="AB421">
        <v>0</v>
      </c>
      <c r="AC421">
        <v>1</v>
      </c>
      <c r="AD421">
        <v>0</v>
      </c>
      <c r="AE421">
        <v>30</v>
      </c>
      <c r="AF421">
        <v>0</v>
      </c>
      <c r="AG421">
        <v>0</v>
      </c>
      <c r="AH421">
        <v>36</v>
      </c>
      <c r="AI421">
        <v>45</v>
      </c>
      <c r="AJ421">
        <v>0</v>
      </c>
      <c r="AK421">
        <v>0</v>
      </c>
    </row>
    <row r="422" spans="1:37" x14ac:dyDescent="0.25">
      <c r="A422" t="s">
        <v>844</v>
      </c>
      <c r="B422" t="s">
        <v>845</v>
      </c>
      <c r="C422" t="s">
        <v>5</v>
      </c>
      <c r="D422">
        <v>1970</v>
      </c>
      <c r="E422" t="s">
        <v>21</v>
      </c>
      <c r="F422" t="s">
        <v>143</v>
      </c>
      <c r="G422">
        <v>0</v>
      </c>
      <c r="H422">
        <v>1</v>
      </c>
      <c r="I422">
        <v>1</v>
      </c>
      <c r="J422">
        <v>1</v>
      </c>
      <c r="K422">
        <v>1992</v>
      </c>
      <c r="L422">
        <v>22</v>
      </c>
      <c r="M422">
        <v>0</v>
      </c>
      <c r="N422">
        <v>1</v>
      </c>
      <c r="O422">
        <v>0</v>
      </c>
      <c r="P422">
        <v>0</v>
      </c>
      <c r="Q422">
        <v>1995</v>
      </c>
      <c r="R422">
        <v>0</v>
      </c>
      <c r="S422">
        <v>2004</v>
      </c>
      <c r="T422">
        <v>2012</v>
      </c>
      <c r="U422">
        <v>2016</v>
      </c>
      <c r="V422">
        <v>2020</v>
      </c>
      <c r="W422">
        <v>0</v>
      </c>
      <c r="X422">
        <v>7</v>
      </c>
      <c r="Y422" t="s">
        <v>3497</v>
      </c>
      <c r="Z422" t="s">
        <v>4436</v>
      </c>
      <c r="AA422">
        <v>1</v>
      </c>
      <c r="AB422">
        <v>1</v>
      </c>
      <c r="AC422">
        <v>0</v>
      </c>
      <c r="AD422">
        <v>0</v>
      </c>
      <c r="AE422">
        <v>25</v>
      </c>
      <c r="AF422">
        <v>0</v>
      </c>
      <c r="AG422">
        <v>34</v>
      </c>
      <c r="AH422">
        <v>42</v>
      </c>
      <c r="AI422">
        <v>46</v>
      </c>
      <c r="AJ422">
        <v>50</v>
      </c>
      <c r="AK422">
        <v>0</v>
      </c>
    </row>
    <row r="423" spans="1:37" x14ac:dyDescent="0.25">
      <c r="A423" t="s">
        <v>848</v>
      </c>
      <c r="B423" t="s">
        <v>467</v>
      </c>
      <c r="C423" t="s">
        <v>5</v>
      </c>
      <c r="D423">
        <v>1962</v>
      </c>
      <c r="E423" t="s">
        <v>21</v>
      </c>
      <c r="F423" t="s">
        <v>29</v>
      </c>
      <c r="G423">
        <v>0</v>
      </c>
      <c r="H423">
        <v>1</v>
      </c>
      <c r="I423">
        <v>1</v>
      </c>
      <c r="J423">
        <v>0</v>
      </c>
      <c r="K423">
        <v>1981</v>
      </c>
      <c r="L423">
        <v>19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1993</v>
      </c>
      <c r="S423">
        <v>1997</v>
      </c>
      <c r="T423">
        <v>0</v>
      </c>
      <c r="U423">
        <v>2005</v>
      </c>
      <c r="V423">
        <v>2018</v>
      </c>
      <c r="W423">
        <v>0</v>
      </c>
      <c r="X423">
        <v>7</v>
      </c>
      <c r="Y423" t="s">
        <v>4969</v>
      </c>
      <c r="Z423" t="s">
        <v>4970</v>
      </c>
      <c r="AA423">
        <v>0</v>
      </c>
      <c r="AB423">
        <v>1</v>
      </c>
      <c r="AC423">
        <v>1</v>
      </c>
      <c r="AD423">
        <v>0</v>
      </c>
      <c r="AE423">
        <v>0</v>
      </c>
      <c r="AF423">
        <v>31</v>
      </c>
      <c r="AG423">
        <v>35</v>
      </c>
      <c r="AH423">
        <v>0</v>
      </c>
      <c r="AI423">
        <v>43</v>
      </c>
      <c r="AJ423">
        <v>56</v>
      </c>
      <c r="AK423">
        <v>0</v>
      </c>
    </row>
    <row r="424" spans="1:37" x14ac:dyDescent="0.25">
      <c r="A424" t="s">
        <v>849</v>
      </c>
      <c r="B424" t="s">
        <v>850</v>
      </c>
      <c r="C424" t="s">
        <v>5</v>
      </c>
      <c r="D424">
        <v>1963</v>
      </c>
      <c r="E424" t="s">
        <v>21</v>
      </c>
      <c r="F424" t="s">
        <v>29</v>
      </c>
      <c r="G424">
        <v>0</v>
      </c>
      <c r="H424">
        <v>1</v>
      </c>
      <c r="I424">
        <v>1</v>
      </c>
      <c r="J424">
        <v>1</v>
      </c>
      <c r="K424">
        <v>1983</v>
      </c>
      <c r="L424">
        <v>20</v>
      </c>
      <c r="M424">
        <v>1</v>
      </c>
      <c r="N424">
        <v>1</v>
      </c>
      <c r="O424">
        <v>1</v>
      </c>
      <c r="P424">
        <v>1989</v>
      </c>
      <c r="Q424">
        <v>1992</v>
      </c>
      <c r="R424">
        <v>2000</v>
      </c>
      <c r="S424">
        <v>2003</v>
      </c>
      <c r="T424">
        <v>2006</v>
      </c>
      <c r="U424">
        <v>2015</v>
      </c>
      <c r="V424">
        <v>2018</v>
      </c>
      <c r="W424">
        <v>0</v>
      </c>
      <c r="X424">
        <v>7</v>
      </c>
      <c r="Y424" t="s">
        <v>4513</v>
      </c>
      <c r="Z424" t="s">
        <v>4514</v>
      </c>
      <c r="AA424">
        <v>0</v>
      </c>
      <c r="AB424">
        <v>1</v>
      </c>
      <c r="AC424">
        <v>1</v>
      </c>
      <c r="AD424">
        <v>26</v>
      </c>
      <c r="AE424">
        <v>29</v>
      </c>
      <c r="AF424">
        <v>37</v>
      </c>
      <c r="AG424">
        <v>40</v>
      </c>
      <c r="AH424">
        <v>43</v>
      </c>
      <c r="AI424">
        <v>52</v>
      </c>
      <c r="AJ424">
        <v>55</v>
      </c>
      <c r="AK424">
        <v>0</v>
      </c>
    </row>
    <row r="425" spans="1:37" x14ac:dyDescent="0.25">
      <c r="A425" t="s">
        <v>851</v>
      </c>
      <c r="B425" t="s">
        <v>852</v>
      </c>
      <c r="C425" t="s">
        <v>5</v>
      </c>
      <c r="D425">
        <v>1963</v>
      </c>
      <c r="E425" t="s">
        <v>21</v>
      </c>
      <c r="F425" t="s">
        <v>29</v>
      </c>
      <c r="G425">
        <v>0</v>
      </c>
      <c r="H425">
        <v>1</v>
      </c>
      <c r="I425">
        <v>1</v>
      </c>
      <c r="J425">
        <v>0</v>
      </c>
      <c r="K425">
        <v>1989</v>
      </c>
      <c r="L425">
        <v>26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2001</v>
      </c>
      <c r="U425">
        <v>2004</v>
      </c>
      <c r="V425">
        <v>2016</v>
      </c>
      <c r="W425">
        <v>0</v>
      </c>
      <c r="X425">
        <v>7</v>
      </c>
      <c r="Y425" t="s">
        <v>4769</v>
      </c>
      <c r="Z425" t="s">
        <v>3721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38</v>
      </c>
      <c r="AI425">
        <v>41</v>
      </c>
      <c r="AJ425">
        <v>53</v>
      </c>
      <c r="AK425">
        <v>0</v>
      </c>
    </row>
    <row r="426" spans="1:37" x14ac:dyDescent="0.25">
      <c r="A426" t="s">
        <v>853</v>
      </c>
      <c r="B426" t="s">
        <v>854</v>
      </c>
      <c r="C426" t="s">
        <v>5</v>
      </c>
      <c r="D426">
        <v>1963</v>
      </c>
      <c r="E426" t="s">
        <v>21</v>
      </c>
      <c r="F426" t="s">
        <v>120</v>
      </c>
      <c r="G426">
        <v>0</v>
      </c>
      <c r="H426">
        <v>1</v>
      </c>
      <c r="I426">
        <v>1</v>
      </c>
      <c r="J426">
        <v>0</v>
      </c>
      <c r="M426">
        <v>1</v>
      </c>
      <c r="N426">
        <v>1</v>
      </c>
      <c r="O426">
        <v>1</v>
      </c>
      <c r="P426">
        <v>0</v>
      </c>
      <c r="Q426">
        <v>1985</v>
      </c>
      <c r="R426">
        <v>1989</v>
      </c>
      <c r="S426">
        <v>1992</v>
      </c>
      <c r="T426">
        <v>0</v>
      </c>
      <c r="U426">
        <v>2000</v>
      </c>
      <c r="V426">
        <v>2018</v>
      </c>
      <c r="W426">
        <v>0</v>
      </c>
      <c r="X426">
        <v>7</v>
      </c>
      <c r="Y426" t="s">
        <v>120</v>
      </c>
      <c r="Z426" t="s">
        <v>4007</v>
      </c>
      <c r="AA426">
        <v>0</v>
      </c>
      <c r="AB426">
        <v>1</v>
      </c>
      <c r="AC426">
        <v>0</v>
      </c>
      <c r="AD426">
        <v>0</v>
      </c>
      <c r="AE426">
        <v>22</v>
      </c>
      <c r="AF426">
        <v>26</v>
      </c>
      <c r="AG426">
        <v>29</v>
      </c>
      <c r="AH426">
        <v>0</v>
      </c>
      <c r="AI426">
        <v>37</v>
      </c>
      <c r="AJ426">
        <v>55</v>
      </c>
      <c r="AK426">
        <v>0</v>
      </c>
    </row>
    <row r="427" spans="1:37" x14ac:dyDescent="0.25">
      <c r="A427" t="s">
        <v>855</v>
      </c>
      <c r="B427" t="s">
        <v>183</v>
      </c>
      <c r="C427" t="s">
        <v>5</v>
      </c>
      <c r="D427">
        <v>1967</v>
      </c>
      <c r="E427" t="s">
        <v>21</v>
      </c>
      <c r="F427" t="s">
        <v>100</v>
      </c>
      <c r="G427">
        <v>0</v>
      </c>
      <c r="H427">
        <v>1</v>
      </c>
      <c r="I427">
        <v>1</v>
      </c>
      <c r="J427">
        <v>0</v>
      </c>
      <c r="K427">
        <v>1994</v>
      </c>
      <c r="L427">
        <v>27</v>
      </c>
      <c r="M427">
        <v>0</v>
      </c>
      <c r="N427">
        <v>0</v>
      </c>
      <c r="O427">
        <v>0</v>
      </c>
      <c r="P427">
        <v>0</v>
      </c>
      <c r="Q427">
        <v>1996</v>
      </c>
      <c r="R427">
        <v>1998</v>
      </c>
      <c r="S427">
        <v>2002</v>
      </c>
      <c r="T427">
        <v>0</v>
      </c>
      <c r="U427">
        <v>2014</v>
      </c>
      <c r="V427">
        <v>2018</v>
      </c>
      <c r="W427">
        <v>0</v>
      </c>
      <c r="X427">
        <v>7</v>
      </c>
      <c r="Y427" t="s">
        <v>4992</v>
      </c>
      <c r="Z427" t="s">
        <v>4993</v>
      </c>
      <c r="AA427">
        <v>0</v>
      </c>
      <c r="AB427">
        <v>0</v>
      </c>
      <c r="AC427">
        <v>1</v>
      </c>
      <c r="AD427">
        <v>0</v>
      </c>
      <c r="AE427">
        <v>29</v>
      </c>
      <c r="AF427">
        <v>31</v>
      </c>
      <c r="AG427">
        <v>35</v>
      </c>
      <c r="AH427">
        <v>0</v>
      </c>
      <c r="AI427">
        <v>47</v>
      </c>
      <c r="AJ427">
        <v>51</v>
      </c>
      <c r="AK427">
        <v>0</v>
      </c>
    </row>
    <row r="428" spans="1:37" x14ac:dyDescent="0.25">
      <c r="A428" t="s">
        <v>856</v>
      </c>
      <c r="B428" t="s">
        <v>857</v>
      </c>
      <c r="C428" t="s">
        <v>5</v>
      </c>
      <c r="D428">
        <v>1963</v>
      </c>
      <c r="E428" t="s">
        <v>21</v>
      </c>
      <c r="F428" t="s">
        <v>143</v>
      </c>
      <c r="G428">
        <v>0</v>
      </c>
      <c r="H428">
        <v>1</v>
      </c>
      <c r="I428">
        <v>1</v>
      </c>
      <c r="J428">
        <v>0</v>
      </c>
      <c r="K428">
        <v>1984</v>
      </c>
      <c r="L428">
        <v>21</v>
      </c>
      <c r="M428">
        <v>0</v>
      </c>
      <c r="N428">
        <v>1</v>
      </c>
      <c r="O428">
        <v>0</v>
      </c>
      <c r="P428">
        <v>1990</v>
      </c>
      <c r="Q428">
        <v>1992</v>
      </c>
      <c r="R428">
        <v>2001</v>
      </c>
      <c r="S428">
        <v>2002</v>
      </c>
      <c r="T428">
        <v>2011</v>
      </c>
      <c r="U428">
        <v>2014</v>
      </c>
      <c r="V428">
        <v>0</v>
      </c>
      <c r="W428">
        <v>0</v>
      </c>
      <c r="X428">
        <v>6</v>
      </c>
      <c r="Y428" t="s">
        <v>2906</v>
      </c>
      <c r="Z428" t="s">
        <v>4867</v>
      </c>
      <c r="AA428">
        <v>1</v>
      </c>
      <c r="AB428">
        <v>1</v>
      </c>
      <c r="AC428">
        <v>0</v>
      </c>
      <c r="AD428">
        <v>27</v>
      </c>
      <c r="AE428">
        <v>29</v>
      </c>
      <c r="AF428">
        <v>38</v>
      </c>
      <c r="AG428">
        <v>39</v>
      </c>
      <c r="AH428">
        <v>48</v>
      </c>
      <c r="AI428">
        <v>51</v>
      </c>
      <c r="AJ428">
        <v>0</v>
      </c>
      <c r="AK428">
        <v>0</v>
      </c>
    </row>
    <row r="429" spans="1:37" x14ac:dyDescent="0.25">
      <c r="A429" t="s">
        <v>858</v>
      </c>
      <c r="B429" t="s">
        <v>859</v>
      </c>
      <c r="C429" t="s">
        <v>5</v>
      </c>
      <c r="D429">
        <v>1963</v>
      </c>
      <c r="E429" t="s">
        <v>21</v>
      </c>
      <c r="F429" t="s">
        <v>57</v>
      </c>
      <c r="G429">
        <v>1</v>
      </c>
      <c r="H429">
        <v>1</v>
      </c>
      <c r="I429">
        <v>1</v>
      </c>
      <c r="J429">
        <v>0</v>
      </c>
      <c r="K429">
        <v>1987</v>
      </c>
      <c r="L429">
        <v>24</v>
      </c>
      <c r="M429">
        <v>1</v>
      </c>
      <c r="N429">
        <v>1</v>
      </c>
      <c r="O429">
        <v>1</v>
      </c>
      <c r="P429">
        <v>0</v>
      </c>
      <c r="Q429">
        <v>0</v>
      </c>
      <c r="R429">
        <v>0</v>
      </c>
      <c r="S429">
        <v>1987</v>
      </c>
      <c r="T429">
        <v>2006</v>
      </c>
      <c r="U429">
        <v>2016</v>
      </c>
      <c r="V429">
        <v>0</v>
      </c>
      <c r="W429">
        <v>0</v>
      </c>
      <c r="X429">
        <v>6</v>
      </c>
      <c r="Y429" t="s">
        <v>57</v>
      </c>
      <c r="Z429" t="s">
        <v>4640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24</v>
      </c>
      <c r="AH429">
        <v>43</v>
      </c>
      <c r="AI429">
        <v>53</v>
      </c>
      <c r="AJ429">
        <v>0</v>
      </c>
      <c r="AK429">
        <v>0</v>
      </c>
    </row>
    <row r="430" spans="1:37" x14ac:dyDescent="0.25">
      <c r="A430" t="s">
        <v>860</v>
      </c>
      <c r="B430" t="s">
        <v>861</v>
      </c>
      <c r="C430" t="s">
        <v>5</v>
      </c>
      <c r="D430">
        <v>1963</v>
      </c>
      <c r="E430" t="s">
        <v>21</v>
      </c>
      <c r="F430" t="s">
        <v>61</v>
      </c>
      <c r="G430">
        <v>0</v>
      </c>
      <c r="H430">
        <v>0</v>
      </c>
      <c r="I430">
        <v>1</v>
      </c>
      <c r="J430">
        <v>0</v>
      </c>
      <c r="K430">
        <v>1983</v>
      </c>
      <c r="L430">
        <v>20</v>
      </c>
      <c r="M430">
        <v>0</v>
      </c>
      <c r="N430">
        <v>1</v>
      </c>
      <c r="O430">
        <v>0</v>
      </c>
      <c r="P430">
        <v>1988</v>
      </c>
      <c r="Q430">
        <v>1992</v>
      </c>
      <c r="R430">
        <v>1997</v>
      </c>
      <c r="S430">
        <v>1998</v>
      </c>
      <c r="T430">
        <v>2011</v>
      </c>
      <c r="U430">
        <v>2016</v>
      </c>
      <c r="V430">
        <v>0</v>
      </c>
      <c r="W430">
        <v>0</v>
      </c>
      <c r="X430">
        <v>6</v>
      </c>
      <c r="Y430" t="s">
        <v>61</v>
      </c>
      <c r="Z430" t="s">
        <v>4814</v>
      </c>
      <c r="AA430">
        <v>1</v>
      </c>
      <c r="AB430">
        <v>1</v>
      </c>
      <c r="AC430">
        <v>0</v>
      </c>
      <c r="AD430">
        <v>25</v>
      </c>
      <c r="AE430">
        <v>29</v>
      </c>
      <c r="AF430">
        <v>34</v>
      </c>
      <c r="AG430">
        <v>35</v>
      </c>
      <c r="AH430">
        <v>48</v>
      </c>
      <c r="AI430">
        <v>53</v>
      </c>
      <c r="AJ430">
        <v>0</v>
      </c>
      <c r="AK430">
        <v>0</v>
      </c>
    </row>
    <row r="431" spans="1:37" x14ac:dyDescent="0.25">
      <c r="A431" t="s">
        <v>862</v>
      </c>
      <c r="B431" t="s">
        <v>863</v>
      </c>
      <c r="C431" t="s">
        <v>5</v>
      </c>
      <c r="D431">
        <v>1971</v>
      </c>
      <c r="E431" t="s">
        <v>21</v>
      </c>
      <c r="F431" t="s">
        <v>35</v>
      </c>
      <c r="G431">
        <v>0</v>
      </c>
      <c r="H431">
        <v>1</v>
      </c>
      <c r="I431">
        <v>1</v>
      </c>
      <c r="J431">
        <v>0</v>
      </c>
      <c r="K431">
        <v>1992</v>
      </c>
      <c r="L431">
        <v>21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2002</v>
      </c>
      <c r="S431">
        <v>2012</v>
      </c>
      <c r="T431">
        <v>0</v>
      </c>
      <c r="U431">
        <v>2014</v>
      </c>
      <c r="V431">
        <v>0</v>
      </c>
      <c r="W431">
        <v>0</v>
      </c>
      <c r="X431">
        <v>6</v>
      </c>
      <c r="Y431" t="s">
        <v>4214</v>
      </c>
      <c r="Z431" t="s">
        <v>4215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31</v>
      </c>
      <c r="AG431">
        <v>41</v>
      </c>
      <c r="AH431">
        <v>0</v>
      </c>
      <c r="AI431">
        <v>43</v>
      </c>
      <c r="AJ431">
        <v>0</v>
      </c>
      <c r="AK431">
        <v>0</v>
      </c>
    </row>
    <row r="432" spans="1:37" x14ac:dyDescent="0.25">
      <c r="A432" t="s">
        <v>864</v>
      </c>
      <c r="B432" t="s">
        <v>865</v>
      </c>
      <c r="C432" t="s">
        <v>5</v>
      </c>
      <c r="D432">
        <v>1962</v>
      </c>
      <c r="E432" t="s">
        <v>21</v>
      </c>
      <c r="F432" t="s">
        <v>22</v>
      </c>
      <c r="G432">
        <v>0</v>
      </c>
      <c r="H432">
        <v>1</v>
      </c>
      <c r="I432">
        <v>1</v>
      </c>
      <c r="J432">
        <v>0</v>
      </c>
      <c r="K432">
        <v>1980</v>
      </c>
      <c r="L432">
        <v>18</v>
      </c>
      <c r="M432">
        <v>1</v>
      </c>
      <c r="N432">
        <v>0</v>
      </c>
      <c r="O432">
        <v>1</v>
      </c>
      <c r="P432">
        <v>0</v>
      </c>
      <c r="Q432">
        <v>0</v>
      </c>
      <c r="R432">
        <v>1995</v>
      </c>
      <c r="S432">
        <v>2002</v>
      </c>
      <c r="T432">
        <v>0</v>
      </c>
      <c r="U432">
        <v>2016</v>
      </c>
      <c r="V432">
        <v>0</v>
      </c>
      <c r="W432">
        <v>0</v>
      </c>
      <c r="X432">
        <v>6</v>
      </c>
      <c r="Y432" t="s">
        <v>22</v>
      </c>
      <c r="Z432" t="s">
        <v>2914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33</v>
      </c>
      <c r="AG432">
        <v>40</v>
      </c>
      <c r="AH432">
        <v>0</v>
      </c>
      <c r="AI432">
        <v>54</v>
      </c>
      <c r="AJ432">
        <v>0</v>
      </c>
      <c r="AK432">
        <v>0</v>
      </c>
    </row>
    <row r="433" spans="1:37" x14ac:dyDescent="0.25">
      <c r="A433" t="s">
        <v>866</v>
      </c>
      <c r="B433" t="s">
        <v>867</v>
      </c>
      <c r="C433" t="s">
        <v>5</v>
      </c>
      <c r="D433">
        <v>1971</v>
      </c>
      <c r="E433" t="s">
        <v>21</v>
      </c>
      <c r="F433" t="s">
        <v>238</v>
      </c>
      <c r="G433">
        <v>0</v>
      </c>
      <c r="H433">
        <v>1</v>
      </c>
      <c r="I433">
        <v>1</v>
      </c>
      <c r="J433">
        <v>1</v>
      </c>
      <c r="K433">
        <v>1991</v>
      </c>
      <c r="L433">
        <v>20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2001</v>
      </c>
      <c r="S433">
        <v>0</v>
      </c>
      <c r="T433">
        <v>2002</v>
      </c>
      <c r="U433">
        <v>2011</v>
      </c>
      <c r="V433">
        <v>0</v>
      </c>
      <c r="W433">
        <v>0</v>
      </c>
      <c r="X433">
        <v>6</v>
      </c>
      <c r="Y433" t="s">
        <v>238</v>
      </c>
      <c r="Z433" t="s">
        <v>3703</v>
      </c>
      <c r="AA433">
        <v>0</v>
      </c>
      <c r="AB433">
        <v>1</v>
      </c>
      <c r="AC433">
        <v>1</v>
      </c>
      <c r="AD433">
        <v>0</v>
      </c>
      <c r="AE433">
        <v>0</v>
      </c>
      <c r="AF433">
        <v>30</v>
      </c>
      <c r="AG433">
        <v>0</v>
      </c>
      <c r="AH433">
        <v>31</v>
      </c>
      <c r="AI433">
        <v>40</v>
      </c>
      <c r="AJ433">
        <v>0</v>
      </c>
      <c r="AK433">
        <v>0</v>
      </c>
    </row>
    <row r="434" spans="1:37" x14ac:dyDescent="0.25">
      <c r="A434" t="s">
        <v>868</v>
      </c>
      <c r="B434" t="s">
        <v>869</v>
      </c>
      <c r="C434" t="s">
        <v>25</v>
      </c>
      <c r="D434">
        <v>1963</v>
      </c>
      <c r="E434" t="s">
        <v>156</v>
      </c>
      <c r="F434" t="s">
        <v>92</v>
      </c>
      <c r="G434">
        <v>0</v>
      </c>
      <c r="H434">
        <v>1</v>
      </c>
      <c r="I434">
        <v>1</v>
      </c>
      <c r="J434">
        <v>1</v>
      </c>
      <c r="K434">
        <v>1981</v>
      </c>
      <c r="L434">
        <v>18</v>
      </c>
      <c r="M434">
        <v>0</v>
      </c>
      <c r="N434">
        <v>1</v>
      </c>
      <c r="O434">
        <v>0</v>
      </c>
      <c r="P434">
        <v>0</v>
      </c>
      <c r="Q434">
        <v>1992</v>
      </c>
      <c r="R434">
        <v>1994</v>
      </c>
      <c r="S434">
        <v>0</v>
      </c>
      <c r="T434">
        <v>0</v>
      </c>
      <c r="U434">
        <v>2016</v>
      </c>
      <c r="V434">
        <v>0</v>
      </c>
      <c r="W434">
        <v>0</v>
      </c>
      <c r="X434">
        <v>6</v>
      </c>
      <c r="Y434" t="s">
        <v>92</v>
      </c>
      <c r="Z434" t="s">
        <v>3498</v>
      </c>
      <c r="AA434">
        <v>0</v>
      </c>
      <c r="AB434">
        <v>0</v>
      </c>
      <c r="AC434">
        <v>0</v>
      </c>
      <c r="AD434">
        <v>0</v>
      </c>
      <c r="AE434">
        <v>29</v>
      </c>
      <c r="AF434">
        <v>31</v>
      </c>
      <c r="AG434">
        <v>0</v>
      </c>
      <c r="AH434">
        <v>0</v>
      </c>
      <c r="AI434">
        <v>53</v>
      </c>
      <c r="AJ434">
        <v>0</v>
      </c>
      <c r="AK434">
        <v>0</v>
      </c>
    </row>
    <row r="435" spans="1:37" x14ac:dyDescent="0.25">
      <c r="A435" t="s">
        <v>870</v>
      </c>
      <c r="B435" t="s">
        <v>871</v>
      </c>
      <c r="C435" t="s">
        <v>5</v>
      </c>
      <c r="D435">
        <v>1963</v>
      </c>
      <c r="E435" t="s">
        <v>156</v>
      </c>
      <c r="F435" t="s">
        <v>188</v>
      </c>
      <c r="G435">
        <v>0</v>
      </c>
      <c r="H435">
        <v>1</v>
      </c>
      <c r="I435">
        <v>1</v>
      </c>
      <c r="J435">
        <v>1</v>
      </c>
      <c r="K435">
        <v>1983</v>
      </c>
      <c r="L435">
        <v>20</v>
      </c>
      <c r="M435">
        <v>1</v>
      </c>
      <c r="N435">
        <v>1</v>
      </c>
      <c r="O435">
        <v>0</v>
      </c>
      <c r="P435">
        <v>0</v>
      </c>
      <c r="Q435">
        <v>1993</v>
      </c>
      <c r="R435">
        <v>1998</v>
      </c>
      <c r="S435">
        <v>2001</v>
      </c>
      <c r="T435">
        <v>2011</v>
      </c>
      <c r="U435">
        <v>2011</v>
      </c>
      <c r="V435">
        <v>2017</v>
      </c>
      <c r="W435">
        <v>0</v>
      </c>
      <c r="X435">
        <v>7</v>
      </c>
      <c r="Y435" t="s">
        <v>188</v>
      </c>
      <c r="Z435" t="s">
        <v>4124</v>
      </c>
      <c r="AA435">
        <v>0</v>
      </c>
      <c r="AB435">
        <v>0</v>
      </c>
      <c r="AC435">
        <v>0</v>
      </c>
      <c r="AD435">
        <v>0</v>
      </c>
      <c r="AE435">
        <v>30</v>
      </c>
      <c r="AF435">
        <v>35</v>
      </c>
      <c r="AG435">
        <v>38</v>
      </c>
      <c r="AH435">
        <v>48</v>
      </c>
      <c r="AI435">
        <v>48</v>
      </c>
      <c r="AJ435">
        <v>54</v>
      </c>
      <c r="AK435">
        <v>0</v>
      </c>
    </row>
    <row r="436" spans="1:37" x14ac:dyDescent="0.25">
      <c r="A436" t="s">
        <v>874</v>
      </c>
      <c r="B436" t="s">
        <v>875</v>
      </c>
      <c r="C436" t="s">
        <v>25</v>
      </c>
      <c r="D436">
        <v>1968</v>
      </c>
      <c r="E436" t="s">
        <v>21</v>
      </c>
      <c r="F436" t="s">
        <v>22</v>
      </c>
      <c r="G436">
        <v>0</v>
      </c>
      <c r="H436">
        <v>1</v>
      </c>
      <c r="I436">
        <v>1</v>
      </c>
      <c r="J436">
        <v>0</v>
      </c>
      <c r="K436">
        <v>1989</v>
      </c>
      <c r="L436">
        <v>21</v>
      </c>
      <c r="M436">
        <v>0</v>
      </c>
      <c r="N436">
        <v>0</v>
      </c>
      <c r="O436">
        <v>1</v>
      </c>
      <c r="P436">
        <v>0</v>
      </c>
      <c r="Q436">
        <v>1989</v>
      </c>
      <c r="R436">
        <v>2003</v>
      </c>
      <c r="S436">
        <v>2005</v>
      </c>
      <c r="T436">
        <v>2014</v>
      </c>
      <c r="U436">
        <v>2017</v>
      </c>
      <c r="V436">
        <v>0</v>
      </c>
      <c r="W436">
        <v>0</v>
      </c>
      <c r="X436">
        <v>6</v>
      </c>
      <c r="Y436" t="s">
        <v>2603</v>
      </c>
      <c r="Z436" t="s">
        <v>4633</v>
      </c>
      <c r="AA436">
        <v>1</v>
      </c>
      <c r="AB436">
        <v>0</v>
      </c>
      <c r="AC436">
        <v>0</v>
      </c>
      <c r="AD436">
        <v>0</v>
      </c>
      <c r="AE436">
        <v>21</v>
      </c>
      <c r="AF436">
        <v>35</v>
      </c>
      <c r="AG436">
        <v>37</v>
      </c>
      <c r="AH436">
        <v>46</v>
      </c>
      <c r="AI436">
        <v>49</v>
      </c>
      <c r="AJ436">
        <v>0</v>
      </c>
      <c r="AK436">
        <v>0</v>
      </c>
    </row>
    <row r="437" spans="1:37" x14ac:dyDescent="0.25">
      <c r="A437" t="s">
        <v>876</v>
      </c>
      <c r="B437" t="s">
        <v>877</v>
      </c>
      <c r="C437" t="s">
        <v>5</v>
      </c>
      <c r="D437">
        <v>1972</v>
      </c>
      <c r="E437" t="s">
        <v>21</v>
      </c>
      <c r="F437" t="s">
        <v>238</v>
      </c>
      <c r="G437">
        <v>0</v>
      </c>
      <c r="H437">
        <v>1</v>
      </c>
      <c r="I437">
        <v>1</v>
      </c>
      <c r="J437">
        <v>1</v>
      </c>
      <c r="K437">
        <v>1993</v>
      </c>
      <c r="L437">
        <v>21</v>
      </c>
      <c r="M437">
        <v>1</v>
      </c>
      <c r="N437">
        <v>1</v>
      </c>
      <c r="O437">
        <v>1</v>
      </c>
      <c r="P437">
        <v>1999</v>
      </c>
      <c r="Q437">
        <v>2001</v>
      </c>
      <c r="R437">
        <v>2001</v>
      </c>
      <c r="S437">
        <v>2006</v>
      </c>
      <c r="T437">
        <v>2011</v>
      </c>
      <c r="U437">
        <v>2020</v>
      </c>
      <c r="V437">
        <v>0</v>
      </c>
      <c r="W437">
        <v>0</v>
      </c>
      <c r="X437">
        <v>6</v>
      </c>
      <c r="Y437" t="s">
        <v>238</v>
      </c>
      <c r="Z437" t="s">
        <v>5188</v>
      </c>
      <c r="AA437">
        <v>0</v>
      </c>
      <c r="AB437">
        <v>1</v>
      </c>
      <c r="AC437">
        <v>0</v>
      </c>
      <c r="AD437">
        <v>27</v>
      </c>
      <c r="AE437">
        <v>29</v>
      </c>
      <c r="AF437">
        <v>29</v>
      </c>
      <c r="AG437">
        <v>34</v>
      </c>
      <c r="AH437">
        <v>39</v>
      </c>
      <c r="AI437">
        <v>48</v>
      </c>
      <c r="AJ437">
        <v>0</v>
      </c>
      <c r="AK437">
        <v>0</v>
      </c>
    </row>
    <row r="438" spans="1:37" x14ac:dyDescent="0.25">
      <c r="A438" t="s">
        <v>879</v>
      </c>
      <c r="B438" t="s">
        <v>880</v>
      </c>
      <c r="C438" t="s">
        <v>5</v>
      </c>
      <c r="D438">
        <v>1964</v>
      </c>
      <c r="E438" t="s">
        <v>21</v>
      </c>
      <c r="F438" t="s">
        <v>120</v>
      </c>
      <c r="G438">
        <v>1</v>
      </c>
      <c r="H438">
        <v>1</v>
      </c>
      <c r="I438">
        <v>1</v>
      </c>
      <c r="J438">
        <v>0</v>
      </c>
      <c r="K438">
        <v>1982</v>
      </c>
      <c r="L438">
        <v>18</v>
      </c>
      <c r="M438">
        <v>0</v>
      </c>
      <c r="N438">
        <v>1</v>
      </c>
      <c r="O438">
        <v>0</v>
      </c>
      <c r="P438">
        <v>0</v>
      </c>
      <c r="Q438">
        <v>1982</v>
      </c>
      <c r="R438">
        <v>0</v>
      </c>
      <c r="S438">
        <v>1991</v>
      </c>
      <c r="T438">
        <v>2005</v>
      </c>
      <c r="U438">
        <v>2014</v>
      </c>
      <c r="V438">
        <v>0</v>
      </c>
      <c r="W438">
        <v>0</v>
      </c>
      <c r="X438">
        <v>6</v>
      </c>
      <c r="Y438" t="s">
        <v>2829</v>
      </c>
      <c r="Z438" t="s">
        <v>4226</v>
      </c>
      <c r="AA438">
        <v>1</v>
      </c>
      <c r="AB438">
        <v>1</v>
      </c>
      <c r="AC438">
        <v>1</v>
      </c>
      <c r="AD438">
        <v>0</v>
      </c>
      <c r="AE438">
        <v>18</v>
      </c>
      <c r="AF438">
        <v>0</v>
      </c>
      <c r="AG438">
        <v>27</v>
      </c>
      <c r="AH438">
        <v>41</v>
      </c>
      <c r="AI438">
        <v>50</v>
      </c>
      <c r="AJ438">
        <v>0</v>
      </c>
      <c r="AK438">
        <v>0</v>
      </c>
    </row>
    <row r="439" spans="1:37" x14ac:dyDescent="0.25">
      <c r="A439" t="s">
        <v>881</v>
      </c>
      <c r="B439" t="s">
        <v>251</v>
      </c>
      <c r="C439" t="s">
        <v>5</v>
      </c>
      <c r="D439">
        <v>1964</v>
      </c>
      <c r="E439" t="s">
        <v>21</v>
      </c>
      <c r="F439" t="s">
        <v>84</v>
      </c>
      <c r="G439">
        <v>0</v>
      </c>
      <c r="H439">
        <v>1</v>
      </c>
      <c r="I439">
        <v>1</v>
      </c>
      <c r="J439">
        <v>1</v>
      </c>
      <c r="K439">
        <v>1989</v>
      </c>
      <c r="L439">
        <v>25</v>
      </c>
      <c r="M439">
        <v>0</v>
      </c>
      <c r="N439">
        <v>0</v>
      </c>
      <c r="O439">
        <v>0</v>
      </c>
      <c r="P439">
        <v>0</v>
      </c>
      <c r="Q439">
        <v>1989</v>
      </c>
      <c r="R439">
        <v>1994</v>
      </c>
      <c r="S439">
        <v>0</v>
      </c>
      <c r="T439">
        <v>0</v>
      </c>
      <c r="U439">
        <v>1996</v>
      </c>
      <c r="V439">
        <v>2018</v>
      </c>
      <c r="W439">
        <v>0</v>
      </c>
      <c r="X439">
        <v>7</v>
      </c>
      <c r="Y439" t="s">
        <v>4961</v>
      </c>
      <c r="Z439" t="s">
        <v>4962</v>
      </c>
      <c r="AA439">
        <v>1</v>
      </c>
      <c r="AB439">
        <v>1</v>
      </c>
      <c r="AC439">
        <v>0</v>
      </c>
      <c r="AD439">
        <v>0</v>
      </c>
      <c r="AE439">
        <v>25</v>
      </c>
      <c r="AF439">
        <v>30</v>
      </c>
      <c r="AG439">
        <v>0</v>
      </c>
      <c r="AH439">
        <v>0</v>
      </c>
      <c r="AI439">
        <v>32</v>
      </c>
      <c r="AJ439">
        <v>54</v>
      </c>
      <c r="AK439">
        <v>0</v>
      </c>
    </row>
    <row r="440" spans="1:37" x14ac:dyDescent="0.25">
      <c r="A440" t="s">
        <v>882</v>
      </c>
      <c r="B440" t="s">
        <v>883</v>
      </c>
      <c r="C440" t="s">
        <v>5</v>
      </c>
      <c r="D440">
        <v>1964</v>
      </c>
      <c r="E440" t="s">
        <v>21</v>
      </c>
      <c r="F440" t="s">
        <v>249</v>
      </c>
      <c r="G440">
        <v>1</v>
      </c>
      <c r="H440">
        <v>1</v>
      </c>
      <c r="I440">
        <v>1</v>
      </c>
      <c r="J440">
        <v>0</v>
      </c>
      <c r="K440">
        <v>1988</v>
      </c>
      <c r="L440">
        <v>24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1995</v>
      </c>
      <c r="S440">
        <v>1997</v>
      </c>
      <c r="T440">
        <v>2002</v>
      </c>
      <c r="U440">
        <v>2011</v>
      </c>
      <c r="V440">
        <v>2018</v>
      </c>
      <c r="W440">
        <v>0</v>
      </c>
      <c r="X440">
        <v>7</v>
      </c>
      <c r="Y440" t="s">
        <v>4139</v>
      </c>
      <c r="Z440" t="s">
        <v>4140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31</v>
      </c>
      <c r="AG440">
        <v>33</v>
      </c>
      <c r="AH440">
        <v>38</v>
      </c>
      <c r="AI440">
        <v>47</v>
      </c>
      <c r="AJ440">
        <v>54</v>
      </c>
      <c r="AK440">
        <v>0</v>
      </c>
    </row>
    <row r="441" spans="1:37" x14ac:dyDescent="0.25">
      <c r="A441" t="s">
        <v>886</v>
      </c>
      <c r="B441" t="s">
        <v>887</v>
      </c>
      <c r="C441" t="s">
        <v>5</v>
      </c>
      <c r="D441">
        <v>1972</v>
      </c>
      <c r="E441" t="s">
        <v>21</v>
      </c>
      <c r="F441" t="s">
        <v>32</v>
      </c>
      <c r="G441">
        <v>1</v>
      </c>
      <c r="H441">
        <v>1</v>
      </c>
      <c r="I441">
        <v>1</v>
      </c>
      <c r="J441">
        <v>0</v>
      </c>
      <c r="K441">
        <v>1993</v>
      </c>
      <c r="L441">
        <v>21</v>
      </c>
      <c r="M441">
        <v>0</v>
      </c>
      <c r="N441">
        <v>1</v>
      </c>
      <c r="O441">
        <v>0</v>
      </c>
      <c r="P441">
        <v>0</v>
      </c>
      <c r="Q441">
        <v>2003</v>
      </c>
      <c r="R441">
        <v>2005</v>
      </c>
      <c r="S441">
        <v>2008</v>
      </c>
      <c r="T441">
        <v>0</v>
      </c>
      <c r="U441">
        <v>2017</v>
      </c>
      <c r="V441">
        <v>0</v>
      </c>
      <c r="W441">
        <v>0</v>
      </c>
      <c r="X441">
        <v>6</v>
      </c>
      <c r="Y441" t="s">
        <v>2794</v>
      </c>
      <c r="Z441" t="s">
        <v>5175</v>
      </c>
      <c r="AA441">
        <v>0</v>
      </c>
      <c r="AB441">
        <v>1</v>
      </c>
      <c r="AC441">
        <v>0</v>
      </c>
      <c r="AD441">
        <v>0</v>
      </c>
      <c r="AE441">
        <v>31</v>
      </c>
      <c r="AF441">
        <v>33</v>
      </c>
      <c r="AG441">
        <v>36</v>
      </c>
      <c r="AH441">
        <v>0</v>
      </c>
      <c r="AI441">
        <v>45</v>
      </c>
      <c r="AJ441">
        <v>0</v>
      </c>
      <c r="AK441">
        <v>0</v>
      </c>
    </row>
    <row r="442" spans="1:37" x14ac:dyDescent="0.25">
      <c r="A442" t="s">
        <v>888</v>
      </c>
      <c r="B442" t="s">
        <v>889</v>
      </c>
      <c r="C442" t="s">
        <v>5</v>
      </c>
      <c r="D442">
        <v>1960</v>
      </c>
      <c r="E442" t="s">
        <v>13</v>
      </c>
      <c r="F442" t="s">
        <v>7</v>
      </c>
      <c r="G442">
        <v>0</v>
      </c>
      <c r="H442">
        <v>1</v>
      </c>
      <c r="I442">
        <v>1</v>
      </c>
      <c r="J442">
        <v>1</v>
      </c>
      <c r="K442">
        <v>1978</v>
      </c>
      <c r="L442">
        <v>18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1990</v>
      </c>
      <c r="S442">
        <v>1992</v>
      </c>
      <c r="T442">
        <v>1996</v>
      </c>
      <c r="U442">
        <v>2002</v>
      </c>
      <c r="V442">
        <v>2011</v>
      </c>
      <c r="W442">
        <v>0</v>
      </c>
      <c r="X442">
        <v>7</v>
      </c>
      <c r="Y442" t="s">
        <v>7</v>
      </c>
      <c r="Z442" t="s">
        <v>4133</v>
      </c>
      <c r="AA442">
        <v>0</v>
      </c>
      <c r="AB442">
        <v>1</v>
      </c>
      <c r="AC442">
        <v>1</v>
      </c>
      <c r="AD442">
        <v>0</v>
      </c>
      <c r="AE442">
        <v>0</v>
      </c>
      <c r="AF442">
        <v>30</v>
      </c>
      <c r="AG442">
        <v>32</v>
      </c>
      <c r="AH442">
        <v>36</v>
      </c>
      <c r="AI442">
        <v>42</v>
      </c>
      <c r="AJ442">
        <v>51</v>
      </c>
      <c r="AK442">
        <v>0</v>
      </c>
    </row>
    <row r="443" spans="1:37" x14ac:dyDescent="0.25">
      <c r="A443" t="s">
        <v>890</v>
      </c>
      <c r="B443" t="s">
        <v>891</v>
      </c>
      <c r="C443" t="s">
        <v>5</v>
      </c>
      <c r="D443">
        <v>1971</v>
      </c>
      <c r="E443" t="s">
        <v>21</v>
      </c>
      <c r="F443" t="s">
        <v>87</v>
      </c>
      <c r="G443">
        <v>0</v>
      </c>
      <c r="H443">
        <v>1</v>
      </c>
      <c r="I443">
        <v>1</v>
      </c>
      <c r="J443">
        <v>0</v>
      </c>
      <c r="M443">
        <v>0</v>
      </c>
      <c r="N443">
        <v>0</v>
      </c>
      <c r="O443">
        <v>1</v>
      </c>
      <c r="P443">
        <v>0</v>
      </c>
      <c r="Q443">
        <v>1994</v>
      </c>
      <c r="R443">
        <v>2003</v>
      </c>
      <c r="S443">
        <v>2010</v>
      </c>
      <c r="T443">
        <v>0</v>
      </c>
      <c r="U443">
        <v>0</v>
      </c>
      <c r="V443">
        <v>0</v>
      </c>
      <c r="W443">
        <v>0</v>
      </c>
      <c r="X443">
        <v>4</v>
      </c>
      <c r="Y443" t="s">
        <v>4078</v>
      </c>
      <c r="Z443" t="s">
        <v>4079</v>
      </c>
      <c r="AA443">
        <v>0</v>
      </c>
      <c r="AB443">
        <v>0</v>
      </c>
      <c r="AC443">
        <v>0</v>
      </c>
      <c r="AD443">
        <v>0</v>
      </c>
      <c r="AE443">
        <v>23</v>
      </c>
      <c r="AF443">
        <v>32</v>
      </c>
      <c r="AG443">
        <v>39</v>
      </c>
      <c r="AH443">
        <v>0</v>
      </c>
      <c r="AI443">
        <v>0</v>
      </c>
      <c r="AJ443">
        <v>0</v>
      </c>
      <c r="AK443">
        <v>0</v>
      </c>
    </row>
    <row r="444" spans="1:37" x14ac:dyDescent="0.25">
      <c r="A444" t="s">
        <v>892</v>
      </c>
      <c r="B444" t="s">
        <v>893</v>
      </c>
      <c r="C444" t="s">
        <v>5</v>
      </c>
      <c r="D444">
        <v>1962</v>
      </c>
      <c r="E444" t="s">
        <v>894</v>
      </c>
      <c r="F444" t="s">
        <v>64</v>
      </c>
      <c r="G444">
        <v>0</v>
      </c>
      <c r="H444">
        <v>0</v>
      </c>
      <c r="I444">
        <v>1</v>
      </c>
      <c r="J444">
        <v>0</v>
      </c>
      <c r="K444">
        <v>1982</v>
      </c>
      <c r="L444">
        <v>20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2001</v>
      </c>
      <c r="T444">
        <v>2008</v>
      </c>
      <c r="U444">
        <v>2013</v>
      </c>
      <c r="V444">
        <v>0</v>
      </c>
      <c r="W444">
        <v>0</v>
      </c>
      <c r="X444">
        <v>6</v>
      </c>
      <c r="Y444" t="s">
        <v>64</v>
      </c>
      <c r="Z444" t="s">
        <v>2933</v>
      </c>
      <c r="AA444">
        <v>1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39</v>
      </c>
      <c r="AH444">
        <v>46</v>
      </c>
      <c r="AI444">
        <v>51</v>
      </c>
      <c r="AJ444">
        <v>0</v>
      </c>
      <c r="AK444">
        <v>0</v>
      </c>
    </row>
    <row r="445" spans="1:37" x14ac:dyDescent="0.25">
      <c r="A445" t="s">
        <v>895</v>
      </c>
      <c r="B445" t="s">
        <v>896</v>
      </c>
      <c r="C445" t="s">
        <v>5</v>
      </c>
      <c r="D445">
        <v>1962</v>
      </c>
      <c r="E445" t="s">
        <v>21</v>
      </c>
      <c r="F445" t="s">
        <v>38</v>
      </c>
      <c r="G445">
        <v>0</v>
      </c>
      <c r="H445">
        <v>1</v>
      </c>
      <c r="I445">
        <v>1</v>
      </c>
      <c r="J445">
        <v>1</v>
      </c>
      <c r="K445">
        <v>1982</v>
      </c>
      <c r="L445">
        <v>20</v>
      </c>
      <c r="M445">
        <v>1</v>
      </c>
      <c r="N445">
        <v>1</v>
      </c>
      <c r="O445">
        <v>1</v>
      </c>
      <c r="P445">
        <v>0</v>
      </c>
      <c r="Q445">
        <v>1986</v>
      </c>
      <c r="R445">
        <v>1995</v>
      </c>
      <c r="S445">
        <v>2000</v>
      </c>
      <c r="T445">
        <v>2006</v>
      </c>
      <c r="U445">
        <v>2015</v>
      </c>
      <c r="V445">
        <v>0</v>
      </c>
      <c r="W445">
        <v>0</v>
      </c>
      <c r="X445">
        <v>0</v>
      </c>
      <c r="Y445" t="s">
        <v>2606</v>
      </c>
      <c r="Z445" t="s">
        <v>4645</v>
      </c>
      <c r="AA445">
        <v>1</v>
      </c>
      <c r="AB445">
        <v>0</v>
      </c>
      <c r="AC445">
        <v>0</v>
      </c>
      <c r="AD445">
        <v>0</v>
      </c>
      <c r="AE445">
        <v>24</v>
      </c>
      <c r="AF445">
        <v>33</v>
      </c>
      <c r="AG445">
        <v>38</v>
      </c>
      <c r="AH445">
        <v>44</v>
      </c>
      <c r="AI445">
        <v>53</v>
      </c>
      <c r="AJ445">
        <v>0</v>
      </c>
      <c r="AK445">
        <v>0</v>
      </c>
    </row>
    <row r="446" spans="1:37" x14ac:dyDescent="0.25">
      <c r="A446" t="s">
        <v>897</v>
      </c>
      <c r="B446" t="s">
        <v>306</v>
      </c>
      <c r="C446" t="s">
        <v>25</v>
      </c>
      <c r="D446">
        <v>1969</v>
      </c>
      <c r="E446" t="s">
        <v>13</v>
      </c>
      <c r="F446" t="s">
        <v>7</v>
      </c>
      <c r="G446">
        <v>0</v>
      </c>
      <c r="H446">
        <v>1</v>
      </c>
      <c r="I446">
        <v>1</v>
      </c>
      <c r="J446">
        <v>1</v>
      </c>
      <c r="K446">
        <v>1990</v>
      </c>
      <c r="L446">
        <v>21</v>
      </c>
      <c r="M446">
        <v>0</v>
      </c>
      <c r="N446">
        <v>0</v>
      </c>
      <c r="O446">
        <v>1</v>
      </c>
      <c r="P446">
        <v>0</v>
      </c>
      <c r="Q446">
        <v>1993</v>
      </c>
      <c r="R446">
        <v>1998</v>
      </c>
      <c r="S446">
        <v>2000</v>
      </c>
      <c r="T446">
        <v>0</v>
      </c>
      <c r="U446">
        <v>0</v>
      </c>
      <c r="V446">
        <v>0</v>
      </c>
      <c r="W446">
        <v>0</v>
      </c>
      <c r="X446">
        <v>7</v>
      </c>
      <c r="Y446" t="s">
        <v>4982</v>
      </c>
      <c r="Z446" t="s">
        <v>2934</v>
      </c>
      <c r="AA446">
        <v>0</v>
      </c>
      <c r="AB446">
        <v>0</v>
      </c>
      <c r="AC446">
        <v>0</v>
      </c>
      <c r="AD446">
        <v>0</v>
      </c>
      <c r="AE446">
        <v>24</v>
      </c>
      <c r="AF446">
        <v>29</v>
      </c>
      <c r="AG446">
        <v>31</v>
      </c>
      <c r="AH446">
        <v>0</v>
      </c>
      <c r="AI446">
        <v>0</v>
      </c>
      <c r="AJ446">
        <v>0</v>
      </c>
      <c r="AK446">
        <v>0</v>
      </c>
    </row>
    <row r="447" spans="1:37" x14ac:dyDescent="0.25">
      <c r="A447" t="s">
        <v>898</v>
      </c>
      <c r="B447" t="s">
        <v>899</v>
      </c>
      <c r="C447" t="s">
        <v>25</v>
      </c>
      <c r="D447">
        <v>1971</v>
      </c>
      <c r="E447" t="s">
        <v>900</v>
      </c>
      <c r="F447" t="s">
        <v>64</v>
      </c>
      <c r="G447">
        <v>0</v>
      </c>
      <c r="H447">
        <v>1</v>
      </c>
      <c r="I447">
        <v>1</v>
      </c>
      <c r="J447">
        <v>0</v>
      </c>
      <c r="K447">
        <v>1993</v>
      </c>
      <c r="L447">
        <v>22</v>
      </c>
      <c r="M447">
        <v>0</v>
      </c>
      <c r="N447">
        <v>0</v>
      </c>
      <c r="O447">
        <v>0</v>
      </c>
      <c r="P447">
        <v>2000</v>
      </c>
      <c r="Q447">
        <v>0</v>
      </c>
      <c r="R447">
        <v>0</v>
      </c>
      <c r="S447">
        <v>2016</v>
      </c>
      <c r="T447">
        <v>0</v>
      </c>
      <c r="U447">
        <v>2017</v>
      </c>
      <c r="V447">
        <v>0</v>
      </c>
      <c r="W447">
        <v>0</v>
      </c>
      <c r="X447">
        <v>6</v>
      </c>
      <c r="Y447" t="s">
        <v>64</v>
      </c>
      <c r="Z447" t="s">
        <v>2935</v>
      </c>
      <c r="AA447">
        <v>0</v>
      </c>
      <c r="AB447">
        <v>0</v>
      </c>
      <c r="AC447">
        <v>0</v>
      </c>
      <c r="AD447">
        <v>29</v>
      </c>
      <c r="AE447">
        <v>0</v>
      </c>
      <c r="AF447">
        <v>0</v>
      </c>
      <c r="AG447">
        <v>45</v>
      </c>
      <c r="AH447">
        <v>0</v>
      </c>
      <c r="AI447">
        <v>46</v>
      </c>
      <c r="AJ447">
        <v>0</v>
      </c>
      <c r="AK447">
        <v>0</v>
      </c>
    </row>
    <row r="448" spans="1:37" x14ac:dyDescent="0.25">
      <c r="A448" t="s">
        <v>901</v>
      </c>
      <c r="B448" t="s">
        <v>902</v>
      </c>
      <c r="C448" t="s">
        <v>5</v>
      </c>
      <c r="D448">
        <v>1963</v>
      </c>
      <c r="E448" t="s">
        <v>21</v>
      </c>
      <c r="F448" t="s">
        <v>87</v>
      </c>
      <c r="G448">
        <v>1</v>
      </c>
      <c r="H448">
        <v>1</v>
      </c>
      <c r="I448">
        <v>1</v>
      </c>
      <c r="J448">
        <v>1</v>
      </c>
      <c r="K448">
        <v>1982</v>
      </c>
      <c r="L448">
        <v>19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1996</v>
      </c>
      <c r="U448">
        <v>2002</v>
      </c>
      <c r="V448">
        <v>2016</v>
      </c>
      <c r="W448">
        <v>0</v>
      </c>
      <c r="X448">
        <v>7</v>
      </c>
      <c r="Y448" t="s">
        <v>22</v>
      </c>
      <c r="Z448" t="s">
        <v>4104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33</v>
      </c>
      <c r="AI448">
        <v>39</v>
      </c>
      <c r="AJ448">
        <v>53</v>
      </c>
      <c r="AK448">
        <v>0</v>
      </c>
    </row>
    <row r="449" spans="1:37" x14ac:dyDescent="0.25">
      <c r="A449" t="s">
        <v>901</v>
      </c>
      <c r="B449" t="s">
        <v>903</v>
      </c>
      <c r="C449" t="s">
        <v>5</v>
      </c>
      <c r="D449">
        <v>1970</v>
      </c>
      <c r="E449" t="s">
        <v>156</v>
      </c>
      <c r="F449" t="s">
        <v>188</v>
      </c>
      <c r="G449">
        <v>1</v>
      </c>
      <c r="H449">
        <v>1</v>
      </c>
      <c r="I449">
        <v>1</v>
      </c>
      <c r="J449">
        <v>0</v>
      </c>
      <c r="K449">
        <v>1992</v>
      </c>
      <c r="L449">
        <v>22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1996</v>
      </c>
      <c r="U449">
        <v>2002</v>
      </c>
      <c r="V449">
        <v>2016</v>
      </c>
      <c r="W449">
        <v>0</v>
      </c>
      <c r="X449">
        <v>7</v>
      </c>
      <c r="Y449" t="s">
        <v>22</v>
      </c>
      <c r="Z449" t="s">
        <v>4104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26</v>
      </c>
      <c r="AI449">
        <v>32</v>
      </c>
      <c r="AJ449">
        <v>46</v>
      </c>
      <c r="AK449">
        <v>0</v>
      </c>
    </row>
    <row r="450" spans="1:37" x14ac:dyDescent="0.25">
      <c r="A450" t="s">
        <v>904</v>
      </c>
      <c r="B450" t="s">
        <v>905</v>
      </c>
      <c r="C450" t="s">
        <v>5</v>
      </c>
      <c r="D450">
        <v>1963</v>
      </c>
      <c r="E450" t="s">
        <v>21</v>
      </c>
      <c r="F450" t="s">
        <v>115</v>
      </c>
      <c r="G450">
        <v>0</v>
      </c>
      <c r="H450">
        <v>1</v>
      </c>
      <c r="I450">
        <v>1</v>
      </c>
      <c r="J450">
        <v>1</v>
      </c>
      <c r="K450">
        <v>1986</v>
      </c>
      <c r="L450">
        <v>23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1995</v>
      </c>
      <c r="T450">
        <v>0</v>
      </c>
      <c r="U450">
        <v>2008</v>
      </c>
      <c r="V450">
        <v>2016</v>
      </c>
      <c r="W450">
        <v>0</v>
      </c>
      <c r="X450">
        <v>7</v>
      </c>
      <c r="Y450" t="s">
        <v>115</v>
      </c>
      <c r="Z450" t="s">
        <v>3871</v>
      </c>
      <c r="AA450">
        <v>1</v>
      </c>
      <c r="AB450">
        <v>1</v>
      </c>
      <c r="AC450">
        <v>1</v>
      </c>
      <c r="AD450">
        <v>0</v>
      </c>
      <c r="AE450">
        <v>0</v>
      </c>
      <c r="AF450">
        <v>0</v>
      </c>
      <c r="AG450">
        <v>32</v>
      </c>
      <c r="AH450">
        <v>0</v>
      </c>
      <c r="AI450">
        <v>45</v>
      </c>
      <c r="AJ450">
        <v>53</v>
      </c>
      <c r="AK450">
        <v>0</v>
      </c>
    </row>
    <row r="451" spans="1:37" x14ac:dyDescent="0.25">
      <c r="A451" t="s">
        <v>906</v>
      </c>
      <c r="B451" t="s">
        <v>907</v>
      </c>
      <c r="C451" t="s">
        <v>5</v>
      </c>
      <c r="D451">
        <v>1966</v>
      </c>
      <c r="E451" t="s">
        <v>908</v>
      </c>
      <c r="G451">
        <v>1</v>
      </c>
      <c r="H451">
        <v>1</v>
      </c>
      <c r="I451">
        <v>1</v>
      </c>
      <c r="J451">
        <v>1</v>
      </c>
      <c r="K451">
        <v>1988</v>
      </c>
      <c r="L451">
        <v>22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1995</v>
      </c>
      <c r="V451">
        <v>0</v>
      </c>
      <c r="W451">
        <v>0</v>
      </c>
      <c r="X451">
        <v>6</v>
      </c>
      <c r="Y451" t="s">
        <v>3516</v>
      </c>
      <c r="Z451" t="s">
        <v>4232</v>
      </c>
      <c r="AA451">
        <v>0</v>
      </c>
      <c r="AB451">
        <v>1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29</v>
      </c>
      <c r="AJ451">
        <v>0</v>
      </c>
      <c r="AK451">
        <v>0</v>
      </c>
    </row>
    <row r="452" spans="1:37" x14ac:dyDescent="0.25">
      <c r="A452" t="s">
        <v>909</v>
      </c>
      <c r="B452" t="s">
        <v>910</v>
      </c>
      <c r="C452" t="s">
        <v>5</v>
      </c>
      <c r="D452">
        <v>1967</v>
      </c>
      <c r="E452" t="s">
        <v>21</v>
      </c>
      <c r="F452" t="s">
        <v>22</v>
      </c>
      <c r="G452">
        <v>1</v>
      </c>
      <c r="H452">
        <v>1</v>
      </c>
      <c r="I452">
        <v>1</v>
      </c>
      <c r="J452">
        <v>0</v>
      </c>
      <c r="K452">
        <v>1990</v>
      </c>
      <c r="L452">
        <v>23</v>
      </c>
      <c r="M452">
        <v>0</v>
      </c>
      <c r="N452">
        <v>0</v>
      </c>
      <c r="O452">
        <v>0</v>
      </c>
      <c r="P452">
        <v>1994</v>
      </c>
      <c r="Q452">
        <v>0</v>
      </c>
      <c r="R452">
        <v>1996</v>
      </c>
      <c r="S452">
        <v>2000</v>
      </c>
      <c r="T452">
        <v>0</v>
      </c>
      <c r="U452">
        <v>2003</v>
      </c>
      <c r="V452">
        <v>0</v>
      </c>
      <c r="W452">
        <v>0</v>
      </c>
      <c r="X452">
        <v>6</v>
      </c>
      <c r="Y452" t="s">
        <v>22</v>
      </c>
      <c r="Z452" t="s">
        <v>4109</v>
      </c>
      <c r="AA452">
        <v>1</v>
      </c>
      <c r="AB452">
        <v>1</v>
      </c>
      <c r="AC452">
        <v>0</v>
      </c>
      <c r="AD452">
        <v>27</v>
      </c>
      <c r="AE452">
        <v>0</v>
      </c>
      <c r="AF452">
        <v>29</v>
      </c>
      <c r="AG452">
        <v>33</v>
      </c>
      <c r="AH452">
        <v>0</v>
      </c>
      <c r="AI452">
        <v>36</v>
      </c>
      <c r="AJ452">
        <v>0</v>
      </c>
      <c r="AK452">
        <v>0</v>
      </c>
    </row>
    <row r="453" spans="1:37" x14ac:dyDescent="0.25">
      <c r="A453" t="s">
        <v>911</v>
      </c>
      <c r="B453" t="s">
        <v>912</v>
      </c>
      <c r="C453" t="s">
        <v>5</v>
      </c>
      <c r="D453">
        <v>1970</v>
      </c>
      <c r="E453" t="s">
        <v>21</v>
      </c>
      <c r="F453" t="s">
        <v>32</v>
      </c>
      <c r="G453">
        <v>1</v>
      </c>
      <c r="H453">
        <v>1</v>
      </c>
      <c r="I453">
        <v>1</v>
      </c>
      <c r="J453">
        <v>0</v>
      </c>
      <c r="M453">
        <v>0</v>
      </c>
      <c r="N453">
        <v>1</v>
      </c>
      <c r="O453">
        <v>0</v>
      </c>
      <c r="P453">
        <v>0</v>
      </c>
      <c r="Q453">
        <v>1998</v>
      </c>
      <c r="R453">
        <v>2001</v>
      </c>
      <c r="S453">
        <v>2005</v>
      </c>
      <c r="T453">
        <v>2009</v>
      </c>
      <c r="U453">
        <v>2014</v>
      </c>
      <c r="V453">
        <v>0</v>
      </c>
      <c r="W453">
        <v>0</v>
      </c>
      <c r="X453">
        <v>6</v>
      </c>
      <c r="Y453">
        <v>0</v>
      </c>
      <c r="Z453" t="s">
        <v>4586</v>
      </c>
      <c r="AA453">
        <v>0</v>
      </c>
      <c r="AB453">
        <v>1</v>
      </c>
      <c r="AC453">
        <v>0</v>
      </c>
      <c r="AD453">
        <v>0</v>
      </c>
      <c r="AE453">
        <v>28</v>
      </c>
      <c r="AF453">
        <v>31</v>
      </c>
      <c r="AG453">
        <v>35</v>
      </c>
      <c r="AH453">
        <v>39</v>
      </c>
      <c r="AI453">
        <v>44</v>
      </c>
      <c r="AJ453">
        <v>0</v>
      </c>
      <c r="AK453">
        <v>0</v>
      </c>
    </row>
    <row r="454" spans="1:37" x14ac:dyDescent="0.25">
      <c r="A454" t="s">
        <v>913</v>
      </c>
      <c r="B454" t="s">
        <v>914</v>
      </c>
      <c r="C454" t="s">
        <v>5</v>
      </c>
      <c r="D454">
        <v>1966</v>
      </c>
      <c r="E454" t="s">
        <v>21</v>
      </c>
      <c r="F454" t="s">
        <v>35</v>
      </c>
      <c r="G454">
        <v>0</v>
      </c>
      <c r="H454">
        <v>1</v>
      </c>
      <c r="I454">
        <v>1</v>
      </c>
      <c r="J454">
        <v>0</v>
      </c>
      <c r="K454">
        <v>1990</v>
      </c>
      <c r="L454">
        <v>24</v>
      </c>
      <c r="M454">
        <v>1</v>
      </c>
      <c r="N454">
        <v>0</v>
      </c>
      <c r="O454">
        <v>1</v>
      </c>
      <c r="P454">
        <v>0</v>
      </c>
      <c r="Q454">
        <v>0</v>
      </c>
      <c r="R454">
        <v>2001</v>
      </c>
      <c r="S454">
        <v>2006</v>
      </c>
      <c r="T454">
        <v>2015</v>
      </c>
      <c r="U454">
        <v>2017</v>
      </c>
      <c r="V454">
        <v>0</v>
      </c>
      <c r="W454">
        <v>0</v>
      </c>
      <c r="X454">
        <v>6</v>
      </c>
      <c r="Y454" t="s">
        <v>4438</v>
      </c>
      <c r="Z454" t="s">
        <v>4439</v>
      </c>
      <c r="AA454">
        <v>0</v>
      </c>
      <c r="AB454">
        <v>1</v>
      </c>
      <c r="AC454">
        <v>1</v>
      </c>
      <c r="AD454">
        <v>0</v>
      </c>
      <c r="AE454">
        <v>0</v>
      </c>
      <c r="AF454">
        <v>35</v>
      </c>
      <c r="AG454">
        <v>40</v>
      </c>
      <c r="AH454">
        <v>49</v>
      </c>
      <c r="AI454">
        <v>51</v>
      </c>
      <c r="AJ454">
        <v>0</v>
      </c>
      <c r="AK454">
        <v>0</v>
      </c>
    </row>
    <row r="455" spans="1:37" x14ac:dyDescent="0.25">
      <c r="A455" t="s">
        <v>915</v>
      </c>
      <c r="B455" t="s">
        <v>916</v>
      </c>
      <c r="C455" t="s">
        <v>5</v>
      </c>
      <c r="D455">
        <v>1964</v>
      </c>
      <c r="E455" t="s">
        <v>173</v>
      </c>
      <c r="F455" t="s">
        <v>87</v>
      </c>
      <c r="G455">
        <v>0</v>
      </c>
      <c r="H455">
        <v>1</v>
      </c>
      <c r="I455">
        <v>1</v>
      </c>
      <c r="J455">
        <v>1</v>
      </c>
      <c r="K455">
        <v>1982</v>
      </c>
      <c r="L455">
        <v>18</v>
      </c>
      <c r="M455">
        <v>0</v>
      </c>
      <c r="N455">
        <v>1</v>
      </c>
      <c r="O455">
        <v>0</v>
      </c>
      <c r="P455">
        <v>0</v>
      </c>
      <c r="Q455">
        <v>1990</v>
      </c>
      <c r="R455">
        <v>0</v>
      </c>
      <c r="S455">
        <v>1995</v>
      </c>
      <c r="T455">
        <v>2001</v>
      </c>
      <c r="U455">
        <v>2005</v>
      </c>
      <c r="V455">
        <v>0</v>
      </c>
      <c r="W455">
        <v>0</v>
      </c>
      <c r="X455">
        <v>6</v>
      </c>
      <c r="Y455" t="s">
        <v>22</v>
      </c>
      <c r="Z455" t="s">
        <v>4700</v>
      </c>
      <c r="AA455">
        <v>1</v>
      </c>
      <c r="AB455">
        <v>1</v>
      </c>
      <c r="AC455">
        <v>0</v>
      </c>
      <c r="AD455">
        <v>0</v>
      </c>
      <c r="AE455">
        <v>26</v>
      </c>
      <c r="AF455">
        <v>0</v>
      </c>
      <c r="AG455">
        <v>31</v>
      </c>
      <c r="AH455">
        <v>37</v>
      </c>
      <c r="AI455">
        <v>41</v>
      </c>
      <c r="AJ455">
        <v>0</v>
      </c>
      <c r="AK455">
        <v>0</v>
      </c>
    </row>
    <row r="456" spans="1:37" x14ac:dyDescent="0.25">
      <c r="A456" t="s">
        <v>917</v>
      </c>
      <c r="B456" t="s">
        <v>918</v>
      </c>
      <c r="C456" t="s">
        <v>5</v>
      </c>
      <c r="D456">
        <v>1962</v>
      </c>
      <c r="E456" t="s">
        <v>21</v>
      </c>
      <c r="F456" t="s">
        <v>286</v>
      </c>
      <c r="G456">
        <v>0</v>
      </c>
      <c r="H456">
        <v>0</v>
      </c>
      <c r="I456">
        <v>1</v>
      </c>
      <c r="J456">
        <v>1</v>
      </c>
      <c r="K456">
        <v>1982</v>
      </c>
      <c r="L456">
        <v>20</v>
      </c>
      <c r="M456">
        <v>1</v>
      </c>
      <c r="N456">
        <v>0</v>
      </c>
      <c r="O456">
        <v>1</v>
      </c>
      <c r="P456">
        <v>0</v>
      </c>
      <c r="Q456">
        <v>1984</v>
      </c>
      <c r="R456">
        <v>1991</v>
      </c>
      <c r="S456">
        <v>1991</v>
      </c>
      <c r="T456">
        <v>2000</v>
      </c>
      <c r="U456">
        <v>2006</v>
      </c>
      <c r="V456">
        <v>0</v>
      </c>
      <c r="W456">
        <v>0</v>
      </c>
      <c r="X456">
        <v>6</v>
      </c>
      <c r="Y456" t="s">
        <v>286</v>
      </c>
      <c r="Z456" t="s">
        <v>4527</v>
      </c>
      <c r="AA456">
        <v>0</v>
      </c>
      <c r="AB456">
        <v>1</v>
      </c>
      <c r="AC456">
        <v>0</v>
      </c>
      <c r="AD456">
        <v>0</v>
      </c>
      <c r="AE456">
        <v>22</v>
      </c>
      <c r="AF456">
        <v>29</v>
      </c>
      <c r="AG456">
        <v>29</v>
      </c>
      <c r="AH456">
        <v>38</v>
      </c>
      <c r="AI456">
        <v>44</v>
      </c>
      <c r="AJ456">
        <v>0</v>
      </c>
      <c r="AK456">
        <v>0</v>
      </c>
    </row>
    <row r="457" spans="1:37" x14ac:dyDescent="0.25">
      <c r="A457" t="s">
        <v>919</v>
      </c>
      <c r="B457" t="s">
        <v>920</v>
      </c>
      <c r="C457" t="s">
        <v>5</v>
      </c>
      <c r="D457">
        <v>1963</v>
      </c>
      <c r="E457" t="s">
        <v>21</v>
      </c>
      <c r="F457" t="s">
        <v>32</v>
      </c>
      <c r="G457">
        <v>0</v>
      </c>
      <c r="H457">
        <v>1</v>
      </c>
      <c r="I457">
        <v>1</v>
      </c>
      <c r="J457">
        <v>0</v>
      </c>
      <c r="K457">
        <v>1981</v>
      </c>
      <c r="L457">
        <v>18</v>
      </c>
      <c r="M457">
        <v>1</v>
      </c>
      <c r="N457">
        <v>1</v>
      </c>
      <c r="O457">
        <v>1</v>
      </c>
      <c r="P457">
        <v>0</v>
      </c>
      <c r="Q457">
        <v>1986</v>
      </c>
      <c r="R457">
        <v>1996</v>
      </c>
      <c r="S457">
        <v>2003</v>
      </c>
      <c r="T457">
        <v>0</v>
      </c>
      <c r="U457">
        <v>2011</v>
      </c>
      <c r="V457">
        <v>0</v>
      </c>
      <c r="W457">
        <v>0</v>
      </c>
      <c r="X457">
        <v>6</v>
      </c>
      <c r="Y457" t="s">
        <v>32</v>
      </c>
      <c r="Z457" t="s">
        <v>5081</v>
      </c>
      <c r="AA457">
        <v>1</v>
      </c>
      <c r="AB457">
        <v>1</v>
      </c>
      <c r="AC457">
        <v>1</v>
      </c>
      <c r="AD457">
        <v>0</v>
      </c>
      <c r="AE457">
        <v>23</v>
      </c>
      <c r="AF457">
        <v>33</v>
      </c>
      <c r="AG457">
        <v>40</v>
      </c>
      <c r="AH457">
        <v>0</v>
      </c>
      <c r="AI457">
        <v>48</v>
      </c>
      <c r="AJ457">
        <v>0</v>
      </c>
      <c r="AK457">
        <v>0</v>
      </c>
    </row>
    <row r="458" spans="1:37" x14ac:dyDescent="0.25">
      <c r="A458" t="s">
        <v>921</v>
      </c>
      <c r="B458" t="s">
        <v>922</v>
      </c>
      <c r="C458" t="s">
        <v>5</v>
      </c>
      <c r="D458">
        <v>1968</v>
      </c>
      <c r="E458" t="s">
        <v>6</v>
      </c>
      <c r="F458" t="s">
        <v>702</v>
      </c>
      <c r="G458">
        <v>0</v>
      </c>
      <c r="H458">
        <v>1</v>
      </c>
      <c r="I458">
        <v>1</v>
      </c>
      <c r="J458">
        <v>1</v>
      </c>
      <c r="K458">
        <v>1990</v>
      </c>
      <c r="L458">
        <v>22</v>
      </c>
      <c r="M458">
        <v>0</v>
      </c>
      <c r="N458">
        <v>0</v>
      </c>
      <c r="O458">
        <v>0</v>
      </c>
      <c r="P458">
        <v>1993</v>
      </c>
      <c r="Q458">
        <v>1996</v>
      </c>
      <c r="R458">
        <v>1997</v>
      </c>
      <c r="S458">
        <v>0</v>
      </c>
      <c r="T458">
        <v>2005</v>
      </c>
      <c r="U458">
        <v>2007</v>
      </c>
      <c r="V458">
        <v>2018</v>
      </c>
      <c r="W458">
        <v>0</v>
      </c>
      <c r="X458">
        <v>7</v>
      </c>
      <c r="Y458" t="s">
        <v>702</v>
      </c>
      <c r="Z458" t="s">
        <v>4160</v>
      </c>
      <c r="AA458">
        <v>0</v>
      </c>
      <c r="AB458">
        <v>1</v>
      </c>
      <c r="AC458">
        <v>0</v>
      </c>
      <c r="AD458">
        <v>25</v>
      </c>
      <c r="AE458">
        <v>28</v>
      </c>
      <c r="AF458">
        <v>29</v>
      </c>
      <c r="AG458">
        <v>0</v>
      </c>
      <c r="AH458">
        <v>37</v>
      </c>
      <c r="AI458">
        <v>39</v>
      </c>
      <c r="AJ458">
        <v>50</v>
      </c>
      <c r="AK458">
        <v>0</v>
      </c>
    </row>
    <row r="459" spans="1:37" x14ac:dyDescent="0.25">
      <c r="A459" t="s">
        <v>923</v>
      </c>
      <c r="B459" t="s">
        <v>924</v>
      </c>
      <c r="C459" t="s">
        <v>5</v>
      </c>
      <c r="D459">
        <v>1961</v>
      </c>
      <c r="E459" t="s">
        <v>6</v>
      </c>
      <c r="F459" t="s">
        <v>14</v>
      </c>
      <c r="G459">
        <v>0</v>
      </c>
      <c r="H459">
        <v>0</v>
      </c>
      <c r="I459">
        <v>1</v>
      </c>
      <c r="J459">
        <v>0</v>
      </c>
      <c r="K459">
        <v>1979</v>
      </c>
      <c r="L459">
        <v>18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2005</v>
      </c>
      <c r="T459">
        <v>0</v>
      </c>
      <c r="U459">
        <v>2010</v>
      </c>
      <c r="V459">
        <v>2017</v>
      </c>
      <c r="W459">
        <v>0</v>
      </c>
      <c r="X459">
        <v>7</v>
      </c>
      <c r="Y459" t="s">
        <v>14</v>
      </c>
      <c r="Z459" t="s">
        <v>2943</v>
      </c>
      <c r="AA459">
        <v>1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44</v>
      </c>
      <c r="AH459">
        <v>0</v>
      </c>
      <c r="AI459">
        <v>49</v>
      </c>
      <c r="AJ459">
        <v>56</v>
      </c>
      <c r="AK459">
        <v>0</v>
      </c>
    </row>
    <row r="460" spans="1:37" x14ac:dyDescent="0.25">
      <c r="A460" t="s">
        <v>925</v>
      </c>
      <c r="B460" t="s">
        <v>926</v>
      </c>
      <c r="C460" t="s">
        <v>5</v>
      </c>
      <c r="D460">
        <v>1972</v>
      </c>
      <c r="E460" t="s">
        <v>21</v>
      </c>
      <c r="F460" t="s">
        <v>115</v>
      </c>
      <c r="G460">
        <v>0</v>
      </c>
      <c r="H460">
        <v>1</v>
      </c>
      <c r="I460">
        <v>1</v>
      </c>
      <c r="J460">
        <v>1</v>
      </c>
      <c r="K460">
        <v>1995</v>
      </c>
      <c r="L460">
        <v>23</v>
      </c>
      <c r="M460">
        <v>0</v>
      </c>
      <c r="N460">
        <v>0</v>
      </c>
      <c r="O460">
        <v>0</v>
      </c>
      <c r="P460">
        <v>1996</v>
      </c>
      <c r="Q460">
        <v>2000</v>
      </c>
      <c r="R460">
        <v>2002</v>
      </c>
      <c r="S460">
        <v>2005</v>
      </c>
      <c r="T460">
        <v>2009</v>
      </c>
      <c r="U460">
        <v>2013</v>
      </c>
      <c r="V460">
        <v>0</v>
      </c>
      <c r="W460">
        <v>0</v>
      </c>
      <c r="X460">
        <v>6</v>
      </c>
      <c r="Y460" t="s">
        <v>5163</v>
      </c>
      <c r="Z460" t="s">
        <v>5164</v>
      </c>
      <c r="AA460">
        <v>0</v>
      </c>
      <c r="AB460">
        <v>1</v>
      </c>
      <c r="AC460">
        <v>1</v>
      </c>
      <c r="AD460">
        <v>24</v>
      </c>
      <c r="AE460">
        <v>28</v>
      </c>
      <c r="AF460">
        <v>30</v>
      </c>
      <c r="AG460">
        <v>33</v>
      </c>
      <c r="AH460">
        <v>37</v>
      </c>
      <c r="AI460">
        <v>41</v>
      </c>
      <c r="AJ460">
        <v>0</v>
      </c>
      <c r="AK460">
        <v>0</v>
      </c>
    </row>
    <row r="461" spans="1:37" x14ac:dyDescent="0.25">
      <c r="A461" t="s">
        <v>927</v>
      </c>
      <c r="B461" t="s">
        <v>928</v>
      </c>
      <c r="C461" t="s">
        <v>5</v>
      </c>
      <c r="D461">
        <v>1963</v>
      </c>
      <c r="E461" t="s">
        <v>21</v>
      </c>
      <c r="F461" t="s">
        <v>220</v>
      </c>
      <c r="G461">
        <v>0</v>
      </c>
      <c r="H461">
        <v>0</v>
      </c>
      <c r="I461">
        <v>1</v>
      </c>
      <c r="J461">
        <v>0</v>
      </c>
      <c r="M461">
        <v>1</v>
      </c>
      <c r="N461">
        <v>1</v>
      </c>
      <c r="O461">
        <v>1</v>
      </c>
      <c r="P461">
        <v>0</v>
      </c>
      <c r="Q461">
        <v>1993</v>
      </c>
      <c r="R461">
        <v>1997</v>
      </c>
      <c r="S461">
        <v>2005</v>
      </c>
      <c r="T461">
        <v>0</v>
      </c>
      <c r="U461">
        <v>2010</v>
      </c>
      <c r="V461">
        <v>0</v>
      </c>
      <c r="W461">
        <v>0</v>
      </c>
      <c r="X461">
        <v>6</v>
      </c>
      <c r="Y461" t="s">
        <v>5069</v>
      </c>
      <c r="Z461" t="s">
        <v>5070</v>
      </c>
      <c r="AA461">
        <v>0</v>
      </c>
      <c r="AB461">
        <v>1</v>
      </c>
      <c r="AC461">
        <v>1</v>
      </c>
      <c r="AD461">
        <v>0</v>
      </c>
      <c r="AE461">
        <v>30</v>
      </c>
      <c r="AF461">
        <v>34</v>
      </c>
      <c r="AG461">
        <v>42</v>
      </c>
      <c r="AH461">
        <v>0</v>
      </c>
      <c r="AI461">
        <v>47</v>
      </c>
      <c r="AJ461">
        <v>0</v>
      </c>
      <c r="AK461">
        <v>0</v>
      </c>
    </row>
    <row r="462" spans="1:37" x14ac:dyDescent="0.25">
      <c r="A462" t="s">
        <v>929</v>
      </c>
      <c r="B462" t="s">
        <v>930</v>
      </c>
      <c r="C462" t="s">
        <v>5</v>
      </c>
      <c r="D462">
        <v>1961</v>
      </c>
      <c r="E462" t="s">
        <v>21</v>
      </c>
      <c r="F462" t="s">
        <v>29</v>
      </c>
      <c r="G462">
        <v>0</v>
      </c>
      <c r="H462">
        <v>1</v>
      </c>
      <c r="I462">
        <v>1</v>
      </c>
      <c r="J462">
        <v>1</v>
      </c>
      <c r="K462">
        <v>1983</v>
      </c>
      <c r="L462">
        <v>22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1991</v>
      </c>
      <c r="S462">
        <v>0</v>
      </c>
      <c r="T462">
        <v>0</v>
      </c>
      <c r="U462">
        <v>2012</v>
      </c>
      <c r="V462">
        <v>2018</v>
      </c>
      <c r="W462">
        <v>0</v>
      </c>
      <c r="X462">
        <v>7</v>
      </c>
      <c r="Y462" t="s">
        <v>4737</v>
      </c>
      <c r="Z462" t="s">
        <v>4738</v>
      </c>
      <c r="AA462">
        <v>0</v>
      </c>
      <c r="AB462">
        <v>1</v>
      </c>
      <c r="AC462">
        <v>1</v>
      </c>
      <c r="AD462">
        <v>0</v>
      </c>
      <c r="AE462">
        <v>0</v>
      </c>
      <c r="AF462">
        <v>30</v>
      </c>
      <c r="AG462">
        <v>0</v>
      </c>
      <c r="AH462">
        <v>0</v>
      </c>
      <c r="AI462">
        <v>51</v>
      </c>
      <c r="AJ462">
        <v>57</v>
      </c>
      <c r="AK462">
        <v>0</v>
      </c>
    </row>
    <row r="463" spans="1:37" x14ac:dyDescent="0.25">
      <c r="A463" t="s">
        <v>931</v>
      </c>
      <c r="B463" t="s">
        <v>932</v>
      </c>
      <c r="C463" t="s">
        <v>5</v>
      </c>
      <c r="D463">
        <v>1963</v>
      </c>
      <c r="E463" t="s">
        <v>6</v>
      </c>
      <c r="F463" t="s">
        <v>14</v>
      </c>
      <c r="G463">
        <v>0</v>
      </c>
      <c r="H463">
        <v>1</v>
      </c>
      <c r="I463">
        <v>1</v>
      </c>
      <c r="J463">
        <v>1</v>
      </c>
      <c r="K463">
        <v>1983</v>
      </c>
      <c r="L463">
        <v>20</v>
      </c>
      <c r="M463">
        <v>0</v>
      </c>
      <c r="N463">
        <v>0</v>
      </c>
      <c r="O463">
        <v>0</v>
      </c>
      <c r="P463">
        <v>0</v>
      </c>
      <c r="Q463">
        <v>1983</v>
      </c>
      <c r="R463">
        <v>0</v>
      </c>
      <c r="S463">
        <v>1995</v>
      </c>
      <c r="T463">
        <v>2000</v>
      </c>
      <c r="U463">
        <v>2002</v>
      </c>
      <c r="V463">
        <v>2008</v>
      </c>
      <c r="W463">
        <v>0</v>
      </c>
      <c r="X463">
        <v>7</v>
      </c>
      <c r="Y463" t="s">
        <v>4398</v>
      </c>
      <c r="Z463" t="s">
        <v>4399</v>
      </c>
      <c r="AA463">
        <v>0</v>
      </c>
      <c r="AB463">
        <v>1</v>
      </c>
      <c r="AC463">
        <v>1</v>
      </c>
      <c r="AD463">
        <v>0</v>
      </c>
      <c r="AE463">
        <v>20</v>
      </c>
      <c r="AF463">
        <v>0</v>
      </c>
      <c r="AG463">
        <v>32</v>
      </c>
      <c r="AH463">
        <v>37</v>
      </c>
      <c r="AI463">
        <v>39</v>
      </c>
      <c r="AJ463">
        <v>45</v>
      </c>
      <c r="AK463">
        <v>0</v>
      </c>
    </row>
    <row r="464" spans="1:37" x14ac:dyDescent="0.25">
      <c r="A464" t="s">
        <v>933</v>
      </c>
      <c r="B464" t="s">
        <v>934</v>
      </c>
      <c r="C464" t="s">
        <v>5</v>
      </c>
      <c r="D464">
        <v>1963</v>
      </c>
      <c r="E464" t="s">
        <v>6</v>
      </c>
      <c r="F464" t="s">
        <v>702</v>
      </c>
      <c r="G464">
        <v>0</v>
      </c>
      <c r="H464">
        <v>1</v>
      </c>
      <c r="I464">
        <v>1</v>
      </c>
      <c r="J464">
        <v>1</v>
      </c>
      <c r="K464">
        <v>1983</v>
      </c>
      <c r="L464">
        <v>20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1988</v>
      </c>
      <c r="T464">
        <v>0</v>
      </c>
      <c r="U464">
        <v>2000</v>
      </c>
      <c r="V464">
        <v>2013</v>
      </c>
      <c r="W464">
        <v>0</v>
      </c>
      <c r="X464">
        <v>7</v>
      </c>
      <c r="Y464" t="s">
        <v>4157</v>
      </c>
      <c r="Z464" t="s">
        <v>3574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25</v>
      </c>
      <c r="AH464">
        <v>0</v>
      </c>
      <c r="AI464">
        <v>37</v>
      </c>
      <c r="AJ464">
        <v>50</v>
      </c>
      <c r="AK464">
        <v>0</v>
      </c>
    </row>
    <row r="465" spans="1:37" x14ac:dyDescent="0.25">
      <c r="A465" t="s">
        <v>935</v>
      </c>
      <c r="B465" t="s">
        <v>936</v>
      </c>
      <c r="C465" t="s">
        <v>5</v>
      </c>
      <c r="D465">
        <v>1965</v>
      </c>
      <c r="E465" t="s">
        <v>21</v>
      </c>
      <c r="F465" t="s">
        <v>32</v>
      </c>
      <c r="G465">
        <v>1</v>
      </c>
      <c r="H465">
        <v>1</v>
      </c>
      <c r="I465">
        <v>1</v>
      </c>
      <c r="J465">
        <v>0</v>
      </c>
      <c r="K465">
        <v>1984</v>
      </c>
      <c r="L465">
        <v>19</v>
      </c>
      <c r="M465">
        <v>0</v>
      </c>
      <c r="N465">
        <v>0</v>
      </c>
      <c r="O465">
        <v>0</v>
      </c>
      <c r="P465">
        <v>0</v>
      </c>
      <c r="Q465">
        <v>1999</v>
      </c>
      <c r="R465">
        <v>2000</v>
      </c>
      <c r="S465">
        <v>2001</v>
      </c>
      <c r="T465">
        <v>2005</v>
      </c>
      <c r="U465">
        <v>2017</v>
      </c>
      <c r="V465">
        <v>0</v>
      </c>
      <c r="W465">
        <v>0</v>
      </c>
      <c r="X465">
        <v>6</v>
      </c>
      <c r="Y465" t="s">
        <v>2794</v>
      </c>
      <c r="Z465" t="s">
        <v>4423</v>
      </c>
      <c r="AA465">
        <v>0</v>
      </c>
      <c r="AB465">
        <v>1</v>
      </c>
      <c r="AC465">
        <v>1</v>
      </c>
      <c r="AD465">
        <v>0</v>
      </c>
      <c r="AE465">
        <v>34</v>
      </c>
      <c r="AF465">
        <v>35</v>
      </c>
      <c r="AG465">
        <v>36</v>
      </c>
      <c r="AH465">
        <v>40</v>
      </c>
      <c r="AI465">
        <v>52</v>
      </c>
      <c r="AJ465">
        <v>0</v>
      </c>
      <c r="AK465">
        <v>0</v>
      </c>
    </row>
    <row r="466" spans="1:37" x14ac:dyDescent="0.25">
      <c r="A466" t="s">
        <v>937</v>
      </c>
      <c r="B466" t="s">
        <v>938</v>
      </c>
      <c r="C466" t="s">
        <v>5</v>
      </c>
      <c r="D466">
        <v>1962</v>
      </c>
      <c r="E466" t="s">
        <v>6</v>
      </c>
      <c r="F466" t="s">
        <v>238</v>
      </c>
      <c r="G466">
        <v>0</v>
      </c>
      <c r="H466">
        <v>1</v>
      </c>
      <c r="I466">
        <v>1</v>
      </c>
      <c r="J466">
        <v>1</v>
      </c>
      <c r="K466">
        <v>1984</v>
      </c>
      <c r="L466">
        <v>22</v>
      </c>
      <c r="M466">
        <v>1</v>
      </c>
      <c r="N466">
        <v>1</v>
      </c>
      <c r="O466">
        <v>1</v>
      </c>
      <c r="P466">
        <v>0</v>
      </c>
      <c r="Q466">
        <v>0</v>
      </c>
      <c r="R466">
        <v>0</v>
      </c>
      <c r="S466">
        <v>1993</v>
      </c>
      <c r="T466">
        <v>2004</v>
      </c>
      <c r="U466">
        <v>2010</v>
      </c>
      <c r="V466">
        <v>0</v>
      </c>
      <c r="W466">
        <v>0</v>
      </c>
      <c r="X466">
        <v>6</v>
      </c>
      <c r="Y466" t="s">
        <v>238</v>
      </c>
      <c r="Z466" t="s">
        <v>3648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31</v>
      </c>
      <c r="AH466">
        <v>42</v>
      </c>
      <c r="AI466">
        <v>48</v>
      </c>
      <c r="AJ466">
        <v>0</v>
      </c>
      <c r="AK466">
        <v>0</v>
      </c>
    </row>
    <row r="467" spans="1:37" x14ac:dyDescent="0.25">
      <c r="A467" t="s">
        <v>939</v>
      </c>
      <c r="B467" t="s">
        <v>533</v>
      </c>
      <c r="C467" t="s">
        <v>5</v>
      </c>
      <c r="D467">
        <v>1967</v>
      </c>
      <c r="E467" t="s">
        <v>21</v>
      </c>
      <c r="F467" t="s">
        <v>168</v>
      </c>
      <c r="G467">
        <v>1</v>
      </c>
      <c r="H467">
        <v>1</v>
      </c>
      <c r="I467">
        <v>1</v>
      </c>
      <c r="J467">
        <v>1</v>
      </c>
      <c r="K467">
        <v>1990</v>
      </c>
      <c r="L467">
        <v>23</v>
      </c>
      <c r="M467">
        <v>0</v>
      </c>
      <c r="N467">
        <v>0</v>
      </c>
      <c r="O467">
        <v>0</v>
      </c>
      <c r="P467">
        <v>0</v>
      </c>
      <c r="Q467">
        <v>1994</v>
      </c>
      <c r="R467">
        <v>2000</v>
      </c>
      <c r="S467">
        <v>2001</v>
      </c>
      <c r="T467">
        <v>2006</v>
      </c>
      <c r="U467">
        <v>2012</v>
      </c>
      <c r="V467">
        <v>2020</v>
      </c>
      <c r="W467">
        <v>0</v>
      </c>
      <c r="X467">
        <v>7</v>
      </c>
      <c r="Y467" t="s">
        <v>5191</v>
      </c>
      <c r="Z467" t="s">
        <v>5192</v>
      </c>
      <c r="AA467">
        <v>1</v>
      </c>
      <c r="AB467">
        <v>0</v>
      </c>
      <c r="AC467">
        <v>1</v>
      </c>
      <c r="AD467">
        <v>0</v>
      </c>
      <c r="AE467">
        <v>27</v>
      </c>
      <c r="AF467">
        <v>33</v>
      </c>
      <c r="AG467">
        <v>34</v>
      </c>
      <c r="AH467">
        <v>39</v>
      </c>
      <c r="AI467">
        <v>45</v>
      </c>
      <c r="AJ467">
        <v>53</v>
      </c>
      <c r="AK467">
        <v>0</v>
      </c>
    </row>
    <row r="468" spans="1:37" x14ac:dyDescent="0.25">
      <c r="A468" t="s">
        <v>942</v>
      </c>
      <c r="B468" t="s">
        <v>943</v>
      </c>
      <c r="C468" t="s">
        <v>5</v>
      </c>
      <c r="D468">
        <v>1962</v>
      </c>
      <c r="E468" t="s">
        <v>944</v>
      </c>
      <c r="F468" t="s">
        <v>238</v>
      </c>
      <c r="G468">
        <v>0</v>
      </c>
      <c r="H468">
        <v>1</v>
      </c>
      <c r="I468">
        <v>1</v>
      </c>
      <c r="J468">
        <v>1</v>
      </c>
      <c r="K468">
        <v>1984</v>
      </c>
      <c r="L468">
        <v>22</v>
      </c>
      <c r="M468">
        <v>0</v>
      </c>
      <c r="N468">
        <v>1</v>
      </c>
      <c r="O468">
        <v>1</v>
      </c>
      <c r="P468">
        <v>1986</v>
      </c>
      <c r="Q468">
        <v>1988</v>
      </c>
      <c r="R468">
        <v>0</v>
      </c>
      <c r="S468">
        <v>1992</v>
      </c>
      <c r="T468">
        <v>2000</v>
      </c>
      <c r="U468">
        <v>2004</v>
      </c>
      <c r="V468">
        <v>2015</v>
      </c>
      <c r="W468">
        <v>0</v>
      </c>
      <c r="X468">
        <v>7</v>
      </c>
      <c r="Y468" t="s">
        <v>3755</v>
      </c>
      <c r="Z468" t="s">
        <v>4539</v>
      </c>
      <c r="AA468">
        <v>0</v>
      </c>
      <c r="AB468">
        <v>1</v>
      </c>
      <c r="AC468">
        <v>0</v>
      </c>
      <c r="AD468">
        <v>24</v>
      </c>
      <c r="AE468">
        <v>26</v>
      </c>
      <c r="AF468">
        <v>0</v>
      </c>
      <c r="AG468">
        <v>30</v>
      </c>
      <c r="AH468">
        <v>38</v>
      </c>
      <c r="AI468">
        <v>42</v>
      </c>
      <c r="AJ468">
        <v>53</v>
      </c>
      <c r="AK468">
        <v>0</v>
      </c>
    </row>
    <row r="469" spans="1:37" x14ac:dyDescent="0.25">
      <c r="A469" t="s">
        <v>945</v>
      </c>
      <c r="B469" t="s">
        <v>946</v>
      </c>
      <c r="C469" t="s">
        <v>5</v>
      </c>
      <c r="D469">
        <v>1973</v>
      </c>
      <c r="E469" t="s">
        <v>21</v>
      </c>
      <c r="F469" t="s">
        <v>702</v>
      </c>
      <c r="G469">
        <v>1</v>
      </c>
      <c r="H469">
        <v>1</v>
      </c>
      <c r="I469">
        <v>1</v>
      </c>
      <c r="J469">
        <v>0</v>
      </c>
      <c r="K469">
        <v>1994</v>
      </c>
      <c r="L469">
        <v>21</v>
      </c>
      <c r="M469">
        <v>0</v>
      </c>
      <c r="N469">
        <v>1</v>
      </c>
      <c r="O469">
        <v>0</v>
      </c>
      <c r="P469">
        <v>1996</v>
      </c>
      <c r="Q469">
        <v>1998</v>
      </c>
      <c r="R469">
        <v>0</v>
      </c>
      <c r="S469">
        <v>2003</v>
      </c>
      <c r="T469">
        <v>2006</v>
      </c>
      <c r="U469">
        <v>2020</v>
      </c>
      <c r="V469">
        <v>0</v>
      </c>
      <c r="W469">
        <v>0</v>
      </c>
      <c r="X469">
        <v>6</v>
      </c>
      <c r="Y469" t="s">
        <v>212</v>
      </c>
      <c r="Z469" t="s">
        <v>4864</v>
      </c>
      <c r="AA469">
        <v>0</v>
      </c>
      <c r="AB469">
        <v>1</v>
      </c>
      <c r="AC469">
        <v>1</v>
      </c>
      <c r="AD469">
        <v>23</v>
      </c>
      <c r="AE469">
        <v>25</v>
      </c>
      <c r="AF469">
        <v>0</v>
      </c>
      <c r="AG469">
        <v>30</v>
      </c>
      <c r="AH469">
        <v>33</v>
      </c>
      <c r="AI469">
        <v>47</v>
      </c>
      <c r="AJ469">
        <v>0</v>
      </c>
      <c r="AK469">
        <v>0</v>
      </c>
    </row>
    <row r="470" spans="1:37" x14ac:dyDescent="0.25">
      <c r="A470" t="s">
        <v>947</v>
      </c>
      <c r="B470" t="s">
        <v>948</v>
      </c>
      <c r="C470" t="s">
        <v>5</v>
      </c>
      <c r="D470">
        <v>1965</v>
      </c>
      <c r="E470" t="s">
        <v>17</v>
      </c>
      <c r="F470" t="s">
        <v>18</v>
      </c>
      <c r="G470">
        <v>0</v>
      </c>
      <c r="H470">
        <v>0</v>
      </c>
      <c r="I470">
        <v>1</v>
      </c>
      <c r="J470">
        <v>1</v>
      </c>
      <c r="K470">
        <v>1984</v>
      </c>
      <c r="L470">
        <v>19</v>
      </c>
      <c r="M470">
        <v>0</v>
      </c>
      <c r="N470">
        <v>0</v>
      </c>
      <c r="O470">
        <v>1</v>
      </c>
      <c r="P470">
        <v>0</v>
      </c>
      <c r="Q470">
        <v>1995</v>
      </c>
      <c r="R470">
        <v>1997</v>
      </c>
      <c r="S470">
        <v>2001</v>
      </c>
      <c r="T470">
        <v>2017</v>
      </c>
      <c r="U470">
        <v>2018</v>
      </c>
      <c r="V470">
        <v>0</v>
      </c>
      <c r="W470">
        <v>0</v>
      </c>
      <c r="X470">
        <v>6</v>
      </c>
      <c r="Y470" t="s">
        <v>18</v>
      </c>
      <c r="Z470" t="s">
        <v>3714</v>
      </c>
      <c r="AA470">
        <v>0</v>
      </c>
      <c r="AB470">
        <v>1</v>
      </c>
      <c r="AC470">
        <v>0</v>
      </c>
      <c r="AD470">
        <v>0</v>
      </c>
      <c r="AE470">
        <v>30</v>
      </c>
      <c r="AF470">
        <v>32</v>
      </c>
      <c r="AG470">
        <v>36</v>
      </c>
      <c r="AH470">
        <v>52</v>
      </c>
      <c r="AI470">
        <v>53</v>
      </c>
      <c r="AJ470">
        <v>0</v>
      </c>
      <c r="AK470">
        <v>0</v>
      </c>
    </row>
    <row r="471" spans="1:37" x14ac:dyDescent="0.25">
      <c r="A471" t="s">
        <v>949</v>
      </c>
      <c r="B471" t="s">
        <v>410</v>
      </c>
      <c r="C471" t="s">
        <v>5</v>
      </c>
      <c r="D471">
        <v>1962</v>
      </c>
      <c r="E471" t="s">
        <v>17</v>
      </c>
      <c r="F471" t="s">
        <v>18</v>
      </c>
      <c r="G471">
        <v>0</v>
      </c>
      <c r="H471">
        <v>0</v>
      </c>
      <c r="I471">
        <v>1</v>
      </c>
      <c r="J471">
        <v>1</v>
      </c>
      <c r="K471">
        <v>1985</v>
      </c>
      <c r="L471">
        <v>23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1997</v>
      </c>
      <c r="T471">
        <v>1998</v>
      </c>
      <c r="U471">
        <v>2006</v>
      </c>
      <c r="V471">
        <v>2018</v>
      </c>
      <c r="W471">
        <v>0</v>
      </c>
      <c r="X471">
        <v>7</v>
      </c>
      <c r="Y471" t="s">
        <v>18</v>
      </c>
      <c r="Z471" t="s">
        <v>3575</v>
      </c>
      <c r="AA471">
        <v>0</v>
      </c>
      <c r="AB471">
        <v>1</v>
      </c>
      <c r="AC471">
        <v>1</v>
      </c>
      <c r="AD471">
        <v>0</v>
      </c>
      <c r="AE471">
        <v>0</v>
      </c>
      <c r="AF471">
        <v>0</v>
      </c>
      <c r="AG471">
        <v>35</v>
      </c>
      <c r="AH471">
        <v>36</v>
      </c>
      <c r="AI471">
        <v>44</v>
      </c>
      <c r="AJ471">
        <v>56</v>
      </c>
      <c r="AK471">
        <v>0</v>
      </c>
    </row>
    <row r="472" spans="1:37" x14ac:dyDescent="0.25">
      <c r="A472" t="s">
        <v>950</v>
      </c>
      <c r="B472" t="s">
        <v>951</v>
      </c>
      <c r="C472" t="s">
        <v>5</v>
      </c>
      <c r="D472">
        <v>1965</v>
      </c>
      <c r="E472" t="s">
        <v>21</v>
      </c>
      <c r="F472" t="s">
        <v>32</v>
      </c>
      <c r="G472">
        <v>0</v>
      </c>
      <c r="H472">
        <v>1</v>
      </c>
      <c r="I472">
        <v>1</v>
      </c>
      <c r="J472">
        <v>1</v>
      </c>
      <c r="K472">
        <v>1985</v>
      </c>
      <c r="L472">
        <v>20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1991</v>
      </c>
      <c r="S472">
        <v>1993</v>
      </c>
      <c r="T472">
        <v>0</v>
      </c>
      <c r="U472">
        <v>2001</v>
      </c>
      <c r="V472">
        <v>2011</v>
      </c>
      <c r="W472">
        <v>0</v>
      </c>
      <c r="X472">
        <v>7</v>
      </c>
      <c r="Y472" t="s">
        <v>4345</v>
      </c>
      <c r="Z472" t="s">
        <v>4346</v>
      </c>
      <c r="AA472">
        <v>0</v>
      </c>
      <c r="AB472">
        <v>1</v>
      </c>
      <c r="AC472">
        <v>1</v>
      </c>
      <c r="AD472">
        <v>0</v>
      </c>
      <c r="AE472">
        <v>0</v>
      </c>
      <c r="AF472">
        <v>26</v>
      </c>
      <c r="AG472">
        <v>28</v>
      </c>
      <c r="AH472">
        <v>0</v>
      </c>
      <c r="AI472">
        <v>36</v>
      </c>
      <c r="AJ472">
        <v>46</v>
      </c>
      <c r="AK472">
        <v>0</v>
      </c>
    </row>
    <row r="473" spans="1:37" x14ac:dyDescent="0.25">
      <c r="A473" t="s">
        <v>952</v>
      </c>
      <c r="B473" t="s">
        <v>953</v>
      </c>
      <c r="C473" t="s">
        <v>5</v>
      </c>
      <c r="D473">
        <v>1967</v>
      </c>
      <c r="E473" t="s">
        <v>21</v>
      </c>
      <c r="F473" t="s">
        <v>22</v>
      </c>
      <c r="G473">
        <v>0</v>
      </c>
      <c r="H473">
        <v>1</v>
      </c>
      <c r="I473">
        <v>1</v>
      </c>
      <c r="J473">
        <v>0</v>
      </c>
      <c r="K473">
        <v>1989</v>
      </c>
      <c r="L473">
        <v>22</v>
      </c>
      <c r="M473">
        <v>0</v>
      </c>
      <c r="N473">
        <v>1</v>
      </c>
      <c r="O473">
        <v>0</v>
      </c>
      <c r="P473">
        <v>1993</v>
      </c>
      <c r="Q473">
        <v>0</v>
      </c>
      <c r="R473">
        <v>0</v>
      </c>
      <c r="S473">
        <v>0</v>
      </c>
      <c r="T473">
        <v>0</v>
      </c>
      <c r="U473">
        <v>2007</v>
      </c>
      <c r="V473">
        <v>0</v>
      </c>
      <c r="W473">
        <v>0</v>
      </c>
      <c r="X473">
        <v>6</v>
      </c>
      <c r="Y473" t="s">
        <v>4073</v>
      </c>
      <c r="Z473" t="s">
        <v>5102</v>
      </c>
      <c r="AA473">
        <v>0</v>
      </c>
      <c r="AB473">
        <v>0</v>
      </c>
      <c r="AC473">
        <v>0</v>
      </c>
      <c r="AD473">
        <v>26</v>
      </c>
      <c r="AE473">
        <v>0</v>
      </c>
      <c r="AF473">
        <v>0</v>
      </c>
      <c r="AG473">
        <v>0</v>
      </c>
      <c r="AH473">
        <v>0</v>
      </c>
      <c r="AI473">
        <v>40</v>
      </c>
      <c r="AJ473">
        <v>0</v>
      </c>
      <c r="AK473">
        <v>0</v>
      </c>
    </row>
    <row r="474" spans="1:37" x14ac:dyDescent="0.25">
      <c r="A474" t="s">
        <v>954</v>
      </c>
      <c r="B474" t="s">
        <v>955</v>
      </c>
      <c r="C474" t="s">
        <v>5</v>
      </c>
      <c r="D474">
        <v>1962</v>
      </c>
      <c r="E474" t="s">
        <v>21</v>
      </c>
      <c r="F474" t="s">
        <v>92</v>
      </c>
      <c r="G474">
        <v>1</v>
      </c>
      <c r="H474">
        <v>1</v>
      </c>
      <c r="I474">
        <v>1</v>
      </c>
      <c r="J474">
        <v>0</v>
      </c>
      <c r="K474">
        <v>1983</v>
      </c>
      <c r="L474">
        <v>21</v>
      </c>
      <c r="M474">
        <v>0</v>
      </c>
      <c r="N474">
        <v>0</v>
      </c>
      <c r="O474">
        <v>1</v>
      </c>
      <c r="P474">
        <v>1991</v>
      </c>
      <c r="Q474">
        <v>1993</v>
      </c>
      <c r="R474">
        <v>1996</v>
      </c>
      <c r="S474">
        <v>2000</v>
      </c>
      <c r="T474">
        <v>2007</v>
      </c>
      <c r="U474">
        <v>2013</v>
      </c>
      <c r="V474">
        <v>0</v>
      </c>
      <c r="W474">
        <v>0</v>
      </c>
      <c r="X474">
        <v>6</v>
      </c>
      <c r="Y474" t="s">
        <v>92</v>
      </c>
      <c r="Z474" t="s">
        <v>4021</v>
      </c>
      <c r="AA474">
        <v>1</v>
      </c>
      <c r="AB474">
        <v>1</v>
      </c>
      <c r="AC474">
        <v>0</v>
      </c>
      <c r="AD474">
        <v>29</v>
      </c>
      <c r="AE474">
        <v>31</v>
      </c>
      <c r="AF474">
        <v>34</v>
      </c>
      <c r="AG474">
        <v>38</v>
      </c>
      <c r="AH474">
        <v>45</v>
      </c>
      <c r="AI474">
        <v>51</v>
      </c>
      <c r="AJ474">
        <v>0</v>
      </c>
      <c r="AK474">
        <v>0</v>
      </c>
    </row>
    <row r="475" spans="1:37" x14ac:dyDescent="0.25">
      <c r="A475" t="s">
        <v>956</v>
      </c>
      <c r="B475" t="s">
        <v>957</v>
      </c>
      <c r="C475" t="s">
        <v>5</v>
      </c>
      <c r="D475">
        <v>1969</v>
      </c>
      <c r="E475" t="s">
        <v>21</v>
      </c>
      <c r="F475" t="s">
        <v>35</v>
      </c>
      <c r="G475">
        <v>0</v>
      </c>
      <c r="H475">
        <v>1</v>
      </c>
      <c r="I475">
        <v>1</v>
      </c>
      <c r="J475">
        <v>0</v>
      </c>
      <c r="K475">
        <v>1992</v>
      </c>
      <c r="L475">
        <v>23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2003</v>
      </c>
      <c r="U475">
        <v>2011</v>
      </c>
      <c r="V475">
        <v>0</v>
      </c>
      <c r="W475">
        <v>0</v>
      </c>
      <c r="X475">
        <v>6</v>
      </c>
      <c r="Y475" t="s">
        <v>35</v>
      </c>
      <c r="Z475" t="s">
        <v>4437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34</v>
      </c>
      <c r="AI475">
        <v>42</v>
      </c>
      <c r="AJ475">
        <v>0</v>
      </c>
      <c r="AK475">
        <v>0</v>
      </c>
    </row>
    <row r="476" spans="1:37" x14ac:dyDescent="0.25">
      <c r="A476" t="s">
        <v>958</v>
      </c>
      <c r="B476" t="s">
        <v>959</v>
      </c>
      <c r="C476" t="s">
        <v>5</v>
      </c>
      <c r="D476">
        <v>1965</v>
      </c>
      <c r="E476" t="s">
        <v>21</v>
      </c>
      <c r="F476" t="s">
        <v>29</v>
      </c>
      <c r="G476">
        <v>1</v>
      </c>
      <c r="H476">
        <v>1</v>
      </c>
      <c r="I476">
        <v>1</v>
      </c>
      <c r="J476">
        <v>0</v>
      </c>
      <c r="K476">
        <v>1986</v>
      </c>
      <c r="L476">
        <v>21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2000</v>
      </c>
      <c r="V476">
        <v>2017</v>
      </c>
      <c r="W476">
        <v>0</v>
      </c>
      <c r="X476">
        <v>7</v>
      </c>
      <c r="Y476" t="s">
        <v>29</v>
      </c>
      <c r="Z476" t="s">
        <v>3500</v>
      </c>
      <c r="AA476">
        <v>1</v>
      </c>
      <c r="AB476">
        <v>1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35</v>
      </c>
      <c r="AJ476">
        <v>52</v>
      </c>
      <c r="AK476">
        <v>0</v>
      </c>
    </row>
    <row r="477" spans="1:37" x14ac:dyDescent="0.25">
      <c r="A477" t="s">
        <v>960</v>
      </c>
      <c r="B477" t="s">
        <v>961</v>
      </c>
      <c r="C477" t="s">
        <v>5</v>
      </c>
      <c r="D477">
        <v>1971</v>
      </c>
      <c r="E477" t="s">
        <v>26</v>
      </c>
      <c r="F477" t="s">
        <v>14</v>
      </c>
      <c r="G477">
        <v>0</v>
      </c>
      <c r="H477">
        <v>1</v>
      </c>
      <c r="I477">
        <v>1</v>
      </c>
      <c r="J477">
        <v>1</v>
      </c>
      <c r="K477">
        <v>1992</v>
      </c>
      <c r="L477">
        <v>21</v>
      </c>
      <c r="M477">
        <v>0</v>
      </c>
      <c r="N477">
        <v>1</v>
      </c>
      <c r="O477">
        <v>1</v>
      </c>
      <c r="P477">
        <v>0</v>
      </c>
      <c r="Q477">
        <v>0</v>
      </c>
      <c r="R477">
        <v>1995</v>
      </c>
      <c r="S477">
        <v>1997</v>
      </c>
      <c r="T477">
        <v>2011</v>
      </c>
      <c r="U477">
        <v>2016</v>
      </c>
      <c r="V477">
        <v>0</v>
      </c>
      <c r="W477">
        <v>0</v>
      </c>
      <c r="X477">
        <v>6</v>
      </c>
      <c r="Y477" t="s">
        <v>4721</v>
      </c>
      <c r="Z477" t="s">
        <v>4722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24</v>
      </c>
      <c r="AG477">
        <v>26</v>
      </c>
      <c r="AH477">
        <v>40</v>
      </c>
      <c r="AI477">
        <v>45</v>
      </c>
      <c r="AJ477">
        <v>0</v>
      </c>
      <c r="AK477">
        <v>0</v>
      </c>
    </row>
    <row r="478" spans="1:37" x14ac:dyDescent="0.25">
      <c r="A478" t="s">
        <v>962</v>
      </c>
      <c r="B478" t="s">
        <v>963</v>
      </c>
      <c r="C478" t="s">
        <v>5</v>
      </c>
      <c r="D478">
        <v>1968</v>
      </c>
      <c r="E478" t="s">
        <v>21</v>
      </c>
      <c r="F478" t="s">
        <v>29</v>
      </c>
      <c r="G478">
        <v>1</v>
      </c>
      <c r="H478">
        <v>1</v>
      </c>
      <c r="I478">
        <v>1</v>
      </c>
      <c r="J478">
        <v>0</v>
      </c>
      <c r="K478">
        <v>1989</v>
      </c>
      <c r="L478">
        <v>21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1993</v>
      </c>
      <c r="S478">
        <v>1997</v>
      </c>
      <c r="T478">
        <v>2011</v>
      </c>
      <c r="U478">
        <v>2018</v>
      </c>
      <c r="V478">
        <v>0</v>
      </c>
      <c r="W478">
        <v>0</v>
      </c>
      <c r="X478">
        <v>6</v>
      </c>
      <c r="Y478" t="s">
        <v>5031</v>
      </c>
      <c r="Z478" t="s">
        <v>5032</v>
      </c>
      <c r="AA478">
        <v>1</v>
      </c>
      <c r="AB478">
        <v>1</v>
      </c>
      <c r="AC478">
        <v>0</v>
      </c>
      <c r="AD478">
        <v>0</v>
      </c>
      <c r="AE478">
        <v>0</v>
      </c>
      <c r="AF478">
        <v>25</v>
      </c>
      <c r="AG478">
        <v>29</v>
      </c>
      <c r="AH478">
        <v>43</v>
      </c>
      <c r="AI478">
        <v>50</v>
      </c>
      <c r="AJ478">
        <v>0</v>
      </c>
      <c r="AK478">
        <v>0</v>
      </c>
    </row>
    <row r="479" spans="1:37" x14ac:dyDescent="0.25">
      <c r="A479" t="s">
        <v>964</v>
      </c>
      <c r="B479" t="s">
        <v>965</v>
      </c>
      <c r="C479" t="s">
        <v>5</v>
      </c>
      <c r="D479">
        <v>1965</v>
      </c>
      <c r="E479" t="s">
        <v>21</v>
      </c>
      <c r="F479" t="s">
        <v>38</v>
      </c>
      <c r="G479">
        <v>0</v>
      </c>
      <c r="H479">
        <v>1</v>
      </c>
      <c r="I479">
        <v>1</v>
      </c>
      <c r="J479">
        <v>1</v>
      </c>
      <c r="K479">
        <v>1988</v>
      </c>
      <c r="L479">
        <v>23</v>
      </c>
      <c r="M479">
        <v>0</v>
      </c>
      <c r="N479">
        <v>1</v>
      </c>
      <c r="O479">
        <v>0</v>
      </c>
      <c r="P479">
        <v>0</v>
      </c>
      <c r="Q479">
        <v>1996</v>
      </c>
      <c r="R479">
        <v>1998</v>
      </c>
      <c r="S479">
        <v>2002</v>
      </c>
      <c r="T479">
        <v>2014</v>
      </c>
      <c r="U479">
        <v>2016</v>
      </c>
      <c r="V479">
        <v>0</v>
      </c>
      <c r="W479">
        <v>0</v>
      </c>
      <c r="X479">
        <v>6</v>
      </c>
      <c r="Y479" t="s">
        <v>2606</v>
      </c>
      <c r="Z479" t="s">
        <v>4651</v>
      </c>
      <c r="AA479">
        <v>1</v>
      </c>
      <c r="AB479">
        <v>1</v>
      </c>
      <c r="AC479">
        <v>0</v>
      </c>
      <c r="AD479">
        <v>0</v>
      </c>
      <c r="AE479">
        <v>31</v>
      </c>
      <c r="AF479">
        <v>33</v>
      </c>
      <c r="AG479">
        <v>37</v>
      </c>
      <c r="AH479">
        <v>49</v>
      </c>
      <c r="AI479">
        <v>51</v>
      </c>
      <c r="AJ479">
        <v>0</v>
      </c>
      <c r="AK479">
        <v>0</v>
      </c>
    </row>
    <row r="480" spans="1:37" x14ac:dyDescent="0.25">
      <c r="A480" t="s">
        <v>966</v>
      </c>
      <c r="B480" t="s">
        <v>967</v>
      </c>
      <c r="C480" t="s">
        <v>5</v>
      </c>
      <c r="D480">
        <v>1966</v>
      </c>
      <c r="E480" t="s">
        <v>21</v>
      </c>
      <c r="F480" t="s">
        <v>35</v>
      </c>
      <c r="G480">
        <v>1</v>
      </c>
      <c r="H480">
        <v>1</v>
      </c>
      <c r="I480">
        <v>1</v>
      </c>
      <c r="J480">
        <v>0</v>
      </c>
      <c r="K480">
        <v>1989</v>
      </c>
      <c r="L480">
        <v>23</v>
      </c>
      <c r="M480">
        <v>1</v>
      </c>
      <c r="N480">
        <v>1</v>
      </c>
      <c r="O480">
        <v>1</v>
      </c>
      <c r="P480">
        <v>0</v>
      </c>
      <c r="Q480">
        <v>1993</v>
      </c>
      <c r="R480">
        <v>1996</v>
      </c>
      <c r="S480">
        <v>1999</v>
      </c>
      <c r="T480">
        <v>2008</v>
      </c>
      <c r="U480">
        <v>2013</v>
      </c>
      <c r="V480">
        <v>0</v>
      </c>
      <c r="W480">
        <v>0</v>
      </c>
      <c r="X480">
        <v>6</v>
      </c>
      <c r="Y480" t="s">
        <v>3496</v>
      </c>
      <c r="Z480" t="s">
        <v>3859</v>
      </c>
      <c r="AA480">
        <v>1</v>
      </c>
      <c r="AB480">
        <v>1</v>
      </c>
      <c r="AC480">
        <v>0</v>
      </c>
      <c r="AD480">
        <v>0</v>
      </c>
      <c r="AE480">
        <v>27</v>
      </c>
      <c r="AF480">
        <v>30</v>
      </c>
      <c r="AG480">
        <v>33</v>
      </c>
      <c r="AH480">
        <v>42</v>
      </c>
      <c r="AI480">
        <v>47</v>
      </c>
      <c r="AJ480">
        <v>0</v>
      </c>
      <c r="AK480">
        <v>0</v>
      </c>
    </row>
    <row r="481" spans="1:37" x14ac:dyDescent="0.25">
      <c r="A481" t="s">
        <v>968</v>
      </c>
      <c r="B481" t="s">
        <v>969</v>
      </c>
      <c r="C481" t="s">
        <v>5</v>
      </c>
      <c r="D481">
        <v>1971</v>
      </c>
      <c r="E481" t="s">
        <v>21</v>
      </c>
      <c r="F481" t="s">
        <v>493</v>
      </c>
      <c r="G481">
        <v>0</v>
      </c>
      <c r="H481">
        <v>1</v>
      </c>
      <c r="I481">
        <v>1</v>
      </c>
      <c r="J481">
        <v>0</v>
      </c>
      <c r="K481">
        <v>1993</v>
      </c>
      <c r="L481">
        <v>22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2019</v>
      </c>
      <c r="U481">
        <v>2020</v>
      </c>
      <c r="V481">
        <v>0</v>
      </c>
      <c r="W481">
        <v>0</v>
      </c>
      <c r="X481">
        <v>4</v>
      </c>
      <c r="Y481" t="s">
        <v>493</v>
      </c>
      <c r="Z481" t="s">
        <v>493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48</v>
      </c>
      <c r="AI481">
        <v>49</v>
      </c>
      <c r="AJ481">
        <v>0</v>
      </c>
      <c r="AK481">
        <v>0</v>
      </c>
    </row>
    <row r="482" spans="1:37" x14ac:dyDescent="0.25">
      <c r="A482" t="s">
        <v>970</v>
      </c>
      <c r="B482" t="s">
        <v>971</v>
      </c>
      <c r="C482" t="s">
        <v>5</v>
      </c>
      <c r="D482">
        <v>1962</v>
      </c>
      <c r="E482" t="s">
        <v>21</v>
      </c>
      <c r="F482" t="s">
        <v>57</v>
      </c>
      <c r="G482">
        <v>0</v>
      </c>
      <c r="H482">
        <v>1</v>
      </c>
      <c r="I482">
        <v>1</v>
      </c>
      <c r="J482">
        <v>0</v>
      </c>
      <c r="K482">
        <v>1983</v>
      </c>
      <c r="L482">
        <v>21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2017</v>
      </c>
      <c r="V482">
        <v>2017</v>
      </c>
      <c r="W482">
        <v>0</v>
      </c>
      <c r="X482">
        <v>7</v>
      </c>
      <c r="Y482" t="s">
        <v>4831</v>
      </c>
      <c r="Z482" t="s">
        <v>4832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55</v>
      </c>
      <c r="AJ482">
        <v>55</v>
      </c>
      <c r="AK482">
        <v>0</v>
      </c>
    </row>
    <row r="483" spans="1:37" x14ac:dyDescent="0.25">
      <c r="A483" t="s">
        <v>972</v>
      </c>
      <c r="B483" t="s">
        <v>973</v>
      </c>
      <c r="C483" t="s">
        <v>5</v>
      </c>
      <c r="D483">
        <v>1968</v>
      </c>
      <c r="E483" t="s">
        <v>408</v>
      </c>
      <c r="F483" t="s">
        <v>18</v>
      </c>
      <c r="G483">
        <v>0</v>
      </c>
      <c r="H483">
        <v>1</v>
      </c>
      <c r="I483">
        <v>1</v>
      </c>
      <c r="J483">
        <v>1</v>
      </c>
      <c r="K483">
        <v>1986</v>
      </c>
      <c r="L483">
        <v>18</v>
      </c>
      <c r="M483">
        <v>0</v>
      </c>
      <c r="N483">
        <v>1</v>
      </c>
      <c r="O483">
        <v>1</v>
      </c>
      <c r="P483">
        <v>0</v>
      </c>
      <c r="Q483">
        <v>1996</v>
      </c>
      <c r="R483">
        <v>0</v>
      </c>
      <c r="S483">
        <v>1999</v>
      </c>
      <c r="T483">
        <v>2007</v>
      </c>
      <c r="U483">
        <v>0</v>
      </c>
      <c r="V483">
        <v>0</v>
      </c>
      <c r="W483">
        <v>0</v>
      </c>
      <c r="X483">
        <v>0</v>
      </c>
      <c r="Y483" t="s">
        <v>18</v>
      </c>
      <c r="Z483" t="s">
        <v>4724</v>
      </c>
      <c r="AA483">
        <v>0</v>
      </c>
      <c r="AB483">
        <v>0</v>
      </c>
      <c r="AC483">
        <v>0</v>
      </c>
      <c r="AD483">
        <v>0</v>
      </c>
      <c r="AE483">
        <v>28</v>
      </c>
      <c r="AF483">
        <v>0</v>
      </c>
      <c r="AG483">
        <v>31</v>
      </c>
      <c r="AH483">
        <v>39</v>
      </c>
      <c r="AI483">
        <v>0</v>
      </c>
      <c r="AJ483">
        <v>0</v>
      </c>
      <c r="AK483">
        <v>0</v>
      </c>
    </row>
    <row r="484" spans="1:37" x14ac:dyDescent="0.25">
      <c r="A484" t="s">
        <v>974</v>
      </c>
      <c r="B484" t="s">
        <v>975</v>
      </c>
      <c r="C484" t="s">
        <v>25</v>
      </c>
      <c r="D484">
        <v>1963</v>
      </c>
      <c r="E484" t="s">
        <v>21</v>
      </c>
      <c r="F484" t="s">
        <v>29</v>
      </c>
      <c r="G484">
        <v>0</v>
      </c>
      <c r="H484">
        <v>1</v>
      </c>
      <c r="I484">
        <v>1</v>
      </c>
      <c r="J484">
        <v>1</v>
      </c>
      <c r="K484">
        <v>1984</v>
      </c>
      <c r="L484">
        <v>21</v>
      </c>
      <c r="M484">
        <v>0</v>
      </c>
      <c r="N484">
        <v>1</v>
      </c>
      <c r="O484">
        <v>0</v>
      </c>
      <c r="P484">
        <v>0</v>
      </c>
      <c r="Q484">
        <v>1986</v>
      </c>
      <c r="R484">
        <v>1994</v>
      </c>
      <c r="S484">
        <v>2000</v>
      </c>
      <c r="T484">
        <v>0</v>
      </c>
      <c r="U484">
        <v>2009</v>
      </c>
      <c r="V484">
        <v>2018</v>
      </c>
      <c r="W484">
        <v>0</v>
      </c>
      <c r="X484">
        <v>7</v>
      </c>
      <c r="Y484" t="s">
        <v>5086</v>
      </c>
      <c r="Z484" t="s">
        <v>5087</v>
      </c>
      <c r="AA484">
        <v>0</v>
      </c>
      <c r="AB484">
        <v>0</v>
      </c>
      <c r="AC484">
        <v>1</v>
      </c>
      <c r="AD484">
        <v>0</v>
      </c>
      <c r="AE484">
        <v>23</v>
      </c>
      <c r="AF484">
        <v>31</v>
      </c>
      <c r="AG484">
        <v>37</v>
      </c>
      <c r="AH484">
        <v>0</v>
      </c>
      <c r="AI484">
        <v>46</v>
      </c>
      <c r="AJ484">
        <v>55</v>
      </c>
      <c r="AK484">
        <v>0</v>
      </c>
    </row>
    <row r="485" spans="1:37" x14ac:dyDescent="0.25">
      <c r="A485" t="s">
        <v>976</v>
      </c>
      <c r="B485" t="s">
        <v>977</v>
      </c>
      <c r="C485" t="s">
        <v>5</v>
      </c>
      <c r="D485">
        <v>1961</v>
      </c>
      <c r="E485" t="s">
        <v>21</v>
      </c>
      <c r="F485" t="s">
        <v>32</v>
      </c>
      <c r="G485">
        <v>0</v>
      </c>
      <c r="H485">
        <v>1</v>
      </c>
      <c r="I485">
        <v>1</v>
      </c>
      <c r="J485">
        <v>0</v>
      </c>
      <c r="K485">
        <v>1983</v>
      </c>
      <c r="L485">
        <v>22</v>
      </c>
      <c r="M485">
        <v>1</v>
      </c>
      <c r="N485">
        <v>1</v>
      </c>
      <c r="O485">
        <v>1</v>
      </c>
      <c r="P485">
        <v>0</v>
      </c>
      <c r="Q485">
        <v>0</v>
      </c>
      <c r="R485">
        <v>1992</v>
      </c>
      <c r="S485">
        <v>1994</v>
      </c>
      <c r="T485">
        <v>0</v>
      </c>
      <c r="U485">
        <v>2003</v>
      </c>
      <c r="V485">
        <v>2016</v>
      </c>
      <c r="W485">
        <v>0</v>
      </c>
      <c r="X485">
        <v>7</v>
      </c>
      <c r="Y485" t="s">
        <v>32</v>
      </c>
      <c r="Z485" t="s">
        <v>3984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31</v>
      </c>
      <c r="AG485">
        <v>33</v>
      </c>
      <c r="AH485">
        <v>0</v>
      </c>
      <c r="AI485">
        <v>42</v>
      </c>
      <c r="AJ485">
        <v>55</v>
      </c>
      <c r="AK485">
        <v>0</v>
      </c>
    </row>
    <row r="486" spans="1:37" x14ac:dyDescent="0.25">
      <c r="A486" t="s">
        <v>978</v>
      </c>
      <c r="B486" t="s">
        <v>979</v>
      </c>
      <c r="C486" t="s">
        <v>5</v>
      </c>
      <c r="D486">
        <v>1968</v>
      </c>
      <c r="E486" t="s">
        <v>693</v>
      </c>
      <c r="G486">
        <v>0</v>
      </c>
      <c r="H486">
        <v>1</v>
      </c>
      <c r="I486">
        <v>1</v>
      </c>
      <c r="J486">
        <v>0</v>
      </c>
      <c r="K486">
        <v>1986</v>
      </c>
      <c r="L486">
        <v>18</v>
      </c>
      <c r="M486">
        <v>1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2015</v>
      </c>
      <c r="U486">
        <v>2016</v>
      </c>
      <c r="V486">
        <v>0</v>
      </c>
      <c r="W486">
        <v>0</v>
      </c>
      <c r="X486">
        <v>0</v>
      </c>
      <c r="Y486" t="s">
        <v>64</v>
      </c>
      <c r="Z486" t="s">
        <v>2969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47</v>
      </c>
      <c r="AI486">
        <v>48</v>
      </c>
      <c r="AJ486">
        <v>0</v>
      </c>
      <c r="AK486">
        <v>0</v>
      </c>
    </row>
    <row r="487" spans="1:37" x14ac:dyDescent="0.25">
      <c r="A487" t="s">
        <v>980</v>
      </c>
      <c r="B487" t="s">
        <v>981</v>
      </c>
      <c r="C487" t="s">
        <v>25</v>
      </c>
      <c r="D487">
        <v>1962</v>
      </c>
      <c r="E487" t="s">
        <v>13</v>
      </c>
      <c r="F487" t="s">
        <v>14</v>
      </c>
      <c r="G487">
        <v>0</v>
      </c>
      <c r="H487">
        <v>0</v>
      </c>
      <c r="I487">
        <v>1</v>
      </c>
      <c r="J487">
        <v>1</v>
      </c>
      <c r="K487">
        <v>1981</v>
      </c>
      <c r="L487">
        <v>19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1985</v>
      </c>
      <c r="S487">
        <v>1991</v>
      </c>
      <c r="T487">
        <v>1996</v>
      </c>
      <c r="U487">
        <v>2000</v>
      </c>
      <c r="V487">
        <v>2018</v>
      </c>
      <c r="W487">
        <v>0</v>
      </c>
      <c r="X487">
        <v>7</v>
      </c>
      <c r="Y487" t="s">
        <v>3359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23</v>
      </c>
      <c r="AG487">
        <v>29</v>
      </c>
      <c r="AH487">
        <v>34</v>
      </c>
      <c r="AI487">
        <v>38</v>
      </c>
      <c r="AJ487">
        <v>56</v>
      </c>
      <c r="AK487">
        <v>0</v>
      </c>
    </row>
    <row r="488" spans="1:37" x14ac:dyDescent="0.25">
      <c r="A488" t="s">
        <v>982</v>
      </c>
      <c r="B488" t="s">
        <v>983</v>
      </c>
      <c r="C488" t="s">
        <v>5</v>
      </c>
      <c r="D488">
        <v>1972</v>
      </c>
      <c r="E488" t="s">
        <v>21</v>
      </c>
      <c r="F488" t="s">
        <v>38</v>
      </c>
      <c r="G488">
        <v>1</v>
      </c>
      <c r="H488">
        <v>1</v>
      </c>
      <c r="I488">
        <v>1</v>
      </c>
      <c r="J488">
        <v>1</v>
      </c>
      <c r="K488">
        <v>1994</v>
      </c>
      <c r="L488">
        <v>22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2000</v>
      </c>
      <c r="T488">
        <v>0</v>
      </c>
      <c r="U488">
        <v>2005</v>
      </c>
      <c r="V488">
        <v>0</v>
      </c>
      <c r="W488">
        <v>0</v>
      </c>
      <c r="X488">
        <v>6</v>
      </c>
      <c r="Y488" t="s">
        <v>4247</v>
      </c>
      <c r="Z488" t="s">
        <v>4248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28</v>
      </c>
      <c r="AH488">
        <v>0</v>
      </c>
      <c r="AI488">
        <v>33</v>
      </c>
      <c r="AJ488">
        <v>0</v>
      </c>
      <c r="AK488">
        <v>0</v>
      </c>
    </row>
    <row r="489" spans="1:37" x14ac:dyDescent="0.25">
      <c r="A489" t="s">
        <v>984</v>
      </c>
      <c r="B489" t="s">
        <v>985</v>
      </c>
      <c r="C489" t="s">
        <v>5</v>
      </c>
      <c r="D489">
        <v>1963</v>
      </c>
      <c r="E489" t="s">
        <v>6</v>
      </c>
      <c r="F489" t="s">
        <v>14</v>
      </c>
      <c r="G489">
        <v>1</v>
      </c>
      <c r="H489">
        <v>1</v>
      </c>
      <c r="I489">
        <v>1</v>
      </c>
      <c r="J489">
        <v>0</v>
      </c>
      <c r="K489">
        <v>1985</v>
      </c>
      <c r="L489">
        <v>22</v>
      </c>
      <c r="M489">
        <v>0</v>
      </c>
      <c r="N489">
        <v>1</v>
      </c>
      <c r="O489">
        <v>1</v>
      </c>
      <c r="P489">
        <v>0</v>
      </c>
      <c r="Q489">
        <v>0</v>
      </c>
      <c r="R489">
        <v>1995</v>
      </c>
      <c r="S489">
        <v>1998</v>
      </c>
      <c r="T489">
        <v>0</v>
      </c>
      <c r="U489">
        <v>2002</v>
      </c>
      <c r="V489">
        <v>2018</v>
      </c>
      <c r="W489">
        <v>0</v>
      </c>
      <c r="X489">
        <v>7</v>
      </c>
      <c r="Y489" t="s">
        <v>14</v>
      </c>
      <c r="Z489" t="s">
        <v>2943</v>
      </c>
      <c r="AA489">
        <v>1</v>
      </c>
      <c r="AB489">
        <v>1</v>
      </c>
      <c r="AC489">
        <v>0</v>
      </c>
      <c r="AD489">
        <v>0</v>
      </c>
      <c r="AE489">
        <v>0</v>
      </c>
      <c r="AF489">
        <v>32</v>
      </c>
      <c r="AG489">
        <v>35</v>
      </c>
      <c r="AH489">
        <v>0</v>
      </c>
      <c r="AI489">
        <v>39</v>
      </c>
      <c r="AJ489">
        <v>55</v>
      </c>
      <c r="AK489">
        <v>0</v>
      </c>
    </row>
    <row r="490" spans="1:37" x14ac:dyDescent="0.25">
      <c r="A490" t="s">
        <v>986</v>
      </c>
      <c r="B490" t="s">
        <v>987</v>
      </c>
      <c r="C490" t="s">
        <v>5</v>
      </c>
      <c r="D490">
        <v>1962</v>
      </c>
      <c r="E490" t="s">
        <v>21</v>
      </c>
      <c r="F490" t="s">
        <v>115</v>
      </c>
      <c r="G490">
        <v>0</v>
      </c>
      <c r="H490">
        <v>1</v>
      </c>
      <c r="I490">
        <v>1</v>
      </c>
      <c r="J490">
        <v>1</v>
      </c>
      <c r="K490">
        <v>1979</v>
      </c>
      <c r="L490">
        <v>17</v>
      </c>
      <c r="M490">
        <v>0</v>
      </c>
      <c r="N490">
        <v>0</v>
      </c>
      <c r="O490">
        <v>0</v>
      </c>
      <c r="P490">
        <v>0</v>
      </c>
      <c r="Q490">
        <v>1992</v>
      </c>
      <c r="R490">
        <v>1997</v>
      </c>
      <c r="S490">
        <v>2003</v>
      </c>
      <c r="T490">
        <v>2008</v>
      </c>
      <c r="U490">
        <v>2015</v>
      </c>
      <c r="V490">
        <v>0</v>
      </c>
      <c r="W490">
        <v>0</v>
      </c>
      <c r="X490">
        <v>6</v>
      </c>
      <c r="Y490" t="s">
        <v>2606</v>
      </c>
      <c r="Z490" t="s">
        <v>4629</v>
      </c>
      <c r="AA490">
        <v>1</v>
      </c>
      <c r="AB490">
        <v>1</v>
      </c>
      <c r="AC490">
        <v>1</v>
      </c>
      <c r="AD490">
        <v>0</v>
      </c>
      <c r="AE490">
        <v>30</v>
      </c>
      <c r="AF490">
        <v>35</v>
      </c>
      <c r="AG490">
        <v>41</v>
      </c>
      <c r="AH490">
        <v>46</v>
      </c>
      <c r="AI490">
        <v>53</v>
      </c>
      <c r="AJ490">
        <v>0</v>
      </c>
      <c r="AK490">
        <v>0</v>
      </c>
    </row>
    <row r="491" spans="1:37" x14ac:dyDescent="0.25">
      <c r="A491" t="s">
        <v>988</v>
      </c>
      <c r="B491" t="s">
        <v>989</v>
      </c>
      <c r="C491" t="s">
        <v>5</v>
      </c>
      <c r="D491">
        <v>1965</v>
      </c>
      <c r="E491" t="s">
        <v>56</v>
      </c>
      <c r="F491" t="s">
        <v>57</v>
      </c>
      <c r="G491">
        <v>0</v>
      </c>
      <c r="H491">
        <v>1</v>
      </c>
      <c r="I491">
        <v>1</v>
      </c>
      <c r="J491">
        <v>0</v>
      </c>
      <c r="K491">
        <v>1990</v>
      </c>
      <c r="L491">
        <v>25</v>
      </c>
      <c r="M491">
        <v>0</v>
      </c>
      <c r="N491">
        <v>0</v>
      </c>
      <c r="O491">
        <v>1</v>
      </c>
      <c r="P491">
        <v>1991</v>
      </c>
      <c r="Q491">
        <v>1993</v>
      </c>
      <c r="R491">
        <v>1994</v>
      </c>
      <c r="S491">
        <v>0</v>
      </c>
      <c r="T491">
        <v>0</v>
      </c>
      <c r="U491">
        <v>2000</v>
      </c>
      <c r="V491">
        <v>0</v>
      </c>
      <c r="W491">
        <v>0</v>
      </c>
      <c r="X491">
        <v>6</v>
      </c>
      <c r="Y491" t="s">
        <v>57</v>
      </c>
      <c r="Z491" t="s">
        <v>4687</v>
      </c>
      <c r="AA491">
        <v>0</v>
      </c>
      <c r="AB491">
        <v>0</v>
      </c>
      <c r="AC491">
        <v>0</v>
      </c>
      <c r="AD491">
        <v>26</v>
      </c>
      <c r="AE491">
        <v>28</v>
      </c>
      <c r="AF491">
        <v>29</v>
      </c>
      <c r="AG491">
        <v>0</v>
      </c>
      <c r="AH491">
        <v>0</v>
      </c>
      <c r="AI491">
        <v>35</v>
      </c>
      <c r="AJ491">
        <v>0</v>
      </c>
      <c r="AK491">
        <v>0</v>
      </c>
    </row>
    <row r="492" spans="1:37" x14ac:dyDescent="0.25">
      <c r="A492" t="s">
        <v>990</v>
      </c>
      <c r="B492" t="s">
        <v>991</v>
      </c>
      <c r="C492" t="s">
        <v>5</v>
      </c>
      <c r="D492">
        <v>1968</v>
      </c>
      <c r="E492" t="s">
        <v>21</v>
      </c>
      <c r="F492" t="s">
        <v>84</v>
      </c>
      <c r="G492">
        <v>0</v>
      </c>
      <c r="H492">
        <v>1</v>
      </c>
      <c r="I492">
        <v>1</v>
      </c>
      <c r="J492">
        <v>1</v>
      </c>
      <c r="K492">
        <v>1986</v>
      </c>
      <c r="L492">
        <v>18</v>
      </c>
      <c r="M492">
        <v>0</v>
      </c>
      <c r="N492">
        <v>1</v>
      </c>
      <c r="O492">
        <v>0</v>
      </c>
      <c r="P492">
        <v>0</v>
      </c>
      <c r="Q492">
        <v>1988</v>
      </c>
      <c r="R492">
        <v>0</v>
      </c>
      <c r="S492">
        <v>0</v>
      </c>
      <c r="T492">
        <v>2002</v>
      </c>
      <c r="U492">
        <v>2013</v>
      </c>
      <c r="V492">
        <v>0</v>
      </c>
      <c r="W492">
        <v>0</v>
      </c>
      <c r="X492">
        <v>6</v>
      </c>
      <c r="Y492" t="s">
        <v>3933</v>
      </c>
      <c r="Z492" t="s">
        <v>3934</v>
      </c>
      <c r="AA492">
        <v>0</v>
      </c>
      <c r="AB492">
        <v>1</v>
      </c>
      <c r="AC492">
        <v>0</v>
      </c>
      <c r="AD492">
        <v>0</v>
      </c>
      <c r="AE492">
        <v>20</v>
      </c>
      <c r="AF492">
        <v>0</v>
      </c>
      <c r="AG492">
        <v>0</v>
      </c>
      <c r="AH492">
        <v>34</v>
      </c>
      <c r="AI492">
        <v>45</v>
      </c>
      <c r="AJ492">
        <v>0</v>
      </c>
      <c r="AK492">
        <v>0</v>
      </c>
    </row>
    <row r="493" spans="1:37" x14ac:dyDescent="0.25">
      <c r="A493" t="s">
        <v>992</v>
      </c>
      <c r="B493" t="s">
        <v>993</v>
      </c>
      <c r="C493" t="s">
        <v>5</v>
      </c>
      <c r="D493">
        <v>1962</v>
      </c>
      <c r="E493" t="s">
        <v>21</v>
      </c>
      <c r="F493" t="s">
        <v>115</v>
      </c>
      <c r="G493">
        <v>1</v>
      </c>
      <c r="H493">
        <v>1</v>
      </c>
      <c r="I493">
        <v>1</v>
      </c>
      <c r="J493">
        <v>0</v>
      </c>
      <c r="K493">
        <v>1983</v>
      </c>
      <c r="L493">
        <v>21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1995</v>
      </c>
      <c r="S493">
        <v>1996</v>
      </c>
      <c r="T493">
        <v>0</v>
      </c>
      <c r="U493">
        <v>1999</v>
      </c>
      <c r="V493">
        <v>0</v>
      </c>
      <c r="W493">
        <v>0</v>
      </c>
      <c r="X493">
        <v>6</v>
      </c>
      <c r="Y493" t="s">
        <v>4596</v>
      </c>
      <c r="Z493" t="s">
        <v>4597</v>
      </c>
      <c r="AA493">
        <v>1</v>
      </c>
      <c r="AB493">
        <v>1</v>
      </c>
      <c r="AC493">
        <v>0</v>
      </c>
      <c r="AD493">
        <v>0</v>
      </c>
      <c r="AE493">
        <v>0</v>
      </c>
      <c r="AF493">
        <v>33</v>
      </c>
      <c r="AG493">
        <v>34</v>
      </c>
      <c r="AH493">
        <v>0</v>
      </c>
      <c r="AI493">
        <v>37</v>
      </c>
      <c r="AJ493">
        <v>0</v>
      </c>
      <c r="AK493">
        <v>0</v>
      </c>
    </row>
    <row r="494" spans="1:37" x14ac:dyDescent="0.25">
      <c r="A494" t="s">
        <v>994</v>
      </c>
      <c r="B494" t="s">
        <v>995</v>
      </c>
      <c r="C494" t="s">
        <v>5</v>
      </c>
      <c r="D494">
        <v>1964</v>
      </c>
      <c r="E494" t="s">
        <v>21</v>
      </c>
      <c r="F494" t="s">
        <v>38</v>
      </c>
      <c r="G494">
        <v>0</v>
      </c>
      <c r="H494">
        <v>1</v>
      </c>
      <c r="I494">
        <v>1</v>
      </c>
      <c r="J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1989</v>
      </c>
      <c r="S494">
        <v>1998</v>
      </c>
      <c r="T494">
        <v>2009</v>
      </c>
      <c r="U494">
        <v>2014</v>
      </c>
      <c r="V494">
        <v>0</v>
      </c>
      <c r="W494">
        <v>0</v>
      </c>
      <c r="X494">
        <v>6</v>
      </c>
      <c r="Y494" t="s">
        <v>10</v>
      </c>
      <c r="Z494" t="s">
        <v>4297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25</v>
      </c>
      <c r="AG494">
        <v>34</v>
      </c>
      <c r="AH494">
        <v>45</v>
      </c>
      <c r="AI494">
        <v>50</v>
      </c>
      <c r="AJ494">
        <v>0</v>
      </c>
      <c r="AK494">
        <v>0</v>
      </c>
    </row>
    <row r="495" spans="1:37" x14ac:dyDescent="0.25">
      <c r="A495" t="s">
        <v>996</v>
      </c>
      <c r="B495" t="s">
        <v>997</v>
      </c>
      <c r="C495" t="s">
        <v>5</v>
      </c>
      <c r="D495">
        <v>1963</v>
      </c>
      <c r="E495" t="s">
        <v>21</v>
      </c>
      <c r="F495" t="s">
        <v>92</v>
      </c>
      <c r="G495">
        <v>1</v>
      </c>
      <c r="H495">
        <v>1</v>
      </c>
      <c r="I495">
        <v>1</v>
      </c>
      <c r="J495">
        <v>0</v>
      </c>
      <c r="K495">
        <v>1984</v>
      </c>
      <c r="L495">
        <v>21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1996</v>
      </c>
      <c r="S495">
        <v>0</v>
      </c>
      <c r="T495">
        <v>2008</v>
      </c>
      <c r="U495">
        <v>2011</v>
      </c>
      <c r="V495">
        <v>2018</v>
      </c>
      <c r="W495">
        <v>0</v>
      </c>
      <c r="X495">
        <v>7</v>
      </c>
      <c r="Y495" t="s">
        <v>92</v>
      </c>
      <c r="Z495" t="s">
        <v>4222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33</v>
      </c>
      <c r="AG495">
        <v>0</v>
      </c>
      <c r="AH495">
        <v>45</v>
      </c>
      <c r="AI495">
        <v>48</v>
      </c>
      <c r="AJ495">
        <v>55</v>
      </c>
      <c r="AK495">
        <v>0</v>
      </c>
    </row>
    <row r="496" spans="1:37" x14ac:dyDescent="0.25">
      <c r="A496" t="s">
        <v>998</v>
      </c>
      <c r="B496" t="s">
        <v>192</v>
      </c>
      <c r="C496" t="s">
        <v>5</v>
      </c>
      <c r="D496">
        <v>1965</v>
      </c>
      <c r="E496" t="s">
        <v>21</v>
      </c>
      <c r="F496" t="s">
        <v>84</v>
      </c>
      <c r="G496">
        <v>0</v>
      </c>
      <c r="H496">
        <v>1</v>
      </c>
      <c r="I496">
        <v>1</v>
      </c>
      <c r="J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2015</v>
      </c>
      <c r="V496">
        <v>2018</v>
      </c>
      <c r="W496">
        <v>0</v>
      </c>
      <c r="X496">
        <v>7</v>
      </c>
      <c r="Y496" t="s">
        <v>75</v>
      </c>
      <c r="Z496" t="s">
        <v>2639</v>
      </c>
      <c r="AA496">
        <v>1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50</v>
      </c>
      <c r="AJ496">
        <v>53</v>
      </c>
      <c r="AK496">
        <v>0</v>
      </c>
    </row>
    <row r="497" spans="1:37" x14ac:dyDescent="0.25">
      <c r="A497" t="s">
        <v>999</v>
      </c>
      <c r="B497" t="s">
        <v>1000</v>
      </c>
      <c r="C497" t="s">
        <v>5</v>
      </c>
      <c r="D497">
        <v>1961</v>
      </c>
      <c r="E497" t="s">
        <v>21</v>
      </c>
      <c r="F497" t="s">
        <v>238</v>
      </c>
      <c r="G497">
        <v>0</v>
      </c>
      <c r="H497">
        <v>1</v>
      </c>
      <c r="I497">
        <v>1</v>
      </c>
      <c r="J497">
        <v>1</v>
      </c>
      <c r="K497">
        <v>1981</v>
      </c>
      <c r="L497">
        <v>20</v>
      </c>
      <c r="M497">
        <v>1</v>
      </c>
      <c r="N497">
        <v>1</v>
      </c>
      <c r="O497">
        <v>1</v>
      </c>
      <c r="P497">
        <v>0</v>
      </c>
      <c r="Q497">
        <v>1981</v>
      </c>
      <c r="R497">
        <v>1992</v>
      </c>
      <c r="S497">
        <v>1995</v>
      </c>
      <c r="T497">
        <v>2001</v>
      </c>
      <c r="U497">
        <v>2004</v>
      </c>
      <c r="V497">
        <v>2016</v>
      </c>
      <c r="W497">
        <v>0</v>
      </c>
      <c r="X497">
        <v>7</v>
      </c>
      <c r="Y497" t="s">
        <v>18</v>
      </c>
      <c r="Z497" t="s">
        <v>4163</v>
      </c>
      <c r="AA497">
        <v>1</v>
      </c>
      <c r="AB497">
        <v>0</v>
      </c>
      <c r="AC497">
        <v>1</v>
      </c>
      <c r="AD497">
        <v>0</v>
      </c>
      <c r="AE497">
        <v>20</v>
      </c>
      <c r="AF497">
        <v>31</v>
      </c>
      <c r="AG497">
        <v>34</v>
      </c>
      <c r="AH497">
        <v>40</v>
      </c>
      <c r="AI497">
        <v>43</v>
      </c>
      <c r="AJ497">
        <v>55</v>
      </c>
      <c r="AK497">
        <v>0</v>
      </c>
    </row>
    <row r="498" spans="1:37" x14ac:dyDescent="0.25">
      <c r="A498" t="s">
        <v>1001</v>
      </c>
      <c r="B498" t="s">
        <v>1002</v>
      </c>
      <c r="C498" t="s">
        <v>5</v>
      </c>
      <c r="D498">
        <v>1961</v>
      </c>
      <c r="E498" t="s">
        <v>21</v>
      </c>
      <c r="F498" t="s">
        <v>57</v>
      </c>
      <c r="G498">
        <v>0</v>
      </c>
      <c r="H498">
        <v>1</v>
      </c>
      <c r="I498">
        <v>1</v>
      </c>
      <c r="J498">
        <v>1</v>
      </c>
      <c r="K498">
        <v>1989</v>
      </c>
      <c r="L498">
        <v>28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1992</v>
      </c>
      <c r="S498">
        <v>1996</v>
      </c>
      <c r="T498">
        <v>2000</v>
      </c>
      <c r="U498">
        <v>2008</v>
      </c>
      <c r="V498">
        <v>2018</v>
      </c>
      <c r="W498">
        <v>0</v>
      </c>
      <c r="X498">
        <v>7</v>
      </c>
      <c r="Y498" t="s">
        <v>57</v>
      </c>
      <c r="Z498" t="s">
        <v>4063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31</v>
      </c>
      <c r="AG498">
        <v>35</v>
      </c>
      <c r="AH498">
        <v>39</v>
      </c>
      <c r="AI498">
        <v>47</v>
      </c>
      <c r="AJ498">
        <v>57</v>
      </c>
      <c r="AK498">
        <v>0</v>
      </c>
    </row>
    <row r="499" spans="1:37" x14ac:dyDescent="0.25">
      <c r="A499" t="s">
        <v>1003</v>
      </c>
      <c r="B499" t="s">
        <v>1004</v>
      </c>
      <c r="C499" t="s">
        <v>5</v>
      </c>
      <c r="D499">
        <v>1966</v>
      </c>
      <c r="E499" t="s">
        <v>21</v>
      </c>
      <c r="F499" t="s">
        <v>87</v>
      </c>
      <c r="G499">
        <v>0</v>
      </c>
      <c r="H499">
        <v>0</v>
      </c>
      <c r="I499">
        <v>1</v>
      </c>
      <c r="J499">
        <v>0</v>
      </c>
      <c r="K499">
        <v>1984</v>
      </c>
      <c r="L499">
        <v>18</v>
      </c>
      <c r="M499">
        <v>1</v>
      </c>
      <c r="N499">
        <v>1</v>
      </c>
      <c r="O499">
        <v>0</v>
      </c>
      <c r="P499">
        <v>0</v>
      </c>
      <c r="Q499">
        <v>1993</v>
      </c>
      <c r="R499">
        <v>0</v>
      </c>
      <c r="S499">
        <v>0</v>
      </c>
      <c r="T499">
        <v>2007</v>
      </c>
      <c r="U499">
        <v>0</v>
      </c>
      <c r="V499">
        <v>0</v>
      </c>
      <c r="W499">
        <v>0</v>
      </c>
      <c r="X499">
        <v>4</v>
      </c>
      <c r="Y499" t="s">
        <v>2603</v>
      </c>
      <c r="Z499" t="s">
        <v>4696</v>
      </c>
      <c r="AA499">
        <v>0</v>
      </c>
      <c r="AB499">
        <v>1</v>
      </c>
      <c r="AC499">
        <v>0</v>
      </c>
      <c r="AD499">
        <v>0</v>
      </c>
      <c r="AE499">
        <v>27</v>
      </c>
      <c r="AF499">
        <v>0</v>
      </c>
      <c r="AG499">
        <v>0</v>
      </c>
      <c r="AH499">
        <v>41</v>
      </c>
      <c r="AI499">
        <v>0</v>
      </c>
      <c r="AJ499">
        <v>0</v>
      </c>
      <c r="AK499">
        <v>0</v>
      </c>
    </row>
    <row r="500" spans="1:37" x14ac:dyDescent="0.25">
      <c r="A500" t="s">
        <v>1005</v>
      </c>
      <c r="B500" t="s">
        <v>1006</v>
      </c>
      <c r="C500" t="s">
        <v>5</v>
      </c>
      <c r="D500">
        <v>1964</v>
      </c>
      <c r="E500" t="s">
        <v>21</v>
      </c>
      <c r="F500" t="s">
        <v>87</v>
      </c>
      <c r="G500">
        <v>0</v>
      </c>
      <c r="H500">
        <v>1</v>
      </c>
      <c r="I500">
        <v>1</v>
      </c>
      <c r="J500">
        <v>1</v>
      </c>
      <c r="K500">
        <v>1984</v>
      </c>
      <c r="L500">
        <v>20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2003</v>
      </c>
      <c r="S500">
        <v>2015</v>
      </c>
      <c r="T500">
        <v>2016</v>
      </c>
      <c r="U500">
        <v>2017</v>
      </c>
      <c r="V500">
        <v>0</v>
      </c>
      <c r="W500">
        <v>0</v>
      </c>
      <c r="X500">
        <v>6</v>
      </c>
      <c r="Y500" t="s">
        <v>2603</v>
      </c>
      <c r="Z500" t="s">
        <v>4600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39</v>
      </c>
      <c r="AG500">
        <v>51</v>
      </c>
      <c r="AH500">
        <v>52</v>
      </c>
      <c r="AI500">
        <v>53</v>
      </c>
      <c r="AJ500">
        <v>0</v>
      </c>
      <c r="AK500">
        <v>0</v>
      </c>
    </row>
    <row r="501" spans="1:37" x14ac:dyDescent="0.25">
      <c r="A501" t="s">
        <v>1007</v>
      </c>
      <c r="B501" t="s">
        <v>1008</v>
      </c>
      <c r="C501" t="s">
        <v>5</v>
      </c>
      <c r="D501">
        <v>1972</v>
      </c>
      <c r="E501" t="s">
        <v>13</v>
      </c>
      <c r="F501" t="s">
        <v>7</v>
      </c>
      <c r="G501">
        <v>0</v>
      </c>
      <c r="H501">
        <v>1</v>
      </c>
      <c r="I501">
        <v>1</v>
      </c>
      <c r="J501">
        <v>0</v>
      </c>
      <c r="K501">
        <v>1996</v>
      </c>
      <c r="L501">
        <v>24</v>
      </c>
      <c r="M501">
        <v>0</v>
      </c>
      <c r="N501">
        <v>1</v>
      </c>
      <c r="O501">
        <v>1</v>
      </c>
      <c r="P501">
        <v>0</v>
      </c>
      <c r="Q501">
        <v>2000</v>
      </c>
      <c r="R501">
        <v>2002</v>
      </c>
      <c r="S501">
        <v>2005</v>
      </c>
      <c r="T501">
        <v>2012</v>
      </c>
      <c r="U501">
        <v>2016</v>
      </c>
      <c r="V501">
        <v>0</v>
      </c>
      <c r="W501">
        <v>0</v>
      </c>
      <c r="X501">
        <v>6</v>
      </c>
      <c r="Y501" t="s">
        <v>7</v>
      </c>
      <c r="Z501" t="s">
        <v>4567</v>
      </c>
      <c r="AA501">
        <v>0</v>
      </c>
      <c r="AB501">
        <v>1</v>
      </c>
      <c r="AC501">
        <v>1</v>
      </c>
      <c r="AD501">
        <v>0</v>
      </c>
      <c r="AE501">
        <v>28</v>
      </c>
      <c r="AF501">
        <v>30</v>
      </c>
      <c r="AG501">
        <v>33</v>
      </c>
      <c r="AH501">
        <v>40</v>
      </c>
      <c r="AI501">
        <v>44</v>
      </c>
      <c r="AJ501">
        <v>0</v>
      </c>
      <c r="AK501">
        <v>0</v>
      </c>
    </row>
    <row r="502" spans="1:37" x14ac:dyDescent="0.25">
      <c r="A502" t="s">
        <v>1009</v>
      </c>
      <c r="B502" t="s">
        <v>1010</v>
      </c>
      <c r="C502" t="s">
        <v>25</v>
      </c>
      <c r="D502">
        <v>1963</v>
      </c>
      <c r="E502" t="s">
        <v>21</v>
      </c>
      <c r="F502" t="s">
        <v>84</v>
      </c>
      <c r="G502">
        <v>0</v>
      </c>
      <c r="H502">
        <v>0</v>
      </c>
      <c r="I502">
        <v>1</v>
      </c>
      <c r="J502">
        <v>0</v>
      </c>
      <c r="K502">
        <v>1985</v>
      </c>
      <c r="L502">
        <v>22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2011</v>
      </c>
      <c r="V502">
        <v>2017</v>
      </c>
      <c r="W502">
        <v>0</v>
      </c>
      <c r="X502">
        <v>7</v>
      </c>
      <c r="Y502" t="s">
        <v>212</v>
      </c>
      <c r="Z502" t="s">
        <v>3848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48</v>
      </c>
      <c r="AJ502">
        <v>54</v>
      </c>
      <c r="AK502">
        <v>0</v>
      </c>
    </row>
    <row r="503" spans="1:37" x14ac:dyDescent="0.25">
      <c r="A503" t="s">
        <v>1013</v>
      </c>
      <c r="B503" t="s">
        <v>1014</v>
      </c>
      <c r="C503" t="s">
        <v>5</v>
      </c>
      <c r="D503">
        <v>1965</v>
      </c>
      <c r="E503" t="s">
        <v>21</v>
      </c>
      <c r="F503" t="s">
        <v>87</v>
      </c>
      <c r="G503">
        <v>0</v>
      </c>
      <c r="H503">
        <v>1</v>
      </c>
      <c r="I503">
        <v>1</v>
      </c>
      <c r="J503">
        <v>0</v>
      </c>
      <c r="K503">
        <v>1984</v>
      </c>
      <c r="L503">
        <v>19</v>
      </c>
      <c r="M503">
        <v>1</v>
      </c>
      <c r="N503">
        <v>1</v>
      </c>
      <c r="O503">
        <v>0</v>
      </c>
      <c r="P503">
        <v>0</v>
      </c>
      <c r="Q503">
        <v>1989</v>
      </c>
      <c r="R503">
        <v>0</v>
      </c>
      <c r="S503">
        <v>1994</v>
      </c>
      <c r="T503">
        <v>0</v>
      </c>
      <c r="U503">
        <v>0</v>
      </c>
      <c r="V503">
        <v>1998</v>
      </c>
      <c r="W503">
        <v>0</v>
      </c>
      <c r="X503">
        <v>4</v>
      </c>
      <c r="Y503" t="s">
        <v>2603</v>
      </c>
      <c r="Z503" t="s">
        <v>4098</v>
      </c>
      <c r="AA503">
        <v>0</v>
      </c>
      <c r="AB503">
        <v>0</v>
      </c>
      <c r="AC503">
        <v>1</v>
      </c>
      <c r="AD503">
        <v>0</v>
      </c>
      <c r="AE503">
        <v>24</v>
      </c>
      <c r="AF503">
        <v>0</v>
      </c>
      <c r="AG503">
        <v>29</v>
      </c>
      <c r="AH503">
        <v>0</v>
      </c>
      <c r="AI503">
        <v>0</v>
      </c>
      <c r="AJ503">
        <v>33</v>
      </c>
      <c r="AK503">
        <v>0</v>
      </c>
    </row>
    <row r="504" spans="1:37" x14ac:dyDescent="0.25">
      <c r="A504" t="s">
        <v>1015</v>
      </c>
      <c r="B504" t="s">
        <v>1016</v>
      </c>
      <c r="C504" t="s">
        <v>5</v>
      </c>
      <c r="D504">
        <v>1967</v>
      </c>
      <c r="E504" t="s">
        <v>21</v>
      </c>
      <c r="F504" t="s">
        <v>75</v>
      </c>
      <c r="G504">
        <v>0</v>
      </c>
      <c r="H504">
        <v>0</v>
      </c>
      <c r="I504">
        <v>1</v>
      </c>
      <c r="J504">
        <v>0</v>
      </c>
      <c r="K504">
        <v>1990</v>
      </c>
      <c r="L504">
        <v>23</v>
      </c>
      <c r="M504">
        <v>0</v>
      </c>
      <c r="N504">
        <v>0</v>
      </c>
      <c r="O504">
        <v>0</v>
      </c>
      <c r="P504">
        <v>0</v>
      </c>
      <c r="Q504">
        <v>1995</v>
      </c>
      <c r="R504">
        <v>2002</v>
      </c>
      <c r="S504">
        <v>2009</v>
      </c>
      <c r="T504">
        <v>0</v>
      </c>
      <c r="U504">
        <v>2013</v>
      </c>
      <c r="V504">
        <v>0</v>
      </c>
      <c r="W504">
        <v>0</v>
      </c>
      <c r="X504">
        <v>6</v>
      </c>
      <c r="Y504" t="s">
        <v>4299</v>
      </c>
      <c r="Z504" t="s">
        <v>4414</v>
      </c>
      <c r="AA504">
        <v>0</v>
      </c>
      <c r="AB504">
        <v>1</v>
      </c>
      <c r="AC504">
        <v>1</v>
      </c>
      <c r="AD504">
        <v>0</v>
      </c>
      <c r="AE504">
        <v>28</v>
      </c>
      <c r="AF504">
        <v>35</v>
      </c>
      <c r="AG504">
        <v>42</v>
      </c>
      <c r="AH504">
        <v>0</v>
      </c>
      <c r="AI504">
        <v>46</v>
      </c>
      <c r="AJ504">
        <v>0</v>
      </c>
      <c r="AK504">
        <v>0</v>
      </c>
    </row>
    <row r="505" spans="1:37" x14ac:dyDescent="0.25">
      <c r="A505" t="s">
        <v>1017</v>
      </c>
      <c r="B505" t="s">
        <v>1018</v>
      </c>
      <c r="C505" t="s">
        <v>5</v>
      </c>
      <c r="D505">
        <v>1961</v>
      </c>
      <c r="E505" t="s">
        <v>21</v>
      </c>
      <c r="F505" t="s">
        <v>32</v>
      </c>
      <c r="G505">
        <v>0</v>
      </c>
      <c r="H505">
        <v>1</v>
      </c>
      <c r="I505">
        <v>1</v>
      </c>
      <c r="J505">
        <v>0</v>
      </c>
      <c r="K505">
        <v>1984</v>
      </c>
      <c r="L505">
        <v>23</v>
      </c>
      <c r="M505">
        <v>0</v>
      </c>
      <c r="N505">
        <v>0</v>
      </c>
      <c r="O505">
        <v>0</v>
      </c>
      <c r="P505">
        <v>1989</v>
      </c>
      <c r="Q505">
        <v>1992</v>
      </c>
      <c r="R505">
        <v>0</v>
      </c>
      <c r="S505">
        <v>2000</v>
      </c>
      <c r="T505">
        <v>0</v>
      </c>
      <c r="U505">
        <v>2001</v>
      </c>
      <c r="V505">
        <v>2018</v>
      </c>
      <c r="W505">
        <v>0</v>
      </c>
      <c r="X505">
        <v>7</v>
      </c>
      <c r="Y505" t="s">
        <v>32</v>
      </c>
      <c r="Z505" t="s">
        <v>3566</v>
      </c>
      <c r="AA505">
        <v>1</v>
      </c>
      <c r="AB505">
        <v>1</v>
      </c>
      <c r="AC505">
        <v>0</v>
      </c>
      <c r="AD505">
        <v>28</v>
      </c>
      <c r="AE505">
        <v>31</v>
      </c>
      <c r="AF505">
        <v>0</v>
      </c>
      <c r="AG505">
        <v>39</v>
      </c>
      <c r="AH505">
        <v>0</v>
      </c>
      <c r="AI505">
        <v>40</v>
      </c>
      <c r="AJ505">
        <v>57</v>
      </c>
      <c r="AK505">
        <v>0</v>
      </c>
    </row>
    <row r="506" spans="1:37" x14ac:dyDescent="0.25">
      <c r="A506" t="s">
        <v>1019</v>
      </c>
      <c r="B506" t="s">
        <v>1020</v>
      </c>
      <c r="C506" t="s">
        <v>5</v>
      </c>
      <c r="D506">
        <v>1975</v>
      </c>
      <c r="E506" t="s">
        <v>21</v>
      </c>
      <c r="F506" t="s">
        <v>29</v>
      </c>
      <c r="G506">
        <v>0</v>
      </c>
      <c r="H506">
        <v>1</v>
      </c>
      <c r="I506">
        <v>1</v>
      </c>
      <c r="J506">
        <v>0</v>
      </c>
      <c r="K506">
        <v>1996</v>
      </c>
      <c r="L506">
        <v>21</v>
      </c>
      <c r="M506">
        <v>0</v>
      </c>
      <c r="N506">
        <v>1</v>
      </c>
      <c r="O506">
        <v>0</v>
      </c>
      <c r="P506">
        <v>0</v>
      </c>
      <c r="Q506">
        <v>1996</v>
      </c>
      <c r="R506">
        <v>0</v>
      </c>
      <c r="S506">
        <v>0</v>
      </c>
      <c r="T506">
        <v>2003</v>
      </c>
      <c r="U506">
        <v>2013</v>
      </c>
      <c r="V506">
        <v>0</v>
      </c>
      <c r="W506">
        <v>0</v>
      </c>
      <c r="X506">
        <v>6</v>
      </c>
      <c r="Y506" t="s">
        <v>120</v>
      </c>
      <c r="Z506" t="s">
        <v>4012</v>
      </c>
      <c r="AA506">
        <v>0</v>
      </c>
      <c r="AB506">
        <v>1</v>
      </c>
      <c r="AC506">
        <v>0</v>
      </c>
      <c r="AD506">
        <v>0</v>
      </c>
      <c r="AE506">
        <v>21</v>
      </c>
      <c r="AF506">
        <v>0</v>
      </c>
      <c r="AG506">
        <v>0</v>
      </c>
      <c r="AH506">
        <v>28</v>
      </c>
      <c r="AI506">
        <v>38</v>
      </c>
      <c r="AJ506">
        <v>0</v>
      </c>
      <c r="AK506">
        <v>0</v>
      </c>
    </row>
    <row r="507" spans="1:37" x14ac:dyDescent="0.25">
      <c r="A507" t="s">
        <v>1021</v>
      </c>
      <c r="B507" t="s">
        <v>1022</v>
      </c>
      <c r="C507" t="s">
        <v>5</v>
      </c>
      <c r="D507">
        <v>1966</v>
      </c>
      <c r="E507" t="s">
        <v>21</v>
      </c>
      <c r="F507" t="s">
        <v>57</v>
      </c>
      <c r="G507">
        <v>0</v>
      </c>
      <c r="H507">
        <v>1</v>
      </c>
      <c r="I507">
        <v>1</v>
      </c>
      <c r="J507">
        <v>0</v>
      </c>
      <c r="K507">
        <v>1985</v>
      </c>
      <c r="L507">
        <v>19</v>
      </c>
      <c r="M507">
        <v>0</v>
      </c>
      <c r="N507">
        <v>1</v>
      </c>
      <c r="O507">
        <v>0</v>
      </c>
      <c r="P507">
        <v>1992</v>
      </c>
      <c r="Q507">
        <v>0</v>
      </c>
      <c r="R507">
        <v>1996</v>
      </c>
      <c r="S507">
        <v>1997</v>
      </c>
      <c r="T507">
        <v>0</v>
      </c>
      <c r="U507">
        <v>2005</v>
      </c>
      <c r="V507">
        <v>0</v>
      </c>
      <c r="W507">
        <v>0</v>
      </c>
      <c r="X507">
        <v>6</v>
      </c>
      <c r="Y507" t="s">
        <v>57</v>
      </c>
      <c r="Z507" t="s">
        <v>4926</v>
      </c>
      <c r="AA507">
        <v>1</v>
      </c>
      <c r="AB507">
        <v>1</v>
      </c>
      <c r="AC507">
        <v>1</v>
      </c>
      <c r="AD507">
        <v>26</v>
      </c>
      <c r="AE507">
        <v>0</v>
      </c>
      <c r="AF507">
        <v>30</v>
      </c>
      <c r="AG507">
        <v>31</v>
      </c>
      <c r="AH507">
        <v>0</v>
      </c>
      <c r="AI507">
        <v>39</v>
      </c>
      <c r="AJ507">
        <v>0</v>
      </c>
      <c r="AK507">
        <v>0</v>
      </c>
    </row>
    <row r="508" spans="1:37" x14ac:dyDescent="0.25">
      <c r="A508" t="s">
        <v>1023</v>
      </c>
      <c r="B508" t="s">
        <v>1024</v>
      </c>
      <c r="C508" t="s">
        <v>5</v>
      </c>
      <c r="D508">
        <v>1962</v>
      </c>
      <c r="E508" t="s">
        <v>21</v>
      </c>
      <c r="F508" t="s">
        <v>188</v>
      </c>
      <c r="G508">
        <v>0</v>
      </c>
      <c r="H508">
        <v>1</v>
      </c>
      <c r="I508">
        <v>1</v>
      </c>
      <c r="J508">
        <v>0</v>
      </c>
      <c r="K508">
        <v>1983</v>
      </c>
      <c r="L508">
        <v>21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1994</v>
      </c>
      <c r="S508">
        <v>1996</v>
      </c>
      <c r="T508">
        <v>2002</v>
      </c>
      <c r="U508">
        <v>2008</v>
      </c>
      <c r="V508">
        <v>2012</v>
      </c>
      <c r="W508">
        <v>0</v>
      </c>
      <c r="X508">
        <v>7</v>
      </c>
      <c r="Y508" t="s">
        <v>4065</v>
      </c>
      <c r="Z508" t="s">
        <v>4363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32</v>
      </c>
      <c r="AG508">
        <v>34</v>
      </c>
      <c r="AH508">
        <v>40</v>
      </c>
      <c r="AI508">
        <v>46</v>
      </c>
      <c r="AJ508">
        <v>50</v>
      </c>
      <c r="AK508">
        <v>0</v>
      </c>
    </row>
    <row r="509" spans="1:37" x14ac:dyDescent="0.25">
      <c r="A509" t="s">
        <v>1025</v>
      </c>
      <c r="B509" t="s">
        <v>1026</v>
      </c>
      <c r="C509" t="s">
        <v>5</v>
      </c>
      <c r="D509">
        <v>1965</v>
      </c>
      <c r="E509" t="s">
        <v>21</v>
      </c>
      <c r="F509" t="s">
        <v>87</v>
      </c>
      <c r="G509">
        <v>0</v>
      </c>
      <c r="H509">
        <v>1</v>
      </c>
      <c r="I509">
        <v>1</v>
      </c>
      <c r="J509">
        <v>0</v>
      </c>
      <c r="K509">
        <v>1988</v>
      </c>
      <c r="L509">
        <v>23</v>
      </c>
      <c r="M509">
        <v>0</v>
      </c>
      <c r="N509">
        <v>0</v>
      </c>
      <c r="O509">
        <v>0</v>
      </c>
      <c r="P509">
        <v>1988</v>
      </c>
      <c r="Q509">
        <v>1995</v>
      </c>
      <c r="R509">
        <v>2000</v>
      </c>
      <c r="S509">
        <v>2004</v>
      </c>
      <c r="T509">
        <v>2008</v>
      </c>
      <c r="U509">
        <v>2018</v>
      </c>
      <c r="V509">
        <v>0</v>
      </c>
      <c r="W509">
        <v>0</v>
      </c>
      <c r="X509">
        <v>6</v>
      </c>
      <c r="Y509" t="s">
        <v>2603</v>
      </c>
      <c r="Z509" t="s">
        <v>4956</v>
      </c>
      <c r="AA509">
        <v>1</v>
      </c>
      <c r="AB509">
        <v>0</v>
      </c>
      <c r="AC509">
        <v>0</v>
      </c>
      <c r="AD509">
        <v>23</v>
      </c>
      <c r="AE509">
        <v>30</v>
      </c>
      <c r="AF509">
        <v>35</v>
      </c>
      <c r="AG509">
        <v>39</v>
      </c>
      <c r="AH509">
        <v>43</v>
      </c>
      <c r="AI509">
        <v>53</v>
      </c>
      <c r="AJ509">
        <v>0</v>
      </c>
      <c r="AK509">
        <v>0</v>
      </c>
    </row>
    <row r="510" spans="1:37" x14ac:dyDescent="0.25">
      <c r="A510" t="s">
        <v>1027</v>
      </c>
      <c r="B510" t="s">
        <v>178</v>
      </c>
      <c r="C510" t="s">
        <v>5</v>
      </c>
      <c r="D510">
        <v>1963</v>
      </c>
      <c r="E510" t="s">
        <v>21</v>
      </c>
      <c r="F510" t="s">
        <v>38</v>
      </c>
      <c r="G510">
        <v>0</v>
      </c>
      <c r="H510">
        <v>0</v>
      </c>
      <c r="I510">
        <v>1</v>
      </c>
      <c r="J510">
        <v>0</v>
      </c>
      <c r="K510">
        <v>1985</v>
      </c>
      <c r="L510">
        <v>22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2006</v>
      </c>
      <c r="U510">
        <v>2011</v>
      </c>
      <c r="V510">
        <v>2018</v>
      </c>
      <c r="W510">
        <v>0</v>
      </c>
      <c r="X510">
        <v>7</v>
      </c>
      <c r="Y510" t="s">
        <v>3873</v>
      </c>
      <c r="Z510" t="s">
        <v>3874</v>
      </c>
      <c r="AA510">
        <v>1</v>
      </c>
      <c r="AB510">
        <v>1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43</v>
      </c>
      <c r="AI510">
        <v>48</v>
      </c>
      <c r="AJ510">
        <v>55</v>
      </c>
      <c r="AK510">
        <v>0</v>
      </c>
    </row>
    <row r="511" spans="1:37" x14ac:dyDescent="0.25">
      <c r="A511" t="s">
        <v>1028</v>
      </c>
      <c r="B511" t="s">
        <v>1029</v>
      </c>
      <c r="C511" t="s">
        <v>25</v>
      </c>
      <c r="D511">
        <v>1968</v>
      </c>
      <c r="E511" t="s">
        <v>51</v>
      </c>
      <c r="F511" t="s">
        <v>35</v>
      </c>
      <c r="G511">
        <v>0</v>
      </c>
      <c r="H511">
        <v>1</v>
      </c>
      <c r="I511">
        <v>1</v>
      </c>
      <c r="J511">
        <v>0</v>
      </c>
      <c r="K511">
        <v>1990</v>
      </c>
      <c r="L511">
        <v>22</v>
      </c>
      <c r="M511">
        <v>0</v>
      </c>
      <c r="N511">
        <v>1</v>
      </c>
      <c r="O511">
        <v>0</v>
      </c>
      <c r="P511">
        <v>0</v>
      </c>
      <c r="Q511">
        <v>1998</v>
      </c>
      <c r="R511">
        <v>1999</v>
      </c>
      <c r="S511">
        <v>2001</v>
      </c>
      <c r="T511">
        <v>2007</v>
      </c>
      <c r="U511">
        <v>2016</v>
      </c>
      <c r="V511">
        <v>0</v>
      </c>
      <c r="W511">
        <v>0</v>
      </c>
      <c r="X511">
        <v>6</v>
      </c>
      <c r="Y511" t="s">
        <v>4923</v>
      </c>
      <c r="Z511" t="s">
        <v>4924</v>
      </c>
      <c r="AA511">
        <v>1</v>
      </c>
      <c r="AB511">
        <v>1</v>
      </c>
      <c r="AC511">
        <v>0</v>
      </c>
      <c r="AD511">
        <v>0</v>
      </c>
      <c r="AE511">
        <v>30</v>
      </c>
      <c r="AF511">
        <v>31</v>
      </c>
      <c r="AG511">
        <v>33</v>
      </c>
      <c r="AH511">
        <v>39</v>
      </c>
      <c r="AI511">
        <v>48</v>
      </c>
      <c r="AJ511">
        <v>0</v>
      </c>
      <c r="AK511">
        <v>0</v>
      </c>
    </row>
    <row r="512" spans="1:37" x14ac:dyDescent="0.25">
      <c r="A512" t="s">
        <v>1030</v>
      </c>
      <c r="B512" t="s">
        <v>1031</v>
      </c>
      <c r="C512" t="s">
        <v>25</v>
      </c>
      <c r="D512">
        <v>1961</v>
      </c>
      <c r="E512" t="s">
        <v>21</v>
      </c>
      <c r="F512" t="s">
        <v>32</v>
      </c>
      <c r="G512">
        <v>0</v>
      </c>
      <c r="H512">
        <v>1</v>
      </c>
      <c r="I512">
        <v>1</v>
      </c>
      <c r="J512">
        <v>0</v>
      </c>
      <c r="K512">
        <v>1979</v>
      </c>
      <c r="L512">
        <v>18</v>
      </c>
      <c r="M512">
        <v>1</v>
      </c>
      <c r="N512">
        <v>0</v>
      </c>
      <c r="O512">
        <v>1</v>
      </c>
      <c r="P512">
        <v>0</v>
      </c>
      <c r="Q512">
        <v>0</v>
      </c>
      <c r="R512">
        <v>1996</v>
      </c>
      <c r="S512">
        <v>2002</v>
      </c>
      <c r="T512">
        <v>2011</v>
      </c>
      <c r="U512">
        <v>2015</v>
      </c>
      <c r="V512">
        <v>2018</v>
      </c>
      <c r="W512">
        <v>0</v>
      </c>
      <c r="X512">
        <v>7</v>
      </c>
      <c r="Y512" t="s">
        <v>18</v>
      </c>
      <c r="Z512" t="s">
        <v>4479</v>
      </c>
      <c r="AA512">
        <v>1</v>
      </c>
      <c r="AB512">
        <v>0</v>
      </c>
      <c r="AC512">
        <v>1</v>
      </c>
      <c r="AD512">
        <v>0</v>
      </c>
      <c r="AE512">
        <v>0</v>
      </c>
      <c r="AF512">
        <v>35</v>
      </c>
      <c r="AG512">
        <v>41</v>
      </c>
      <c r="AH512">
        <v>50</v>
      </c>
      <c r="AI512">
        <v>54</v>
      </c>
      <c r="AJ512">
        <v>57</v>
      </c>
      <c r="AK512">
        <v>0</v>
      </c>
    </row>
    <row r="513" spans="1:37" x14ac:dyDescent="0.25">
      <c r="A513" t="s">
        <v>1032</v>
      </c>
      <c r="B513" t="s">
        <v>1033</v>
      </c>
      <c r="C513" t="s">
        <v>5</v>
      </c>
      <c r="D513">
        <v>1961</v>
      </c>
      <c r="E513" t="s">
        <v>21</v>
      </c>
      <c r="F513" t="s">
        <v>75</v>
      </c>
      <c r="G513">
        <v>0</v>
      </c>
      <c r="H513">
        <v>0</v>
      </c>
      <c r="I513">
        <v>1</v>
      </c>
      <c r="J513">
        <v>1</v>
      </c>
      <c r="K513">
        <v>1978</v>
      </c>
      <c r="L513">
        <v>17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2010</v>
      </c>
      <c r="U513">
        <v>2015</v>
      </c>
      <c r="V513">
        <v>2017</v>
      </c>
      <c r="W513">
        <v>0</v>
      </c>
      <c r="X513">
        <v>7</v>
      </c>
      <c r="Y513" t="s">
        <v>3753</v>
      </c>
      <c r="Z513" t="s">
        <v>3754</v>
      </c>
      <c r="AA513">
        <v>1</v>
      </c>
      <c r="AB513">
        <v>1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49</v>
      </c>
      <c r="AI513">
        <v>54</v>
      </c>
      <c r="AJ513">
        <v>56</v>
      </c>
      <c r="AK513">
        <v>0</v>
      </c>
    </row>
    <row r="514" spans="1:37" x14ac:dyDescent="0.25">
      <c r="A514" t="s">
        <v>1034</v>
      </c>
      <c r="B514" t="s">
        <v>251</v>
      </c>
      <c r="C514" t="s">
        <v>5</v>
      </c>
      <c r="D514">
        <v>1960</v>
      </c>
      <c r="E514" t="s">
        <v>21</v>
      </c>
      <c r="F514" t="s">
        <v>22</v>
      </c>
      <c r="G514">
        <v>0</v>
      </c>
      <c r="H514">
        <v>1</v>
      </c>
      <c r="I514">
        <v>0</v>
      </c>
      <c r="J514">
        <v>1</v>
      </c>
      <c r="K514">
        <v>1983</v>
      </c>
      <c r="L514">
        <v>23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1993</v>
      </c>
      <c r="S514">
        <v>0</v>
      </c>
      <c r="T514">
        <v>1998</v>
      </c>
      <c r="U514">
        <v>0</v>
      </c>
      <c r="V514">
        <v>2016</v>
      </c>
      <c r="W514">
        <v>0</v>
      </c>
      <c r="X514">
        <v>7</v>
      </c>
      <c r="Y514" t="s">
        <v>2603</v>
      </c>
      <c r="Z514" t="s">
        <v>4099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33</v>
      </c>
      <c r="AG514">
        <v>0</v>
      </c>
      <c r="AH514">
        <v>38</v>
      </c>
      <c r="AI514">
        <v>0</v>
      </c>
      <c r="AJ514">
        <v>56</v>
      </c>
      <c r="AK514">
        <v>0</v>
      </c>
    </row>
    <row r="515" spans="1:37" x14ac:dyDescent="0.25">
      <c r="A515" t="s">
        <v>1035</v>
      </c>
      <c r="B515" t="s">
        <v>1036</v>
      </c>
      <c r="C515" t="s">
        <v>5</v>
      </c>
      <c r="D515">
        <v>1966</v>
      </c>
      <c r="E515" t="s">
        <v>156</v>
      </c>
      <c r="F515" t="s">
        <v>92</v>
      </c>
      <c r="G515">
        <v>0</v>
      </c>
      <c r="H515">
        <v>1</v>
      </c>
      <c r="I515">
        <v>1</v>
      </c>
      <c r="J515">
        <v>0</v>
      </c>
      <c r="K515">
        <v>1984</v>
      </c>
      <c r="L515">
        <v>18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1994</v>
      </c>
      <c r="S515">
        <v>1998</v>
      </c>
      <c r="T515">
        <v>2002</v>
      </c>
      <c r="U515">
        <v>2011</v>
      </c>
      <c r="V515">
        <v>0</v>
      </c>
      <c r="W515">
        <v>0</v>
      </c>
      <c r="X515">
        <v>6</v>
      </c>
      <c r="Y515" t="s">
        <v>92</v>
      </c>
      <c r="Z515" t="s">
        <v>3512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28</v>
      </c>
      <c r="AG515">
        <v>32</v>
      </c>
      <c r="AH515">
        <v>36</v>
      </c>
      <c r="AI515">
        <v>45</v>
      </c>
      <c r="AJ515">
        <v>0</v>
      </c>
      <c r="AK515">
        <v>0</v>
      </c>
    </row>
    <row r="516" spans="1:37" x14ac:dyDescent="0.25">
      <c r="A516" t="s">
        <v>1037</v>
      </c>
      <c r="B516" t="s">
        <v>1038</v>
      </c>
      <c r="C516" t="s">
        <v>5</v>
      </c>
      <c r="D516">
        <v>1963</v>
      </c>
      <c r="E516" t="s">
        <v>21</v>
      </c>
      <c r="F516" t="s">
        <v>220</v>
      </c>
      <c r="G516">
        <v>0</v>
      </c>
      <c r="H516">
        <v>1</v>
      </c>
      <c r="I516">
        <v>1</v>
      </c>
      <c r="J516">
        <v>0</v>
      </c>
      <c r="K516">
        <v>1986</v>
      </c>
      <c r="L516">
        <v>23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1994</v>
      </c>
      <c r="S516">
        <v>1998</v>
      </c>
      <c r="T516">
        <v>2003</v>
      </c>
      <c r="U516">
        <v>2005</v>
      </c>
      <c r="V516">
        <v>0</v>
      </c>
      <c r="W516">
        <v>0</v>
      </c>
      <c r="X516">
        <v>6</v>
      </c>
      <c r="Y516" t="s">
        <v>2716</v>
      </c>
      <c r="Z516" t="s">
        <v>3771</v>
      </c>
      <c r="AA516">
        <v>0</v>
      </c>
      <c r="AB516">
        <v>1</v>
      </c>
      <c r="AC516">
        <v>1</v>
      </c>
      <c r="AD516">
        <v>0</v>
      </c>
      <c r="AE516">
        <v>0</v>
      </c>
      <c r="AF516">
        <v>31</v>
      </c>
      <c r="AG516">
        <v>35</v>
      </c>
      <c r="AH516">
        <v>40</v>
      </c>
      <c r="AI516">
        <v>42</v>
      </c>
      <c r="AJ516">
        <v>0</v>
      </c>
      <c r="AK516">
        <v>0</v>
      </c>
    </row>
    <row r="517" spans="1:37" x14ac:dyDescent="0.25">
      <c r="A517" t="s">
        <v>1039</v>
      </c>
      <c r="B517" t="s">
        <v>1040</v>
      </c>
      <c r="C517" t="s">
        <v>5</v>
      </c>
      <c r="D517">
        <v>1960</v>
      </c>
      <c r="E517" t="s">
        <v>219</v>
      </c>
      <c r="F517" t="s">
        <v>22</v>
      </c>
      <c r="G517">
        <v>0</v>
      </c>
      <c r="H517">
        <v>1</v>
      </c>
      <c r="I517">
        <v>1</v>
      </c>
      <c r="J517">
        <v>1</v>
      </c>
      <c r="K517">
        <v>1976</v>
      </c>
      <c r="L517">
        <v>16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1986</v>
      </c>
      <c r="S517">
        <v>1988</v>
      </c>
      <c r="T517">
        <v>1996</v>
      </c>
      <c r="U517">
        <v>2003</v>
      </c>
      <c r="V517">
        <v>2011</v>
      </c>
      <c r="W517">
        <v>0</v>
      </c>
      <c r="X517">
        <v>7</v>
      </c>
      <c r="Y517" t="s">
        <v>22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26</v>
      </c>
      <c r="AG517">
        <v>28</v>
      </c>
      <c r="AH517">
        <v>36</v>
      </c>
      <c r="AI517">
        <v>43</v>
      </c>
      <c r="AJ517">
        <v>51</v>
      </c>
      <c r="AK517">
        <v>0</v>
      </c>
    </row>
    <row r="518" spans="1:37" x14ac:dyDescent="0.25">
      <c r="A518" t="s">
        <v>1041</v>
      </c>
      <c r="B518" t="s">
        <v>1042</v>
      </c>
      <c r="C518" t="s">
        <v>25</v>
      </c>
      <c r="D518">
        <v>1963</v>
      </c>
      <c r="E518" t="s">
        <v>21</v>
      </c>
      <c r="F518" t="s">
        <v>29</v>
      </c>
      <c r="G518">
        <v>1</v>
      </c>
      <c r="H518">
        <v>1</v>
      </c>
      <c r="I518">
        <v>1</v>
      </c>
      <c r="J518">
        <v>1</v>
      </c>
      <c r="K518">
        <v>1985</v>
      </c>
      <c r="L518">
        <v>22</v>
      </c>
      <c r="M518">
        <v>0</v>
      </c>
      <c r="N518">
        <v>0</v>
      </c>
      <c r="O518">
        <v>0</v>
      </c>
      <c r="P518">
        <v>0</v>
      </c>
      <c r="Q518">
        <v>1996</v>
      </c>
      <c r="R518">
        <v>0</v>
      </c>
      <c r="S518">
        <v>0</v>
      </c>
      <c r="T518">
        <v>2001</v>
      </c>
      <c r="U518">
        <v>2016</v>
      </c>
      <c r="V518">
        <v>2018</v>
      </c>
      <c r="W518">
        <v>0</v>
      </c>
      <c r="X518">
        <v>7</v>
      </c>
      <c r="Y518" t="s">
        <v>3785</v>
      </c>
      <c r="Z518" t="s">
        <v>4796</v>
      </c>
      <c r="AA518">
        <v>0</v>
      </c>
      <c r="AB518">
        <v>0</v>
      </c>
      <c r="AC518">
        <v>1</v>
      </c>
      <c r="AD518">
        <v>0</v>
      </c>
      <c r="AE518">
        <v>33</v>
      </c>
      <c r="AF518">
        <v>0</v>
      </c>
      <c r="AG518">
        <v>0</v>
      </c>
      <c r="AH518">
        <v>38</v>
      </c>
      <c r="AI518">
        <v>53</v>
      </c>
      <c r="AJ518">
        <v>55</v>
      </c>
      <c r="AK518">
        <v>0</v>
      </c>
    </row>
    <row r="519" spans="1:37" x14ac:dyDescent="0.25">
      <c r="A519" t="s">
        <v>1043</v>
      </c>
      <c r="B519" t="s">
        <v>1044</v>
      </c>
      <c r="C519" t="s">
        <v>5</v>
      </c>
      <c r="D519">
        <v>1964</v>
      </c>
      <c r="E519" t="s">
        <v>21</v>
      </c>
      <c r="F519" t="s">
        <v>57</v>
      </c>
      <c r="G519">
        <v>0</v>
      </c>
      <c r="H519">
        <v>1</v>
      </c>
      <c r="I519">
        <v>1</v>
      </c>
      <c r="J519">
        <v>1</v>
      </c>
      <c r="K519">
        <v>1984</v>
      </c>
      <c r="L519">
        <v>20</v>
      </c>
      <c r="M519">
        <v>0</v>
      </c>
      <c r="N519">
        <v>1</v>
      </c>
      <c r="O519">
        <v>0</v>
      </c>
      <c r="P519">
        <v>0</v>
      </c>
      <c r="Q519">
        <v>1984</v>
      </c>
      <c r="R519">
        <v>0</v>
      </c>
      <c r="S519">
        <v>0</v>
      </c>
      <c r="T519">
        <v>0</v>
      </c>
      <c r="U519">
        <v>2009</v>
      </c>
      <c r="V519">
        <v>0</v>
      </c>
      <c r="W519">
        <v>0</v>
      </c>
      <c r="X519">
        <v>6</v>
      </c>
      <c r="Y519" t="s">
        <v>57</v>
      </c>
      <c r="Z519" t="s">
        <v>2833</v>
      </c>
      <c r="AA519">
        <v>1</v>
      </c>
      <c r="AB519">
        <v>1</v>
      </c>
      <c r="AC519">
        <v>0</v>
      </c>
      <c r="AD519">
        <v>0</v>
      </c>
      <c r="AE519">
        <v>20</v>
      </c>
      <c r="AF519">
        <v>0</v>
      </c>
      <c r="AG519">
        <v>0</v>
      </c>
      <c r="AH519">
        <v>0</v>
      </c>
      <c r="AI519">
        <v>45</v>
      </c>
      <c r="AJ519">
        <v>0</v>
      </c>
      <c r="AK519">
        <v>0</v>
      </c>
    </row>
    <row r="520" spans="1:37" x14ac:dyDescent="0.25">
      <c r="A520" t="s">
        <v>1045</v>
      </c>
      <c r="B520" t="s">
        <v>1046</v>
      </c>
      <c r="C520" t="s">
        <v>5</v>
      </c>
      <c r="D520">
        <v>1966</v>
      </c>
      <c r="E520" t="s">
        <v>173</v>
      </c>
      <c r="F520" t="s">
        <v>87</v>
      </c>
      <c r="G520">
        <v>0</v>
      </c>
      <c r="H520">
        <v>1</v>
      </c>
      <c r="I520">
        <v>1</v>
      </c>
      <c r="J520">
        <v>0</v>
      </c>
      <c r="K520">
        <v>1983</v>
      </c>
      <c r="L520">
        <v>17</v>
      </c>
      <c r="M520">
        <v>0</v>
      </c>
      <c r="N520">
        <v>1</v>
      </c>
      <c r="O520">
        <v>1</v>
      </c>
      <c r="P520">
        <v>0</v>
      </c>
      <c r="Q520">
        <v>0</v>
      </c>
      <c r="R520">
        <v>2003</v>
      </c>
      <c r="S520">
        <v>0</v>
      </c>
      <c r="T520">
        <v>2011</v>
      </c>
      <c r="U520">
        <v>2016</v>
      </c>
      <c r="V520">
        <v>0</v>
      </c>
      <c r="W520">
        <v>0</v>
      </c>
      <c r="X520">
        <v>6</v>
      </c>
      <c r="Y520" t="s">
        <v>2603</v>
      </c>
      <c r="Z520" t="s">
        <v>87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37</v>
      </c>
      <c r="AG520">
        <v>0</v>
      </c>
      <c r="AH520">
        <v>45</v>
      </c>
      <c r="AI520">
        <v>50</v>
      </c>
      <c r="AJ520">
        <v>0</v>
      </c>
      <c r="AK520">
        <v>0</v>
      </c>
    </row>
    <row r="521" spans="1:37" x14ac:dyDescent="0.25">
      <c r="A521" t="s">
        <v>1047</v>
      </c>
      <c r="B521" t="s">
        <v>1048</v>
      </c>
      <c r="C521" t="s">
        <v>5</v>
      </c>
      <c r="D521">
        <v>1963</v>
      </c>
      <c r="E521" t="s">
        <v>21</v>
      </c>
      <c r="F521" t="s">
        <v>238</v>
      </c>
      <c r="G521">
        <v>0</v>
      </c>
      <c r="H521">
        <v>0</v>
      </c>
      <c r="I521">
        <v>1</v>
      </c>
      <c r="J521">
        <v>0</v>
      </c>
      <c r="K521">
        <v>1985</v>
      </c>
      <c r="L521">
        <v>22</v>
      </c>
      <c r="M521">
        <v>0</v>
      </c>
      <c r="N521">
        <v>1</v>
      </c>
      <c r="O521">
        <v>0</v>
      </c>
      <c r="P521">
        <v>0</v>
      </c>
      <c r="Q521">
        <v>1988</v>
      </c>
      <c r="R521">
        <v>1995</v>
      </c>
      <c r="S521">
        <v>1998</v>
      </c>
      <c r="T521">
        <v>2001</v>
      </c>
      <c r="U521">
        <v>2009</v>
      </c>
      <c r="V521">
        <v>2012</v>
      </c>
      <c r="W521">
        <v>0</v>
      </c>
      <c r="X521">
        <v>7</v>
      </c>
      <c r="Y521" t="s">
        <v>3736</v>
      </c>
      <c r="Z521" t="s">
        <v>3426</v>
      </c>
      <c r="AA521">
        <v>0</v>
      </c>
      <c r="AB521">
        <v>0</v>
      </c>
      <c r="AC521">
        <v>0</v>
      </c>
      <c r="AD521">
        <v>0</v>
      </c>
      <c r="AE521">
        <v>25</v>
      </c>
      <c r="AF521">
        <v>32</v>
      </c>
      <c r="AG521">
        <v>35</v>
      </c>
      <c r="AH521">
        <v>38</v>
      </c>
      <c r="AI521">
        <v>46</v>
      </c>
      <c r="AJ521">
        <v>49</v>
      </c>
      <c r="AK521">
        <v>0</v>
      </c>
    </row>
    <row r="522" spans="1:37" x14ac:dyDescent="0.25">
      <c r="A522" t="s">
        <v>1049</v>
      </c>
      <c r="B522" t="s">
        <v>169</v>
      </c>
      <c r="C522" t="s">
        <v>5</v>
      </c>
      <c r="D522">
        <v>1963</v>
      </c>
      <c r="E522" t="s">
        <v>21</v>
      </c>
      <c r="F522" t="s">
        <v>249</v>
      </c>
      <c r="G522">
        <v>1</v>
      </c>
      <c r="H522">
        <v>1</v>
      </c>
      <c r="I522">
        <v>1</v>
      </c>
      <c r="J522">
        <v>0</v>
      </c>
      <c r="K522">
        <v>1984</v>
      </c>
      <c r="L522">
        <v>21</v>
      </c>
      <c r="M522">
        <v>0</v>
      </c>
      <c r="N522">
        <v>0</v>
      </c>
      <c r="O522">
        <v>0</v>
      </c>
      <c r="P522">
        <v>0</v>
      </c>
      <c r="Q522">
        <v>1984</v>
      </c>
      <c r="R522">
        <v>0</v>
      </c>
      <c r="S522">
        <v>1997</v>
      </c>
      <c r="T522">
        <v>0</v>
      </c>
      <c r="U522">
        <v>0</v>
      </c>
      <c r="V522">
        <v>2002</v>
      </c>
      <c r="W522">
        <v>0</v>
      </c>
      <c r="X522">
        <v>7</v>
      </c>
      <c r="Y522" t="s">
        <v>3818</v>
      </c>
      <c r="Z522" t="s">
        <v>3819</v>
      </c>
      <c r="AA522">
        <v>1</v>
      </c>
      <c r="AB522">
        <v>1</v>
      </c>
      <c r="AC522">
        <v>1</v>
      </c>
      <c r="AD522">
        <v>0</v>
      </c>
      <c r="AE522">
        <v>21</v>
      </c>
      <c r="AF522">
        <v>0</v>
      </c>
      <c r="AG522">
        <v>34</v>
      </c>
      <c r="AH522">
        <v>0</v>
      </c>
      <c r="AI522">
        <v>0</v>
      </c>
      <c r="AJ522">
        <v>39</v>
      </c>
      <c r="AK522">
        <v>0</v>
      </c>
    </row>
    <row r="523" spans="1:37" x14ac:dyDescent="0.25">
      <c r="A523" t="s">
        <v>1050</v>
      </c>
      <c r="B523" t="s">
        <v>1051</v>
      </c>
      <c r="C523" t="s">
        <v>5</v>
      </c>
      <c r="D523">
        <v>1966</v>
      </c>
      <c r="E523" t="s">
        <v>21</v>
      </c>
      <c r="F523" t="s">
        <v>38</v>
      </c>
      <c r="G523">
        <v>1</v>
      </c>
      <c r="H523">
        <v>1</v>
      </c>
      <c r="I523">
        <v>1</v>
      </c>
      <c r="J523">
        <v>0</v>
      </c>
      <c r="K523">
        <v>1990</v>
      </c>
      <c r="L523">
        <v>24</v>
      </c>
      <c r="M523">
        <v>0</v>
      </c>
      <c r="N523">
        <v>1</v>
      </c>
      <c r="O523">
        <v>0</v>
      </c>
      <c r="P523">
        <v>0</v>
      </c>
      <c r="Q523">
        <v>1996</v>
      </c>
      <c r="R523">
        <v>1997</v>
      </c>
      <c r="S523">
        <v>2000</v>
      </c>
      <c r="T523">
        <v>2003</v>
      </c>
      <c r="U523">
        <v>2013</v>
      </c>
      <c r="V523">
        <v>0</v>
      </c>
      <c r="W523">
        <v>0</v>
      </c>
      <c r="X523">
        <v>6</v>
      </c>
      <c r="Y523" t="s">
        <v>3941</v>
      </c>
      <c r="Z523" t="s">
        <v>3672</v>
      </c>
      <c r="AA523">
        <v>1</v>
      </c>
      <c r="AB523">
        <v>1</v>
      </c>
      <c r="AC523">
        <v>0</v>
      </c>
      <c r="AD523">
        <v>0</v>
      </c>
      <c r="AE523">
        <v>30</v>
      </c>
      <c r="AF523">
        <v>31</v>
      </c>
      <c r="AG523">
        <v>34</v>
      </c>
      <c r="AH523">
        <v>37</v>
      </c>
      <c r="AI523">
        <v>47</v>
      </c>
      <c r="AJ523">
        <v>0</v>
      </c>
      <c r="AK523">
        <v>0</v>
      </c>
    </row>
    <row r="524" spans="1:37" x14ac:dyDescent="0.25">
      <c r="A524" t="s">
        <v>1052</v>
      </c>
      <c r="B524" t="s">
        <v>1053</v>
      </c>
      <c r="C524" t="s">
        <v>5</v>
      </c>
      <c r="D524">
        <v>1964</v>
      </c>
      <c r="E524" t="s">
        <v>173</v>
      </c>
      <c r="F524" t="s">
        <v>120</v>
      </c>
      <c r="G524">
        <v>0</v>
      </c>
      <c r="H524">
        <v>1</v>
      </c>
      <c r="I524">
        <v>1</v>
      </c>
      <c r="J524">
        <v>1</v>
      </c>
      <c r="M524">
        <v>0</v>
      </c>
      <c r="N524">
        <v>1</v>
      </c>
      <c r="O524">
        <v>1</v>
      </c>
      <c r="P524">
        <v>0</v>
      </c>
      <c r="Q524">
        <v>0</v>
      </c>
      <c r="R524">
        <v>1988</v>
      </c>
      <c r="S524">
        <v>1990</v>
      </c>
      <c r="T524">
        <v>2001</v>
      </c>
      <c r="U524">
        <v>2008</v>
      </c>
      <c r="V524">
        <v>2015</v>
      </c>
      <c r="W524">
        <v>0</v>
      </c>
      <c r="X524">
        <v>7</v>
      </c>
      <c r="Y524" t="s">
        <v>4009</v>
      </c>
      <c r="Z524" t="s">
        <v>4010</v>
      </c>
      <c r="AA524">
        <v>1</v>
      </c>
      <c r="AB524">
        <v>1</v>
      </c>
      <c r="AC524">
        <v>1</v>
      </c>
      <c r="AD524">
        <v>0</v>
      </c>
      <c r="AE524">
        <v>0</v>
      </c>
      <c r="AF524">
        <v>24</v>
      </c>
      <c r="AG524">
        <v>26</v>
      </c>
      <c r="AH524">
        <v>37</v>
      </c>
      <c r="AI524">
        <v>44</v>
      </c>
      <c r="AJ524">
        <v>51</v>
      </c>
      <c r="AK524">
        <v>0</v>
      </c>
    </row>
    <row r="525" spans="1:37" x14ac:dyDescent="0.25">
      <c r="A525" t="s">
        <v>1054</v>
      </c>
      <c r="B525" t="s">
        <v>1055</v>
      </c>
      <c r="C525" t="s">
        <v>5</v>
      </c>
      <c r="D525">
        <v>1959</v>
      </c>
      <c r="E525" t="s">
        <v>21</v>
      </c>
      <c r="F525" t="s">
        <v>92</v>
      </c>
      <c r="G525">
        <v>1</v>
      </c>
      <c r="H525">
        <v>1</v>
      </c>
      <c r="I525">
        <v>1</v>
      </c>
      <c r="J525">
        <v>1</v>
      </c>
      <c r="K525">
        <v>1981</v>
      </c>
      <c r="L525">
        <v>22</v>
      </c>
      <c r="M525">
        <v>0</v>
      </c>
      <c r="N525">
        <v>0</v>
      </c>
      <c r="O525">
        <v>1</v>
      </c>
      <c r="P525">
        <v>0</v>
      </c>
      <c r="Q525">
        <v>1981</v>
      </c>
      <c r="R525">
        <v>1989</v>
      </c>
      <c r="S525">
        <v>0</v>
      </c>
      <c r="T525">
        <v>0</v>
      </c>
      <c r="U525">
        <v>0</v>
      </c>
      <c r="V525">
        <v>2016</v>
      </c>
      <c r="W525">
        <v>0</v>
      </c>
      <c r="X525">
        <v>7</v>
      </c>
      <c r="Y525" t="s">
        <v>4756</v>
      </c>
      <c r="Z525" t="s">
        <v>4757</v>
      </c>
      <c r="AA525">
        <v>1</v>
      </c>
      <c r="AB525">
        <v>0</v>
      </c>
      <c r="AC525">
        <v>0</v>
      </c>
      <c r="AD525">
        <v>0</v>
      </c>
      <c r="AE525">
        <v>22</v>
      </c>
      <c r="AF525">
        <v>30</v>
      </c>
      <c r="AG525">
        <v>0</v>
      </c>
      <c r="AH525">
        <v>0</v>
      </c>
      <c r="AI525">
        <v>0</v>
      </c>
      <c r="AJ525">
        <v>57</v>
      </c>
      <c r="AK525">
        <v>0</v>
      </c>
    </row>
    <row r="526" spans="1:37" x14ac:dyDescent="0.25">
      <c r="A526" t="s">
        <v>1058</v>
      </c>
      <c r="B526" t="s">
        <v>1059</v>
      </c>
      <c r="C526" t="s">
        <v>5</v>
      </c>
      <c r="D526">
        <v>1962</v>
      </c>
      <c r="E526" t="s">
        <v>21</v>
      </c>
      <c r="F526" t="s">
        <v>188</v>
      </c>
      <c r="G526">
        <v>0</v>
      </c>
      <c r="H526">
        <v>0</v>
      </c>
      <c r="I526">
        <v>1</v>
      </c>
      <c r="J526">
        <v>0</v>
      </c>
      <c r="K526">
        <v>1984</v>
      </c>
      <c r="L526">
        <v>22</v>
      </c>
      <c r="M526">
        <v>1</v>
      </c>
      <c r="N526">
        <v>0</v>
      </c>
      <c r="O526">
        <v>1</v>
      </c>
      <c r="P526">
        <v>0</v>
      </c>
      <c r="Q526">
        <v>1984</v>
      </c>
      <c r="R526">
        <v>1997</v>
      </c>
      <c r="S526">
        <v>2006</v>
      </c>
      <c r="T526">
        <v>2013</v>
      </c>
      <c r="U526">
        <v>2016</v>
      </c>
      <c r="V526">
        <v>0</v>
      </c>
      <c r="W526">
        <v>0</v>
      </c>
      <c r="X526">
        <v>0</v>
      </c>
      <c r="Y526" t="s">
        <v>188</v>
      </c>
      <c r="Z526" t="s">
        <v>4741</v>
      </c>
      <c r="AA526">
        <v>0</v>
      </c>
      <c r="AB526">
        <v>1</v>
      </c>
      <c r="AC526">
        <v>1</v>
      </c>
      <c r="AD526">
        <v>0</v>
      </c>
      <c r="AE526">
        <v>22</v>
      </c>
      <c r="AF526">
        <v>35</v>
      </c>
      <c r="AG526">
        <v>44</v>
      </c>
      <c r="AH526">
        <v>51</v>
      </c>
      <c r="AI526">
        <v>54</v>
      </c>
      <c r="AJ526">
        <v>0</v>
      </c>
      <c r="AK526">
        <v>0</v>
      </c>
    </row>
    <row r="527" spans="1:37" x14ac:dyDescent="0.25">
      <c r="A527" t="s">
        <v>1060</v>
      </c>
      <c r="B527" t="s">
        <v>1061</v>
      </c>
      <c r="C527" t="s">
        <v>5</v>
      </c>
      <c r="D527">
        <v>1963</v>
      </c>
      <c r="E527" t="s">
        <v>21</v>
      </c>
      <c r="F527" t="s">
        <v>35</v>
      </c>
      <c r="G527">
        <v>0</v>
      </c>
      <c r="H527">
        <v>1</v>
      </c>
      <c r="I527">
        <v>1</v>
      </c>
      <c r="J527">
        <v>1</v>
      </c>
      <c r="K527">
        <v>1981</v>
      </c>
      <c r="L527">
        <v>18</v>
      </c>
      <c r="M527">
        <v>0</v>
      </c>
      <c r="N527">
        <v>1</v>
      </c>
      <c r="O527">
        <v>0</v>
      </c>
      <c r="P527">
        <v>0</v>
      </c>
      <c r="Q527">
        <v>1989</v>
      </c>
      <c r="R527">
        <v>1992</v>
      </c>
      <c r="S527">
        <v>1997</v>
      </c>
      <c r="T527">
        <v>1999</v>
      </c>
      <c r="U527">
        <v>2013</v>
      </c>
      <c r="V527">
        <v>2016</v>
      </c>
      <c r="W527">
        <v>0</v>
      </c>
      <c r="X527">
        <v>7</v>
      </c>
      <c r="Y527" t="s">
        <v>3855</v>
      </c>
      <c r="Z527" t="s">
        <v>3856</v>
      </c>
      <c r="AA527">
        <v>0</v>
      </c>
      <c r="AB527">
        <v>1</v>
      </c>
      <c r="AC527">
        <v>0</v>
      </c>
      <c r="AD527">
        <v>0</v>
      </c>
      <c r="AE527">
        <v>26</v>
      </c>
      <c r="AF527">
        <v>29</v>
      </c>
      <c r="AG527">
        <v>34</v>
      </c>
      <c r="AH527">
        <v>36</v>
      </c>
      <c r="AI527">
        <v>50</v>
      </c>
      <c r="AJ527">
        <v>53</v>
      </c>
      <c r="AK527">
        <v>0</v>
      </c>
    </row>
    <row r="528" spans="1:37" x14ac:dyDescent="0.25">
      <c r="A528" t="s">
        <v>1062</v>
      </c>
      <c r="B528" t="s">
        <v>1063</v>
      </c>
      <c r="C528" t="s">
        <v>5</v>
      </c>
      <c r="D528">
        <v>1963</v>
      </c>
      <c r="E528" t="s">
        <v>21</v>
      </c>
      <c r="F528" t="s">
        <v>32</v>
      </c>
      <c r="G528">
        <v>0</v>
      </c>
      <c r="H528">
        <v>1</v>
      </c>
      <c r="I528">
        <v>1</v>
      </c>
      <c r="J528">
        <v>1</v>
      </c>
      <c r="K528">
        <v>1981</v>
      </c>
      <c r="L528">
        <v>18</v>
      </c>
      <c r="M528">
        <v>1</v>
      </c>
      <c r="N528">
        <v>1</v>
      </c>
      <c r="O528">
        <v>1</v>
      </c>
      <c r="P528">
        <v>0</v>
      </c>
      <c r="Q528">
        <v>1989</v>
      </c>
      <c r="R528">
        <v>0</v>
      </c>
      <c r="S528">
        <v>1998</v>
      </c>
      <c r="T528">
        <v>2003</v>
      </c>
      <c r="U528">
        <v>2016</v>
      </c>
      <c r="V528">
        <v>0</v>
      </c>
      <c r="W528">
        <v>0</v>
      </c>
      <c r="X528">
        <v>6</v>
      </c>
      <c r="Y528" t="s">
        <v>32</v>
      </c>
      <c r="Z528" t="s">
        <v>4720</v>
      </c>
      <c r="AA528">
        <v>0</v>
      </c>
      <c r="AB528">
        <v>1</v>
      </c>
      <c r="AC528">
        <v>0</v>
      </c>
      <c r="AD528">
        <v>0</v>
      </c>
      <c r="AE528">
        <v>26</v>
      </c>
      <c r="AF528">
        <v>0</v>
      </c>
      <c r="AG528">
        <v>35</v>
      </c>
      <c r="AH528">
        <v>40</v>
      </c>
      <c r="AI528">
        <v>53</v>
      </c>
      <c r="AJ528">
        <v>0</v>
      </c>
      <c r="AK528">
        <v>0</v>
      </c>
    </row>
    <row r="529" spans="1:37" x14ac:dyDescent="0.25">
      <c r="A529" t="s">
        <v>1064</v>
      </c>
      <c r="B529" t="s">
        <v>1065</v>
      </c>
      <c r="C529" t="s">
        <v>5</v>
      </c>
      <c r="D529">
        <v>1965</v>
      </c>
      <c r="E529" t="s">
        <v>21</v>
      </c>
      <c r="F529" t="s">
        <v>29</v>
      </c>
      <c r="G529">
        <v>0</v>
      </c>
      <c r="H529">
        <v>1</v>
      </c>
      <c r="I529">
        <v>1</v>
      </c>
      <c r="J529">
        <v>0</v>
      </c>
      <c r="K529">
        <v>1985</v>
      </c>
      <c r="L529">
        <v>20</v>
      </c>
      <c r="M529">
        <v>0</v>
      </c>
      <c r="N529">
        <v>1</v>
      </c>
      <c r="O529">
        <v>0</v>
      </c>
      <c r="P529">
        <v>0</v>
      </c>
      <c r="Q529">
        <v>1995</v>
      </c>
      <c r="R529">
        <v>1999</v>
      </c>
      <c r="S529">
        <v>2003</v>
      </c>
      <c r="T529">
        <v>0</v>
      </c>
      <c r="U529">
        <v>2006</v>
      </c>
      <c r="V529">
        <v>0</v>
      </c>
      <c r="W529">
        <v>0</v>
      </c>
      <c r="X529">
        <v>6</v>
      </c>
      <c r="Y529" t="s">
        <v>2716</v>
      </c>
      <c r="Z529" t="s">
        <v>4941</v>
      </c>
      <c r="AA529">
        <v>0</v>
      </c>
      <c r="AB529">
        <v>1</v>
      </c>
      <c r="AC529">
        <v>1</v>
      </c>
      <c r="AD529">
        <v>0</v>
      </c>
      <c r="AE529">
        <v>30</v>
      </c>
      <c r="AF529">
        <v>34</v>
      </c>
      <c r="AG529">
        <v>38</v>
      </c>
      <c r="AH529">
        <v>0</v>
      </c>
      <c r="AI529">
        <v>41</v>
      </c>
      <c r="AJ529">
        <v>0</v>
      </c>
      <c r="AK529">
        <v>0</v>
      </c>
    </row>
    <row r="530" spans="1:37" x14ac:dyDescent="0.25">
      <c r="A530" t="s">
        <v>1066</v>
      </c>
      <c r="B530" t="s">
        <v>342</v>
      </c>
      <c r="C530" t="s">
        <v>5</v>
      </c>
      <c r="D530">
        <v>1965</v>
      </c>
      <c r="E530" t="s">
        <v>21</v>
      </c>
      <c r="F530" t="s">
        <v>61</v>
      </c>
      <c r="G530">
        <v>1</v>
      </c>
      <c r="H530">
        <v>1</v>
      </c>
      <c r="I530">
        <v>1</v>
      </c>
      <c r="J530">
        <v>0</v>
      </c>
      <c r="K530">
        <v>1985</v>
      </c>
      <c r="L530">
        <v>20</v>
      </c>
      <c r="M530">
        <v>0</v>
      </c>
      <c r="N530">
        <v>1</v>
      </c>
      <c r="O530">
        <v>0</v>
      </c>
      <c r="P530">
        <v>1985</v>
      </c>
      <c r="Q530">
        <v>0</v>
      </c>
      <c r="R530">
        <v>0</v>
      </c>
      <c r="S530">
        <v>1992</v>
      </c>
      <c r="T530">
        <v>2008</v>
      </c>
      <c r="U530">
        <v>0</v>
      </c>
      <c r="V530">
        <v>2018</v>
      </c>
      <c r="W530">
        <v>0</v>
      </c>
      <c r="X530">
        <v>7</v>
      </c>
      <c r="Y530" t="s">
        <v>5066</v>
      </c>
      <c r="Z530" t="s">
        <v>5067</v>
      </c>
      <c r="AA530">
        <v>1</v>
      </c>
      <c r="AB530">
        <v>0</v>
      </c>
      <c r="AC530">
        <v>0</v>
      </c>
      <c r="AD530">
        <v>20</v>
      </c>
      <c r="AE530">
        <v>0</v>
      </c>
      <c r="AF530">
        <v>0</v>
      </c>
      <c r="AG530">
        <v>27</v>
      </c>
      <c r="AH530">
        <v>43</v>
      </c>
      <c r="AI530">
        <v>0</v>
      </c>
      <c r="AJ530">
        <v>53</v>
      </c>
      <c r="AK530">
        <v>0</v>
      </c>
    </row>
    <row r="531" spans="1:37" x14ac:dyDescent="0.25">
      <c r="A531" t="s">
        <v>1067</v>
      </c>
      <c r="B531" t="s">
        <v>1068</v>
      </c>
      <c r="C531" t="s">
        <v>5</v>
      </c>
      <c r="D531">
        <v>1961</v>
      </c>
      <c r="E531" t="s">
        <v>21</v>
      </c>
      <c r="F531" t="s">
        <v>84</v>
      </c>
      <c r="G531">
        <v>0</v>
      </c>
      <c r="H531">
        <v>1</v>
      </c>
      <c r="I531">
        <v>1</v>
      </c>
      <c r="J531">
        <v>1</v>
      </c>
      <c r="K531">
        <v>1983</v>
      </c>
      <c r="L531">
        <v>22</v>
      </c>
      <c r="M531">
        <v>1</v>
      </c>
      <c r="N531">
        <v>1</v>
      </c>
      <c r="O531">
        <v>1</v>
      </c>
      <c r="P531">
        <v>0</v>
      </c>
      <c r="Q531">
        <v>1979</v>
      </c>
      <c r="R531">
        <v>0</v>
      </c>
      <c r="S531">
        <v>1999</v>
      </c>
      <c r="T531">
        <v>2003</v>
      </c>
      <c r="U531">
        <v>2010</v>
      </c>
      <c r="V531">
        <v>2018</v>
      </c>
      <c r="W531">
        <v>0</v>
      </c>
      <c r="X531">
        <v>7</v>
      </c>
      <c r="Y531" t="s">
        <v>84</v>
      </c>
      <c r="Z531" t="s">
        <v>3948</v>
      </c>
      <c r="AA531">
        <v>0</v>
      </c>
      <c r="AB531">
        <v>1</v>
      </c>
      <c r="AC531">
        <v>0</v>
      </c>
      <c r="AD531">
        <v>0</v>
      </c>
      <c r="AE531">
        <v>18</v>
      </c>
      <c r="AF531">
        <v>0</v>
      </c>
      <c r="AG531">
        <v>38</v>
      </c>
      <c r="AH531">
        <v>42</v>
      </c>
      <c r="AI531">
        <v>49</v>
      </c>
      <c r="AJ531">
        <v>57</v>
      </c>
      <c r="AK531">
        <v>0</v>
      </c>
    </row>
    <row r="532" spans="1:37" x14ac:dyDescent="0.25">
      <c r="A532" t="s">
        <v>1069</v>
      </c>
      <c r="B532" t="s">
        <v>216</v>
      </c>
      <c r="C532" t="s">
        <v>25</v>
      </c>
      <c r="D532">
        <v>1965</v>
      </c>
      <c r="E532" t="s">
        <v>21</v>
      </c>
      <c r="F532" t="s">
        <v>32</v>
      </c>
      <c r="G532">
        <v>1</v>
      </c>
      <c r="H532">
        <v>1</v>
      </c>
      <c r="I532">
        <v>1</v>
      </c>
      <c r="J532">
        <v>1</v>
      </c>
      <c r="K532">
        <v>1990</v>
      </c>
      <c r="L532">
        <v>25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1999</v>
      </c>
      <c r="T532">
        <v>2003</v>
      </c>
      <c r="U532">
        <v>0</v>
      </c>
      <c r="V532">
        <v>2018</v>
      </c>
      <c r="W532">
        <v>0</v>
      </c>
      <c r="X532">
        <v>7</v>
      </c>
      <c r="Y532" t="s">
        <v>3540</v>
      </c>
      <c r="Z532" t="s">
        <v>212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34</v>
      </c>
      <c r="AH532">
        <v>38</v>
      </c>
      <c r="AI532">
        <v>0</v>
      </c>
      <c r="AJ532">
        <v>53</v>
      </c>
      <c r="AK532">
        <v>0</v>
      </c>
    </row>
    <row r="533" spans="1:37" x14ac:dyDescent="0.25">
      <c r="A533" t="s">
        <v>1070</v>
      </c>
      <c r="B533" t="s">
        <v>1071</v>
      </c>
      <c r="C533" t="s">
        <v>5</v>
      </c>
      <c r="D533">
        <v>1961</v>
      </c>
      <c r="E533" t="s">
        <v>21</v>
      </c>
      <c r="F533" t="s">
        <v>75</v>
      </c>
      <c r="G533">
        <v>0</v>
      </c>
      <c r="H533">
        <v>1</v>
      </c>
      <c r="I533">
        <v>1</v>
      </c>
      <c r="J533">
        <v>1</v>
      </c>
      <c r="K533">
        <v>1981</v>
      </c>
      <c r="L533">
        <v>20</v>
      </c>
      <c r="M533">
        <v>0</v>
      </c>
      <c r="N533">
        <v>1</v>
      </c>
      <c r="O533">
        <v>0</v>
      </c>
      <c r="P533">
        <v>0</v>
      </c>
      <c r="Q533">
        <v>1995</v>
      </c>
      <c r="R533">
        <v>2001</v>
      </c>
      <c r="S533">
        <v>2006</v>
      </c>
      <c r="T533">
        <v>2009</v>
      </c>
      <c r="U533">
        <v>2013</v>
      </c>
      <c r="V533">
        <v>2017</v>
      </c>
      <c r="W533">
        <v>0</v>
      </c>
      <c r="X533">
        <v>7</v>
      </c>
      <c r="Y533" t="s">
        <v>3497</v>
      </c>
      <c r="Z533" t="s">
        <v>4859</v>
      </c>
      <c r="AA533">
        <v>0</v>
      </c>
      <c r="AB533">
        <v>0</v>
      </c>
      <c r="AC533">
        <v>0</v>
      </c>
      <c r="AD533">
        <v>0</v>
      </c>
      <c r="AE533">
        <v>34</v>
      </c>
      <c r="AF533">
        <v>40</v>
      </c>
      <c r="AG533">
        <v>45</v>
      </c>
      <c r="AH533">
        <v>48</v>
      </c>
      <c r="AI533">
        <v>52</v>
      </c>
      <c r="AJ533">
        <v>56</v>
      </c>
      <c r="AK533">
        <v>0</v>
      </c>
    </row>
    <row r="534" spans="1:37" x14ac:dyDescent="0.25">
      <c r="A534" t="s">
        <v>1072</v>
      </c>
      <c r="B534" t="s">
        <v>1073</v>
      </c>
      <c r="C534" t="s">
        <v>25</v>
      </c>
      <c r="D534">
        <v>1969</v>
      </c>
      <c r="E534" t="s">
        <v>21</v>
      </c>
      <c r="F534" t="s">
        <v>75</v>
      </c>
      <c r="G534">
        <v>0</v>
      </c>
      <c r="H534">
        <v>1</v>
      </c>
      <c r="I534">
        <v>1</v>
      </c>
      <c r="J534">
        <v>0</v>
      </c>
      <c r="K534">
        <v>1990</v>
      </c>
      <c r="L534">
        <v>21</v>
      </c>
      <c r="M534">
        <v>0</v>
      </c>
      <c r="N534">
        <v>0</v>
      </c>
      <c r="O534">
        <v>0</v>
      </c>
      <c r="P534">
        <v>0</v>
      </c>
      <c r="Q534">
        <v>2001</v>
      </c>
      <c r="R534">
        <v>2006</v>
      </c>
      <c r="S534">
        <v>2015</v>
      </c>
      <c r="T534">
        <v>0</v>
      </c>
      <c r="U534">
        <v>0</v>
      </c>
      <c r="V534">
        <v>2017</v>
      </c>
      <c r="W534">
        <v>0</v>
      </c>
      <c r="X534">
        <v>7</v>
      </c>
      <c r="Y534" t="s">
        <v>2617</v>
      </c>
      <c r="Z534" t="s">
        <v>4537</v>
      </c>
      <c r="AA534">
        <v>0</v>
      </c>
      <c r="AB534">
        <v>0</v>
      </c>
      <c r="AC534">
        <v>0</v>
      </c>
      <c r="AD534">
        <v>0</v>
      </c>
      <c r="AE534">
        <v>32</v>
      </c>
      <c r="AF534">
        <v>37</v>
      </c>
      <c r="AG534">
        <v>46</v>
      </c>
      <c r="AH534">
        <v>0</v>
      </c>
      <c r="AI534">
        <v>0</v>
      </c>
      <c r="AJ534">
        <v>48</v>
      </c>
      <c r="AK534">
        <v>0</v>
      </c>
    </row>
    <row r="535" spans="1:37" x14ac:dyDescent="0.25">
      <c r="A535" t="s">
        <v>1074</v>
      </c>
      <c r="B535" t="s">
        <v>1075</v>
      </c>
      <c r="C535" t="s">
        <v>5</v>
      </c>
      <c r="D535">
        <v>1965</v>
      </c>
      <c r="E535" t="s">
        <v>21</v>
      </c>
      <c r="F535" t="s">
        <v>29</v>
      </c>
      <c r="G535">
        <v>0</v>
      </c>
      <c r="H535">
        <v>1</v>
      </c>
      <c r="I535">
        <v>1</v>
      </c>
      <c r="J535">
        <v>1</v>
      </c>
      <c r="M535">
        <v>1</v>
      </c>
      <c r="N535">
        <v>1</v>
      </c>
      <c r="O535">
        <v>1</v>
      </c>
      <c r="P535">
        <v>1987</v>
      </c>
      <c r="Q535">
        <v>1994</v>
      </c>
      <c r="R535">
        <v>0</v>
      </c>
      <c r="S535">
        <v>2006</v>
      </c>
      <c r="T535">
        <v>2012</v>
      </c>
      <c r="U535">
        <v>2018</v>
      </c>
      <c r="V535">
        <v>0</v>
      </c>
      <c r="W535">
        <v>0</v>
      </c>
      <c r="X535">
        <v>6</v>
      </c>
      <c r="Y535" t="s">
        <v>29</v>
      </c>
      <c r="Z535" t="s">
        <v>5080</v>
      </c>
      <c r="AA535">
        <v>1</v>
      </c>
      <c r="AB535">
        <v>1</v>
      </c>
      <c r="AC535">
        <v>1</v>
      </c>
      <c r="AD535">
        <v>22</v>
      </c>
      <c r="AE535">
        <v>29</v>
      </c>
      <c r="AF535">
        <v>0</v>
      </c>
      <c r="AG535">
        <v>41</v>
      </c>
      <c r="AH535">
        <v>47</v>
      </c>
      <c r="AI535">
        <v>53</v>
      </c>
      <c r="AJ535">
        <v>0</v>
      </c>
      <c r="AK535">
        <v>0</v>
      </c>
    </row>
    <row r="536" spans="1:37" x14ac:dyDescent="0.25">
      <c r="A536" t="s">
        <v>1076</v>
      </c>
      <c r="B536" t="s">
        <v>306</v>
      </c>
      <c r="C536" t="s">
        <v>5</v>
      </c>
      <c r="D536">
        <v>1968</v>
      </c>
      <c r="E536" t="s">
        <v>156</v>
      </c>
      <c r="F536" t="s">
        <v>92</v>
      </c>
      <c r="G536">
        <v>0</v>
      </c>
      <c r="H536">
        <v>1</v>
      </c>
      <c r="I536">
        <v>1</v>
      </c>
      <c r="J536">
        <v>0</v>
      </c>
      <c r="K536">
        <v>1991</v>
      </c>
      <c r="L536">
        <v>23</v>
      </c>
      <c r="M536">
        <v>0</v>
      </c>
      <c r="N536">
        <v>1</v>
      </c>
      <c r="O536">
        <v>0</v>
      </c>
      <c r="P536">
        <v>0</v>
      </c>
      <c r="Q536">
        <v>1997</v>
      </c>
      <c r="R536">
        <v>2000</v>
      </c>
      <c r="S536">
        <v>2004</v>
      </c>
      <c r="T536">
        <v>2008</v>
      </c>
      <c r="U536">
        <v>2014</v>
      </c>
      <c r="V536">
        <v>0</v>
      </c>
      <c r="W536">
        <v>0</v>
      </c>
      <c r="X536">
        <v>7</v>
      </c>
      <c r="Y536" t="s">
        <v>3530</v>
      </c>
      <c r="Z536" t="s">
        <v>3026</v>
      </c>
      <c r="AA536">
        <v>0</v>
      </c>
      <c r="AB536">
        <v>1</v>
      </c>
      <c r="AC536">
        <v>0</v>
      </c>
      <c r="AD536">
        <v>0</v>
      </c>
      <c r="AE536">
        <v>29</v>
      </c>
      <c r="AF536">
        <v>32</v>
      </c>
      <c r="AG536">
        <v>36</v>
      </c>
      <c r="AH536">
        <v>40</v>
      </c>
      <c r="AI536">
        <v>46</v>
      </c>
      <c r="AJ536">
        <v>0</v>
      </c>
      <c r="AK536">
        <v>0</v>
      </c>
    </row>
    <row r="537" spans="1:37" x14ac:dyDescent="0.25">
      <c r="A537" t="s">
        <v>1077</v>
      </c>
      <c r="B537" t="s">
        <v>1078</v>
      </c>
      <c r="C537" t="s">
        <v>5</v>
      </c>
      <c r="D537">
        <v>1965</v>
      </c>
      <c r="E537" t="s">
        <v>156</v>
      </c>
      <c r="F537" t="s">
        <v>92</v>
      </c>
      <c r="G537">
        <v>0</v>
      </c>
      <c r="H537">
        <v>1</v>
      </c>
      <c r="I537">
        <v>1</v>
      </c>
      <c r="J537">
        <v>1</v>
      </c>
      <c r="K537">
        <v>1989</v>
      </c>
      <c r="L537">
        <v>24</v>
      </c>
      <c r="M537">
        <v>0</v>
      </c>
      <c r="N537">
        <v>1</v>
      </c>
      <c r="O537">
        <v>1</v>
      </c>
      <c r="P537">
        <v>0</v>
      </c>
      <c r="Q537">
        <v>1989</v>
      </c>
      <c r="R537">
        <v>1997</v>
      </c>
      <c r="S537">
        <v>0</v>
      </c>
      <c r="T537">
        <v>0</v>
      </c>
      <c r="U537">
        <v>0</v>
      </c>
      <c r="V537">
        <v>2018</v>
      </c>
      <c r="W537">
        <v>0</v>
      </c>
      <c r="X537">
        <v>7</v>
      </c>
      <c r="Y537" t="s">
        <v>5076</v>
      </c>
      <c r="Z537" t="s">
        <v>100</v>
      </c>
      <c r="AA537">
        <v>0</v>
      </c>
      <c r="AB537">
        <v>0</v>
      </c>
      <c r="AC537">
        <v>0</v>
      </c>
      <c r="AD537">
        <v>0</v>
      </c>
      <c r="AE537">
        <v>24</v>
      </c>
      <c r="AF537">
        <v>32</v>
      </c>
      <c r="AG537">
        <v>0</v>
      </c>
      <c r="AH537">
        <v>0</v>
      </c>
      <c r="AI537">
        <v>0</v>
      </c>
      <c r="AJ537">
        <v>53</v>
      </c>
      <c r="AK537">
        <v>0</v>
      </c>
    </row>
    <row r="538" spans="1:37" x14ac:dyDescent="0.25">
      <c r="A538" t="s">
        <v>1079</v>
      </c>
      <c r="B538" t="s">
        <v>1080</v>
      </c>
      <c r="C538" t="s">
        <v>5</v>
      </c>
      <c r="D538">
        <v>1970</v>
      </c>
      <c r="E538" t="s">
        <v>21</v>
      </c>
      <c r="F538" t="s">
        <v>84</v>
      </c>
      <c r="G538">
        <v>0</v>
      </c>
      <c r="H538">
        <v>0</v>
      </c>
      <c r="I538">
        <v>1</v>
      </c>
      <c r="J538">
        <v>0</v>
      </c>
      <c r="K538">
        <v>1991</v>
      </c>
      <c r="L538">
        <v>21</v>
      </c>
      <c r="M538">
        <v>0</v>
      </c>
      <c r="N538">
        <v>0</v>
      </c>
      <c r="O538">
        <v>0</v>
      </c>
      <c r="P538">
        <v>0</v>
      </c>
      <c r="Q538">
        <v>1993</v>
      </c>
      <c r="R538">
        <v>0</v>
      </c>
      <c r="S538">
        <v>2001</v>
      </c>
      <c r="T538">
        <v>2006</v>
      </c>
      <c r="U538">
        <v>2008</v>
      </c>
      <c r="V538">
        <v>2013</v>
      </c>
      <c r="W538">
        <v>0</v>
      </c>
      <c r="X538">
        <v>7</v>
      </c>
      <c r="Y538" t="s">
        <v>3720</v>
      </c>
      <c r="Z538" t="s">
        <v>4287</v>
      </c>
      <c r="AA538">
        <v>1</v>
      </c>
      <c r="AB538">
        <v>1</v>
      </c>
      <c r="AC538">
        <v>0</v>
      </c>
      <c r="AD538">
        <v>0</v>
      </c>
      <c r="AE538">
        <v>23</v>
      </c>
      <c r="AF538">
        <v>0</v>
      </c>
      <c r="AG538">
        <v>31</v>
      </c>
      <c r="AH538">
        <v>36</v>
      </c>
      <c r="AI538">
        <v>38</v>
      </c>
      <c r="AJ538">
        <v>43</v>
      </c>
      <c r="AK538">
        <v>0</v>
      </c>
    </row>
    <row r="539" spans="1:37" x14ac:dyDescent="0.25">
      <c r="A539" t="s">
        <v>1081</v>
      </c>
      <c r="B539" t="s">
        <v>818</v>
      </c>
      <c r="C539" t="s">
        <v>5</v>
      </c>
      <c r="D539">
        <v>1965</v>
      </c>
      <c r="E539" t="s">
        <v>21</v>
      </c>
      <c r="F539" t="s">
        <v>35</v>
      </c>
      <c r="G539">
        <v>0</v>
      </c>
      <c r="H539">
        <v>1</v>
      </c>
      <c r="I539">
        <v>0</v>
      </c>
      <c r="J539">
        <v>1</v>
      </c>
      <c r="K539">
        <v>1987</v>
      </c>
      <c r="L539">
        <v>22</v>
      </c>
      <c r="M539">
        <v>0</v>
      </c>
      <c r="N539">
        <v>0</v>
      </c>
      <c r="O539">
        <v>1</v>
      </c>
      <c r="P539">
        <v>1990</v>
      </c>
      <c r="Q539">
        <v>1992</v>
      </c>
      <c r="R539">
        <v>1998</v>
      </c>
      <c r="S539">
        <v>0</v>
      </c>
      <c r="T539">
        <v>0</v>
      </c>
      <c r="U539">
        <v>2002</v>
      </c>
      <c r="V539">
        <v>2018</v>
      </c>
      <c r="W539">
        <v>0</v>
      </c>
      <c r="X539">
        <v>7</v>
      </c>
      <c r="Y539" t="s">
        <v>3557</v>
      </c>
      <c r="Z539" t="s">
        <v>3813</v>
      </c>
      <c r="AA539">
        <v>0</v>
      </c>
      <c r="AB539">
        <v>0</v>
      </c>
      <c r="AC539">
        <v>0</v>
      </c>
      <c r="AD539">
        <v>25</v>
      </c>
      <c r="AE539">
        <v>27</v>
      </c>
      <c r="AF539">
        <v>33</v>
      </c>
      <c r="AG539">
        <v>0</v>
      </c>
      <c r="AH539">
        <v>0</v>
      </c>
      <c r="AI539">
        <v>37</v>
      </c>
      <c r="AJ539">
        <v>53</v>
      </c>
      <c r="AK539">
        <v>0</v>
      </c>
    </row>
    <row r="540" spans="1:37" x14ac:dyDescent="0.25">
      <c r="A540" t="s">
        <v>1082</v>
      </c>
      <c r="B540" t="s">
        <v>1083</v>
      </c>
      <c r="C540" t="s">
        <v>5</v>
      </c>
      <c r="D540">
        <v>1965</v>
      </c>
      <c r="E540" t="s">
        <v>21</v>
      </c>
      <c r="F540" t="s">
        <v>32</v>
      </c>
      <c r="G540">
        <v>0</v>
      </c>
      <c r="H540">
        <v>1</v>
      </c>
      <c r="I540">
        <v>1</v>
      </c>
      <c r="J540">
        <v>1</v>
      </c>
      <c r="K540">
        <v>1981</v>
      </c>
      <c r="L540">
        <v>16</v>
      </c>
      <c r="M540">
        <v>1</v>
      </c>
      <c r="N540">
        <v>1</v>
      </c>
      <c r="O540">
        <v>1</v>
      </c>
      <c r="P540">
        <v>1981</v>
      </c>
      <c r="Q540">
        <v>1987</v>
      </c>
      <c r="R540">
        <v>1997</v>
      </c>
      <c r="S540">
        <v>1999</v>
      </c>
      <c r="T540">
        <v>2006</v>
      </c>
      <c r="U540">
        <v>2018</v>
      </c>
      <c r="V540">
        <v>0</v>
      </c>
      <c r="W540">
        <v>0</v>
      </c>
      <c r="X540">
        <v>6</v>
      </c>
      <c r="Y540" t="s">
        <v>32</v>
      </c>
      <c r="Z540" t="s">
        <v>5109</v>
      </c>
      <c r="AA540">
        <v>0</v>
      </c>
      <c r="AB540">
        <v>1</v>
      </c>
      <c r="AC540">
        <v>1</v>
      </c>
      <c r="AD540">
        <v>16</v>
      </c>
      <c r="AE540">
        <v>22</v>
      </c>
      <c r="AF540">
        <v>32</v>
      </c>
      <c r="AG540">
        <v>34</v>
      </c>
      <c r="AH540">
        <v>41</v>
      </c>
      <c r="AI540">
        <v>53</v>
      </c>
      <c r="AJ540">
        <v>0</v>
      </c>
      <c r="AK540">
        <v>0</v>
      </c>
    </row>
    <row r="541" spans="1:37" x14ac:dyDescent="0.25">
      <c r="A541" t="s">
        <v>1084</v>
      </c>
      <c r="B541" t="s">
        <v>1085</v>
      </c>
      <c r="C541" t="s">
        <v>5</v>
      </c>
      <c r="D541">
        <v>1963</v>
      </c>
      <c r="E541" t="s">
        <v>21</v>
      </c>
      <c r="F541" t="s">
        <v>220</v>
      </c>
      <c r="G541">
        <v>1</v>
      </c>
      <c r="H541">
        <v>1</v>
      </c>
      <c r="I541">
        <v>1</v>
      </c>
      <c r="J541">
        <v>0</v>
      </c>
      <c r="K541">
        <v>1984</v>
      </c>
      <c r="L541">
        <v>21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1995</v>
      </c>
      <c r="U541">
        <v>2016</v>
      </c>
      <c r="V541">
        <v>0</v>
      </c>
      <c r="W541">
        <v>0</v>
      </c>
      <c r="X541">
        <v>6</v>
      </c>
      <c r="Y541" t="s">
        <v>4624</v>
      </c>
      <c r="Z541" t="s">
        <v>4625</v>
      </c>
      <c r="AA541">
        <v>1</v>
      </c>
      <c r="AB541">
        <v>1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32</v>
      </c>
      <c r="AI541">
        <v>53</v>
      </c>
      <c r="AJ541">
        <v>0</v>
      </c>
      <c r="AK541">
        <v>0</v>
      </c>
    </row>
    <row r="542" spans="1:37" x14ac:dyDescent="0.25">
      <c r="A542" t="s">
        <v>1086</v>
      </c>
      <c r="B542" t="s">
        <v>1087</v>
      </c>
      <c r="C542" t="s">
        <v>5</v>
      </c>
      <c r="D542">
        <v>1963</v>
      </c>
      <c r="E542" t="s">
        <v>26</v>
      </c>
      <c r="F542" t="s">
        <v>38</v>
      </c>
      <c r="G542">
        <v>0</v>
      </c>
      <c r="H542">
        <v>1</v>
      </c>
      <c r="I542">
        <v>1</v>
      </c>
      <c r="J542">
        <v>1</v>
      </c>
      <c r="M542">
        <v>0</v>
      </c>
      <c r="N542">
        <v>1</v>
      </c>
      <c r="O542">
        <v>0</v>
      </c>
      <c r="P542">
        <v>1983</v>
      </c>
      <c r="Q542">
        <v>0</v>
      </c>
      <c r="R542">
        <v>0</v>
      </c>
      <c r="S542">
        <v>2001</v>
      </c>
      <c r="T542">
        <v>2010</v>
      </c>
      <c r="U542">
        <v>2016</v>
      </c>
      <c r="V542">
        <v>0</v>
      </c>
      <c r="W542">
        <v>0</v>
      </c>
      <c r="X542">
        <v>6</v>
      </c>
      <c r="Y542" t="s">
        <v>3618</v>
      </c>
      <c r="Z542" t="s">
        <v>4685</v>
      </c>
      <c r="AA542">
        <v>0</v>
      </c>
      <c r="AB542">
        <v>1</v>
      </c>
      <c r="AC542">
        <v>0</v>
      </c>
      <c r="AD542">
        <v>20</v>
      </c>
      <c r="AE542">
        <v>0</v>
      </c>
      <c r="AF542">
        <v>0</v>
      </c>
      <c r="AG542">
        <v>38</v>
      </c>
      <c r="AH542">
        <v>47</v>
      </c>
      <c r="AI542">
        <v>53</v>
      </c>
      <c r="AJ542">
        <v>0</v>
      </c>
      <c r="AK542">
        <v>0</v>
      </c>
    </row>
    <row r="543" spans="1:37" x14ac:dyDescent="0.25">
      <c r="A543" t="s">
        <v>1088</v>
      </c>
      <c r="B543" t="s">
        <v>1089</v>
      </c>
      <c r="C543" t="s">
        <v>5</v>
      </c>
      <c r="D543">
        <v>1963</v>
      </c>
      <c r="E543" t="s">
        <v>21</v>
      </c>
      <c r="F543" t="s">
        <v>84</v>
      </c>
      <c r="G543">
        <v>0</v>
      </c>
      <c r="H543">
        <v>1</v>
      </c>
      <c r="I543">
        <v>1</v>
      </c>
      <c r="J543">
        <v>1</v>
      </c>
      <c r="K543">
        <v>1982</v>
      </c>
      <c r="L543">
        <v>19</v>
      </c>
      <c r="M543">
        <v>0</v>
      </c>
      <c r="N543">
        <v>0</v>
      </c>
      <c r="O543">
        <v>0</v>
      </c>
      <c r="P543">
        <v>1990</v>
      </c>
      <c r="Q543">
        <v>1992</v>
      </c>
      <c r="R543">
        <v>0</v>
      </c>
      <c r="S543">
        <v>0</v>
      </c>
      <c r="T543">
        <v>2008</v>
      </c>
      <c r="U543">
        <v>2013</v>
      </c>
      <c r="V543">
        <v>0</v>
      </c>
      <c r="W543">
        <v>0</v>
      </c>
      <c r="X543">
        <v>6</v>
      </c>
      <c r="Y543" t="s">
        <v>84</v>
      </c>
      <c r="Z543" t="s">
        <v>3432</v>
      </c>
      <c r="AA543">
        <v>0</v>
      </c>
      <c r="AB543">
        <v>1</v>
      </c>
      <c r="AC543">
        <v>0</v>
      </c>
      <c r="AD543">
        <v>27</v>
      </c>
      <c r="AE543">
        <v>29</v>
      </c>
      <c r="AF543">
        <v>0</v>
      </c>
      <c r="AG543">
        <v>0</v>
      </c>
      <c r="AH543">
        <v>45</v>
      </c>
      <c r="AI543">
        <v>50</v>
      </c>
      <c r="AJ543">
        <v>0</v>
      </c>
      <c r="AK543">
        <v>0</v>
      </c>
    </row>
    <row r="544" spans="1:37" x14ac:dyDescent="0.25">
      <c r="A544" t="s">
        <v>1090</v>
      </c>
      <c r="B544" t="s">
        <v>237</v>
      </c>
      <c r="C544" t="s">
        <v>5</v>
      </c>
      <c r="D544">
        <v>1964</v>
      </c>
      <c r="E544" t="s">
        <v>51</v>
      </c>
      <c r="F544" t="s">
        <v>29</v>
      </c>
      <c r="G544">
        <v>1</v>
      </c>
      <c r="H544">
        <v>1</v>
      </c>
      <c r="I544">
        <v>1</v>
      </c>
      <c r="J544">
        <v>1</v>
      </c>
      <c r="K544">
        <v>1985</v>
      </c>
      <c r="L544">
        <v>21</v>
      </c>
      <c r="M544">
        <v>0</v>
      </c>
      <c r="N544">
        <v>0</v>
      </c>
      <c r="O544">
        <v>0</v>
      </c>
      <c r="P544">
        <v>0</v>
      </c>
      <c r="Q544">
        <v>1995</v>
      </c>
      <c r="R544">
        <v>1996</v>
      </c>
      <c r="S544">
        <v>2000</v>
      </c>
      <c r="T544">
        <v>0</v>
      </c>
      <c r="U544">
        <v>2010</v>
      </c>
      <c r="V544">
        <v>2016</v>
      </c>
      <c r="W544">
        <v>0</v>
      </c>
      <c r="X544">
        <v>7</v>
      </c>
      <c r="Y544" t="s">
        <v>4207</v>
      </c>
      <c r="Z544" t="s">
        <v>4208</v>
      </c>
      <c r="AA544">
        <v>0</v>
      </c>
      <c r="AB544">
        <v>1</v>
      </c>
      <c r="AC544">
        <v>1</v>
      </c>
      <c r="AD544">
        <v>0</v>
      </c>
      <c r="AE544">
        <v>31</v>
      </c>
      <c r="AF544">
        <v>32</v>
      </c>
      <c r="AG544">
        <v>36</v>
      </c>
      <c r="AH544">
        <v>0</v>
      </c>
      <c r="AI544">
        <v>46</v>
      </c>
      <c r="AJ544">
        <v>52</v>
      </c>
      <c r="AK544">
        <v>0</v>
      </c>
    </row>
    <row r="545" spans="1:37" x14ac:dyDescent="0.25">
      <c r="A545" t="s">
        <v>1091</v>
      </c>
      <c r="B545" t="s">
        <v>1092</v>
      </c>
      <c r="C545" t="s">
        <v>5</v>
      </c>
      <c r="D545">
        <v>1963</v>
      </c>
      <c r="E545" t="s">
        <v>26</v>
      </c>
      <c r="F545" t="s">
        <v>38</v>
      </c>
      <c r="G545">
        <v>0</v>
      </c>
      <c r="H545">
        <v>1</v>
      </c>
      <c r="I545">
        <v>1</v>
      </c>
      <c r="J545">
        <v>0</v>
      </c>
      <c r="K545">
        <v>1986</v>
      </c>
      <c r="L545">
        <v>23</v>
      </c>
      <c r="M545">
        <v>0</v>
      </c>
      <c r="N545">
        <v>0</v>
      </c>
      <c r="O545">
        <v>0</v>
      </c>
      <c r="P545">
        <v>1988</v>
      </c>
      <c r="Q545">
        <v>1990</v>
      </c>
      <c r="R545">
        <v>0</v>
      </c>
      <c r="S545">
        <v>2003</v>
      </c>
      <c r="T545">
        <v>2012</v>
      </c>
      <c r="U545">
        <v>2018</v>
      </c>
      <c r="V545">
        <v>0</v>
      </c>
      <c r="W545">
        <v>0</v>
      </c>
      <c r="X545">
        <v>6</v>
      </c>
      <c r="Y545" t="s">
        <v>2606</v>
      </c>
      <c r="Z545" t="s">
        <v>5025</v>
      </c>
      <c r="AA545">
        <v>1</v>
      </c>
      <c r="AB545">
        <v>1</v>
      </c>
      <c r="AC545">
        <v>0</v>
      </c>
      <c r="AD545">
        <v>25</v>
      </c>
      <c r="AE545">
        <v>27</v>
      </c>
      <c r="AF545">
        <v>0</v>
      </c>
      <c r="AG545">
        <v>40</v>
      </c>
      <c r="AH545">
        <v>49</v>
      </c>
      <c r="AI545">
        <v>55</v>
      </c>
      <c r="AJ545">
        <v>0</v>
      </c>
      <c r="AK545">
        <v>0</v>
      </c>
    </row>
    <row r="546" spans="1:37" x14ac:dyDescent="0.25">
      <c r="A546" t="s">
        <v>1093</v>
      </c>
      <c r="B546" t="s">
        <v>1094</v>
      </c>
      <c r="C546" t="s">
        <v>5</v>
      </c>
      <c r="D546">
        <v>1962</v>
      </c>
      <c r="E546" t="s">
        <v>21</v>
      </c>
      <c r="F546" t="s">
        <v>22</v>
      </c>
      <c r="G546">
        <v>0</v>
      </c>
      <c r="H546">
        <v>0</v>
      </c>
      <c r="I546">
        <v>1</v>
      </c>
      <c r="J546">
        <v>0</v>
      </c>
      <c r="K546">
        <v>1983</v>
      </c>
      <c r="L546">
        <v>21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1985</v>
      </c>
      <c r="S546">
        <v>1997</v>
      </c>
      <c r="T546">
        <v>2006</v>
      </c>
      <c r="U546">
        <v>2011</v>
      </c>
      <c r="V546">
        <v>0</v>
      </c>
      <c r="W546">
        <v>0</v>
      </c>
      <c r="X546">
        <v>6</v>
      </c>
      <c r="Y546" t="s">
        <v>22</v>
      </c>
      <c r="Z546" t="s">
        <v>4111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23</v>
      </c>
      <c r="AG546">
        <v>35</v>
      </c>
      <c r="AH546">
        <v>44</v>
      </c>
      <c r="AI546">
        <v>49</v>
      </c>
      <c r="AJ546">
        <v>0</v>
      </c>
      <c r="AK546">
        <v>0</v>
      </c>
    </row>
    <row r="547" spans="1:37" x14ac:dyDescent="0.25">
      <c r="A547" t="s">
        <v>1095</v>
      </c>
      <c r="B547" t="s">
        <v>1096</v>
      </c>
      <c r="C547" t="s">
        <v>5</v>
      </c>
      <c r="D547">
        <v>1963</v>
      </c>
      <c r="E547" t="s">
        <v>21</v>
      </c>
      <c r="F547" t="s">
        <v>32</v>
      </c>
      <c r="G547">
        <v>0</v>
      </c>
      <c r="H547">
        <v>1</v>
      </c>
      <c r="I547">
        <v>1</v>
      </c>
      <c r="J547">
        <v>1</v>
      </c>
      <c r="K547">
        <v>1984</v>
      </c>
      <c r="L547">
        <v>21</v>
      </c>
      <c r="M547">
        <v>0</v>
      </c>
      <c r="N547">
        <v>1</v>
      </c>
      <c r="O547">
        <v>0</v>
      </c>
      <c r="P547">
        <v>1984</v>
      </c>
      <c r="Q547">
        <v>1991</v>
      </c>
      <c r="R547">
        <v>1996</v>
      </c>
      <c r="S547">
        <v>1999</v>
      </c>
      <c r="T547">
        <v>2004</v>
      </c>
      <c r="U547">
        <v>2016</v>
      </c>
      <c r="V547">
        <v>0</v>
      </c>
      <c r="W547">
        <v>0</v>
      </c>
      <c r="X547">
        <v>6</v>
      </c>
      <c r="Y547" t="s">
        <v>3567</v>
      </c>
      <c r="Z547" t="s">
        <v>4745</v>
      </c>
      <c r="AA547">
        <v>0</v>
      </c>
      <c r="AB547">
        <v>1</v>
      </c>
      <c r="AC547">
        <v>0</v>
      </c>
      <c r="AD547">
        <v>21</v>
      </c>
      <c r="AE547">
        <v>28</v>
      </c>
      <c r="AF547">
        <v>33</v>
      </c>
      <c r="AG547">
        <v>36</v>
      </c>
      <c r="AH547">
        <v>41</v>
      </c>
      <c r="AI547">
        <v>53</v>
      </c>
      <c r="AJ547">
        <v>0</v>
      </c>
      <c r="AK547">
        <v>0</v>
      </c>
    </row>
    <row r="548" spans="1:37" x14ac:dyDescent="0.25">
      <c r="A548" t="s">
        <v>1097</v>
      </c>
      <c r="B548" t="s">
        <v>1098</v>
      </c>
      <c r="C548" t="s">
        <v>5</v>
      </c>
      <c r="D548">
        <v>1963</v>
      </c>
      <c r="E548" t="s">
        <v>21</v>
      </c>
      <c r="F548" t="s">
        <v>220</v>
      </c>
      <c r="G548">
        <v>0</v>
      </c>
      <c r="H548">
        <v>1</v>
      </c>
      <c r="I548">
        <v>1</v>
      </c>
      <c r="J548">
        <v>1</v>
      </c>
      <c r="K548">
        <v>1986</v>
      </c>
      <c r="L548">
        <v>23</v>
      </c>
      <c r="M548">
        <v>0</v>
      </c>
      <c r="N548">
        <v>0</v>
      </c>
      <c r="O548">
        <v>0</v>
      </c>
      <c r="P548">
        <v>0</v>
      </c>
      <c r="Q548">
        <v>1996</v>
      </c>
      <c r="R548">
        <v>1997</v>
      </c>
      <c r="S548">
        <v>0</v>
      </c>
      <c r="T548">
        <v>0</v>
      </c>
      <c r="U548">
        <v>2000</v>
      </c>
      <c r="V548">
        <v>0</v>
      </c>
      <c r="W548">
        <v>0</v>
      </c>
      <c r="X548">
        <v>6</v>
      </c>
      <c r="Y548" t="s">
        <v>2716</v>
      </c>
      <c r="Z548" t="s">
        <v>3770</v>
      </c>
      <c r="AA548">
        <v>0</v>
      </c>
      <c r="AB548">
        <v>1</v>
      </c>
      <c r="AC548">
        <v>0</v>
      </c>
      <c r="AD548">
        <v>0</v>
      </c>
      <c r="AE548">
        <v>33</v>
      </c>
      <c r="AF548">
        <v>34</v>
      </c>
      <c r="AG548">
        <v>0</v>
      </c>
      <c r="AH548">
        <v>0</v>
      </c>
      <c r="AI548">
        <v>37</v>
      </c>
      <c r="AJ548">
        <v>0</v>
      </c>
      <c r="AK548">
        <v>0</v>
      </c>
    </row>
    <row r="549" spans="1:37" x14ac:dyDescent="0.25">
      <c r="A549" t="s">
        <v>1099</v>
      </c>
      <c r="B549" t="s">
        <v>1100</v>
      </c>
      <c r="C549" t="s">
        <v>5</v>
      </c>
      <c r="D549">
        <v>1963</v>
      </c>
      <c r="E549" t="s">
        <v>21</v>
      </c>
      <c r="F549" t="s">
        <v>35</v>
      </c>
      <c r="G549">
        <v>0</v>
      </c>
      <c r="H549">
        <v>1</v>
      </c>
      <c r="I549">
        <v>1</v>
      </c>
      <c r="J549">
        <v>1</v>
      </c>
      <c r="K549">
        <v>1985</v>
      </c>
      <c r="L549">
        <v>22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1993</v>
      </c>
      <c r="S549">
        <v>1996</v>
      </c>
      <c r="T549">
        <v>2000</v>
      </c>
      <c r="U549">
        <v>2011</v>
      </c>
      <c r="V549">
        <v>2016</v>
      </c>
      <c r="W549">
        <v>0</v>
      </c>
      <c r="X549">
        <v>7</v>
      </c>
      <c r="Y549" t="s">
        <v>4608</v>
      </c>
      <c r="Z549" t="s">
        <v>4609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30</v>
      </c>
      <c r="AG549">
        <v>33</v>
      </c>
      <c r="AH549">
        <v>37</v>
      </c>
      <c r="AI549">
        <v>48</v>
      </c>
      <c r="AJ549">
        <v>53</v>
      </c>
      <c r="AK549">
        <v>0</v>
      </c>
    </row>
    <row r="550" spans="1:37" x14ac:dyDescent="0.25">
      <c r="A550" t="s">
        <v>1101</v>
      </c>
      <c r="B550" t="s">
        <v>1102</v>
      </c>
      <c r="C550" t="s">
        <v>5</v>
      </c>
      <c r="D550">
        <v>1969</v>
      </c>
      <c r="E550" t="s">
        <v>734</v>
      </c>
      <c r="F550" t="s">
        <v>188</v>
      </c>
      <c r="G550">
        <v>0</v>
      </c>
      <c r="H550">
        <v>1</v>
      </c>
      <c r="I550">
        <v>1</v>
      </c>
      <c r="J550">
        <v>0</v>
      </c>
      <c r="K550">
        <v>1987</v>
      </c>
      <c r="L550">
        <v>18</v>
      </c>
      <c r="M550">
        <v>1</v>
      </c>
      <c r="N550">
        <v>1</v>
      </c>
      <c r="O550">
        <v>1</v>
      </c>
      <c r="P550">
        <v>0</v>
      </c>
      <c r="Q550">
        <v>0</v>
      </c>
      <c r="R550">
        <v>2006</v>
      </c>
      <c r="S550">
        <v>2006</v>
      </c>
      <c r="T550">
        <v>2011</v>
      </c>
      <c r="U550">
        <v>2018</v>
      </c>
      <c r="V550">
        <v>0</v>
      </c>
      <c r="W550">
        <v>0</v>
      </c>
      <c r="X550">
        <v>6</v>
      </c>
      <c r="Y550" t="s">
        <v>188</v>
      </c>
      <c r="Z550" t="s">
        <v>4365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37</v>
      </c>
      <c r="AG550">
        <v>37</v>
      </c>
      <c r="AH550">
        <v>42</v>
      </c>
      <c r="AI550">
        <v>49</v>
      </c>
      <c r="AJ550">
        <v>0</v>
      </c>
      <c r="AK550">
        <v>0</v>
      </c>
    </row>
    <row r="551" spans="1:37" x14ac:dyDescent="0.25">
      <c r="A551" t="s">
        <v>1103</v>
      </c>
      <c r="B551" t="s">
        <v>1104</v>
      </c>
      <c r="C551" t="s">
        <v>5</v>
      </c>
      <c r="D551">
        <v>1964</v>
      </c>
      <c r="E551" t="s">
        <v>219</v>
      </c>
      <c r="F551" t="s">
        <v>22</v>
      </c>
      <c r="G551">
        <v>0</v>
      </c>
      <c r="H551">
        <v>1</v>
      </c>
      <c r="I551">
        <v>1</v>
      </c>
      <c r="J551">
        <v>1</v>
      </c>
      <c r="K551">
        <v>1985</v>
      </c>
      <c r="L551">
        <v>21</v>
      </c>
      <c r="M551">
        <v>1</v>
      </c>
      <c r="N551">
        <v>1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2011</v>
      </c>
      <c r="U551">
        <v>2016</v>
      </c>
      <c r="V551">
        <v>0</v>
      </c>
      <c r="W551">
        <v>0</v>
      </c>
      <c r="X551">
        <v>6</v>
      </c>
      <c r="Y551" t="s">
        <v>22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47</v>
      </c>
      <c r="AI551">
        <v>52</v>
      </c>
      <c r="AJ551">
        <v>0</v>
      </c>
      <c r="AK551">
        <v>0</v>
      </c>
    </row>
    <row r="552" spans="1:37" x14ac:dyDescent="0.25">
      <c r="A552" t="s">
        <v>1105</v>
      </c>
      <c r="B552" t="s">
        <v>1106</v>
      </c>
      <c r="C552" t="s">
        <v>25</v>
      </c>
      <c r="D552">
        <v>1966</v>
      </c>
      <c r="E552" t="s">
        <v>21</v>
      </c>
      <c r="F552" t="s">
        <v>79</v>
      </c>
      <c r="G552">
        <v>0</v>
      </c>
      <c r="H552">
        <v>1</v>
      </c>
      <c r="I552">
        <v>1</v>
      </c>
      <c r="J552">
        <v>1</v>
      </c>
      <c r="K552">
        <v>1984</v>
      </c>
      <c r="L552">
        <v>18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1997</v>
      </c>
      <c r="U552">
        <v>2017</v>
      </c>
      <c r="V552">
        <v>0</v>
      </c>
      <c r="W552">
        <v>0</v>
      </c>
      <c r="X552">
        <v>6</v>
      </c>
      <c r="Y552" t="s">
        <v>238</v>
      </c>
      <c r="Z552" t="s">
        <v>4851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31</v>
      </c>
      <c r="AI552">
        <v>51</v>
      </c>
      <c r="AJ552">
        <v>0</v>
      </c>
      <c r="AK552">
        <v>0</v>
      </c>
    </row>
    <row r="553" spans="1:37" x14ac:dyDescent="0.25">
      <c r="A553" t="s">
        <v>1107</v>
      </c>
      <c r="B553" t="s">
        <v>1108</v>
      </c>
      <c r="C553" t="s">
        <v>5</v>
      </c>
      <c r="D553">
        <v>1964</v>
      </c>
      <c r="E553" t="s">
        <v>21</v>
      </c>
      <c r="F553" t="s">
        <v>100</v>
      </c>
      <c r="G553">
        <v>0</v>
      </c>
      <c r="H553">
        <v>1</v>
      </c>
      <c r="I553">
        <v>1</v>
      </c>
      <c r="J553">
        <v>0</v>
      </c>
      <c r="K553">
        <v>1985</v>
      </c>
      <c r="L553">
        <v>21</v>
      </c>
      <c r="M553">
        <v>0</v>
      </c>
      <c r="N553">
        <v>1</v>
      </c>
      <c r="O553">
        <v>0</v>
      </c>
      <c r="P553">
        <v>0</v>
      </c>
      <c r="Q553">
        <v>1992</v>
      </c>
      <c r="R553">
        <v>0</v>
      </c>
      <c r="S553">
        <v>2006</v>
      </c>
      <c r="T553">
        <v>2013</v>
      </c>
      <c r="U553">
        <v>2019</v>
      </c>
      <c r="V553">
        <v>0</v>
      </c>
      <c r="W553">
        <v>0</v>
      </c>
      <c r="X553">
        <v>6</v>
      </c>
      <c r="Y553" t="s">
        <v>10</v>
      </c>
      <c r="Z553" t="s">
        <v>4465</v>
      </c>
      <c r="AA553">
        <v>1</v>
      </c>
      <c r="AB553">
        <v>1</v>
      </c>
      <c r="AC553">
        <v>0</v>
      </c>
      <c r="AD553">
        <v>0</v>
      </c>
      <c r="AE553">
        <v>28</v>
      </c>
      <c r="AF553">
        <v>0</v>
      </c>
      <c r="AG553">
        <v>42</v>
      </c>
      <c r="AH553">
        <v>49</v>
      </c>
      <c r="AI553">
        <v>55</v>
      </c>
      <c r="AJ553">
        <v>0</v>
      </c>
      <c r="AK553">
        <v>0</v>
      </c>
    </row>
    <row r="554" spans="1:37" x14ac:dyDescent="0.25">
      <c r="A554" t="s">
        <v>1109</v>
      </c>
      <c r="B554" t="s">
        <v>1110</v>
      </c>
      <c r="C554" t="s">
        <v>5</v>
      </c>
      <c r="D554">
        <v>1963</v>
      </c>
      <c r="E554" t="s">
        <v>21</v>
      </c>
      <c r="F554" t="s">
        <v>10</v>
      </c>
      <c r="G554">
        <v>0</v>
      </c>
      <c r="H554">
        <v>1</v>
      </c>
      <c r="I554">
        <v>1</v>
      </c>
      <c r="J554">
        <v>0</v>
      </c>
      <c r="K554">
        <v>1985</v>
      </c>
      <c r="L554">
        <v>22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1999</v>
      </c>
      <c r="U554">
        <v>2004</v>
      </c>
      <c r="V554">
        <v>2015</v>
      </c>
      <c r="W554">
        <v>0</v>
      </c>
      <c r="X554">
        <v>7</v>
      </c>
      <c r="Y554" t="s">
        <v>212</v>
      </c>
      <c r="Z554" t="s">
        <v>3845</v>
      </c>
      <c r="AA554">
        <v>1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36</v>
      </c>
      <c r="AI554">
        <v>41</v>
      </c>
      <c r="AJ554">
        <v>52</v>
      </c>
      <c r="AK554">
        <v>0</v>
      </c>
    </row>
    <row r="555" spans="1:37" x14ac:dyDescent="0.25">
      <c r="A555" t="s">
        <v>1112</v>
      </c>
      <c r="B555" t="s">
        <v>1113</v>
      </c>
      <c r="C555" t="s">
        <v>5</v>
      </c>
      <c r="D555">
        <v>1972</v>
      </c>
      <c r="E555" t="s">
        <v>21</v>
      </c>
      <c r="F555" t="s">
        <v>29</v>
      </c>
      <c r="G555">
        <v>1</v>
      </c>
      <c r="H555">
        <v>1</v>
      </c>
      <c r="I555">
        <v>1</v>
      </c>
      <c r="J555">
        <v>1</v>
      </c>
      <c r="K555">
        <v>2000</v>
      </c>
      <c r="L555">
        <v>28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2001</v>
      </c>
      <c r="V555">
        <v>0</v>
      </c>
      <c r="W555">
        <v>0</v>
      </c>
      <c r="X555">
        <v>6</v>
      </c>
      <c r="Y555" t="s">
        <v>29</v>
      </c>
      <c r="Z555" t="s">
        <v>3976</v>
      </c>
      <c r="AA555">
        <v>1</v>
      </c>
      <c r="AB555">
        <v>1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29</v>
      </c>
      <c r="AJ555">
        <v>0</v>
      </c>
      <c r="AK555">
        <v>0</v>
      </c>
    </row>
    <row r="556" spans="1:37" x14ac:dyDescent="0.25">
      <c r="A556" t="s">
        <v>1114</v>
      </c>
      <c r="B556" t="s">
        <v>1115</v>
      </c>
      <c r="C556" t="s">
        <v>5</v>
      </c>
      <c r="D556">
        <v>1966</v>
      </c>
      <c r="E556" t="s">
        <v>21</v>
      </c>
      <c r="F556" t="s">
        <v>120</v>
      </c>
      <c r="G556">
        <v>0</v>
      </c>
      <c r="H556">
        <v>1</v>
      </c>
      <c r="I556">
        <v>1</v>
      </c>
      <c r="J556">
        <v>1</v>
      </c>
      <c r="K556">
        <v>1987</v>
      </c>
      <c r="L556">
        <v>21</v>
      </c>
      <c r="M556">
        <v>1</v>
      </c>
      <c r="N556">
        <v>1</v>
      </c>
      <c r="O556">
        <v>1</v>
      </c>
      <c r="P556">
        <v>1987</v>
      </c>
      <c r="Q556">
        <v>1994</v>
      </c>
      <c r="R556">
        <v>1998</v>
      </c>
      <c r="S556">
        <v>2002</v>
      </c>
      <c r="T556">
        <v>0</v>
      </c>
      <c r="U556">
        <v>2008</v>
      </c>
      <c r="V556">
        <v>0</v>
      </c>
      <c r="W556">
        <v>0</v>
      </c>
      <c r="X556">
        <v>6</v>
      </c>
      <c r="Y556" t="s">
        <v>4014</v>
      </c>
      <c r="Z556" t="s">
        <v>4939</v>
      </c>
      <c r="AA556">
        <v>0</v>
      </c>
      <c r="AB556">
        <v>1</v>
      </c>
      <c r="AC556">
        <v>0</v>
      </c>
      <c r="AD556">
        <v>21</v>
      </c>
      <c r="AE556">
        <v>28</v>
      </c>
      <c r="AF556">
        <v>32</v>
      </c>
      <c r="AG556">
        <v>36</v>
      </c>
      <c r="AH556">
        <v>0</v>
      </c>
      <c r="AI556">
        <v>42</v>
      </c>
      <c r="AJ556">
        <v>0</v>
      </c>
      <c r="AK556">
        <v>0</v>
      </c>
    </row>
    <row r="557" spans="1:37" x14ac:dyDescent="0.25">
      <c r="A557" t="s">
        <v>1116</v>
      </c>
      <c r="B557" t="s">
        <v>1117</v>
      </c>
      <c r="C557" t="s">
        <v>5</v>
      </c>
      <c r="D557">
        <v>1963</v>
      </c>
      <c r="E557" t="s">
        <v>21</v>
      </c>
      <c r="F557" t="s">
        <v>120</v>
      </c>
      <c r="G557">
        <v>1</v>
      </c>
      <c r="H557">
        <v>1</v>
      </c>
      <c r="I557">
        <v>1</v>
      </c>
      <c r="J557">
        <v>0</v>
      </c>
      <c r="K557">
        <v>1986</v>
      </c>
      <c r="L557">
        <v>23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2000</v>
      </c>
      <c r="T557">
        <v>0</v>
      </c>
      <c r="U557">
        <v>2018</v>
      </c>
      <c r="V557">
        <v>2020</v>
      </c>
      <c r="W557">
        <v>0</v>
      </c>
      <c r="X557">
        <v>7</v>
      </c>
      <c r="Y557" t="s">
        <v>5172</v>
      </c>
      <c r="Z557" t="s">
        <v>5173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37</v>
      </c>
      <c r="AH557">
        <v>0</v>
      </c>
      <c r="AI557">
        <v>55</v>
      </c>
      <c r="AJ557">
        <v>57</v>
      </c>
      <c r="AK557">
        <v>0</v>
      </c>
    </row>
    <row r="558" spans="1:37" x14ac:dyDescent="0.25">
      <c r="A558" t="s">
        <v>1118</v>
      </c>
      <c r="B558" t="s">
        <v>1119</v>
      </c>
      <c r="C558" t="s">
        <v>5</v>
      </c>
      <c r="D558">
        <v>1968</v>
      </c>
      <c r="E558" t="s">
        <v>21</v>
      </c>
      <c r="F558" t="s">
        <v>286</v>
      </c>
      <c r="G558">
        <v>0</v>
      </c>
      <c r="H558">
        <v>1</v>
      </c>
      <c r="I558">
        <v>1</v>
      </c>
      <c r="J558">
        <v>0</v>
      </c>
      <c r="K558">
        <v>1991</v>
      </c>
      <c r="L558">
        <v>23</v>
      </c>
      <c r="M558">
        <v>0</v>
      </c>
      <c r="N558">
        <v>1</v>
      </c>
      <c r="O558">
        <v>0</v>
      </c>
      <c r="P558">
        <v>0</v>
      </c>
      <c r="Q558">
        <v>1996</v>
      </c>
      <c r="R558">
        <v>2001</v>
      </c>
      <c r="S558">
        <v>2003</v>
      </c>
      <c r="T558">
        <v>2016</v>
      </c>
      <c r="U558">
        <v>2017</v>
      </c>
      <c r="V558">
        <v>0</v>
      </c>
      <c r="W558">
        <v>0</v>
      </c>
      <c r="X558">
        <v>6</v>
      </c>
      <c r="Y558" t="s">
        <v>168</v>
      </c>
      <c r="Z558" t="s">
        <v>4860</v>
      </c>
      <c r="AA558">
        <v>1</v>
      </c>
      <c r="AB558">
        <v>0</v>
      </c>
      <c r="AC558">
        <v>0</v>
      </c>
      <c r="AD558">
        <v>0</v>
      </c>
      <c r="AE558">
        <v>28</v>
      </c>
      <c r="AF558">
        <v>33</v>
      </c>
      <c r="AG558">
        <v>35</v>
      </c>
      <c r="AH558">
        <v>48</v>
      </c>
      <c r="AI558">
        <v>49</v>
      </c>
      <c r="AJ558">
        <v>0</v>
      </c>
      <c r="AK558">
        <v>0</v>
      </c>
    </row>
    <row r="559" spans="1:37" x14ac:dyDescent="0.25">
      <c r="A559" t="s">
        <v>1120</v>
      </c>
      <c r="B559" t="s">
        <v>1121</v>
      </c>
      <c r="C559" t="s">
        <v>25</v>
      </c>
      <c r="D559">
        <v>1970</v>
      </c>
      <c r="E559" t="s">
        <v>21</v>
      </c>
      <c r="F559" t="s">
        <v>212</v>
      </c>
      <c r="G559">
        <v>0</v>
      </c>
      <c r="H559">
        <v>1</v>
      </c>
      <c r="I559">
        <v>1</v>
      </c>
      <c r="J559">
        <v>0</v>
      </c>
      <c r="M559">
        <v>0</v>
      </c>
      <c r="N559">
        <v>0</v>
      </c>
      <c r="O559">
        <v>0</v>
      </c>
      <c r="P559">
        <v>1997</v>
      </c>
      <c r="Q559">
        <v>1999</v>
      </c>
      <c r="R559">
        <v>2002</v>
      </c>
      <c r="S559">
        <v>2004</v>
      </c>
      <c r="T559">
        <v>2011</v>
      </c>
      <c r="U559">
        <v>2018</v>
      </c>
      <c r="V559">
        <v>0</v>
      </c>
      <c r="W559">
        <v>0</v>
      </c>
      <c r="X559">
        <v>6</v>
      </c>
      <c r="Y559" t="s">
        <v>212</v>
      </c>
      <c r="Z559" t="s">
        <v>3823</v>
      </c>
      <c r="AA559">
        <v>0</v>
      </c>
      <c r="AB559">
        <v>0</v>
      </c>
      <c r="AC559">
        <v>0</v>
      </c>
      <c r="AD559">
        <v>27</v>
      </c>
      <c r="AE559">
        <v>29</v>
      </c>
      <c r="AF559">
        <v>32</v>
      </c>
      <c r="AG559">
        <v>34</v>
      </c>
      <c r="AH559">
        <v>41</v>
      </c>
      <c r="AI559">
        <v>48</v>
      </c>
      <c r="AJ559">
        <v>0</v>
      </c>
      <c r="AK559">
        <v>0</v>
      </c>
    </row>
    <row r="560" spans="1:37" x14ac:dyDescent="0.25">
      <c r="A560" t="s">
        <v>1122</v>
      </c>
      <c r="B560" t="s">
        <v>1123</v>
      </c>
      <c r="C560" t="s">
        <v>5</v>
      </c>
      <c r="D560">
        <v>1962</v>
      </c>
      <c r="E560" t="s">
        <v>21</v>
      </c>
      <c r="F560" t="s">
        <v>35</v>
      </c>
      <c r="G560">
        <v>0</v>
      </c>
      <c r="H560">
        <v>0</v>
      </c>
      <c r="I560">
        <v>1</v>
      </c>
      <c r="J560">
        <v>0</v>
      </c>
      <c r="K560">
        <v>1984</v>
      </c>
      <c r="L560">
        <v>22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1992</v>
      </c>
      <c r="S560">
        <v>1993</v>
      </c>
      <c r="T560">
        <v>2001</v>
      </c>
      <c r="U560">
        <v>2013</v>
      </c>
      <c r="V560">
        <v>2015</v>
      </c>
      <c r="W560">
        <v>0</v>
      </c>
      <c r="X560">
        <v>7</v>
      </c>
      <c r="Y560" t="s">
        <v>3746</v>
      </c>
      <c r="Z560" t="s">
        <v>3043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30</v>
      </c>
      <c r="AG560">
        <v>31</v>
      </c>
      <c r="AH560">
        <v>39</v>
      </c>
      <c r="AI560">
        <v>51</v>
      </c>
      <c r="AJ560">
        <v>53</v>
      </c>
      <c r="AK560">
        <v>0</v>
      </c>
    </row>
    <row r="561" spans="1:37" x14ac:dyDescent="0.25">
      <c r="A561" t="s">
        <v>1124</v>
      </c>
      <c r="B561" t="s">
        <v>1125</v>
      </c>
      <c r="C561" t="s">
        <v>5</v>
      </c>
      <c r="D561">
        <v>1963</v>
      </c>
      <c r="E561" t="s">
        <v>21</v>
      </c>
      <c r="F561" t="s">
        <v>220</v>
      </c>
      <c r="G561">
        <v>1</v>
      </c>
      <c r="H561">
        <v>1</v>
      </c>
      <c r="I561">
        <v>1</v>
      </c>
      <c r="J561">
        <v>0</v>
      </c>
      <c r="K561">
        <v>1984</v>
      </c>
      <c r="L561">
        <v>21</v>
      </c>
      <c r="M561">
        <v>0</v>
      </c>
      <c r="N561">
        <v>0</v>
      </c>
      <c r="O561">
        <v>0</v>
      </c>
      <c r="P561">
        <v>1991</v>
      </c>
      <c r="Q561">
        <v>0</v>
      </c>
      <c r="R561">
        <v>0</v>
      </c>
      <c r="S561">
        <v>2000</v>
      </c>
      <c r="T561">
        <v>0</v>
      </c>
      <c r="U561">
        <v>2000</v>
      </c>
      <c r="V561">
        <v>2018</v>
      </c>
      <c r="W561">
        <v>0</v>
      </c>
      <c r="X561">
        <v>7</v>
      </c>
      <c r="Y561" t="s">
        <v>2716</v>
      </c>
      <c r="Z561" t="s">
        <v>4547</v>
      </c>
      <c r="AA561">
        <v>0</v>
      </c>
      <c r="AB561">
        <v>1</v>
      </c>
      <c r="AC561">
        <v>0</v>
      </c>
      <c r="AD561">
        <v>28</v>
      </c>
      <c r="AE561">
        <v>0</v>
      </c>
      <c r="AF561">
        <v>0</v>
      </c>
      <c r="AG561">
        <v>37</v>
      </c>
      <c r="AH561">
        <v>0</v>
      </c>
      <c r="AI561">
        <v>37</v>
      </c>
      <c r="AJ561">
        <v>55</v>
      </c>
      <c r="AK561">
        <v>0</v>
      </c>
    </row>
    <row r="562" spans="1:37" x14ac:dyDescent="0.25">
      <c r="A562" t="s">
        <v>1126</v>
      </c>
      <c r="B562" t="s">
        <v>1127</v>
      </c>
      <c r="C562" t="s">
        <v>5</v>
      </c>
      <c r="D562">
        <v>1965</v>
      </c>
      <c r="E562" t="s">
        <v>21</v>
      </c>
      <c r="F562" t="s">
        <v>29</v>
      </c>
      <c r="G562">
        <v>1</v>
      </c>
      <c r="H562">
        <v>1</v>
      </c>
      <c r="I562">
        <v>1</v>
      </c>
      <c r="J562">
        <v>1</v>
      </c>
      <c r="K562">
        <v>1987</v>
      </c>
      <c r="L562">
        <v>22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2001</v>
      </c>
      <c r="U562">
        <v>2008</v>
      </c>
      <c r="V562">
        <v>2018</v>
      </c>
      <c r="W562">
        <v>0</v>
      </c>
      <c r="X562">
        <v>7</v>
      </c>
      <c r="Y562" t="s">
        <v>29</v>
      </c>
      <c r="Z562" t="s">
        <v>3970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36</v>
      </c>
      <c r="AI562">
        <v>43</v>
      </c>
      <c r="AJ562">
        <v>53</v>
      </c>
      <c r="AK562">
        <v>0</v>
      </c>
    </row>
    <row r="563" spans="1:37" x14ac:dyDescent="0.25">
      <c r="A563" t="s">
        <v>1128</v>
      </c>
      <c r="B563" t="s">
        <v>1129</v>
      </c>
      <c r="C563" t="s">
        <v>5</v>
      </c>
      <c r="D563">
        <v>1961</v>
      </c>
      <c r="E563" t="s">
        <v>21</v>
      </c>
      <c r="F563" t="s">
        <v>29</v>
      </c>
      <c r="G563">
        <v>0</v>
      </c>
      <c r="H563">
        <v>0</v>
      </c>
      <c r="I563">
        <v>1</v>
      </c>
      <c r="J563">
        <v>0</v>
      </c>
      <c r="K563">
        <v>1977</v>
      </c>
      <c r="L563">
        <v>16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1988</v>
      </c>
      <c r="S563">
        <v>1992</v>
      </c>
      <c r="T563">
        <v>0</v>
      </c>
      <c r="U563">
        <v>2000</v>
      </c>
      <c r="V563">
        <v>2011</v>
      </c>
      <c r="W563">
        <v>0</v>
      </c>
      <c r="X563">
        <v>7</v>
      </c>
      <c r="Y563" t="s">
        <v>4311</v>
      </c>
      <c r="Z563" t="s">
        <v>3520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27</v>
      </c>
      <c r="AG563">
        <v>31</v>
      </c>
      <c r="AH563">
        <v>0</v>
      </c>
      <c r="AI563">
        <v>39</v>
      </c>
      <c r="AJ563">
        <v>50</v>
      </c>
      <c r="AK563">
        <v>0</v>
      </c>
    </row>
    <row r="564" spans="1:37" x14ac:dyDescent="0.25">
      <c r="A564" t="s">
        <v>1130</v>
      </c>
      <c r="B564" t="s">
        <v>99</v>
      </c>
      <c r="C564" t="s">
        <v>5</v>
      </c>
      <c r="D564">
        <v>1962</v>
      </c>
      <c r="E564" t="s">
        <v>21</v>
      </c>
      <c r="F564" t="s">
        <v>168</v>
      </c>
      <c r="G564">
        <v>0</v>
      </c>
      <c r="H564">
        <v>1</v>
      </c>
      <c r="I564">
        <v>1</v>
      </c>
      <c r="J564">
        <v>1</v>
      </c>
      <c r="K564">
        <v>1985</v>
      </c>
      <c r="L564">
        <v>23</v>
      </c>
      <c r="M564">
        <v>1</v>
      </c>
      <c r="N564">
        <v>1</v>
      </c>
      <c r="O564">
        <v>1</v>
      </c>
      <c r="P564">
        <v>0</v>
      </c>
      <c r="Q564">
        <v>1985</v>
      </c>
      <c r="R564">
        <v>0</v>
      </c>
      <c r="S564">
        <v>0</v>
      </c>
      <c r="T564">
        <v>1997</v>
      </c>
      <c r="U564">
        <v>2007</v>
      </c>
      <c r="V564">
        <v>2013</v>
      </c>
      <c r="W564">
        <v>0</v>
      </c>
      <c r="X564">
        <v>7</v>
      </c>
      <c r="Y564" t="s">
        <v>168</v>
      </c>
      <c r="Z564" t="s">
        <v>4257</v>
      </c>
      <c r="AA564">
        <v>0</v>
      </c>
      <c r="AB564">
        <v>1</v>
      </c>
      <c r="AC564">
        <v>0</v>
      </c>
      <c r="AD564">
        <v>0</v>
      </c>
      <c r="AE564">
        <v>23</v>
      </c>
      <c r="AF564">
        <v>0</v>
      </c>
      <c r="AG564">
        <v>0</v>
      </c>
      <c r="AH564">
        <v>35</v>
      </c>
      <c r="AI564">
        <v>45</v>
      </c>
      <c r="AJ564">
        <v>51</v>
      </c>
      <c r="AK564">
        <v>0</v>
      </c>
    </row>
    <row r="565" spans="1:37" x14ac:dyDescent="0.25">
      <c r="A565" t="s">
        <v>1131</v>
      </c>
      <c r="B565" t="s">
        <v>1132</v>
      </c>
      <c r="C565" t="s">
        <v>5</v>
      </c>
      <c r="D565">
        <v>1966</v>
      </c>
      <c r="E565" t="s">
        <v>21</v>
      </c>
      <c r="F565" t="s">
        <v>84</v>
      </c>
      <c r="G565">
        <v>1</v>
      </c>
      <c r="H565">
        <v>1</v>
      </c>
      <c r="I565">
        <v>1</v>
      </c>
      <c r="J565">
        <v>0</v>
      </c>
      <c r="K565">
        <v>1991</v>
      </c>
      <c r="L565">
        <v>25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1994</v>
      </c>
      <c r="S565">
        <v>1997</v>
      </c>
      <c r="T565">
        <v>2000</v>
      </c>
      <c r="U565">
        <v>2011</v>
      </c>
      <c r="V565">
        <v>2020</v>
      </c>
      <c r="W565">
        <v>0</v>
      </c>
      <c r="X565">
        <v>7</v>
      </c>
      <c r="Y565" t="s">
        <v>3572</v>
      </c>
      <c r="Z565" t="s">
        <v>3045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28</v>
      </c>
      <c r="AG565">
        <v>31</v>
      </c>
      <c r="AH565">
        <v>34</v>
      </c>
      <c r="AI565">
        <v>45</v>
      </c>
      <c r="AJ565">
        <v>54</v>
      </c>
      <c r="AK565">
        <v>0</v>
      </c>
    </row>
    <row r="566" spans="1:37" x14ac:dyDescent="0.25">
      <c r="A566" t="s">
        <v>1133</v>
      </c>
      <c r="B566" t="s">
        <v>1134</v>
      </c>
      <c r="C566" t="s">
        <v>5</v>
      </c>
      <c r="D566">
        <v>1962</v>
      </c>
      <c r="E566" t="s">
        <v>21</v>
      </c>
      <c r="F566" t="s">
        <v>84</v>
      </c>
      <c r="G566">
        <v>0</v>
      </c>
      <c r="H566">
        <v>1</v>
      </c>
      <c r="I566">
        <v>1</v>
      </c>
      <c r="J566">
        <v>0</v>
      </c>
      <c r="K566">
        <v>1984</v>
      </c>
      <c r="L566">
        <v>22</v>
      </c>
      <c r="M566">
        <v>0</v>
      </c>
      <c r="N566">
        <v>0</v>
      </c>
      <c r="O566">
        <v>0</v>
      </c>
      <c r="P566">
        <v>0</v>
      </c>
      <c r="Q566">
        <v>1984</v>
      </c>
      <c r="R566">
        <v>1993</v>
      </c>
      <c r="S566">
        <v>1998</v>
      </c>
      <c r="T566">
        <v>2001</v>
      </c>
      <c r="U566">
        <v>2005</v>
      </c>
      <c r="V566">
        <v>2016</v>
      </c>
      <c r="W566">
        <v>0</v>
      </c>
      <c r="X566">
        <v>7</v>
      </c>
      <c r="Y566" t="s">
        <v>84</v>
      </c>
      <c r="Z566" t="s">
        <v>3947</v>
      </c>
      <c r="AA566">
        <v>0</v>
      </c>
      <c r="AB566">
        <v>1</v>
      </c>
      <c r="AC566">
        <v>0</v>
      </c>
      <c r="AD566">
        <v>0</v>
      </c>
      <c r="AE566">
        <v>22</v>
      </c>
      <c r="AF566">
        <v>31</v>
      </c>
      <c r="AG566">
        <v>36</v>
      </c>
      <c r="AH566">
        <v>39</v>
      </c>
      <c r="AI566">
        <v>43</v>
      </c>
      <c r="AJ566">
        <v>54</v>
      </c>
      <c r="AK566">
        <v>0</v>
      </c>
    </row>
    <row r="567" spans="1:37" x14ac:dyDescent="0.25">
      <c r="A567" t="s">
        <v>1135</v>
      </c>
      <c r="B567" t="s">
        <v>1136</v>
      </c>
      <c r="C567" t="s">
        <v>5</v>
      </c>
      <c r="D567">
        <v>1963</v>
      </c>
      <c r="E567" t="s">
        <v>21</v>
      </c>
      <c r="F567" t="s">
        <v>29</v>
      </c>
      <c r="G567">
        <v>1</v>
      </c>
      <c r="H567">
        <v>1</v>
      </c>
      <c r="I567">
        <v>1</v>
      </c>
      <c r="J567">
        <v>0</v>
      </c>
      <c r="K567">
        <v>1985</v>
      </c>
      <c r="L567">
        <v>22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1999</v>
      </c>
      <c r="V567">
        <v>2018</v>
      </c>
      <c r="W567">
        <v>0</v>
      </c>
      <c r="X567">
        <v>7</v>
      </c>
      <c r="Y567" t="s">
        <v>2716</v>
      </c>
      <c r="Z567" t="s">
        <v>3902</v>
      </c>
      <c r="AA567">
        <v>1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36</v>
      </c>
      <c r="AJ567">
        <v>55</v>
      </c>
      <c r="AK567">
        <v>0</v>
      </c>
    </row>
    <row r="568" spans="1:37" x14ac:dyDescent="0.25">
      <c r="A568" t="s">
        <v>1137</v>
      </c>
      <c r="B568" t="s">
        <v>1138</v>
      </c>
      <c r="C568" t="s">
        <v>5</v>
      </c>
      <c r="D568">
        <v>1963</v>
      </c>
      <c r="E568" t="s">
        <v>21</v>
      </c>
      <c r="F568" t="s">
        <v>84</v>
      </c>
      <c r="G568">
        <v>1</v>
      </c>
      <c r="H568">
        <v>1</v>
      </c>
      <c r="I568">
        <v>0</v>
      </c>
      <c r="J568">
        <v>1</v>
      </c>
      <c r="K568">
        <v>1981</v>
      </c>
      <c r="L568">
        <v>18</v>
      </c>
      <c r="M568">
        <v>0</v>
      </c>
      <c r="N568">
        <v>1</v>
      </c>
      <c r="O568">
        <v>1</v>
      </c>
      <c r="P568">
        <v>0</v>
      </c>
      <c r="Q568">
        <v>1992</v>
      </c>
      <c r="R568">
        <v>0</v>
      </c>
      <c r="S568">
        <v>1995</v>
      </c>
      <c r="T568">
        <v>2003</v>
      </c>
      <c r="U568">
        <v>2009</v>
      </c>
      <c r="V568">
        <v>0</v>
      </c>
      <c r="W568">
        <v>0</v>
      </c>
      <c r="X568">
        <v>6</v>
      </c>
      <c r="Y568" t="s">
        <v>84</v>
      </c>
      <c r="Z568" t="s">
        <v>4789</v>
      </c>
      <c r="AA568">
        <v>1</v>
      </c>
      <c r="AB568">
        <v>1</v>
      </c>
      <c r="AC568">
        <v>1</v>
      </c>
      <c r="AD568">
        <v>0</v>
      </c>
      <c r="AE568">
        <v>29</v>
      </c>
      <c r="AF568">
        <v>0</v>
      </c>
      <c r="AG568">
        <v>32</v>
      </c>
      <c r="AH568">
        <v>40</v>
      </c>
      <c r="AI568">
        <v>46</v>
      </c>
      <c r="AJ568">
        <v>0</v>
      </c>
      <c r="AK568">
        <v>0</v>
      </c>
    </row>
    <row r="569" spans="1:37" x14ac:dyDescent="0.25">
      <c r="A569" t="s">
        <v>1141</v>
      </c>
      <c r="B569" t="s">
        <v>1142</v>
      </c>
      <c r="C569" t="s">
        <v>5</v>
      </c>
      <c r="D569">
        <v>1962</v>
      </c>
      <c r="E569" t="s">
        <v>13</v>
      </c>
      <c r="F569" t="s">
        <v>14</v>
      </c>
      <c r="G569">
        <v>0</v>
      </c>
      <c r="H569">
        <v>0</v>
      </c>
      <c r="I569">
        <v>1</v>
      </c>
      <c r="J569">
        <v>1</v>
      </c>
      <c r="K569">
        <v>1983</v>
      </c>
      <c r="L569">
        <v>21</v>
      </c>
      <c r="M569">
        <v>0</v>
      </c>
      <c r="N569">
        <v>0</v>
      </c>
      <c r="O569">
        <v>1</v>
      </c>
      <c r="P569">
        <v>1989</v>
      </c>
      <c r="Q569">
        <v>1990</v>
      </c>
      <c r="R569">
        <v>1997</v>
      </c>
      <c r="S569">
        <v>1998</v>
      </c>
      <c r="T569">
        <v>2006</v>
      </c>
      <c r="U569">
        <v>2013</v>
      </c>
      <c r="V569">
        <v>0</v>
      </c>
      <c r="W569">
        <v>0</v>
      </c>
      <c r="X569">
        <v>6</v>
      </c>
      <c r="Y569" t="s">
        <v>3359</v>
      </c>
      <c r="Z569">
        <v>0</v>
      </c>
      <c r="AA569">
        <v>0</v>
      </c>
      <c r="AB569">
        <v>0</v>
      </c>
      <c r="AC569">
        <v>1</v>
      </c>
      <c r="AD569">
        <v>27</v>
      </c>
      <c r="AE569">
        <v>28</v>
      </c>
      <c r="AF569">
        <v>35</v>
      </c>
      <c r="AG569">
        <v>36</v>
      </c>
      <c r="AH569">
        <v>44</v>
      </c>
      <c r="AI569">
        <v>51</v>
      </c>
      <c r="AJ569">
        <v>0</v>
      </c>
      <c r="AK569">
        <v>0</v>
      </c>
    </row>
    <row r="570" spans="1:37" x14ac:dyDescent="0.25">
      <c r="A570" t="s">
        <v>1143</v>
      </c>
      <c r="B570" t="s">
        <v>142</v>
      </c>
      <c r="C570" t="s">
        <v>5</v>
      </c>
      <c r="D570">
        <v>1971</v>
      </c>
      <c r="E570" t="s">
        <v>21</v>
      </c>
      <c r="F570" t="s">
        <v>57</v>
      </c>
      <c r="G570">
        <v>1</v>
      </c>
      <c r="H570">
        <v>1</v>
      </c>
      <c r="I570">
        <v>1</v>
      </c>
      <c r="J570">
        <v>0</v>
      </c>
      <c r="K570">
        <v>1996</v>
      </c>
      <c r="L570">
        <v>25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2000</v>
      </c>
      <c r="T570">
        <v>0</v>
      </c>
      <c r="U570">
        <v>0</v>
      </c>
      <c r="V570">
        <v>2019</v>
      </c>
      <c r="W570">
        <v>0</v>
      </c>
      <c r="X570">
        <v>7</v>
      </c>
      <c r="Y570" t="s">
        <v>2714</v>
      </c>
      <c r="Z570" t="s">
        <v>5112</v>
      </c>
      <c r="AA570">
        <v>1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29</v>
      </c>
      <c r="AH570">
        <v>0</v>
      </c>
      <c r="AI570">
        <v>0</v>
      </c>
      <c r="AJ570">
        <v>48</v>
      </c>
      <c r="AK570">
        <v>0</v>
      </c>
    </row>
    <row r="571" spans="1:37" x14ac:dyDescent="0.25">
      <c r="A571" t="s">
        <v>1144</v>
      </c>
      <c r="B571" t="s">
        <v>502</v>
      </c>
      <c r="C571" t="s">
        <v>5</v>
      </c>
      <c r="D571">
        <v>1966</v>
      </c>
      <c r="E571" t="s">
        <v>21</v>
      </c>
      <c r="F571" t="s">
        <v>120</v>
      </c>
      <c r="G571">
        <v>1</v>
      </c>
      <c r="H571">
        <v>1</v>
      </c>
      <c r="I571">
        <v>1</v>
      </c>
      <c r="J571">
        <v>1</v>
      </c>
      <c r="K571">
        <v>1988</v>
      </c>
      <c r="L571">
        <v>22</v>
      </c>
      <c r="M571">
        <v>0</v>
      </c>
      <c r="N571">
        <v>0</v>
      </c>
      <c r="O571">
        <v>0</v>
      </c>
      <c r="P571">
        <v>1990</v>
      </c>
      <c r="Q571">
        <v>1993</v>
      </c>
      <c r="R571">
        <v>0</v>
      </c>
      <c r="S571">
        <v>0</v>
      </c>
      <c r="T571">
        <v>0</v>
      </c>
      <c r="U571">
        <v>0</v>
      </c>
      <c r="V571">
        <v>2019</v>
      </c>
      <c r="W571">
        <v>0</v>
      </c>
      <c r="X571">
        <v>7</v>
      </c>
      <c r="Y571" t="s">
        <v>3839</v>
      </c>
      <c r="Z571" t="s">
        <v>5138</v>
      </c>
      <c r="AA571">
        <v>1</v>
      </c>
      <c r="AB571">
        <v>0</v>
      </c>
      <c r="AC571">
        <v>1</v>
      </c>
      <c r="AD571">
        <v>24</v>
      </c>
      <c r="AE571">
        <v>27</v>
      </c>
      <c r="AF571">
        <v>0</v>
      </c>
      <c r="AG571">
        <v>0</v>
      </c>
      <c r="AH571">
        <v>0</v>
      </c>
      <c r="AI571">
        <v>0</v>
      </c>
      <c r="AJ571">
        <v>53</v>
      </c>
      <c r="AK571">
        <v>0</v>
      </c>
    </row>
    <row r="572" spans="1:37" x14ac:dyDescent="0.25">
      <c r="A572" t="s">
        <v>1145</v>
      </c>
      <c r="B572" t="s">
        <v>1146</v>
      </c>
      <c r="C572" t="s">
        <v>5</v>
      </c>
      <c r="D572">
        <v>1968</v>
      </c>
      <c r="E572" t="s">
        <v>21</v>
      </c>
      <c r="F572" t="s">
        <v>57</v>
      </c>
      <c r="G572">
        <v>1</v>
      </c>
      <c r="H572">
        <v>1</v>
      </c>
      <c r="I572">
        <v>1</v>
      </c>
      <c r="J572">
        <v>0</v>
      </c>
      <c r="K572">
        <v>1991</v>
      </c>
      <c r="L572">
        <v>23</v>
      </c>
      <c r="M572">
        <v>0</v>
      </c>
      <c r="N572">
        <v>1</v>
      </c>
      <c r="O572">
        <v>1</v>
      </c>
      <c r="P572">
        <v>0</v>
      </c>
      <c r="Q572">
        <v>1991</v>
      </c>
      <c r="R572">
        <v>2003</v>
      </c>
      <c r="S572">
        <v>2006</v>
      </c>
      <c r="T572">
        <v>2011</v>
      </c>
      <c r="U572">
        <v>2018</v>
      </c>
      <c r="V572">
        <v>0</v>
      </c>
      <c r="W572">
        <v>0</v>
      </c>
      <c r="X572">
        <v>6</v>
      </c>
      <c r="Y572" t="s">
        <v>57</v>
      </c>
      <c r="Z572" t="s">
        <v>5016</v>
      </c>
      <c r="AA572">
        <v>1</v>
      </c>
      <c r="AB572">
        <v>1</v>
      </c>
      <c r="AC572">
        <v>0</v>
      </c>
      <c r="AD572">
        <v>0</v>
      </c>
      <c r="AE572">
        <v>23</v>
      </c>
      <c r="AF572">
        <v>35</v>
      </c>
      <c r="AG572">
        <v>38</v>
      </c>
      <c r="AH572">
        <v>43</v>
      </c>
      <c r="AI572">
        <v>50</v>
      </c>
      <c r="AJ572">
        <v>0</v>
      </c>
      <c r="AK572">
        <v>0</v>
      </c>
    </row>
    <row r="573" spans="1:37" x14ac:dyDescent="0.25">
      <c r="A573" t="s">
        <v>1149</v>
      </c>
      <c r="B573" t="s">
        <v>1150</v>
      </c>
      <c r="C573" t="s">
        <v>5</v>
      </c>
      <c r="D573">
        <v>1965</v>
      </c>
      <c r="E573" t="s">
        <v>21</v>
      </c>
      <c r="F573" t="s">
        <v>87</v>
      </c>
      <c r="G573">
        <v>0</v>
      </c>
      <c r="H573">
        <v>1</v>
      </c>
      <c r="I573">
        <v>1</v>
      </c>
      <c r="J573">
        <v>0</v>
      </c>
      <c r="K573">
        <v>1984</v>
      </c>
      <c r="L573">
        <v>19</v>
      </c>
      <c r="M573">
        <v>1</v>
      </c>
      <c r="N573">
        <v>1</v>
      </c>
      <c r="O573">
        <v>0</v>
      </c>
      <c r="P573">
        <v>1994</v>
      </c>
      <c r="Q573">
        <v>1995</v>
      </c>
      <c r="R573">
        <v>0</v>
      </c>
      <c r="S573">
        <v>2001</v>
      </c>
      <c r="T573">
        <v>2005</v>
      </c>
      <c r="U573">
        <v>0</v>
      </c>
      <c r="V573">
        <v>0</v>
      </c>
      <c r="W573">
        <v>0</v>
      </c>
      <c r="X573">
        <v>4</v>
      </c>
      <c r="Y573" t="s">
        <v>2603</v>
      </c>
      <c r="Z573" t="s">
        <v>3687</v>
      </c>
      <c r="AA573">
        <v>0</v>
      </c>
      <c r="AB573">
        <v>0</v>
      </c>
      <c r="AC573">
        <v>0</v>
      </c>
      <c r="AD573">
        <v>29</v>
      </c>
      <c r="AE573">
        <v>30</v>
      </c>
      <c r="AF573">
        <v>0</v>
      </c>
      <c r="AG573">
        <v>36</v>
      </c>
      <c r="AH573">
        <v>40</v>
      </c>
      <c r="AI573">
        <v>0</v>
      </c>
      <c r="AJ573">
        <v>0</v>
      </c>
      <c r="AK573">
        <v>0</v>
      </c>
    </row>
    <row r="574" spans="1:37" x14ac:dyDescent="0.25">
      <c r="A574" t="s">
        <v>1151</v>
      </c>
      <c r="B574" t="s">
        <v>1152</v>
      </c>
      <c r="C574" t="s">
        <v>5</v>
      </c>
      <c r="D574">
        <v>1965</v>
      </c>
      <c r="E574" t="s">
        <v>21</v>
      </c>
      <c r="F574" t="s">
        <v>22</v>
      </c>
      <c r="G574">
        <v>0</v>
      </c>
      <c r="H574">
        <v>0</v>
      </c>
      <c r="I574">
        <v>0</v>
      </c>
      <c r="J574">
        <v>0</v>
      </c>
      <c r="M574">
        <v>0</v>
      </c>
      <c r="N574">
        <v>1</v>
      </c>
      <c r="O574">
        <v>0</v>
      </c>
      <c r="P574">
        <v>0</v>
      </c>
      <c r="Q574">
        <v>1992</v>
      </c>
      <c r="R574">
        <v>1993</v>
      </c>
      <c r="S574">
        <v>1999</v>
      </c>
      <c r="T574">
        <v>0</v>
      </c>
      <c r="U574">
        <v>2011</v>
      </c>
      <c r="V574">
        <v>0</v>
      </c>
      <c r="W574">
        <v>0</v>
      </c>
      <c r="X574">
        <v>0</v>
      </c>
      <c r="Y574" t="s">
        <v>188</v>
      </c>
      <c r="Z574">
        <v>0</v>
      </c>
      <c r="AA574">
        <v>1</v>
      </c>
      <c r="AB574">
        <v>0</v>
      </c>
      <c r="AC574">
        <v>1</v>
      </c>
      <c r="AD574">
        <v>0</v>
      </c>
      <c r="AE574">
        <v>27</v>
      </c>
      <c r="AF574">
        <v>28</v>
      </c>
      <c r="AG574">
        <v>34</v>
      </c>
      <c r="AH574">
        <v>0</v>
      </c>
      <c r="AI574">
        <v>46</v>
      </c>
      <c r="AJ574">
        <v>0</v>
      </c>
      <c r="AK574">
        <v>0</v>
      </c>
    </row>
    <row r="575" spans="1:37" x14ac:dyDescent="0.25">
      <c r="A575" t="s">
        <v>1157</v>
      </c>
      <c r="B575" t="s">
        <v>1158</v>
      </c>
      <c r="C575" t="s">
        <v>5</v>
      </c>
      <c r="D575">
        <v>1969</v>
      </c>
      <c r="E575" t="s">
        <v>21</v>
      </c>
      <c r="F575" t="s">
        <v>87</v>
      </c>
      <c r="G575">
        <v>0</v>
      </c>
      <c r="H575">
        <v>1</v>
      </c>
      <c r="I575">
        <v>1</v>
      </c>
      <c r="J575">
        <v>0</v>
      </c>
      <c r="K575">
        <v>1988</v>
      </c>
      <c r="L575">
        <v>19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2002</v>
      </c>
      <c r="S575">
        <v>0</v>
      </c>
      <c r="T575">
        <v>0</v>
      </c>
      <c r="U575">
        <v>2017</v>
      </c>
      <c r="V575">
        <v>0</v>
      </c>
      <c r="W575">
        <v>0</v>
      </c>
      <c r="X575">
        <v>6</v>
      </c>
      <c r="Y575" t="s">
        <v>2603</v>
      </c>
      <c r="Z575" t="s">
        <v>87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33</v>
      </c>
      <c r="AG575">
        <v>0</v>
      </c>
      <c r="AH575">
        <v>0</v>
      </c>
      <c r="AI575">
        <v>48</v>
      </c>
      <c r="AJ575">
        <v>0</v>
      </c>
      <c r="AK575">
        <v>0</v>
      </c>
    </row>
    <row r="576" spans="1:37" x14ac:dyDescent="0.25">
      <c r="A576" t="s">
        <v>1159</v>
      </c>
      <c r="B576" t="s">
        <v>1160</v>
      </c>
      <c r="C576" t="s">
        <v>5</v>
      </c>
      <c r="D576">
        <v>1963</v>
      </c>
      <c r="E576" t="s">
        <v>21</v>
      </c>
      <c r="F576" t="s">
        <v>238</v>
      </c>
      <c r="G576">
        <v>0</v>
      </c>
      <c r="H576">
        <v>1</v>
      </c>
      <c r="I576">
        <v>1</v>
      </c>
      <c r="J576">
        <v>0</v>
      </c>
      <c r="M576">
        <v>0</v>
      </c>
      <c r="N576">
        <v>1</v>
      </c>
      <c r="O576">
        <v>0</v>
      </c>
      <c r="P576">
        <v>0</v>
      </c>
      <c r="Q576">
        <v>1988</v>
      </c>
      <c r="R576">
        <v>1994</v>
      </c>
      <c r="S576">
        <v>1996</v>
      </c>
      <c r="T576">
        <v>2005</v>
      </c>
      <c r="U576">
        <v>2013</v>
      </c>
      <c r="V576">
        <v>0</v>
      </c>
      <c r="W576">
        <v>0</v>
      </c>
      <c r="X576">
        <v>6</v>
      </c>
      <c r="Y576" t="s">
        <v>238</v>
      </c>
      <c r="Z576" t="s">
        <v>4147</v>
      </c>
      <c r="AA576">
        <v>0</v>
      </c>
      <c r="AB576">
        <v>1</v>
      </c>
      <c r="AC576">
        <v>0</v>
      </c>
      <c r="AD576">
        <v>0</v>
      </c>
      <c r="AE576">
        <v>25</v>
      </c>
      <c r="AF576">
        <v>31</v>
      </c>
      <c r="AG576">
        <v>33</v>
      </c>
      <c r="AH576">
        <v>42</v>
      </c>
      <c r="AI576">
        <v>50</v>
      </c>
      <c r="AJ576">
        <v>0</v>
      </c>
      <c r="AK576">
        <v>0</v>
      </c>
    </row>
    <row r="577" spans="1:37" x14ac:dyDescent="0.25">
      <c r="A577" t="s">
        <v>1161</v>
      </c>
      <c r="B577" t="s">
        <v>1162</v>
      </c>
      <c r="C577" t="s">
        <v>5</v>
      </c>
      <c r="D577">
        <v>1975</v>
      </c>
      <c r="E577" t="s">
        <v>21</v>
      </c>
      <c r="F577" t="s">
        <v>22</v>
      </c>
      <c r="G577">
        <v>0</v>
      </c>
      <c r="H577">
        <v>1</v>
      </c>
      <c r="I577">
        <v>1</v>
      </c>
      <c r="J577">
        <v>0</v>
      </c>
      <c r="K577">
        <v>1999</v>
      </c>
      <c r="L577">
        <v>24</v>
      </c>
      <c r="M577">
        <v>0</v>
      </c>
      <c r="N577">
        <v>0</v>
      </c>
      <c r="O577">
        <v>1</v>
      </c>
      <c r="P577">
        <v>0</v>
      </c>
      <c r="Q577">
        <v>2001</v>
      </c>
      <c r="R577">
        <v>2006</v>
      </c>
      <c r="S577">
        <v>0</v>
      </c>
      <c r="T577">
        <v>2015</v>
      </c>
      <c r="U577">
        <v>2019</v>
      </c>
      <c r="V577">
        <v>0</v>
      </c>
      <c r="W577">
        <v>0</v>
      </c>
      <c r="X577">
        <v>6</v>
      </c>
      <c r="Y577" t="s">
        <v>5155</v>
      </c>
      <c r="Z577" t="s">
        <v>5156</v>
      </c>
      <c r="AA577">
        <v>1</v>
      </c>
      <c r="AB577">
        <v>1</v>
      </c>
      <c r="AC577">
        <v>1</v>
      </c>
      <c r="AD577">
        <v>0</v>
      </c>
      <c r="AE577">
        <v>26</v>
      </c>
      <c r="AF577">
        <v>31</v>
      </c>
      <c r="AG577">
        <v>0</v>
      </c>
      <c r="AH577">
        <v>40</v>
      </c>
      <c r="AI577">
        <v>44</v>
      </c>
      <c r="AJ577">
        <v>0</v>
      </c>
      <c r="AK577">
        <v>0</v>
      </c>
    </row>
    <row r="578" spans="1:37" x14ac:dyDescent="0.25">
      <c r="A578" t="s">
        <v>1163</v>
      </c>
      <c r="B578" t="s">
        <v>1164</v>
      </c>
      <c r="C578" t="s">
        <v>5</v>
      </c>
      <c r="D578">
        <v>1963</v>
      </c>
      <c r="E578" t="s">
        <v>1165</v>
      </c>
      <c r="F578" t="s">
        <v>57</v>
      </c>
      <c r="G578">
        <v>0</v>
      </c>
      <c r="H578">
        <v>1</v>
      </c>
      <c r="I578">
        <v>1</v>
      </c>
      <c r="J578">
        <v>1</v>
      </c>
      <c r="K578">
        <v>1984</v>
      </c>
      <c r="L578">
        <v>21</v>
      </c>
      <c r="M578">
        <v>1</v>
      </c>
      <c r="N578">
        <v>0</v>
      </c>
      <c r="O578">
        <v>1</v>
      </c>
      <c r="P578">
        <v>0</v>
      </c>
      <c r="Q578">
        <v>1989</v>
      </c>
      <c r="R578">
        <v>1998</v>
      </c>
      <c r="S578">
        <v>2002</v>
      </c>
      <c r="T578">
        <v>2010</v>
      </c>
      <c r="U578">
        <v>2015</v>
      </c>
      <c r="V578">
        <v>0</v>
      </c>
      <c r="W578">
        <v>0</v>
      </c>
      <c r="X578">
        <v>6</v>
      </c>
      <c r="Y578" t="s">
        <v>57</v>
      </c>
      <c r="Z578" t="s">
        <v>4621</v>
      </c>
      <c r="AA578">
        <v>0</v>
      </c>
      <c r="AB578">
        <v>1</v>
      </c>
      <c r="AC578">
        <v>1</v>
      </c>
      <c r="AD578">
        <v>0</v>
      </c>
      <c r="AE578">
        <v>26</v>
      </c>
      <c r="AF578">
        <v>35</v>
      </c>
      <c r="AG578">
        <v>39</v>
      </c>
      <c r="AH578">
        <v>47</v>
      </c>
      <c r="AI578">
        <v>52</v>
      </c>
      <c r="AJ578">
        <v>0</v>
      </c>
      <c r="AK578">
        <v>0</v>
      </c>
    </row>
    <row r="579" spans="1:37" x14ac:dyDescent="0.25">
      <c r="A579" t="s">
        <v>1166</v>
      </c>
      <c r="B579" t="s">
        <v>502</v>
      </c>
      <c r="C579" t="s">
        <v>5</v>
      </c>
      <c r="D579">
        <v>1963</v>
      </c>
      <c r="E579" t="s">
        <v>21</v>
      </c>
      <c r="F579" t="s">
        <v>87</v>
      </c>
      <c r="G579">
        <v>0</v>
      </c>
      <c r="H579">
        <v>1</v>
      </c>
      <c r="I579">
        <v>1</v>
      </c>
      <c r="J579">
        <v>1</v>
      </c>
      <c r="K579">
        <v>1982</v>
      </c>
      <c r="L579">
        <v>19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1995</v>
      </c>
      <c r="U579">
        <v>2006</v>
      </c>
      <c r="V579">
        <v>2017</v>
      </c>
      <c r="W579">
        <v>0</v>
      </c>
      <c r="X579">
        <v>7</v>
      </c>
      <c r="Y579" t="s">
        <v>3686</v>
      </c>
      <c r="Z579" t="s">
        <v>4086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32</v>
      </c>
      <c r="AI579">
        <v>43</v>
      </c>
      <c r="AJ579">
        <v>54</v>
      </c>
      <c r="AK579">
        <v>0</v>
      </c>
    </row>
    <row r="580" spans="1:37" x14ac:dyDescent="0.25">
      <c r="A580" t="s">
        <v>1167</v>
      </c>
      <c r="B580" t="s">
        <v>1168</v>
      </c>
      <c r="C580" t="s">
        <v>5</v>
      </c>
      <c r="D580">
        <v>1964</v>
      </c>
      <c r="E580" t="s">
        <v>21</v>
      </c>
      <c r="F580" t="s">
        <v>1169</v>
      </c>
      <c r="G580">
        <v>1</v>
      </c>
      <c r="H580">
        <v>1</v>
      </c>
      <c r="I580">
        <v>1</v>
      </c>
      <c r="J580">
        <v>1</v>
      </c>
      <c r="K580">
        <v>1986</v>
      </c>
      <c r="L580">
        <v>22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1998</v>
      </c>
      <c r="S580">
        <v>2000</v>
      </c>
      <c r="T580">
        <v>0</v>
      </c>
      <c r="U580">
        <v>2016</v>
      </c>
      <c r="V580">
        <v>0</v>
      </c>
      <c r="W580">
        <v>0</v>
      </c>
      <c r="X580">
        <v>6</v>
      </c>
      <c r="Y580" t="s">
        <v>87</v>
      </c>
      <c r="Z580" t="s">
        <v>87</v>
      </c>
      <c r="AA580">
        <v>1</v>
      </c>
      <c r="AB580">
        <v>0</v>
      </c>
      <c r="AC580">
        <v>1</v>
      </c>
      <c r="AD580">
        <v>0</v>
      </c>
      <c r="AE580">
        <v>0</v>
      </c>
      <c r="AF580">
        <v>34</v>
      </c>
      <c r="AG580">
        <v>36</v>
      </c>
      <c r="AH580">
        <v>0</v>
      </c>
      <c r="AI580">
        <v>52</v>
      </c>
      <c r="AJ580">
        <v>0</v>
      </c>
      <c r="AK580">
        <v>0</v>
      </c>
    </row>
    <row r="581" spans="1:37" x14ac:dyDescent="0.25">
      <c r="A581" t="s">
        <v>1170</v>
      </c>
      <c r="B581" t="s">
        <v>1171</v>
      </c>
      <c r="C581" t="s">
        <v>25</v>
      </c>
      <c r="D581">
        <v>1964</v>
      </c>
      <c r="E581" t="s">
        <v>21</v>
      </c>
      <c r="F581" t="s">
        <v>35</v>
      </c>
      <c r="G581">
        <v>0</v>
      </c>
      <c r="H581">
        <v>1</v>
      </c>
      <c r="I581">
        <v>1</v>
      </c>
      <c r="J581">
        <v>1</v>
      </c>
      <c r="K581">
        <v>1982</v>
      </c>
      <c r="L581">
        <v>18</v>
      </c>
      <c r="M581">
        <v>0</v>
      </c>
      <c r="N581">
        <v>0</v>
      </c>
      <c r="O581">
        <v>0</v>
      </c>
      <c r="P581">
        <v>0</v>
      </c>
      <c r="Q581">
        <v>2001</v>
      </c>
      <c r="R581">
        <v>0</v>
      </c>
      <c r="S581">
        <v>0</v>
      </c>
      <c r="T581">
        <v>2006</v>
      </c>
      <c r="U581">
        <v>0</v>
      </c>
      <c r="V581">
        <v>0</v>
      </c>
      <c r="W581">
        <v>0</v>
      </c>
      <c r="X581">
        <v>6</v>
      </c>
      <c r="Y581" t="s">
        <v>4214</v>
      </c>
      <c r="Z581" t="s">
        <v>4865</v>
      </c>
      <c r="AA581">
        <v>1</v>
      </c>
      <c r="AB581">
        <v>0</v>
      </c>
      <c r="AC581">
        <v>0</v>
      </c>
      <c r="AD581">
        <v>0</v>
      </c>
      <c r="AE581">
        <v>37</v>
      </c>
      <c r="AF581">
        <v>0</v>
      </c>
      <c r="AG581">
        <v>0</v>
      </c>
      <c r="AH581">
        <v>42</v>
      </c>
      <c r="AI581">
        <v>0</v>
      </c>
      <c r="AJ581">
        <v>0</v>
      </c>
      <c r="AK581">
        <v>0</v>
      </c>
    </row>
    <row r="582" spans="1:37" x14ac:dyDescent="0.25">
      <c r="A582" t="s">
        <v>1172</v>
      </c>
      <c r="B582" t="s">
        <v>1173</v>
      </c>
      <c r="C582" t="s">
        <v>5</v>
      </c>
      <c r="D582">
        <v>1963</v>
      </c>
      <c r="E582" t="s">
        <v>21</v>
      </c>
      <c r="F582" t="s">
        <v>120</v>
      </c>
      <c r="G582">
        <v>0</v>
      </c>
      <c r="H582">
        <v>1</v>
      </c>
      <c r="I582">
        <v>1</v>
      </c>
      <c r="J582">
        <v>0</v>
      </c>
      <c r="K582">
        <v>1985</v>
      </c>
      <c r="L582">
        <v>22</v>
      </c>
      <c r="M582">
        <v>0</v>
      </c>
      <c r="N582">
        <v>0</v>
      </c>
      <c r="O582">
        <v>0</v>
      </c>
      <c r="P582">
        <v>0</v>
      </c>
      <c r="Q582">
        <v>1989</v>
      </c>
      <c r="R582">
        <v>1994</v>
      </c>
      <c r="S582">
        <v>1998</v>
      </c>
      <c r="T582">
        <v>0</v>
      </c>
      <c r="U582">
        <v>0</v>
      </c>
      <c r="V582">
        <v>2017</v>
      </c>
      <c r="W582">
        <v>0</v>
      </c>
      <c r="X582">
        <v>7</v>
      </c>
      <c r="Y582" t="s">
        <v>4806</v>
      </c>
      <c r="Z582" t="s">
        <v>4807</v>
      </c>
      <c r="AA582">
        <v>1</v>
      </c>
      <c r="AB582">
        <v>0</v>
      </c>
      <c r="AC582">
        <v>1</v>
      </c>
      <c r="AD582">
        <v>0</v>
      </c>
      <c r="AE582">
        <v>26</v>
      </c>
      <c r="AF582">
        <v>31</v>
      </c>
      <c r="AG582">
        <v>35</v>
      </c>
      <c r="AH582">
        <v>0</v>
      </c>
      <c r="AI582">
        <v>0</v>
      </c>
      <c r="AJ582">
        <v>54</v>
      </c>
      <c r="AK582">
        <v>0</v>
      </c>
    </row>
    <row r="583" spans="1:37" x14ac:dyDescent="0.25">
      <c r="A583" t="s">
        <v>1174</v>
      </c>
      <c r="B583" t="s">
        <v>1175</v>
      </c>
      <c r="C583" t="s">
        <v>5</v>
      </c>
      <c r="D583">
        <v>1970</v>
      </c>
      <c r="E583" t="s">
        <v>21</v>
      </c>
      <c r="F583" t="s">
        <v>115</v>
      </c>
      <c r="G583">
        <v>1</v>
      </c>
      <c r="H583">
        <v>1</v>
      </c>
      <c r="I583">
        <v>1</v>
      </c>
      <c r="J583">
        <v>0</v>
      </c>
      <c r="K583">
        <v>1992</v>
      </c>
      <c r="L583">
        <v>22</v>
      </c>
      <c r="M583">
        <v>0</v>
      </c>
      <c r="N583">
        <v>0</v>
      </c>
      <c r="O583">
        <v>0</v>
      </c>
      <c r="P583">
        <v>1996</v>
      </c>
      <c r="Q583">
        <v>2001</v>
      </c>
      <c r="R583">
        <v>0</v>
      </c>
      <c r="S583">
        <v>2008</v>
      </c>
      <c r="T583">
        <v>2019</v>
      </c>
      <c r="U583">
        <v>0</v>
      </c>
      <c r="V583">
        <v>0</v>
      </c>
      <c r="W583">
        <v>0</v>
      </c>
      <c r="X583">
        <v>4</v>
      </c>
      <c r="Y583" t="s">
        <v>3557</v>
      </c>
      <c r="Z583" t="s">
        <v>5116</v>
      </c>
      <c r="AA583">
        <v>0</v>
      </c>
      <c r="AB583">
        <v>1</v>
      </c>
      <c r="AC583">
        <v>0</v>
      </c>
      <c r="AD583">
        <v>26</v>
      </c>
      <c r="AE583">
        <v>31</v>
      </c>
      <c r="AF583">
        <v>0</v>
      </c>
      <c r="AG583">
        <v>38</v>
      </c>
      <c r="AH583">
        <v>49</v>
      </c>
      <c r="AI583">
        <v>0</v>
      </c>
      <c r="AJ583">
        <v>0</v>
      </c>
      <c r="AK583">
        <v>0</v>
      </c>
    </row>
    <row r="584" spans="1:37" x14ac:dyDescent="0.25">
      <c r="A584" t="s">
        <v>1176</v>
      </c>
      <c r="B584" t="s">
        <v>1177</v>
      </c>
      <c r="C584" t="s">
        <v>5</v>
      </c>
      <c r="D584">
        <v>1967</v>
      </c>
      <c r="E584" t="s">
        <v>21</v>
      </c>
      <c r="F584" t="s">
        <v>29</v>
      </c>
      <c r="G584">
        <v>0</v>
      </c>
      <c r="H584">
        <v>1</v>
      </c>
      <c r="I584">
        <v>1</v>
      </c>
      <c r="J584">
        <v>0</v>
      </c>
      <c r="K584">
        <v>1988</v>
      </c>
      <c r="L584">
        <v>21</v>
      </c>
      <c r="M584">
        <v>0</v>
      </c>
      <c r="N584">
        <v>0</v>
      </c>
      <c r="O584">
        <v>0</v>
      </c>
      <c r="P584">
        <v>1989</v>
      </c>
      <c r="Q584">
        <v>1999</v>
      </c>
      <c r="R584">
        <v>0</v>
      </c>
      <c r="S584">
        <v>2003</v>
      </c>
      <c r="T584">
        <v>2009</v>
      </c>
      <c r="U584">
        <v>2017</v>
      </c>
      <c r="V584">
        <v>0</v>
      </c>
      <c r="W584">
        <v>0</v>
      </c>
      <c r="X584">
        <v>6</v>
      </c>
      <c r="Y584" t="s">
        <v>29</v>
      </c>
      <c r="Z584" t="s">
        <v>4422</v>
      </c>
      <c r="AA584">
        <v>1</v>
      </c>
      <c r="AB584">
        <v>1</v>
      </c>
      <c r="AC584">
        <v>1</v>
      </c>
      <c r="AD584">
        <v>22</v>
      </c>
      <c r="AE584">
        <v>32</v>
      </c>
      <c r="AF584">
        <v>0</v>
      </c>
      <c r="AG584">
        <v>36</v>
      </c>
      <c r="AH584">
        <v>42</v>
      </c>
      <c r="AI584">
        <v>50</v>
      </c>
      <c r="AJ584">
        <v>0</v>
      </c>
      <c r="AK584">
        <v>0</v>
      </c>
    </row>
    <row r="585" spans="1:37" x14ac:dyDescent="0.25">
      <c r="A585" t="s">
        <v>1178</v>
      </c>
      <c r="B585" t="s">
        <v>1179</v>
      </c>
      <c r="C585" t="s">
        <v>5</v>
      </c>
      <c r="D585">
        <v>1965</v>
      </c>
      <c r="E585" t="s">
        <v>21</v>
      </c>
      <c r="F585" t="s">
        <v>10</v>
      </c>
      <c r="G585">
        <v>0</v>
      </c>
      <c r="H585">
        <v>1</v>
      </c>
      <c r="I585">
        <v>1</v>
      </c>
      <c r="J585">
        <v>1</v>
      </c>
      <c r="K585">
        <v>1984</v>
      </c>
      <c r="L585">
        <v>19</v>
      </c>
      <c r="M585">
        <v>1</v>
      </c>
      <c r="N585">
        <v>0</v>
      </c>
      <c r="O585">
        <v>1</v>
      </c>
      <c r="P585">
        <v>0</v>
      </c>
      <c r="Q585">
        <v>1991</v>
      </c>
      <c r="R585">
        <v>1997</v>
      </c>
      <c r="S585">
        <v>2006</v>
      </c>
      <c r="T585">
        <v>0</v>
      </c>
      <c r="U585">
        <v>2011</v>
      </c>
      <c r="V585">
        <v>0</v>
      </c>
      <c r="W585">
        <v>0</v>
      </c>
      <c r="X585">
        <v>6</v>
      </c>
      <c r="Y585" t="s">
        <v>10</v>
      </c>
      <c r="Z585" t="s">
        <v>4717</v>
      </c>
      <c r="AA585">
        <v>0</v>
      </c>
      <c r="AB585">
        <v>1</v>
      </c>
      <c r="AC585">
        <v>1</v>
      </c>
      <c r="AD585">
        <v>0</v>
      </c>
      <c r="AE585">
        <v>26</v>
      </c>
      <c r="AF585">
        <v>32</v>
      </c>
      <c r="AG585">
        <v>41</v>
      </c>
      <c r="AH585">
        <v>0</v>
      </c>
      <c r="AI585">
        <v>46</v>
      </c>
      <c r="AJ585">
        <v>0</v>
      </c>
      <c r="AK585">
        <v>0</v>
      </c>
    </row>
    <row r="586" spans="1:37" x14ac:dyDescent="0.25">
      <c r="A586" t="s">
        <v>1180</v>
      </c>
      <c r="B586" t="s">
        <v>393</v>
      </c>
      <c r="C586" t="s">
        <v>5</v>
      </c>
      <c r="D586">
        <v>1962</v>
      </c>
      <c r="E586" t="s">
        <v>21</v>
      </c>
      <c r="F586" t="s">
        <v>79</v>
      </c>
      <c r="G586">
        <v>0</v>
      </c>
      <c r="H586">
        <v>1</v>
      </c>
      <c r="I586">
        <v>1</v>
      </c>
      <c r="J586">
        <v>0</v>
      </c>
      <c r="K586">
        <v>1981</v>
      </c>
      <c r="L586">
        <v>19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2001</v>
      </c>
      <c r="V586">
        <v>2018</v>
      </c>
      <c r="W586">
        <v>0</v>
      </c>
      <c r="X586">
        <v>7</v>
      </c>
      <c r="Y586" t="s">
        <v>3598</v>
      </c>
      <c r="Z586" t="s">
        <v>4872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39</v>
      </c>
      <c r="AJ586">
        <v>56</v>
      </c>
      <c r="AK586">
        <v>0</v>
      </c>
    </row>
    <row r="587" spans="1:37" x14ac:dyDescent="0.25">
      <c r="A587" t="s">
        <v>1181</v>
      </c>
      <c r="B587" t="s">
        <v>1182</v>
      </c>
      <c r="C587" t="s">
        <v>25</v>
      </c>
      <c r="D587">
        <v>1963</v>
      </c>
      <c r="E587" t="s">
        <v>21</v>
      </c>
      <c r="F587" t="s">
        <v>35</v>
      </c>
      <c r="G587">
        <v>1</v>
      </c>
      <c r="H587">
        <v>1</v>
      </c>
      <c r="I587">
        <v>1</v>
      </c>
      <c r="J587">
        <v>1</v>
      </c>
      <c r="K587">
        <v>1984</v>
      </c>
      <c r="L587">
        <v>21</v>
      </c>
      <c r="M587">
        <v>0</v>
      </c>
      <c r="N587">
        <v>0</v>
      </c>
      <c r="O587">
        <v>0</v>
      </c>
      <c r="P587">
        <v>0</v>
      </c>
      <c r="Q587">
        <v>1985</v>
      </c>
      <c r="R587">
        <v>1992</v>
      </c>
      <c r="S587">
        <v>1995</v>
      </c>
      <c r="T587">
        <v>1996</v>
      </c>
      <c r="U587">
        <v>2001</v>
      </c>
      <c r="V587">
        <v>2008</v>
      </c>
      <c r="W587">
        <v>0</v>
      </c>
      <c r="X587">
        <v>7</v>
      </c>
      <c r="Y587" t="s">
        <v>3661</v>
      </c>
      <c r="Z587" t="s">
        <v>3854</v>
      </c>
      <c r="AA587">
        <v>0</v>
      </c>
      <c r="AB587">
        <v>0</v>
      </c>
      <c r="AC587">
        <v>0</v>
      </c>
      <c r="AD587">
        <v>0</v>
      </c>
      <c r="AE587">
        <v>22</v>
      </c>
      <c r="AF587">
        <v>29</v>
      </c>
      <c r="AG587">
        <v>32</v>
      </c>
      <c r="AH587">
        <v>33</v>
      </c>
      <c r="AI587">
        <v>38</v>
      </c>
      <c r="AJ587">
        <v>45</v>
      </c>
      <c r="AK587">
        <v>0</v>
      </c>
    </row>
    <row r="588" spans="1:37" x14ac:dyDescent="0.25">
      <c r="A588" t="s">
        <v>1183</v>
      </c>
      <c r="B588" t="s">
        <v>1184</v>
      </c>
      <c r="C588" t="s">
        <v>5</v>
      </c>
      <c r="D588">
        <v>1969</v>
      </c>
      <c r="E588" t="s">
        <v>21</v>
      </c>
      <c r="F588" t="s">
        <v>32</v>
      </c>
      <c r="G588">
        <v>0</v>
      </c>
      <c r="H588">
        <v>1</v>
      </c>
      <c r="I588">
        <v>1</v>
      </c>
      <c r="J588">
        <v>0</v>
      </c>
      <c r="K588">
        <v>1991</v>
      </c>
      <c r="L588">
        <v>22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2010</v>
      </c>
      <c r="V588">
        <v>0</v>
      </c>
      <c r="W588">
        <v>0</v>
      </c>
      <c r="X588">
        <v>0</v>
      </c>
      <c r="Y588" t="s">
        <v>4136</v>
      </c>
      <c r="Z588" t="s">
        <v>2081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41</v>
      </c>
      <c r="AJ588">
        <v>0</v>
      </c>
      <c r="AK588">
        <v>0</v>
      </c>
    </row>
    <row r="589" spans="1:37" x14ac:dyDescent="0.25">
      <c r="A589" t="s">
        <v>1185</v>
      </c>
      <c r="B589" t="s">
        <v>89</v>
      </c>
      <c r="C589" t="s">
        <v>5</v>
      </c>
      <c r="D589">
        <v>1960</v>
      </c>
      <c r="E589" t="s">
        <v>21</v>
      </c>
      <c r="F589" t="s">
        <v>120</v>
      </c>
      <c r="G589">
        <v>0</v>
      </c>
      <c r="H589">
        <v>1</v>
      </c>
      <c r="I589">
        <v>1</v>
      </c>
      <c r="J589">
        <v>1</v>
      </c>
      <c r="K589">
        <v>1982</v>
      </c>
      <c r="L589">
        <v>22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1994</v>
      </c>
      <c r="T589">
        <v>1996</v>
      </c>
      <c r="U589">
        <v>0</v>
      </c>
      <c r="V589">
        <v>2005</v>
      </c>
      <c r="W589">
        <v>0</v>
      </c>
      <c r="X589">
        <v>7</v>
      </c>
      <c r="Y589" t="s">
        <v>120</v>
      </c>
      <c r="Z589" t="s">
        <v>4004</v>
      </c>
      <c r="AA589">
        <v>0</v>
      </c>
      <c r="AB589">
        <v>1</v>
      </c>
      <c r="AC589">
        <v>1</v>
      </c>
      <c r="AD589">
        <v>0</v>
      </c>
      <c r="AE589">
        <v>0</v>
      </c>
      <c r="AF589">
        <v>0</v>
      </c>
      <c r="AG589">
        <v>34</v>
      </c>
      <c r="AH589">
        <v>36</v>
      </c>
      <c r="AI589">
        <v>0</v>
      </c>
      <c r="AJ589">
        <v>45</v>
      </c>
      <c r="AK589">
        <v>0</v>
      </c>
    </row>
    <row r="590" spans="1:37" x14ac:dyDescent="0.25">
      <c r="A590" t="s">
        <v>1186</v>
      </c>
      <c r="B590" t="s">
        <v>1187</v>
      </c>
      <c r="C590" t="s">
        <v>5</v>
      </c>
      <c r="D590">
        <v>1965</v>
      </c>
      <c r="E590" t="s">
        <v>21</v>
      </c>
      <c r="F590" t="s">
        <v>84</v>
      </c>
      <c r="G590">
        <v>0</v>
      </c>
      <c r="H590">
        <v>0</v>
      </c>
      <c r="I590">
        <v>1</v>
      </c>
      <c r="J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2006</v>
      </c>
      <c r="U590">
        <v>2014</v>
      </c>
      <c r="V590">
        <v>0</v>
      </c>
      <c r="W590">
        <v>0</v>
      </c>
      <c r="X590">
        <v>6</v>
      </c>
      <c r="Y590" t="s">
        <v>84</v>
      </c>
      <c r="Z590" t="s">
        <v>4288</v>
      </c>
      <c r="AA590">
        <v>1</v>
      </c>
      <c r="AB590">
        <v>1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41</v>
      </c>
      <c r="AI590">
        <v>49</v>
      </c>
      <c r="AJ590">
        <v>0</v>
      </c>
      <c r="AK590">
        <v>0</v>
      </c>
    </row>
    <row r="591" spans="1:37" x14ac:dyDescent="0.25">
      <c r="A591" t="s">
        <v>1188</v>
      </c>
      <c r="B591" t="s">
        <v>1189</v>
      </c>
      <c r="C591" t="s">
        <v>5</v>
      </c>
      <c r="D591">
        <v>1963</v>
      </c>
      <c r="E591" t="s">
        <v>21</v>
      </c>
      <c r="F591" t="s">
        <v>29</v>
      </c>
      <c r="G591">
        <v>0</v>
      </c>
      <c r="H591">
        <v>0</v>
      </c>
      <c r="I591">
        <v>1</v>
      </c>
      <c r="J591">
        <v>0</v>
      </c>
      <c r="K591">
        <v>1987</v>
      </c>
      <c r="L591">
        <v>24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1996</v>
      </c>
      <c r="S591">
        <v>0</v>
      </c>
      <c r="T591">
        <v>0</v>
      </c>
      <c r="U591">
        <v>2016</v>
      </c>
      <c r="V591">
        <v>0</v>
      </c>
      <c r="W591">
        <v>0</v>
      </c>
      <c r="X591">
        <v>6</v>
      </c>
      <c r="Y591" t="s">
        <v>29</v>
      </c>
      <c r="Z591" t="s">
        <v>5185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33</v>
      </c>
      <c r="AG591">
        <v>0</v>
      </c>
      <c r="AH591">
        <v>0</v>
      </c>
      <c r="AI591">
        <v>53</v>
      </c>
      <c r="AJ591">
        <v>0</v>
      </c>
      <c r="AK591">
        <v>0</v>
      </c>
    </row>
    <row r="592" spans="1:37" x14ac:dyDescent="0.25">
      <c r="A592" t="s">
        <v>1190</v>
      </c>
      <c r="B592" t="s">
        <v>1191</v>
      </c>
      <c r="C592" t="s">
        <v>5</v>
      </c>
      <c r="D592">
        <v>1970</v>
      </c>
      <c r="E592" t="s">
        <v>21</v>
      </c>
      <c r="F592" t="s">
        <v>168</v>
      </c>
      <c r="G592">
        <v>0</v>
      </c>
      <c r="H592">
        <v>1</v>
      </c>
      <c r="I592">
        <v>1</v>
      </c>
      <c r="J592">
        <v>1</v>
      </c>
      <c r="K592">
        <v>1990</v>
      </c>
      <c r="L592">
        <v>20</v>
      </c>
      <c r="M592">
        <v>0</v>
      </c>
      <c r="N592">
        <v>0</v>
      </c>
      <c r="O592">
        <v>0</v>
      </c>
      <c r="P592">
        <v>2001</v>
      </c>
      <c r="Q592">
        <v>2001</v>
      </c>
      <c r="R592">
        <v>2011</v>
      </c>
      <c r="S592">
        <v>2018</v>
      </c>
      <c r="T592">
        <v>0</v>
      </c>
      <c r="U592">
        <v>0</v>
      </c>
      <c r="V592">
        <v>0</v>
      </c>
      <c r="W592">
        <v>0</v>
      </c>
      <c r="X592">
        <v>6</v>
      </c>
      <c r="Y592" t="s">
        <v>168</v>
      </c>
      <c r="Z592" t="s">
        <v>5047</v>
      </c>
      <c r="AA592">
        <v>0</v>
      </c>
      <c r="AB592">
        <v>0</v>
      </c>
      <c r="AC592">
        <v>1</v>
      </c>
      <c r="AD592">
        <v>31</v>
      </c>
      <c r="AE592">
        <v>31</v>
      </c>
      <c r="AF592">
        <v>41</v>
      </c>
      <c r="AG592">
        <v>48</v>
      </c>
      <c r="AH592">
        <v>0</v>
      </c>
      <c r="AI592">
        <v>0</v>
      </c>
      <c r="AJ592">
        <v>0</v>
      </c>
      <c r="AK592">
        <v>0</v>
      </c>
    </row>
    <row r="593" spans="1:37" x14ac:dyDescent="0.25">
      <c r="A593" t="s">
        <v>1192</v>
      </c>
      <c r="B593" t="s">
        <v>1193</v>
      </c>
      <c r="C593" t="s">
        <v>5</v>
      </c>
      <c r="D593">
        <v>1969</v>
      </c>
      <c r="E593" t="s">
        <v>51</v>
      </c>
      <c r="G593">
        <v>0</v>
      </c>
      <c r="H593">
        <v>1</v>
      </c>
      <c r="I593">
        <v>1</v>
      </c>
      <c r="J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2004</v>
      </c>
      <c r="S593">
        <v>2008</v>
      </c>
      <c r="T593">
        <v>2011</v>
      </c>
      <c r="U593">
        <v>2018</v>
      </c>
      <c r="V593">
        <v>0</v>
      </c>
      <c r="W593">
        <v>0</v>
      </c>
      <c r="X593">
        <v>6</v>
      </c>
      <c r="Y593" t="s">
        <v>100</v>
      </c>
      <c r="Z593" t="s">
        <v>3082</v>
      </c>
      <c r="AA593">
        <v>1</v>
      </c>
      <c r="AB593">
        <v>1</v>
      </c>
      <c r="AC593">
        <v>0</v>
      </c>
      <c r="AD593">
        <v>0</v>
      </c>
      <c r="AE593">
        <v>0</v>
      </c>
      <c r="AF593">
        <v>35</v>
      </c>
      <c r="AG593">
        <v>39</v>
      </c>
      <c r="AH593">
        <v>42</v>
      </c>
      <c r="AI593">
        <v>49</v>
      </c>
      <c r="AJ593">
        <v>0</v>
      </c>
      <c r="AK593">
        <v>0</v>
      </c>
    </row>
    <row r="594" spans="1:37" x14ac:dyDescent="0.25">
      <c r="A594" t="s">
        <v>1194</v>
      </c>
      <c r="B594" t="s">
        <v>1195</v>
      </c>
      <c r="C594" t="s">
        <v>5</v>
      </c>
      <c r="D594">
        <v>1962</v>
      </c>
      <c r="E594" t="s">
        <v>21</v>
      </c>
      <c r="F594" t="s">
        <v>75</v>
      </c>
      <c r="G594">
        <v>0</v>
      </c>
      <c r="H594">
        <v>1</v>
      </c>
      <c r="I594">
        <v>1</v>
      </c>
      <c r="J594">
        <v>0</v>
      </c>
      <c r="K594">
        <v>1982</v>
      </c>
      <c r="L594">
        <v>20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2016</v>
      </c>
      <c r="V594">
        <v>2017</v>
      </c>
      <c r="W594">
        <v>0</v>
      </c>
      <c r="X594">
        <v>7</v>
      </c>
      <c r="Y594" t="s">
        <v>75</v>
      </c>
      <c r="Z594" t="s">
        <v>3084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54</v>
      </c>
      <c r="AJ594">
        <v>55</v>
      </c>
      <c r="AK594">
        <v>0</v>
      </c>
    </row>
    <row r="595" spans="1:37" x14ac:dyDescent="0.25">
      <c r="A595" t="s">
        <v>1196</v>
      </c>
      <c r="B595" t="s">
        <v>467</v>
      </c>
      <c r="C595" t="s">
        <v>5</v>
      </c>
      <c r="D595">
        <v>1969</v>
      </c>
      <c r="E595" t="s">
        <v>21</v>
      </c>
      <c r="F595" t="s">
        <v>115</v>
      </c>
      <c r="G595">
        <v>1</v>
      </c>
      <c r="H595">
        <v>1</v>
      </c>
      <c r="I595">
        <v>1</v>
      </c>
      <c r="J595">
        <v>0</v>
      </c>
      <c r="K595">
        <v>1994</v>
      </c>
      <c r="L595">
        <v>25</v>
      </c>
      <c r="M595">
        <v>0</v>
      </c>
      <c r="N595">
        <v>1</v>
      </c>
      <c r="O595">
        <v>0</v>
      </c>
      <c r="P595">
        <v>0</v>
      </c>
      <c r="Q595">
        <v>1994</v>
      </c>
      <c r="R595">
        <v>1998</v>
      </c>
      <c r="S595">
        <v>2000</v>
      </c>
      <c r="T595">
        <v>2011</v>
      </c>
      <c r="U595">
        <v>2013</v>
      </c>
      <c r="V595">
        <v>2019</v>
      </c>
      <c r="W595">
        <v>0</v>
      </c>
      <c r="X595">
        <v>7</v>
      </c>
      <c r="Y595" t="s">
        <v>115</v>
      </c>
      <c r="Z595" t="s">
        <v>4704</v>
      </c>
      <c r="AA595">
        <v>1</v>
      </c>
      <c r="AB595">
        <v>1</v>
      </c>
      <c r="AC595">
        <v>0</v>
      </c>
      <c r="AD595">
        <v>0</v>
      </c>
      <c r="AE595">
        <v>25</v>
      </c>
      <c r="AF595">
        <v>29</v>
      </c>
      <c r="AG595">
        <v>31</v>
      </c>
      <c r="AH595">
        <v>42</v>
      </c>
      <c r="AI595">
        <v>44</v>
      </c>
      <c r="AJ595">
        <v>50</v>
      </c>
      <c r="AK595">
        <v>0</v>
      </c>
    </row>
    <row r="596" spans="1:37" x14ac:dyDescent="0.25">
      <c r="A596" t="s">
        <v>1197</v>
      </c>
      <c r="B596" t="s">
        <v>1198</v>
      </c>
      <c r="C596" t="s">
        <v>5</v>
      </c>
      <c r="D596">
        <v>1965</v>
      </c>
      <c r="E596" t="s">
        <v>21</v>
      </c>
      <c r="F596" t="s">
        <v>84</v>
      </c>
      <c r="G596">
        <v>0</v>
      </c>
      <c r="H596">
        <v>1</v>
      </c>
      <c r="I596">
        <v>1</v>
      </c>
      <c r="J596">
        <v>1</v>
      </c>
      <c r="M596">
        <v>0</v>
      </c>
      <c r="N596">
        <v>0</v>
      </c>
      <c r="O596">
        <v>0</v>
      </c>
      <c r="P596">
        <v>0</v>
      </c>
      <c r="Q596">
        <v>1986</v>
      </c>
      <c r="R596">
        <v>0</v>
      </c>
      <c r="S596">
        <v>1997</v>
      </c>
      <c r="T596">
        <v>2003</v>
      </c>
      <c r="U596">
        <v>2016</v>
      </c>
      <c r="V596">
        <v>0</v>
      </c>
      <c r="W596">
        <v>0</v>
      </c>
      <c r="X596">
        <v>6</v>
      </c>
      <c r="Y596" t="s">
        <v>84</v>
      </c>
      <c r="Z596" t="s">
        <v>4788</v>
      </c>
      <c r="AA596">
        <v>0</v>
      </c>
      <c r="AB596">
        <v>1</v>
      </c>
      <c r="AC596">
        <v>0</v>
      </c>
      <c r="AD596">
        <v>0</v>
      </c>
      <c r="AE596">
        <v>21</v>
      </c>
      <c r="AF596">
        <v>0</v>
      </c>
      <c r="AG596">
        <v>32</v>
      </c>
      <c r="AH596">
        <v>38</v>
      </c>
      <c r="AI596">
        <v>51</v>
      </c>
      <c r="AJ596">
        <v>0</v>
      </c>
      <c r="AK596">
        <v>0</v>
      </c>
    </row>
    <row r="597" spans="1:37" x14ac:dyDescent="0.25">
      <c r="A597" t="s">
        <v>1199</v>
      </c>
      <c r="B597" t="s">
        <v>1200</v>
      </c>
      <c r="C597" t="s">
        <v>5</v>
      </c>
      <c r="D597">
        <v>1964</v>
      </c>
      <c r="E597" t="s">
        <v>21</v>
      </c>
      <c r="F597" t="s">
        <v>220</v>
      </c>
      <c r="G597">
        <v>1</v>
      </c>
      <c r="H597">
        <v>1</v>
      </c>
      <c r="I597">
        <v>1</v>
      </c>
      <c r="J597">
        <v>0</v>
      </c>
      <c r="K597">
        <v>1990</v>
      </c>
      <c r="L597">
        <v>26</v>
      </c>
      <c r="M597">
        <v>0</v>
      </c>
      <c r="N597">
        <v>1</v>
      </c>
      <c r="O597">
        <v>0</v>
      </c>
      <c r="P597">
        <v>0</v>
      </c>
      <c r="Q597">
        <v>1992</v>
      </c>
      <c r="R597">
        <v>1994</v>
      </c>
      <c r="S597">
        <v>1997</v>
      </c>
      <c r="T597">
        <v>0</v>
      </c>
      <c r="U597">
        <v>2001</v>
      </c>
      <c r="V597">
        <v>2017</v>
      </c>
      <c r="W597">
        <v>0</v>
      </c>
      <c r="X597">
        <v>7</v>
      </c>
      <c r="Y597" t="s">
        <v>3881</v>
      </c>
      <c r="Z597" t="s">
        <v>2822</v>
      </c>
      <c r="AA597">
        <v>1</v>
      </c>
      <c r="AB597">
        <v>1</v>
      </c>
      <c r="AC597">
        <v>1</v>
      </c>
      <c r="AD597">
        <v>0</v>
      </c>
      <c r="AE597">
        <v>28</v>
      </c>
      <c r="AF597">
        <v>30</v>
      </c>
      <c r="AG597">
        <v>33</v>
      </c>
      <c r="AH597">
        <v>0</v>
      </c>
      <c r="AI597">
        <v>37</v>
      </c>
      <c r="AJ597">
        <v>53</v>
      </c>
      <c r="AK597">
        <v>0</v>
      </c>
    </row>
    <row r="598" spans="1:37" x14ac:dyDescent="0.25">
      <c r="A598" t="s">
        <v>1201</v>
      </c>
      <c r="B598" t="s">
        <v>1202</v>
      </c>
      <c r="C598" t="s">
        <v>25</v>
      </c>
      <c r="D598">
        <v>1963</v>
      </c>
      <c r="E598" t="s">
        <v>21</v>
      </c>
      <c r="F598" t="s">
        <v>32</v>
      </c>
      <c r="G598">
        <v>0</v>
      </c>
      <c r="H598">
        <v>1</v>
      </c>
      <c r="I598">
        <v>1</v>
      </c>
      <c r="J598">
        <v>0</v>
      </c>
      <c r="M598">
        <v>0</v>
      </c>
      <c r="N598">
        <v>1</v>
      </c>
      <c r="O598">
        <v>0</v>
      </c>
      <c r="P598">
        <v>1984</v>
      </c>
      <c r="Q598">
        <v>1993</v>
      </c>
      <c r="R598">
        <v>2002</v>
      </c>
      <c r="S598">
        <v>0</v>
      </c>
      <c r="T598">
        <v>2006</v>
      </c>
      <c r="U598">
        <v>2016</v>
      </c>
      <c r="V598">
        <v>0</v>
      </c>
      <c r="W598">
        <v>0</v>
      </c>
      <c r="X598">
        <v>6</v>
      </c>
      <c r="Y598" t="s">
        <v>3583</v>
      </c>
      <c r="Z598" t="s">
        <v>4691</v>
      </c>
      <c r="AA598">
        <v>1</v>
      </c>
      <c r="AB598">
        <v>1</v>
      </c>
      <c r="AC598">
        <v>1</v>
      </c>
      <c r="AD598">
        <v>21</v>
      </c>
      <c r="AE598">
        <v>30</v>
      </c>
      <c r="AF598">
        <v>39</v>
      </c>
      <c r="AG598">
        <v>0</v>
      </c>
      <c r="AH598">
        <v>43</v>
      </c>
      <c r="AI598">
        <v>53</v>
      </c>
      <c r="AJ598">
        <v>0</v>
      </c>
      <c r="AK598">
        <v>0</v>
      </c>
    </row>
    <row r="599" spans="1:37" x14ac:dyDescent="0.25">
      <c r="A599" t="s">
        <v>1205</v>
      </c>
      <c r="B599" t="s">
        <v>1206</v>
      </c>
      <c r="C599" t="s">
        <v>5</v>
      </c>
      <c r="D599">
        <v>1963</v>
      </c>
      <c r="E599" t="s">
        <v>21</v>
      </c>
      <c r="F599" t="s">
        <v>35</v>
      </c>
      <c r="G599">
        <v>0</v>
      </c>
      <c r="H599">
        <v>1</v>
      </c>
      <c r="I599">
        <v>1</v>
      </c>
      <c r="J599">
        <v>0</v>
      </c>
      <c r="K599">
        <v>1980</v>
      </c>
      <c r="L599">
        <v>17</v>
      </c>
      <c r="M599">
        <v>1</v>
      </c>
      <c r="N599">
        <v>1</v>
      </c>
      <c r="O599">
        <v>1</v>
      </c>
      <c r="P599">
        <v>0</v>
      </c>
      <c r="Q599">
        <v>0</v>
      </c>
      <c r="R599">
        <v>2005</v>
      </c>
      <c r="S599">
        <v>2011</v>
      </c>
      <c r="T599">
        <v>2016</v>
      </c>
      <c r="U599">
        <v>0</v>
      </c>
      <c r="V599">
        <v>0</v>
      </c>
      <c r="W599">
        <v>0</v>
      </c>
      <c r="X599">
        <v>4</v>
      </c>
      <c r="Y599" t="s">
        <v>3557</v>
      </c>
      <c r="Z599" t="s">
        <v>5113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42</v>
      </c>
      <c r="AG599">
        <v>48</v>
      </c>
      <c r="AH599">
        <v>53</v>
      </c>
      <c r="AI599">
        <v>0</v>
      </c>
      <c r="AJ599">
        <v>0</v>
      </c>
      <c r="AK599">
        <v>0</v>
      </c>
    </row>
    <row r="600" spans="1:37" x14ac:dyDescent="0.25">
      <c r="A600" t="s">
        <v>1207</v>
      </c>
      <c r="B600" t="s">
        <v>1208</v>
      </c>
      <c r="C600" t="s">
        <v>5</v>
      </c>
      <c r="D600">
        <v>1963</v>
      </c>
      <c r="E600" t="s">
        <v>21</v>
      </c>
      <c r="F600" t="s">
        <v>22</v>
      </c>
      <c r="G600">
        <v>1</v>
      </c>
      <c r="H600">
        <v>1</v>
      </c>
      <c r="I600">
        <v>1</v>
      </c>
      <c r="J600">
        <v>1</v>
      </c>
      <c r="K600">
        <v>1986</v>
      </c>
      <c r="L600">
        <v>23</v>
      </c>
      <c r="M600">
        <v>1</v>
      </c>
      <c r="N600">
        <v>0</v>
      </c>
      <c r="O600">
        <v>1</v>
      </c>
      <c r="P600">
        <v>0</v>
      </c>
      <c r="Q600">
        <v>1987</v>
      </c>
      <c r="R600">
        <v>0</v>
      </c>
      <c r="S600">
        <v>0</v>
      </c>
      <c r="T600">
        <v>1994</v>
      </c>
      <c r="U600">
        <v>2012</v>
      </c>
      <c r="V600">
        <v>0</v>
      </c>
      <c r="W600">
        <v>0</v>
      </c>
      <c r="X600">
        <v>6</v>
      </c>
      <c r="Y600" t="s">
        <v>22</v>
      </c>
      <c r="Z600" t="s">
        <v>4106</v>
      </c>
      <c r="AA600">
        <v>1</v>
      </c>
      <c r="AB600">
        <v>1</v>
      </c>
      <c r="AC600">
        <v>0</v>
      </c>
      <c r="AD600">
        <v>0</v>
      </c>
      <c r="AE600">
        <v>24</v>
      </c>
      <c r="AF600">
        <v>0</v>
      </c>
      <c r="AG600">
        <v>0</v>
      </c>
      <c r="AH600">
        <v>31</v>
      </c>
      <c r="AI600">
        <v>49</v>
      </c>
      <c r="AJ600">
        <v>0</v>
      </c>
      <c r="AK600">
        <v>0</v>
      </c>
    </row>
    <row r="601" spans="1:37" x14ac:dyDescent="0.25">
      <c r="A601" t="s">
        <v>1209</v>
      </c>
      <c r="B601" t="s">
        <v>1210</v>
      </c>
      <c r="C601" t="s">
        <v>5</v>
      </c>
      <c r="D601">
        <v>1962</v>
      </c>
      <c r="E601" t="s">
        <v>21</v>
      </c>
      <c r="F601" t="s">
        <v>238</v>
      </c>
      <c r="G601">
        <v>0</v>
      </c>
      <c r="H601">
        <v>1</v>
      </c>
      <c r="I601">
        <v>1</v>
      </c>
      <c r="J601">
        <v>1</v>
      </c>
      <c r="K601">
        <v>1982</v>
      </c>
      <c r="L601">
        <v>20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1996</v>
      </c>
      <c r="S601">
        <v>2001</v>
      </c>
      <c r="T601">
        <v>0</v>
      </c>
      <c r="U601">
        <v>2002</v>
      </c>
      <c r="V601">
        <v>0</v>
      </c>
      <c r="W601">
        <v>0</v>
      </c>
      <c r="X601">
        <v>6</v>
      </c>
      <c r="Y601" t="s">
        <v>238</v>
      </c>
      <c r="Z601" t="s">
        <v>4669</v>
      </c>
      <c r="AA601">
        <v>1</v>
      </c>
      <c r="AB601">
        <v>1</v>
      </c>
      <c r="AC601">
        <v>0</v>
      </c>
      <c r="AD601">
        <v>0</v>
      </c>
      <c r="AE601">
        <v>0</v>
      </c>
      <c r="AF601">
        <v>34</v>
      </c>
      <c r="AG601">
        <v>39</v>
      </c>
      <c r="AH601">
        <v>0</v>
      </c>
      <c r="AI601">
        <v>40</v>
      </c>
      <c r="AJ601">
        <v>0</v>
      </c>
      <c r="AK601">
        <v>0</v>
      </c>
    </row>
    <row r="602" spans="1:37" x14ac:dyDescent="0.25">
      <c r="A602" t="s">
        <v>1211</v>
      </c>
      <c r="B602" t="s">
        <v>1212</v>
      </c>
      <c r="C602" t="s">
        <v>5</v>
      </c>
      <c r="D602">
        <v>1962</v>
      </c>
      <c r="E602" t="s">
        <v>21</v>
      </c>
      <c r="F602" t="s">
        <v>115</v>
      </c>
      <c r="G602">
        <v>0</v>
      </c>
      <c r="H602">
        <v>1</v>
      </c>
      <c r="I602">
        <v>1</v>
      </c>
      <c r="J602">
        <v>0</v>
      </c>
      <c r="K602">
        <v>1986</v>
      </c>
      <c r="L602">
        <v>24</v>
      </c>
      <c r="M602">
        <v>0</v>
      </c>
      <c r="N602">
        <v>1</v>
      </c>
      <c r="O602">
        <v>1</v>
      </c>
      <c r="P602">
        <v>0</v>
      </c>
      <c r="Q602">
        <v>0</v>
      </c>
      <c r="R602">
        <v>1988</v>
      </c>
      <c r="S602">
        <v>1995</v>
      </c>
      <c r="T602">
        <v>2001</v>
      </c>
      <c r="U602">
        <v>2010</v>
      </c>
      <c r="V602">
        <v>2016</v>
      </c>
      <c r="W602">
        <v>0</v>
      </c>
      <c r="X602">
        <v>7</v>
      </c>
      <c r="Y602" t="s">
        <v>4785</v>
      </c>
      <c r="Z602" t="s">
        <v>4786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26</v>
      </c>
      <c r="AG602">
        <v>33</v>
      </c>
      <c r="AH602">
        <v>39</v>
      </c>
      <c r="AI602">
        <v>48</v>
      </c>
      <c r="AJ602">
        <v>54</v>
      </c>
      <c r="AK602">
        <v>0</v>
      </c>
    </row>
    <row r="603" spans="1:37" x14ac:dyDescent="0.25">
      <c r="A603" t="s">
        <v>1213</v>
      </c>
      <c r="B603" t="s">
        <v>1214</v>
      </c>
      <c r="C603" t="s">
        <v>5</v>
      </c>
      <c r="D603">
        <v>1973</v>
      </c>
      <c r="E603" t="s">
        <v>21</v>
      </c>
      <c r="F603" t="s">
        <v>32</v>
      </c>
      <c r="G603">
        <v>0</v>
      </c>
      <c r="H603">
        <v>0</v>
      </c>
      <c r="I603">
        <v>1</v>
      </c>
      <c r="J603">
        <v>0</v>
      </c>
      <c r="K603">
        <v>1995</v>
      </c>
      <c r="L603">
        <v>22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2016</v>
      </c>
      <c r="U603">
        <v>2017</v>
      </c>
      <c r="V603">
        <v>0</v>
      </c>
      <c r="W603">
        <v>0</v>
      </c>
      <c r="X603">
        <v>6</v>
      </c>
      <c r="Y603" t="s">
        <v>18</v>
      </c>
      <c r="Z603" t="s">
        <v>3094</v>
      </c>
      <c r="AA603">
        <v>1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43</v>
      </c>
      <c r="AI603">
        <v>44</v>
      </c>
      <c r="AJ603">
        <v>0</v>
      </c>
      <c r="AK603">
        <v>0</v>
      </c>
    </row>
    <row r="604" spans="1:37" x14ac:dyDescent="0.25">
      <c r="A604" t="s">
        <v>1215</v>
      </c>
      <c r="B604" t="s">
        <v>1216</v>
      </c>
      <c r="C604" t="s">
        <v>5</v>
      </c>
      <c r="D604">
        <v>1965</v>
      </c>
      <c r="E604" t="s">
        <v>21</v>
      </c>
      <c r="F604" t="s">
        <v>32</v>
      </c>
      <c r="G604">
        <v>0</v>
      </c>
      <c r="H604">
        <v>1</v>
      </c>
      <c r="I604">
        <v>1</v>
      </c>
      <c r="J604">
        <v>1</v>
      </c>
      <c r="K604">
        <v>1986</v>
      </c>
      <c r="L604">
        <v>21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1994</v>
      </c>
      <c r="S604">
        <v>1997</v>
      </c>
      <c r="T604">
        <v>2016</v>
      </c>
      <c r="U604">
        <v>0</v>
      </c>
      <c r="V604">
        <v>0</v>
      </c>
      <c r="W604">
        <v>0</v>
      </c>
      <c r="X604">
        <v>0</v>
      </c>
      <c r="Y604" t="s">
        <v>3097</v>
      </c>
      <c r="Z604" t="s">
        <v>4478</v>
      </c>
      <c r="AA604">
        <v>1</v>
      </c>
      <c r="AB604">
        <v>0</v>
      </c>
      <c r="AC604">
        <v>1</v>
      </c>
      <c r="AD604">
        <v>0</v>
      </c>
      <c r="AE604">
        <v>0</v>
      </c>
      <c r="AF604">
        <v>29</v>
      </c>
      <c r="AG604">
        <v>32</v>
      </c>
      <c r="AH604">
        <v>51</v>
      </c>
      <c r="AI604">
        <v>0</v>
      </c>
      <c r="AJ604">
        <v>0</v>
      </c>
      <c r="AK604">
        <v>0</v>
      </c>
    </row>
    <row r="605" spans="1:37" x14ac:dyDescent="0.25">
      <c r="A605" t="s">
        <v>1219</v>
      </c>
      <c r="B605" t="s">
        <v>1220</v>
      </c>
      <c r="C605" t="s">
        <v>5</v>
      </c>
      <c r="D605">
        <v>1965</v>
      </c>
      <c r="E605" t="s">
        <v>21</v>
      </c>
      <c r="F605" t="s">
        <v>84</v>
      </c>
      <c r="G605">
        <v>0</v>
      </c>
      <c r="H605">
        <v>1</v>
      </c>
      <c r="I605">
        <v>1</v>
      </c>
      <c r="J605">
        <v>0</v>
      </c>
      <c r="M605">
        <v>1</v>
      </c>
      <c r="N605">
        <v>1</v>
      </c>
      <c r="O605">
        <v>0</v>
      </c>
      <c r="P605">
        <v>0</v>
      </c>
      <c r="Q605">
        <v>0</v>
      </c>
      <c r="R605">
        <v>1994</v>
      </c>
      <c r="S605">
        <v>1998</v>
      </c>
      <c r="T605">
        <v>2007</v>
      </c>
      <c r="U605">
        <v>0</v>
      </c>
      <c r="V605">
        <v>2008</v>
      </c>
      <c r="W605">
        <v>0</v>
      </c>
      <c r="X605">
        <v>6</v>
      </c>
      <c r="Y605" t="s">
        <v>3579</v>
      </c>
      <c r="Z605" t="s">
        <v>5009</v>
      </c>
      <c r="AA605">
        <v>1</v>
      </c>
      <c r="AB605">
        <v>1</v>
      </c>
      <c r="AC605">
        <v>0</v>
      </c>
      <c r="AD605">
        <v>0</v>
      </c>
      <c r="AE605">
        <v>0</v>
      </c>
      <c r="AF605">
        <v>29</v>
      </c>
      <c r="AG605">
        <v>33</v>
      </c>
      <c r="AH605">
        <v>42</v>
      </c>
      <c r="AI605">
        <v>0</v>
      </c>
      <c r="AJ605">
        <v>43</v>
      </c>
      <c r="AK605">
        <v>0</v>
      </c>
    </row>
    <row r="606" spans="1:37" x14ac:dyDescent="0.25">
      <c r="A606" t="s">
        <v>1221</v>
      </c>
      <c r="B606" t="s">
        <v>1222</v>
      </c>
      <c r="C606" t="s">
        <v>5</v>
      </c>
      <c r="D606">
        <v>1964</v>
      </c>
      <c r="E606" t="s">
        <v>21</v>
      </c>
      <c r="F606" t="s">
        <v>168</v>
      </c>
      <c r="G606">
        <v>0</v>
      </c>
      <c r="H606">
        <v>1</v>
      </c>
      <c r="I606">
        <v>1</v>
      </c>
      <c r="J606">
        <v>1</v>
      </c>
      <c r="K606">
        <v>1983</v>
      </c>
      <c r="L606">
        <v>19</v>
      </c>
      <c r="M606">
        <v>0</v>
      </c>
      <c r="N606">
        <v>0</v>
      </c>
      <c r="O606">
        <v>1</v>
      </c>
      <c r="P606">
        <v>1996</v>
      </c>
      <c r="Q606">
        <v>1997</v>
      </c>
      <c r="R606">
        <v>2001</v>
      </c>
      <c r="S606">
        <v>2006</v>
      </c>
      <c r="T606">
        <v>2011</v>
      </c>
      <c r="U606">
        <v>2016</v>
      </c>
      <c r="V606">
        <v>0</v>
      </c>
      <c r="W606">
        <v>0</v>
      </c>
      <c r="X606">
        <v>6</v>
      </c>
      <c r="Y606" t="s">
        <v>168</v>
      </c>
      <c r="Z606" t="s">
        <v>4490</v>
      </c>
      <c r="AA606">
        <v>0</v>
      </c>
      <c r="AB606">
        <v>0</v>
      </c>
      <c r="AC606">
        <v>1</v>
      </c>
      <c r="AD606">
        <v>32</v>
      </c>
      <c r="AE606">
        <v>33</v>
      </c>
      <c r="AF606">
        <v>37</v>
      </c>
      <c r="AG606">
        <v>42</v>
      </c>
      <c r="AH606">
        <v>47</v>
      </c>
      <c r="AI606">
        <v>52</v>
      </c>
      <c r="AJ606">
        <v>0</v>
      </c>
      <c r="AK606">
        <v>0</v>
      </c>
    </row>
    <row r="607" spans="1:37" x14ac:dyDescent="0.25">
      <c r="A607" t="s">
        <v>1223</v>
      </c>
      <c r="B607" t="s">
        <v>1224</v>
      </c>
      <c r="C607" t="s">
        <v>5</v>
      </c>
      <c r="D607">
        <v>1968</v>
      </c>
      <c r="E607" t="s">
        <v>21</v>
      </c>
      <c r="F607" t="s">
        <v>79</v>
      </c>
      <c r="G607">
        <v>1</v>
      </c>
      <c r="H607">
        <v>1</v>
      </c>
      <c r="I607">
        <v>1</v>
      </c>
      <c r="J607">
        <v>0</v>
      </c>
      <c r="K607">
        <v>1994</v>
      </c>
      <c r="L607">
        <v>26</v>
      </c>
      <c r="M607">
        <v>0</v>
      </c>
      <c r="N607">
        <v>0</v>
      </c>
      <c r="O607">
        <v>0</v>
      </c>
      <c r="P607">
        <v>0</v>
      </c>
      <c r="Q607">
        <v>1997</v>
      </c>
      <c r="R607">
        <v>2003</v>
      </c>
      <c r="S607">
        <v>0</v>
      </c>
      <c r="T607">
        <v>2009</v>
      </c>
      <c r="U607">
        <v>2012</v>
      </c>
      <c r="V607">
        <v>0</v>
      </c>
      <c r="W607">
        <v>0</v>
      </c>
      <c r="X607">
        <v>6</v>
      </c>
      <c r="Y607" t="s">
        <v>3840</v>
      </c>
      <c r="Z607" t="s">
        <v>5160</v>
      </c>
      <c r="AA607">
        <v>1</v>
      </c>
      <c r="AB607">
        <v>1</v>
      </c>
      <c r="AC607">
        <v>1</v>
      </c>
      <c r="AD607">
        <v>0</v>
      </c>
      <c r="AE607">
        <v>29</v>
      </c>
      <c r="AF607">
        <v>35</v>
      </c>
      <c r="AG607">
        <v>0</v>
      </c>
      <c r="AH607">
        <v>41</v>
      </c>
      <c r="AI607">
        <v>44</v>
      </c>
      <c r="AJ607">
        <v>0</v>
      </c>
      <c r="AK607">
        <v>0</v>
      </c>
    </row>
    <row r="608" spans="1:37" x14ac:dyDescent="0.25">
      <c r="A608" t="s">
        <v>1225</v>
      </c>
      <c r="B608" t="s">
        <v>1226</v>
      </c>
      <c r="C608" t="s">
        <v>5</v>
      </c>
      <c r="D608">
        <v>1965</v>
      </c>
      <c r="E608" t="s">
        <v>21</v>
      </c>
      <c r="F608" t="s">
        <v>702</v>
      </c>
      <c r="G608">
        <v>1</v>
      </c>
      <c r="H608">
        <v>1</v>
      </c>
      <c r="I608">
        <v>1</v>
      </c>
      <c r="J608">
        <v>1</v>
      </c>
      <c r="K608">
        <v>1991</v>
      </c>
      <c r="L608">
        <v>26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1994</v>
      </c>
      <c r="S608">
        <v>1998</v>
      </c>
      <c r="T608">
        <v>0</v>
      </c>
      <c r="U608">
        <v>2012</v>
      </c>
      <c r="V608">
        <v>2017</v>
      </c>
      <c r="W608">
        <v>0</v>
      </c>
      <c r="X608">
        <v>7</v>
      </c>
      <c r="Y608" t="s">
        <v>238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29</v>
      </c>
      <c r="AG608">
        <v>33</v>
      </c>
      <c r="AH608">
        <v>0</v>
      </c>
      <c r="AI608">
        <v>47</v>
      </c>
      <c r="AJ608">
        <v>52</v>
      </c>
      <c r="AK608">
        <v>0</v>
      </c>
    </row>
    <row r="609" spans="1:37" x14ac:dyDescent="0.25">
      <c r="A609" t="s">
        <v>1227</v>
      </c>
      <c r="B609" t="s">
        <v>1228</v>
      </c>
      <c r="C609" t="s">
        <v>5</v>
      </c>
      <c r="D609">
        <v>1958</v>
      </c>
      <c r="E609" t="s">
        <v>21</v>
      </c>
      <c r="F609" t="s">
        <v>120</v>
      </c>
      <c r="G609">
        <v>0</v>
      </c>
      <c r="H609">
        <v>1</v>
      </c>
      <c r="I609">
        <v>1</v>
      </c>
      <c r="J609">
        <v>1</v>
      </c>
      <c r="K609">
        <v>1978</v>
      </c>
      <c r="L609">
        <v>20</v>
      </c>
      <c r="M609">
        <v>0</v>
      </c>
      <c r="N609">
        <v>1</v>
      </c>
      <c r="O609">
        <v>0</v>
      </c>
      <c r="P609">
        <v>0</v>
      </c>
      <c r="Q609">
        <v>1986</v>
      </c>
      <c r="R609">
        <v>0</v>
      </c>
      <c r="S609">
        <v>1997</v>
      </c>
      <c r="T609">
        <v>1998</v>
      </c>
      <c r="U609">
        <v>2013</v>
      </c>
      <c r="V609">
        <v>0</v>
      </c>
      <c r="W609">
        <v>0</v>
      </c>
      <c r="X609">
        <v>6</v>
      </c>
      <c r="Y609" t="s">
        <v>249</v>
      </c>
      <c r="Z609" t="s">
        <v>4138</v>
      </c>
      <c r="AA609">
        <v>0</v>
      </c>
      <c r="AB609">
        <v>1</v>
      </c>
      <c r="AC609">
        <v>0</v>
      </c>
      <c r="AD609">
        <v>0</v>
      </c>
      <c r="AE609">
        <v>28</v>
      </c>
      <c r="AF609">
        <v>0</v>
      </c>
      <c r="AG609">
        <v>39</v>
      </c>
      <c r="AH609">
        <v>40</v>
      </c>
      <c r="AI609">
        <v>55</v>
      </c>
      <c r="AJ609">
        <v>0</v>
      </c>
      <c r="AK609">
        <v>0</v>
      </c>
    </row>
    <row r="610" spans="1:37" x14ac:dyDescent="0.25">
      <c r="A610" t="s">
        <v>1227</v>
      </c>
      <c r="B610" t="s">
        <v>1229</v>
      </c>
      <c r="C610" t="s">
        <v>5</v>
      </c>
      <c r="D610">
        <v>1963</v>
      </c>
      <c r="E610" t="s">
        <v>21</v>
      </c>
      <c r="F610" t="s">
        <v>249</v>
      </c>
      <c r="G610">
        <v>0</v>
      </c>
      <c r="H610">
        <v>1</v>
      </c>
      <c r="I610">
        <v>1</v>
      </c>
      <c r="J610">
        <v>1</v>
      </c>
      <c r="K610">
        <v>1983</v>
      </c>
      <c r="L610">
        <v>20</v>
      </c>
      <c r="M610">
        <v>0</v>
      </c>
      <c r="N610">
        <v>0</v>
      </c>
      <c r="O610">
        <v>0</v>
      </c>
      <c r="P610">
        <v>0</v>
      </c>
      <c r="Q610">
        <v>1986</v>
      </c>
      <c r="R610">
        <v>0</v>
      </c>
      <c r="S610">
        <v>1997</v>
      </c>
      <c r="T610">
        <v>1998</v>
      </c>
      <c r="U610">
        <v>2013</v>
      </c>
      <c r="V610">
        <v>0</v>
      </c>
      <c r="W610">
        <v>0</v>
      </c>
      <c r="X610">
        <v>6</v>
      </c>
      <c r="Y610" t="s">
        <v>249</v>
      </c>
      <c r="Z610" t="s">
        <v>4138</v>
      </c>
      <c r="AA610">
        <v>0</v>
      </c>
      <c r="AB610">
        <v>1</v>
      </c>
      <c r="AC610">
        <v>0</v>
      </c>
      <c r="AD610">
        <v>0</v>
      </c>
      <c r="AE610">
        <v>23</v>
      </c>
      <c r="AF610">
        <v>0</v>
      </c>
      <c r="AG610">
        <v>34</v>
      </c>
      <c r="AH610">
        <v>35</v>
      </c>
      <c r="AI610">
        <v>50</v>
      </c>
      <c r="AJ610">
        <v>0</v>
      </c>
      <c r="AK610">
        <v>0</v>
      </c>
    </row>
    <row r="611" spans="1:37" x14ac:dyDescent="0.25">
      <c r="A611" t="s">
        <v>1230</v>
      </c>
      <c r="B611" t="s">
        <v>1231</v>
      </c>
      <c r="C611" t="s">
        <v>5</v>
      </c>
      <c r="D611">
        <v>1965</v>
      </c>
      <c r="E611" t="s">
        <v>21</v>
      </c>
      <c r="G611">
        <v>0</v>
      </c>
      <c r="H611">
        <v>1</v>
      </c>
      <c r="I611">
        <v>1</v>
      </c>
      <c r="J611">
        <v>0</v>
      </c>
      <c r="K611">
        <v>1988</v>
      </c>
      <c r="L611">
        <v>23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1996</v>
      </c>
      <c r="S611">
        <v>2001</v>
      </c>
      <c r="T611">
        <v>2006</v>
      </c>
      <c r="U611">
        <v>2016</v>
      </c>
      <c r="V611">
        <v>0</v>
      </c>
      <c r="W611">
        <v>0</v>
      </c>
      <c r="X611">
        <v>6</v>
      </c>
      <c r="Y611" t="s">
        <v>3742</v>
      </c>
      <c r="Z611" t="s">
        <v>4455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31</v>
      </c>
      <c r="AG611">
        <v>36</v>
      </c>
      <c r="AH611">
        <v>41</v>
      </c>
      <c r="AI611">
        <v>51</v>
      </c>
      <c r="AJ611">
        <v>0</v>
      </c>
      <c r="AK611">
        <v>0</v>
      </c>
    </row>
    <row r="612" spans="1:37" x14ac:dyDescent="0.25">
      <c r="A612" t="s">
        <v>1232</v>
      </c>
      <c r="B612" t="s">
        <v>1233</v>
      </c>
      <c r="C612" t="s">
        <v>5</v>
      </c>
      <c r="D612">
        <v>1962</v>
      </c>
      <c r="E612" t="s">
        <v>21</v>
      </c>
      <c r="F612" t="s">
        <v>238</v>
      </c>
      <c r="G612">
        <v>0</v>
      </c>
      <c r="H612">
        <v>1</v>
      </c>
      <c r="I612">
        <v>1</v>
      </c>
      <c r="J612">
        <v>1</v>
      </c>
      <c r="K612">
        <v>1979</v>
      </c>
      <c r="L612">
        <v>17</v>
      </c>
      <c r="M612">
        <v>1</v>
      </c>
      <c r="N612">
        <v>0</v>
      </c>
      <c r="O612">
        <v>0</v>
      </c>
      <c r="P612">
        <v>0</v>
      </c>
      <c r="Q612">
        <v>1984</v>
      </c>
      <c r="R612">
        <v>1992</v>
      </c>
      <c r="S612">
        <v>1996</v>
      </c>
      <c r="T612">
        <v>2002</v>
      </c>
      <c r="U612">
        <v>2017</v>
      </c>
      <c r="V612">
        <v>0</v>
      </c>
      <c r="W612">
        <v>0</v>
      </c>
      <c r="X612">
        <v>6</v>
      </c>
      <c r="Y612" t="s">
        <v>238</v>
      </c>
      <c r="Z612" t="s">
        <v>4868</v>
      </c>
      <c r="AA612">
        <v>0</v>
      </c>
      <c r="AB612">
        <v>1</v>
      </c>
      <c r="AC612">
        <v>1</v>
      </c>
      <c r="AD612">
        <v>0</v>
      </c>
      <c r="AE612">
        <v>22</v>
      </c>
      <c r="AF612">
        <v>30</v>
      </c>
      <c r="AG612">
        <v>34</v>
      </c>
      <c r="AH612">
        <v>40</v>
      </c>
      <c r="AI612">
        <v>55</v>
      </c>
      <c r="AJ612">
        <v>0</v>
      </c>
      <c r="AK612">
        <v>0</v>
      </c>
    </row>
    <row r="613" spans="1:37" x14ac:dyDescent="0.25">
      <c r="A613" t="s">
        <v>1234</v>
      </c>
      <c r="B613" t="s">
        <v>1235</v>
      </c>
      <c r="C613" t="s">
        <v>5</v>
      </c>
      <c r="D613">
        <v>1963</v>
      </c>
      <c r="E613" t="s">
        <v>21</v>
      </c>
      <c r="F613" t="s">
        <v>29</v>
      </c>
      <c r="G613">
        <v>1</v>
      </c>
      <c r="H613">
        <v>1</v>
      </c>
      <c r="I613">
        <v>1</v>
      </c>
      <c r="J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1988</v>
      </c>
      <c r="S613">
        <v>1993</v>
      </c>
      <c r="T613">
        <v>1998</v>
      </c>
      <c r="U613">
        <v>2007</v>
      </c>
      <c r="V613">
        <v>2012</v>
      </c>
      <c r="W613">
        <v>0</v>
      </c>
      <c r="X613">
        <v>7</v>
      </c>
      <c r="Y613" t="s">
        <v>3997</v>
      </c>
      <c r="Z613" t="s">
        <v>3998</v>
      </c>
      <c r="AA613">
        <v>1</v>
      </c>
      <c r="AB613">
        <v>1</v>
      </c>
      <c r="AC613">
        <v>1</v>
      </c>
      <c r="AD613">
        <v>0</v>
      </c>
      <c r="AE613">
        <v>0</v>
      </c>
      <c r="AF613">
        <v>25</v>
      </c>
      <c r="AG613">
        <v>30</v>
      </c>
      <c r="AH613">
        <v>35</v>
      </c>
      <c r="AI613">
        <v>44</v>
      </c>
      <c r="AJ613">
        <v>49</v>
      </c>
      <c r="AK613">
        <v>0</v>
      </c>
    </row>
    <row r="614" spans="1:37" x14ac:dyDescent="0.25">
      <c r="A614" t="s">
        <v>1236</v>
      </c>
      <c r="B614" t="s">
        <v>1237</v>
      </c>
      <c r="C614" t="s">
        <v>5</v>
      </c>
      <c r="D614">
        <v>1966</v>
      </c>
      <c r="E614" t="s">
        <v>21</v>
      </c>
      <c r="F614" t="s">
        <v>18</v>
      </c>
      <c r="G614">
        <v>0</v>
      </c>
      <c r="H614">
        <v>1</v>
      </c>
      <c r="I614">
        <v>1</v>
      </c>
      <c r="J614">
        <v>0</v>
      </c>
      <c r="M614">
        <v>0</v>
      </c>
      <c r="N614">
        <v>1</v>
      </c>
      <c r="O614">
        <v>0</v>
      </c>
      <c r="P614">
        <v>1994</v>
      </c>
      <c r="Q614">
        <v>0</v>
      </c>
      <c r="R614">
        <v>1998</v>
      </c>
      <c r="S614">
        <v>1998</v>
      </c>
      <c r="T614">
        <v>2006</v>
      </c>
      <c r="U614">
        <v>2016</v>
      </c>
      <c r="V614">
        <v>0</v>
      </c>
      <c r="W614">
        <v>0</v>
      </c>
      <c r="X614">
        <v>6</v>
      </c>
      <c r="Y614" t="s">
        <v>4082</v>
      </c>
      <c r="Z614" t="s">
        <v>4701</v>
      </c>
      <c r="AA614">
        <v>1</v>
      </c>
      <c r="AB614">
        <v>0</v>
      </c>
      <c r="AC614">
        <v>0</v>
      </c>
      <c r="AD614">
        <v>28</v>
      </c>
      <c r="AE614">
        <v>0</v>
      </c>
      <c r="AF614">
        <v>32</v>
      </c>
      <c r="AG614">
        <v>32</v>
      </c>
      <c r="AH614">
        <v>40</v>
      </c>
      <c r="AI614">
        <v>50</v>
      </c>
      <c r="AJ614">
        <v>0</v>
      </c>
      <c r="AK614">
        <v>0</v>
      </c>
    </row>
    <row r="615" spans="1:37" x14ac:dyDescent="0.25">
      <c r="A615" t="s">
        <v>1238</v>
      </c>
      <c r="B615" t="s">
        <v>1239</v>
      </c>
      <c r="C615" t="s">
        <v>5</v>
      </c>
      <c r="D615">
        <v>1962</v>
      </c>
      <c r="E615" t="s">
        <v>21</v>
      </c>
      <c r="F615" t="s">
        <v>32</v>
      </c>
      <c r="G615">
        <v>1</v>
      </c>
      <c r="H615">
        <v>1</v>
      </c>
      <c r="I615">
        <v>1</v>
      </c>
      <c r="J615">
        <v>0</v>
      </c>
      <c r="M615">
        <v>0</v>
      </c>
      <c r="N615">
        <v>0</v>
      </c>
      <c r="O615">
        <v>0</v>
      </c>
      <c r="P615">
        <v>0</v>
      </c>
      <c r="Q615">
        <v>1991</v>
      </c>
      <c r="R615">
        <v>1995</v>
      </c>
      <c r="S615">
        <v>0</v>
      </c>
      <c r="T615">
        <v>1999</v>
      </c>
      <c r="U615">
        <v>0</v>
      </c>
      <c r="V615">
        <v>2008</v>
      </c>
      <c r="W615">
        <v>0</v>
      </c>
      <c r="X615">
        <v>7</v>
      </c>
      <c r="Y615" t="s">
        <v>4061</v>
      </c>
      <c r="Z615" t="s">
        <v>4062</v>
      </c>
      <c r="AA615">
        <v>0</v>
      </c>
      <c r="AB615">
        <v>1</v>
      </c>
      <c r="AC615">
        <v>0</v>
      </c>
      <c r="AD615">
        <v>0</v>
      </c>
      <c r="AE615">
        <v>29</v>
      </c>
      <c r="AF615">
        <v>33</v>
      </c>
      <c r="AG615">
        <v>0</v>
      </c>
      <c r="AH615">
        <v>37</v>
      </c>
      <c r="AI615">
        <v>0</v>
      </c>
      <c r="AJ615">
        <v>46</v>
      </c>
      <c r="AK615">
        <v>0</v>
      </c>
    </row>
    <row r="616" spans="1:37" x14ac:dyDescent="0.25">
      <c r="A616" t="s">
        <v>1240</v>
      </c>
      <c r="B616" t="s">
        <v>1241</v>
      </c>
      <c r="C616" t="s">
        <v>5</v>
      </c>
      <c r="D616">
        <v>1962</v>
      </c>
      <c r="E616" t="s">
        <v>21</v>
      </c>
      <c r="F616" t="s">
        <v>92</v>
      </c>
      <c r="G616">
        <v>0</v>
      </c>
      <c r="H616">
        <v>1</v>
      </c>
      <c r="I616">
        <v>1</v>
      </c>
      <c r="J616">
        <v>1</v>
      </c>
      <c r="K616">
        <v>1982</v>
      </c>
      <c r="L616">
        <v>20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1988</v>
      </c>
      <c r="S616">
        <v>1994</v>
      </c>
      <c r="T616">
        <v>0</v>
      </c>
      <c r="U616">
        <v>2010</v>
      </c>
      <c r="V616">
        <v>2016</v>
      </c>
      <c r="W616">
        <v>0</v>
      </c>
      <c r="X616">
        <v>7</v>
      </c>
      <c r="Y616" t="s">
        <v>4057</v>
      </c>
      <c r="Z616" t="s">
        <v>4058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26</v>
      </c>
      <c r="AG616">
        <v>32</v>
      </c>
      <c r="AH616">
        <v>0</v>
      </c>
      <c r="AI616">
        <v>48</v>
      </c>
      <c r="AJ616">
        <v>54</v>
      </c>
      <c r="AK616">
        <v>0</v>
      </c>
    </row>
    <row r="617" spans="1:37" x14ac:dyDescent="0.25">
      <c r="A617" t="s">
        <v>1242</v>
      </c>
      <c r="B617" t="s">
        <v>601</v>
      </c>
      <c r="C617" t="s">
        <v>5</v>
      </c>
      <c r="D617">
        <v>1962</v>
      </c>
      <c r="E617" t="s">
        <v>21</v>
      </c>
      <c r="F617" t="s">
        <v>238</v>
      </c>
      <c r="G617">
        <v>0</v>
      </c>
      <c r="H617">
        <v>1</v>
      </c>
      <c r="I617">
        <v>1</v>
      </c>
      <c r="J617">
        <v>0</v>
      </c>
      <c r="M617">
        <v>0</v>
      </c>
      <c r="N617">
        <v>1</v>
      </c>
      <c r="O617">
        <v>0</v>
      </c>
      <c r="P617">
        <v>0</v>
      </c>
      <c r="Q617">
        <v>1982</v>
      </c>
      <c r="R617">
        <v>0</v>
      </c>
      <c r="S617">
        <v>1991</v>
      </c>
      <c r="T617">
        <v>0</v>
      </c>
      <c r="U617">
        <v>0</v>
      </c>
      <c r="V617">
        <v>2015</v>
      </c>
      <c r="W617">
        <v>0</v>
      </c>
      <c r="X617">
        <v>7</v>
      </c>
      <c r="Y617" t="s">
        <v>3526</v>
      </c>
      <c r="Z617" t="s">
        <v>3113</v>
      </c>
      <c r="AA617">
        <v>1</v>
      </c>
      <c r="AB617">
        <v>0</v>
      </c>
      <c r="AC617">
        <v>0</v>
      </c>
      <c r="AD617">
        <v>0</v>
      </c>
      <c r="AE617">
        <v>20</v>
      </c>
      <c r="AF617">
        <v>0</v>
      </c>
      <c r="AG617">
        <v>29</v>
      </c>
      <c r="AH617">
        <v>0</v>
      </c>
      <c r="AI617">
        <v>0</v>
      </c>
      <c r="AJ617">
        <v>53</v>
      </c>
      <c r="AK617">
        <v>0</v>
      </c>
    </row>
    <row r="618" spans="1:37" x14ac:dyDescent="0.25">
      <c r="A618" t="s">
        <v>1243</v>
      </c>
      <c r="B618" t="s">
        <v>1244</v>
      </c>
      <c r="C618" t="s">
        <v>5</v>
      </c>
      <c r="D618">
        <v>1963</v>
      </c>
      <c r="E618" t="s">
        <v>21</v>
      </c>
      <c r="F618" t="s">
        <v>10</v>
      </c>
      <c r="G618">
        <v>0</v>
      </c>
      <c r="H618">
        <v>1</v>
      </c>
      <c r="I618">
        <v>1</v>
      </c>
      <c r="J618">
        <v>0</v>
      </c>
      <c r="K618">
        <v>1985</v>
      </c>
      <c r="L618">
        <v>22</v>
      </c>
      <c r="M618">
        <v>0</v>
      </c>
      <c r="N618">
        <v>0</v>
      </c>
      <c r="O618">
        <v>0</v>
      </c>
      <c r="P618">
        <v>0</v>
      </c>
      <c r="Q618">
        <v>1989</v>
      </c>
      <c r="R618">
        <v>0</v>
      </c>
      <c r="S618">
        <v>1992</v>
      </c>
      <c r="T618">
        <v>2005</v>
      </c>
      <c r="U618">
        <v>2012</v>
      </c>
      <c r="V618">
        <v>0</v>
      </c>
      <c r="W618">
        <v>0</v>
      </c>
      <c r="X618">
        <v>6</v>
      </c>
      <c r="Y618" t="s">
        <v>10</v>
      </c>
      <c r="Z618" t="s">
        <v>4748</v>
      </c>
      <c r="AA618">
        <v>0</v>
      </c>
      <c r="AB618">
        <v>1</v>
      </c>
      <c r="AC618">
        <v>0</v>
      </c>
      <c r="AD618">
        <v>0</v>
      </c>
      <c r="AE618">
        <v>26</v>
      </c>
      <c r="AF618">
        <v>0</v>
      </c>
      <c r="AG618">
        <v>29</v>
      </c>
      <c r="AH618">
        <v>42</v>
      </c>
      <c r="AI618">
        <v>49</v>
      </c>
      <c r="AJ618">
        <v>0</v>
      </c>
      <c r="AK618">
        <v>0</v>
      </c>
    </row>
    <row r="619" spans="1:37" x14ac:dyDescent="0.25">
      <c r="A619" t="s">
        <v>1245</v>
      </c>
      <c r="B619" t="s">
        <v>1246</v>
      </c>
      <c r="C619" t="s">
        <v>5</v>
      </c>
      <c r="D619">
        <v>1966</v>
      </c>
      <c r="E619" t="s">
        <v>21</v>
      </c>
      <c r="F619" t="s">
        <v>29</v>
      </c>
      <c r="G619">
        <v>0</v>
      </c>
      <c r="H619">
        <v>1</v>
      </c>
      <c r="I619">
        <v>1</v>
      </c>
      <c r="J619">
        <v>0</v>
      </c>
      <c r="K619">
        <v>1988</v>
      </c>
      <c r="L619">
        <v>22</v>
      </c>
      <c r="M619">
        <v>0</v>
      </c>
      <c r="N619">
        <v>1</v>
      </c>
      <c r="O619">
        <v>0</v>
      </c>
      <c r="P619">
        <v>0</v>
      </c>
      <c r="Q619">
        <v>1988</v>
      </c>
      <c r="R619">
        <v>0</v>
      </c>
      <c r="S619">
        <v>1999</v>
      </c>
      <c r="T619">
        <v>2012</v>
      </c>
      <c r="U619">
        <v>2015</v>
      </c>
      <c r="V619">
        <v>0</v>
      </c>
      <c r="W619">
        <v>0</v>
      </c>
      <c r="X619">
        <v>6</v>
      </c>
      <c r="Y619" t="s">
        <v>120</v>
      </c>
      <c r="Z619" t="s">
        <v>4429</v>
      </c>
      <c r="AA619">
        <v>0</v>
      </c>
      <c r="AB619">
        <v>1</v>
      </c>
      <c r="AC619">
        <v>0</v>
      </c>
      <c r="AD619">
        <v>0</v>
      </c>
      <c r="AE619">
        <v>22</v>
      </c>
      <c r="AF619">
        <v>0</v>
      </c>
      <c r="AG619">
        <v>33</v>
      </c>
      <c r="AH619">
        <v>46</v>
      </c>
      <c r="AI619">
        <v>49</v>
      </c>
      <c r="AJ619">
        <v>0</v>
      </c>
      <c r="AK619">
        <v>0</v>
      </c>
    </row>
    <row r="620" spans="1:37" x14ac:dyDescent="0.25">
      <c r="A620" t="s">
        <v>1247</v>
      </c>
      <c r="B620" t="s">
        <v>1248</v>
      </c>
      <c r="C620" t="s">
        <v>5</v>
      </c>
      <c r="D620">
        <v>1964</v>
      </c>
      <c r="E620" t="s">
        <v>51</v>
      </c>
      <c r="F620" t="s">
        <v>29</v>
      </c>
      <c r="G620">
        <v>0</v>
      </c>
      <c r="H620">
        <v>1</v>
      </c>
      <c r="I620">
        <v>1</v>
      </c>
      <c r="J620">
        <v>1</v>
      </c>
      <c r="K620">
        <v>1980</v>
      </c>
      <c r="L620">
        <v>16</v>
      </c>
      <c r="M620">
        <v>0</v>
      </c>
      <c r="N620">
        <v>0</v>
      </c>
      <c r="O620">
        <v>0</v>
      </c>
      <c r="P620">
        <v>0</v>
      </c>
      <c r="Q620">
        <v>1993</v>
      </c>
      <c r="R620">
        <v>1998</v>
      </c>
      <c r="S620">
        <v>2002</v>
      </c>
      <c r="T620">
        <v>2007</v>
      </c>
      <c r="U620">
        <v>2008</v>
      </c>
      <c r="V620">
        <v>2013</v>
      </c>
      <c r="W620">
        <v>0</v>
      </c>
      <c r="X620">
        <v>7</v>
      </c>
      <c r="Y620" t="s">
        <v>3920</v>
      </c>
      <c r="Z620" t="s">
        <v>4295</v>
      </c>
      <c r="AA620">
        <v>1</v>
      </c>
      <c r="AB620">
        <v>1</v>
      </c>
      <c r="AC620">
        <v>1</v>
      </c>
      <c r="AD620">
        <v>0</v>
      </c>
      <c r="AE620">
        <v>29</v>
      </c>
      <c r="AF620">
        <v>34</v>
      </c>
      <c r="AG620">
        <v>38</v>
      </c>
      <c r="AH620">
        <v>43</v>
      </c>
      <c r="AI620">
        <v>44</v>
      </c>
      <c r="AJ620">
        <v>49</v>
      </c>
      <c r="AK620">
        <v>0</v>
      </c>
    </row>
    <row r="621" spans="1:37" x14ac:dyDescent="0.25">
      <c r="A621" t="s">
        <v>1249</v>
      </c>
      <c r="B621" t="s">
        <v>1250</v>
      </c>
      <c r="C621" t="s">
        <v>5</v>
      </c>
      <c r="D621">
        <v>1977</v>
      </c>
      <c r="E621" t="s">
        <v>21</v>
      </c>
      <c r="F621" t="s">
        <v>10</v>
      </c>
      <c r="G621">
        <v>0</v>
      </c>
      <c r="H621">
        <v>1</v>
      </c>
      <c r="I621">
        <v>1</v>
      </c>
      <c r="J621">
        <v>0</v>
      </c>
      <c r="K621">
        <v>2003</v>
      </c>
      <c r="L621">
        <v>26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2005</v>
      </c>
      <c r="S621">
        <v>2007</v>
      </c>
      <c r="T621">
        <v>2008</v>
      </c>
      <c r="U621">
        <v>2012</v>
      </c>
      <c r="V621">
        <v>0</v>
      </c>
      <c r="W621">
        <v>0</v>
      </c>
      <c r="X621">
        <v>6</v>
      </c>
      <c r="Y621" t="s">
        <v>238</v>
      </c>
      <c r="Z621" t="s">
        <v>4432</v>
      </c>
      <c r="AA621">
        <v>1</v>
      </c>
      <c r="AB621">
        <v>1</v>
      </c>
      <c r="AC621">
        <v>0</v>
      </c>
      <c r="AD621">
        <v>0</v>
      </c>
      <c r="AE621">
        <v>0</v>
      </c>
      <c r="AF621">
        <v>28</v>
      </c>
      <c r="AG621">
        <v>30</v>
      </c>
      <c r="AH621">
        <v>31</v>
      </c>
      <c r="AI621">
        <v>35</v>
      </c>
      <c r="AJ621">
        <v>0</v>
      </c>
      <c r="AK621">
        <v>0</v>
      </c>
    </row>
    <row r="622" spans="1:37" x14ac:dyDescent="0.25">
      <c r="A622" t="s">
        <v>1251</v>
      </c>
      <c r="B622" t="s">
        <v>1252</v>
      </c>
      <c r="C622" t="s">
        <v>5</v>
      </c>
      <c r="D622">
        <v>1963</v>
      </c>
      <c r="E622" t="s">
        <v>21</v>
      </c>
      <c r="F622" t="s">
        <v>115</v>
      </c>
      <c r="G622">
        <v>0</v>
      </c>
      <c r="H622">
        <v>1</v>
      </c>
      <c r="I622">
        <v>1</v>
      </c>
      <c r="J622">
        <v>0</v>
      </c>
      <c r="K622">
        <v>1984</v>
      </c>
      <c r="L622">
        <v>21</v>
      </c>
      <c r="M622">
        <v>1</v>
      </c>
      <c r="N622">
        <v>1</v>
      </c>
      <c r="O622">
        <v>1</v>
      </c>
      <c r="P622">
        <v>0</v>
      </c>
      <c r="Q622">
        <v>1985</v>
      </c>
      <c r="R622">
        <v>0</v>
      </c>
      <c r="S622">
        <v>1997</v>
      </c>
      <c r="T622">
        <v>0</v>
      </c>
      <c r="U622">
        <v>2004</v>
      </c>
      <c r="V622">
        <v>0</v>
      </c>
      <c r="W622">
        <v>0</v>
      </c>
      <c r="X622">
        <v>6</v>
      </c>
      <c r="Y622" t="s">
        <v>115</v>
      </c>
      <c r="Z622" t="s">
        <v>4614</v>
      </c>
      <c r="AA622">
        <v>0</v>
      </c>
      <c r="AB622">
        <v>1</v>
      </c>
      <c r="AC622">
        <v>0</v>
      </c>
      <c r="AD622">
        <v>0</v>
      </c>
      <c r="AE622">
        <v>22</v>
      </c>
      <c r="AF622">
        <v>0</v>
      </c>
      <c r="AG622">
        <v>34</v>
      </c>
      <c r="AH622">
        <v>0</v>
      </c>
      <c r="AI622">
        <v>41</v>
      </c>
      <c r="AJ622">
        <v>0</v>
      </c>
      <c r="AK622">
        <v>0</v>
      </c>
    </row>
    <row r="623" spans="1:37" x14ac:dyDescent="0.25">
      <c r="A623" t="s">
        <v>1253</v>
      </c>
      <c r="B623" t="s">
        <v>1254</v>
      </c>
      <c r="C623" t="s">
        <v>25</v>
      </c>
      <c r="D623">
        <v>1964</v>
      </c>
      <c r="E623" t="s">
        <v>26</v>
      </c>
      <c r="F623" t="s">
        <v>10</v>
      </c>
      <c r="G623">
        <v>1</v>
      </c>
      <c r="H623">
        <v>1</v>
      </c>
      <c r="I623">
        <v>1</v>
      </c>
      <c r="J623">
        <v>1</v>
      </c>
      <c r="K623">
        <v>1985</v>
      </c>
      <c r="L623">
        <v>21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2011</v>
      </c>
      <c r="V623">
        <v>2013</v>
      </c>
      <c r="W623">
        <v>0</v>
      </c>
      <c r="X623">
        <v>7</v>
      </c>
      <c r="Y623" t="s">
        <v>4390</v>
      </c>
      <c r="Z623" t="s">
        <v>4391</v>
      </c>
      <c r="AA623">
        <v>1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47</v>
      </c>
      <c r="AJ623">
        <v>49</v>
      </c>
      <c r="AK623">
        <v>0</v>
      </c>
    </row>
    <row r="624" spans="1:37" x14ac:dyDescent="0.25">
      <c r="A624" t="s">
        <v>1255</v>
      </c>
      <c r="B624" t="s">
        <v>1256</v>
      </c>
      <c r="C624" t="s">
        <v>5</v>
      </c>
      <c r="D624">
        <v>1969</v>
      </c>
      <c r="E624" t="s">
        <v>21</v>
      </c>
      <c r="F624" t="s">
        <v>115</v>
      </c>
      <c r="G624">
        <v>0</v>
      </c>
      <c r="H624">
        <v>1</v>
      </c>
      <c r="I624">
        <v>1</v>
      </c>
      <c r="J624">
        <v>0</v>
      </c>
      <c r="K624">
        <v>1990</v>
      </c>
      <c r="L624">
        <v>21</v>
      </c>
      <c r="M624">
        <v>0</v>
      </c>
      <c r="N624">
        <v>1</v>
      </c>
      <c r="O624">
        <v>0</v>
      </c>
      <c r="P624">
        <v>0</v>
      </c>
      <c r="Q624">
        <v>1995</v>
      </c>
      <c r="R624">
        <v>2000</v>
      </c>
      <c r="S624">
        <v>2003</v>
      </c>
      <c r="T624">
        <v>2011</v>
      </c>
      <c r="U624">
        <v>2018</v>
      </c>
      <c r="V624">
        <v>0</v>
      </c>
      <c r="W624">
        <v>0</v>
      </c>
      <c r="X624">
        <v>6</v>
      </c>
      <c r="Y624" t="s">
        <v>14</v>
      </c>
      <c r="Z624" t="s">
        <v>4454</v>
      </c>
      <c r="AA624">
        <v>1</v>
      </c>
      <c r="AB624">
        <v>1</v>
      </c>
      <c r="AC624">
        <v>1</v>
      </c>
      <c r="AD624">
        <v>0</v>
      </c>
      <c r="AE624">
        <v>26</v>
      </c>
      <c r="AF624">
        <v>31</v>
      </c>
      <c r="AG624">
        <v>34</v>
      </c>
      <c r="AH624">
        <v>42</v>
      </c>
      <c r="AI624">
        <v>49</v>
      </c>
      <c r="AJ624">
        <v>0</v>
      </c>
      <c r="AK624">
        <v>0</v>
      </c>
    </row>
    <row r="625" spans="1:37" x14ac:dyDescent="0.25">
      <c r="A625" t="s">
        <v>1257</v>
      </c>
      <c r="B625" t="s">
        <v>342</v>
      </c>
      <c r="C625" t="s">
        <v>5</v>
      </c>
      <c r="D625">
        <v>1963</v>
      </c>
      <c r="E625" t="s">
        <v>21</v>
      </c>
      <c r="F625" t="s">
        <v>75</v>
      </c>
      <c r="G625">
        <v>1</v>
      </c>
      <c r="H625">
        <v>1</v>
      </c>
      <c r="I625">
        <v>0</v>
      </c>
      <c r="J625">
        <v>0</v>
      </c>
      <c r="K625">
        <v>1983</v>
      </c>
      <c r="L625">
        <v>20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1998</v>
      </c>
      <c r="V625">
        <v>2008</v>
      </c>
      <c r="W625">
        <v>0</v>
      </c>
      <c r="X625">
        <v>7</v>
      </c>
      <c r="Y625" t="s">
        <v>4348</v>
      </c>
      <c r="Z625" t="s">
        <v>4349</v>
      </c>
      <c r="AA625">
        <v>1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35</v>
      </c>
      <c r="AJ625">
        <v>45</v>
      </c>
      <c r="AK625">
        <v>0</v>
      </c>
    </row>
    <row r="626" spans="1:37" x14ac:dyDescent="0.25">
      <c r="A626" t="s">
        <v>1258</v>
      </c>
      <c r="B626" t="s">
        <v>410</v>
      </c>
      <c r="C626" t="s">
        <v>5</v>
      </c>
      <c r="D626">
        <v>1964</v>
      </c>
      <c r="E626" t="s">
        <v>21</v>
      </c>
      <c r="F626" t="s">
        <v>238</v>
      </c>
      <c r="G626">
        <v>0</v>
      </c>
      <c r="H626">
        <v>1</v>
      </c>
      <c r="I626">
        <v>1</v>
      </c>
      <c r="J626">
        <v>1</v>
      </c>
      <c r="K626">
        <v>1986</v>
      </c>
      <c r="L626">
        <v>22</v>
      </c>
      <c r="M626">
        <v>0</v>
      </c>
      <c r="N626">
        <v>1</v>
      </c>
      <c r="O626">
        <v>0</v>
      </c>
      <c r="P626">
        <v>1989</v>
      </c>
      <c r="Q626">
        <v>1991</v>
      </c>
      <c r="R626">
        <v>1995</v>
      </c>
      <c r="S626">
        <v>0</v>
      </c>
      <c r="T626">
        <v>2001</v>
      </c>
      <c r="U626">
        <v>2009</v>
      </c>
      <c r="V626">
        <v>2018</v>
      </c>
      <c r="W626">
        <v>0</v>
      </c>
      <c r="X626">
        <v>7</v>
      </c>
      <c r="Y626" t="s">
        <v>18</v>
      </c>
      <c r="Z626" t="s">
        <v>3009</v>
      </c>
      <c r="AA626">
        <v>0</v>
      </c>
      <c r="AB626">
        <v>0</v>
      </c>
      <c r="AC626">
        <v>1</v>
      </c>
      <c r="AD626">
        <v>25</v>
      </c>
      <c r="AE626">
        <v>27</v>
      </c>
      <c r="AF626">
        <v>31</v>
      </c>
      <c r="AG626">
        <v>0</v>
      </c>
      <c r="AH626">
        <v>37</v>
      </c>
      <c r="AI626">
        <v>45</v>
      </c>
      <c r="AJ626">
        <v>54</v>
      </c>
      <c r="AK626">
        <v>0</v>
      </c>
    </row>
    <row r="627" spans="1:37" x14ac:dyDescent="0.25">
      <c r="A627" t="s">
        <v>1259</v>
      </c>
      <c r="B627" t="s">
        <v>145</v>
      </c>
      <c r="C627" t="s">
        <v>5</v>
      </c>
      <c r="D627">
        <v>1963</v>
      </c>
      <c r="E627" t="s">
        <v>21</v>
      </c>
      <c r="F627" t="s">
        <v>10</v>
      </c>
      <c r="G627">
        <v>0</v>
      </c>
      <c r="H627">
        <v>1</v>
      </c>
      <c r="I627">
        <v>1</v>
      </c>
      <c r="J627">
        <v>0</v>
      </c>
      <c r="K627">
        <v>1988</v>
      </c>
      <c r="L627">
        <v>25</v>
      </c>
      <c r="M627">
        <v>0</v>
      </c>
      <c r="N627">
        <v>0</v>
      </c>
      <c r="O627">
        <v>0</v>
      </c>
      <c r="P627">
        <v>0</v>
      </c>
      <c r="Q627">
        <v>1991</v>
      </c>
      <c r="R627">
        <v>1994</v>
      </c>
      <c r="S627">
        <v>1996</v>
      </c>
      <c r="T627">
        <v>0</v>
      </c>
      <c r="U627">
        <v>2010</v>
      </c>
      <c r="V627">
        <v>2018</v>
      </c>
      <c r="W627">
        <v>0</v>
      </c>
      <c r="X627">
        <v>7</v>
      </c>
      <c r="Y627" t="s">
        <v>10</v>
      </c>
      <c r="Z627" t="s">
        <v>3889</v>
      </c>
      <c r="AA627">
        <v>0</v>
      </c>
      <c r="AB627">
        <v>1</v>
      </c>
      <c r="AC627">
        <v>1</v>
      </c>
      <c r="AD627">
        <v>0</v>
      </c>
      <c r="AE627">
        <v>28</v>
      </c>
      <c r="AF627">
        <v>31</v>
      </c>
      <c r="AG627">
        <v>33</v>
      </c>
      <c r="AH627">
        <v>0</v>
      </c>
      <c r="AI627">
        <v>47</v>
      </c>
      <c r="AJ627">
        <v>55</v>
      </c>
      <c r="AK627">
        <v>0</v>
      </c>
    </row>
    <row r="628" spans="1:37" x14ac:dyDescent="0.25">
      <c r="A628" t="s">
        <v>1260</v>
      </c>
      <c r="B628" t="s">
        <v>1261</v>
      </c>
      <c r="C628" t="s">
        <v>5</v>
      </c>
      <c r="D628">
        <v>1962</v>
      </c>
      <c r="E628" t="s">
        <v>21</v>
      </c>
      <c r="F628" t="s">
        <v>29</v>
      </c>
      <c r="G628">
        <v>1</v>
      </c>
      <c r="H628">
        <v>1</v>
      </c>
      <c r="I628">
        <v>1</v>
      </c>
      <c r="J628">
        <v>0</v>
      </c>
      <c r="K628">
        <v>1984</v>
      </c>
      <c r="L628">
        <v>22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1989</v>
      </c>
      <c r="V628">
        <v>0</v>
      </c>
      <c r="W628">
        <v>0</v>
      </c>
      <c r="X628">
        <v>6</v>
      </c>
      <c r="Y628" t="s">
        <v>4778</v>
      </c>
      <c r="Z628" t="s">
        <v>4779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27</v>
      </c>
      <c r="AJ628">
        <v>0</v>
      </c>
      <c r="AK628">
        <v>0</v>
      </c>
    </row>
    <row r="629" spans="1:37" x14ac:dyDescent="0.25">
      <c r="A629" t="s">
        <v>1262</v>
      </c>
      <c r="B629" t="s">
        <v>1263</v>
      </c>
      <c r="C629" t="s">
        <v>5</v>
      </c>
      <c r="D629">
        <v>1960</v>
      </c>
      <c r="E629" t="s">
        <v>21</v>
      </c>
      <c r="F629" t="s">
        <v>115</v>
      </c>
      <c r="G629">
        <v>0</v>
      </c>
      <c r="H629">
        <v>1</v>
      </c>
      <c r="I629">
        <v>1</v>
      </c>
      <c r="J629">
        <v>0</v>
      </c>
      <c r="K629">
        <v>1983</v>
      </c>
      <c r="L629">
        <v>23</v>
      </c>
      <c r="M629">
        <v>0</v>
      </c>
      <c r="N629">
        <v>0</v>
      </c>
      <c r="O629">
        <v>0</v>
      </c>
      <c r="P629">
        <v>0</v>
      </c>
      <c r="Q629">
        <v>1987</v>
      </c>
      <c r="R629">
        <v>1994</v>
      </c>
      <c r="S629">
        <v>0</v>
      </c>
      <c r="T629">
        <v>0</v>
      </c>
      <c r="U629">
        <v>2006</v>
      </c>
      <c r="V629">
        <v>2015</v>
      </c>
      <c r="W629">
        <v>0</v>
      </c>
      <c r="X629">
        <v>7</v>
      </c>
      <c r="Y629" t="s">
        <v>212</v>
      </c>
      <c r="Z629" t="s">
        <v>3842</v>
      </c>
      <c r="AA629">
        <v>0</v>
      </c>
      <c r="AB629">
        <v>1</v>
      </c>
      <c r="AC629">
        <v>0</v>
      </c>
      <c r="AD629">
        <v>0</v>
      </c>
      <c r="AE629">
        <v>27</v>
      </c>
      <c r="AF629">
        <v>34</v>
      </c>
      <c r="AG629">
        <v>0</v>
      </c>
      <c r="AH629">
        <v>0</v>
      </c>
      <c r="AI629">
        <v>46</v>
      </c>
      <c r="AJ629">
        <v>55</v>
      </c>
      <c r="AK629">
        <v>0</v>
      </c>
    </row>
    <row r="630" spans="1:37" x14ac:dyDescent="0.25">
      <c r="A630" t="s">
        <v>1262</v>
      </c>
      <c r="B630" t="s">
        <v>1264</v>
      </c>
      <c r="C630" t="s">
        <v>5</v>
      </c>
      <c r="D630">
        <v>1961</v>
      </c>
      <c r="E630" t="s">
        <v>21</v>
      </c>
      <c r="F630" t="s">
        <v>92</v>
      </c>
      <c r="G630">
        <v>0</v>
      </c>
      <c r="H630">
        <v>0</v>
      </c>
      <c r="I630">
        <v>1</v>
      </c>
      <c r="J630">
        <v>0</v>
      </c>
      <c r="K630">
        <v>1983</v>
      </c>
      <c r="L630">
        <v>22</v>
      </c>
      <c r="M630">
        <v>0</v>
      </c>
      <c r="N630">
        <v>0</v>
      </c>
      <c r="O630">
        <v>0</v>
      </c>
      <c r="P630">
        <v>0</v>
      </c>
      <c r="Q630">
        <v>1987</v>
      </c>
      <c r="R630">
        <v>1994</v>
      </c>
      <c r="S630">
        <v>0</v>
      </c>
      <c r="T630">
        <v>0</v>
      </c>
      <c r="U630">
        <v>2006</v>
      </c>
      <c r="V630">
        <v>2015</v>
      </c>
      <c r="W630">
        <v>0</v>
      </c>
      <c r="X630">
        <v>7</v>
      </c>
      <c r="Y630" t="s">
        <v>212</v>
      </c>
      <c r="Z630" t="s">
        <v>3842</v>
      </c>
      <c r="AA630">
        <v>0</v>
      </c>
      <c r="AB630">
        <v>1</v>
      </c>
      <c r="AC630">
        <v>0</v>
      </c>
      <c r="AD630">
        <v>0</v>
      </c>
      <c r="AE630">
        <v>26</v>
      </c>
      <c r="AF630">
        <v>33</v>
      </c>
      <c r="AG630">
        <v>0</v>
      </c>
      <c r="AH630">
        <v>0</v>
      </c>
      <c r="AI630">
        <v>45</v>
      </c>
      <c r="AJ630">
        <v>54</v>
      </c>
      <c r="AK630">
        <v>0</v>
      </c>
    </row>
    <row r="631" spans="1:37" x14ac:dyDescent="0.25">
      <c r="A631" t="s">
        <v>1265</v>
      </c>
      <c r="B631" t="s">
        <v>1266</v>
      </c>
      <c r="C631" t="s">
        <v>5</v>
      </c>
      <c r="D631">
        <v>1963</v>
      </c>
      <c r="E631" t="s">
        <v>21</v>
      </c>
      <c r="F631" t="s">
        <v>35</v>
      </c>
      <c r="G631">
        <v>1</v>
      </c>
      <c r="H631">
        <v>1</v>
      </c>
      <c r="I631">
        <v>1</v>
      </c>
      <c r="J631">
        <v>1</v>
      </c>
      <c r="K631">
        <v>1983</v>
      </c>
      <c r="L631">
        <v>20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2008</v>
      </c>
      <c r="V631">
        <v>2016</v>
      </c>
      <c r="W631">
        <v>0</v>
      </c>
      <c r="X631">
        <v>7</v>
      </c>
      <c r="Y631" t="s">
        <v>3868</v>
      </c>
      <c r="Z631" t="s">
        <v>3869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45</v>
      </c>
      <c r="AJ631">
        <v>53</v>
      </c>
      <c r="AK631">
        <v>0</v>
      </c>
    </row>
    <row r="632" spans="1:37" x14ac:dyDescent="0.25">
      <c r="A632" t="s">
        <v>1267</v>
      </c>
      <c r="B632" t="s">
        <v>1268</v>
      </c>
      <c r="C632" t="s">
        <v>5</v>
      </c>
      <c r="D632">
        <v>1965</v>
      </c>
      <c r="E632" t="s">
        <v>21</v>
      </c>
      <c r="F632" t="s">
        <v>100</v>
      </c>
      <c r="G632">
        <v>0</v>
      </c>
      <c r="H632">
        <v>1</v>
      </c>
      <c r="I632">
        <v>1</v>
      </c>
      <c r="J632">
        <v>1</v>
      </c>
      <c r="M632">
        <v>0</v>
      </c>
      <c r="N632">
        <v>1</v>
      </c>
      <c r="O632">
        <v>0</v>
      </c>
      <c r="P632">
        <v>1990</v>
      </c>
      <c r="Q632">
        <v>1993</v>
      </c>
      <c r="R632">
        <v>0</v>
      </c>
      <c r="S632">
        <v>2003</v>
      </c>
      <c r="T632">
        <v>2007</v>
      </c>
      <c r="U632">
        <v>2016</v>
      </c>
      <c r="V632">
        <v>0</v>
      </c>
      <c r="W632">
        <v>0</v>
      </c>
      <c r="X632">
        <v>6</v>
      </c>
      <c r="Y632" t="s">
        <v>4475</v>
      </c>
      <c r="Z632" t="s">
        <v>4759</v>
      </c>
      <c r="AA632">
        <v>1</v>
      </c>
      <c r="AB632">
        <v>1</v>
      </c>
      <c r="AC632">
        <v>0</v>
      </c>
      <c r="AD632">
        <v>25</v>
      </c>
      <c r="AE632">
        <v>28</v>
      </c>
      <c r="AF632">
        <v>0</v>
      </c>
      <c r="AG632">
        <v>38</v>
      </c>
      <c r="AH632">
        <v>42</v>
      </c>
      <c r="AI632">
        <v>51</v>
      </c>
      <c r="AJ632">
        <v>0</v>
      </c>
      <c r="AK632">
        <v>0</v>
      </c>
    </row>
    <row r="633" spans="1:37" x14ac:dyDescent="0.25">
      <c r="A633" t="s">
        <v>1269</v>
      </c>
      <c r="B633" t="s">
        <v>1270</v>
      </c>
      <c r="C633" t="s">
        <v>5</v>
      </c>
      <c r="D633">
        <v>1963</v>
      </c>
      <c r="E633" t="s">
        <v>21</v>
      </c>
      <c r="F633" t="s">
        <v>38</v>
      </c>
      <c r="G633">
        <v>0</v>
      </c>
      <c r="H633">
        <v>1</v>
      </c>
      <c r="I633">
        <v>1</v>
      </c>
      <c r="J633">
        <v>1</v>
      </c>
      <c r="K633">
        <v>1985</v>
      </c>
      <c r="L633">
        <v>22</v>
      </c>
      <c r="M633">
        <v>0</v>
      </c>
      <c r="N633">
        <v>1</v>
      </c>
      <c r="O633">
        <v>0</v>
      </c>
      <c r="P633">
        <v>0</v>
      </c>
      <c r="Q633">
        <v>1987</v>
      </c>
      <c r="R633">
        <v>1990</v>
      </c>
      <c r="S633">
        <v>0</v>
      </c>
      <c r="T633">
        <v>1997</v>
      </c>
      <c r="U633">
        <v>2001</v>
      </c>
      <c r="V633">
        <v>2018</v>
      </c>
      <c r="W633">
        <v>0</v>
      </c>
      <c r="X633">
        <v>7</v>
      </c>
      <c r="Y633" t="s">
        <v>238</v>
      </c>
      <c r="Z633" t="s">
        <v>4143</v>
      </c>
      <c r="AA633">
        <v>0</v>
      </c>
      <c r="AB633">
        <v>1</v>
      </c>
      <c r="AC633">
        <v>0</v>
      </c>
      <c r="AD633">
        <v>0</v>
      </c>
      <c r="AE633">
        <v>24</v>
      </c>
      <c r="AF633">
        <v>27</v>
      </c>
      <c r="AG633">
        <v>0</v>
      </c>
      <c r="AH633">
        <v>34</v>
      </c>
      <c r="AI633">
        <v>38</v>
      </c>
      <c r="AJ633">
        <v>55</v>
      </c>
      <c r="AK633">
        <v>0</v>
      </c>
    </row>
    <row r="634" spans="1:37" x14ac:dyDescent="0.25">
      <c r="A634" t="s">
        <v>1271</v>
      </c>
      <c r="B634" t="s">
        <v>1272</v>
      </c>
      <c r="C634" t="s">
        <v>5</v>
      </c>
      <c r="D634">
        <v>1964</v>
      </c>
      <c r="E634" t="s">
        <v>21</v>
      </c>
      <c r="F634" t="s">
        <v>29</v>
      </c>
      <c r="G634">
        <v>0</v>
      </c>
      <c r="H634">
        <v>1</v>
      </c>
      <c r="I634">
        <v>1</v>
      </c>
      <c r="J634">
        <v>1</v>
      </c>
      <c r="K634">
        <v>1979</v>
      </c>
      <c r="L634">
        <v>15</v>
      </c>
      <c r="M634">
        <v>0</v>
      </c>
      <c r="N634">
        <v>1</v>
      </c>
      <c r="O634">
        <v>0</v>
      </c>
      <c r="P634">
        <v>0</v>
      </c>
      <c r="Q634">
        <v>1987</v>
      </c>
      <c r="R634">
        <v>1994</v>
      </c>
      <c r="S634">
        <v>1996</v>
      </c>
      <c r="T634">
        <v>2005</v>
      </c>
      <c r="U634">
        <v>2008</v>
      </c>
      <c r="V634">
        <v>2013</v>
      </c>
      <c r="W634">
        <v>0</v>
      </c>
      <c r="X634">
        <v>7</v>
      </c>
      <c r="Y634" t="s">
        <v>4376</v>
      </c>
      <c r="Z634" t="s">
        <v>4377</v>
      </c>
      <c r="AA634">
        <v>0</v>
      </c>
      <c r="AB634">
        <v>0</v>
      </c>
      <c r="AC634">
        <v>0</v>
      </c>
      <c r="AD634">
        <v>0</v>
      </c>
      <c r="AE634">
        <v>23</v>
      </c>
      <c r="AF634">
        <v>30</v>
      </c>
      <c r="AG634">
        <v>32</v>
      </c>
      <c r="AH634">
        <v>41</v>
      </c>
      <c r="AI634">
        <v>44</v>
      </c>
      <c r="AJ634">
        <v>49</v>
      </c>
      <c r="AK634">
        <v>0</v>
      </c>
    </row>
    <row r="635" spans="1:37" x14ac:dyDescent="0.25">
      <c r="A635" t="s">
        <v>1273</v>
      </c>
      <c r="B635" t="s">
        <v>1274</v>
      </c>
      <c r="C635" t="s">
        <v>5</v>
      </c>
      <c r="D635">
        <v>1968</v>
      </c>
      <c r="E635" t="s">
        <v>21</v>
      </c>
      <c r="F635" t="s">
        <v>286</v>
      </c>
      <c r="G635">
        <v>0</v>
      </c>
      <c r="H635">
        <v>1</v>
      </c>
      <c r="I635">
        <v>1</v>
      </c>
      <c r="J635">
        <v>0</v>
      </c>
      <c r="K635">
        <v>1992</v>
      </c>
      <c r="L635">
        <v>24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2003</v>
      </c>
      <c r="U635">
        <v>2008</v>
      </c>
      <c r="V635">
        <v>0</v>
      </c>
      <c r="W635">
        <v>0</v>
      </c>
      <c r="X635">
        <v>6</v>
      </c>
      <c r="Y635" t="s">
        <v>3599</v>
      </c>
      <c r="Z635" t="s">
        <v>4493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35</v>
      </c>
      <c r="AI635">
        <v>40</v>
      </c>
      <c r="AJ635">
        <v>0</v>
      </c>
      <c r="AK635">
        <v>0</v>
      </c>
    </row>
    <row r="636" spans="1:37" x14ac:dyDescent="0.25">
      <c r="A636" t="s">
        <v>1275</v>
      </c>
      <c r="B636" t="s">
        <v>1276</v>
      </c>
      <c r="C636" t="s">
        <v>5</v>
      </c>
      <c r="D636">
        <v>1968</v>
      </c>
      <c r="E636" t="s">
        <v>21</v>
      </c>
      <c r="F636" t="s">
        <v>29</v>
      </c>
      <c r="G636">
        <v>0</v>
      </c>
      <c r="H636">
        <v>1</v>
      </c>
      <c r="I636">
        <v>1</v>
      </c>
      <c r="J636">
        <v>0</v>
      </c>
      <c r="K636">
        <v>1989</v>
      </c>
      <c r="L636">
        <v>21</v>
      </c>
      <c r="M636">
        <v>1</v>
      </c>
      <c r="N636">
        <v>0</v>
      </c>
      <c r="O636">
        <v>1</v>
      </c>
      <c r="P636">
        <v>1993</v>
      </c>
      <c r="Q636">
        <v>1995</v>
      </c>
      <c r="R636">
        <v>1997</v>
      </c>
      <c r="S636">
        <v>2007</v>
      </c>
      <c r="T636">
        <v>2012</v>
      </c>
      <c r="U636">
        <v>2016</v>
      </c>
      <c r="V636">
        <v>0</v>
      </c>
      <c r="W636">
        <v>0</v>
      </c>
      <c r="X636">
        <v>6</v>
      </c>
      <c r="Y636" t="s">
        <v>143</v>
      </c>
      <c r="Z636" t="s">
        <v>4677</v>
      </c>
      <c r="AA636">
        <v>0</v>
      </c>
      <c r="AB636">
        <v>1</v>
      </c>
      <c r="AC636">
        <v>0</v>
      </c>
      <c r="AD636">
        <v>25</v>
      </c>
      <c r="AE636">
        <v>27</v>
      </c>
      <c r="AF636">
        <v>29</v>
      </c>
      <c r="AG636">
        <v>39</v>
      </c>
      <c r="AH636">
        <v>44</v>
      </c>
      <c r="AI636">
        <v>48</v>
      </c>
      <c r="AJ636">
        <v>0</v>
      </c>
      <c r="AK636">
        <v>0</v>
      </c>
    </row>
    <row r="637" spans="1:37" x14ac:dyDescent="0.25">
      <c r="A637" t="s">
        <v>1277</v>
      </c>
      <c r="B637" t="s">
        <v>1278</v>
      </c>
      <c r="C637" t="s">
        <v>5</v>
      </c>
      <c r="D637">
        <v>1962</v>
      </c>
      <c r="E637" t="s">
        <v>21</v>
      </c>
      <c r="F637" t="s">
        <v>29</v>
      </c>
      <c r="G637">
        <v>1</v>
      </c>
      <c r="H637">
        <v>1</v>
      </c>
      <c r="I637">
        <v>1</v>
      </c>
      <c r="J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1988</v>
      </c>
      <c r="S637">
        <v>1988</v>
      </c>
      <c r="T637">
        <v>1995</v>
      </c>
      <c r="U637">
        <v>2003</v>
      </c>
      <c r="V637">
        <v>2015</v>
      </c>
      <c r="W637">
        <v>0</v>
      </c>
      <c r="X637">
        <v>7</v>
      </c>
      <c r="Y637" t="s">
        <v>3521</v>
      </c>
      <c r="Z637" t="s">
        <v>4530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26</v>
      </c>
      <c r="AG637">
        <v>26</v>
      </c>
      <c r="AH637">
        <v>33</v>
      </c>
      <c r="AI637">
        <v>41</v>
      </c>
      <c r="AJ637">
        <v>53</v>
      </c>
      <c r="AK637">
        <v>0</v>
      </c>
    </row>
    <row r="638" spans="1:37" x14ac:dyDescent="0.25">
      <c r="A638" t="s">
        <v>1279</v>
      </c>
      <c r="B638" t="s">
        <v>1280</v>
      </c>
      <c r="C638" t="s">
        <v>5</v>
      </c>
      <c r="D638">
        <v>1972</v>
      </c>
      <c r="E638" t="s">
        <v>26</v>
      </c>
      <c r="F638" t="s">
        <v>10</v>
      </c>
      <c r="G638">
        <v>0</v>
      </c>
      <c r="H638">
        <v>1</v>
      </c>
      <c r="I638">
        <v>1</v>
      </c>
      <c r="J638">
        <v>0</v>
      </c>
      <c r="K638">
        <v>1994</v>
      </c>
      <c r="L638">
        <v>22</v>
      </c>
      <c r="M638">
        <v>0</v>
      </c>
      <c r="N638">
        <v>0</v>
      </c>
      <c r="O638">
        <v>0</v>
      </c>
      <c r="P638">
        <v>0</v>
      </c>
      <c r="Q638">
        <v>2001</v>
      </c>
      <c r="R638">
        <v>2006</v>
      </c>
      <c r="S638">
        <v>0</v>
      </c>
      <c r="T638">
        <v>2019</v>
      </c>
      <c r="U638">
        <v>2020</v>
      </c>
      <c r="V638">
        <v>0</v>
      </c>
      <c r="W638">
        <v>0</v>
      </c>
      <c r="X638">
        <v>6</v>
      </c>
      <c r="Y638" t="s">
        <v>3804</v>
      </c>
      <c r="Z638" t="s">
        <v>4914</v>
      </c>
      <c r="AA638">
        <v>0</v>
      </c>
      <c r="AB638">
        <v>1</v>
      </c>
      <c r="AC638">
        <v>1</v>
      </c>
      <c r="AD638">
        <v>0</v>
      </c>
      <c r="AE638">
        <v>29</v>
      </c>
      <c r="AF638">
        <v>34</v>
      </c>
      <c r="AG638">
        <v>0</v>
      </c>
      <c r="AH638">
        <v>47</v>
      </c>
      <c r="AI638">
        <v>48</v>
      </c>
      <c r="AJ638">
        <v>0</v>
      </c>
      <c r="AK638">
        <v>0</v>
      </c>
    </row>
    <row r="639" spans="1:37" x14ac:dyDescent="0.25">
      <c r="A639" t="s">
        <v>1281</v>
      </c>
      <c r="B639" t="s">
        <v>1282</v>
      </c>
      <c r="C639" t="s">
        <v>5</v>
      </c>
      <c r="D639">
        <v>1962</v>
      </c>
      <c r="E639" t="s">
        <v>21</v>
      </c>
      <c r="F639" t="s">
        <v>115</v>
      </c>
      <c r="G639">
        <v>1</v>
      </c>
      <c r="H639">
        <v>1</v>
      </c>
      <c r="I639">
        <v>1</v>
      </c>
      <c r="J639">
        <v>1</v>
      </c>
      <c r="K639">
        <v>1987</v>
      </c>
      <c r="L639">
        <v>25</v>
      </c>
      <c r="M639">
        <v>0</v>
      </c>
      <c r="N639">
        <v>1</v>
      </c>
      <c r="O639">
        <v>0</v>
      </c>
      <c r="P639">
        <v>0</v>
      </c>
      <c r="Q639">
        <v>1988</v>
      </c>
      <c r="R639">
        <v>1992</v>
      </c>
      <c r="S639">
        <v>1994</v>
      </c>
      <c r="T639">
        <v>1999</v>
      </c>
      <c r="U639">
        <v>2001</v>
      </c>
      <c r="V639">
        <v>2014</v>
      </c>
      <c r="W639">
        <v>0</v>
      </c>
      <c r="X639">
        <v>7</v>
      </c>
      <c r="Y639" t="s">
        <v>4326</v>
      </c>
      <c r="Z639" t="s">
        <v>4327</v>
      </c>
      <c r="AA639">
        <v>0</v>
      </c>
      <c r="AB639">
        <v>1</v>
      </c>
      <c r="AC639">
        <v>0</v>
      </c>
      <c r="AD639">
        <v>0</v>
      </c>
      <c r="AE639">
        <v>26</v>
      </c>
      <c r="AF639">
        <v>30</v>
      </c>
      <c r="AG639">
        <v>32</v>
      </c>
      <c r="AH639">
        <v>37</v>
      </c>
      <c r="AI639">
        <v>39</v>
      </c>
      <c r="AJ639">
        <v>52</v>
      </c>
      <c r="AK639">
        <v>0</v>
      </c>
    </row>
    <row r="640" spans="1:37" x14ac:dyDescent="0.25">
      <c r="A640" t="s">
        <v>1283</v>
      </c>
      <c r="B640" t="s">
        <v>1284</v>
      </c>
      <c r="C640" t="s">
        <v>5</v>
      </c>
      <c r="D640">
        <v>1968</v>
      </c>
      <c r="E640" t="s">
        <v>21</v>
      </c>
      <c r="F640" t="s">
        <v>115</v>
      </c>
      <c r="G640">
        <v>0</v>
      </c>
      <c r="H640">
        <v>1</v>
      </c>
      <c r="I640">
        <v>1</v>
      </c>
      <c r="J640">
        <v>1</v>
      </c>
      <c r="K640">
        <v>1991</v>
      </c>
      <c r="L640">
        <v>23</v>
      </c>
      <c r="M640">
        <v>0</v>
      </c>
      <c r="N640">
        <v>1</v>
      </c>
      <c r="O640">
        <v>0</v>
      </c>
      <c r="P640">
        <v>0</v>
      </c>
      <c r="Q640">
        <v>1992</v>
      </c>
      <c r="R640">
        <v>1998</v>
      </c>
      <c r="S640">
        <v>2000</v>
      </c>
      <c r="T640">
        <v>0</v>
      </c>
      <c r="U640">
        <v>0</v>
      </c>
      <c r="V640">
        <v>2018</v>
      </c>
      <c r="W640">
        <v>0</v>
      </c>
      <c r="X640">
        <v>7</v>
      </c>
      <c r="Y640" t="s">
        <v>5128</v>
      </c>
      <c r="Z640" t="s">
        <v>5129</v>
      </c>
      <c r="AA640">
        <v>0</v>
      </c>
      <c r="AB640">
        <v>0</v>
      </c>
      <c r="AC640">
        <v>0</v>
      </c>
      <c r="AD640">
        <v>0</v>
      </c>
      <c r="AE640">
        <v>24</v>
      </c>
      <c r="AF640">
        <v>30</v>
      </c>
      <c r="AG640">
        <v>32</v>
      </c>
      <c r="AH640">
        <v>0</v>
      </c>
      <c r="AI640">
        <v>0</v>
      </c>
      <c r="AJ640">
        <v>50</v>
      </c>
      <c r="AK640">
        <v>0</v>
      </c>
    </row>
    <row r="641" spans="1:37" x14ac:dyDescent="0.25">
      <c r="A641" t="s">
        <v>1285</v>
      </c>
      <c r="B641" t="s">
        <v>1286</v>
      </c>
      <c r="C641" t="s">
        <v>5</v>
      </c>
      <c r="D641">
        <v>1965</v>
      </c>
      <c r="E641" t="s">
        <v>21</v>
      </c>
      <c r="F641" t="s">
        <v>220</v>
      </c>
      <c r="G641">
        <v>0</v>
      </c>
      <c r="H641">
        <v>0</v>
      </c>
      <c r="I641">
        <v>1</v>
      </c>
      <c r="J641">
        <v>0</v>
      </c>
      <c r="M641">
        <v>0</v>
      </c>
      <c r="N641">
        <v>1</v>
      </c>
      <c r="O641">
        <v>0</v>
      </c>
      <c r="P641">
        <v>1996</v>
      </c>
      <c r="Q641">
        <v>0</v>
      </c>
      <c r="R641">
        <v>2000</v>
      </c>
      <c r="S641">
        <v>2004</v>
      </c>
      <c r="T641">
        <v>2010</v>
      </c>
      <c r="U641">
        <v>2017</v>
      </c>
      <c r="V641">
        <v>0</v>
      </c>
      <c r="W641">
        <v>0</v>
      </c>
      <c r="X641">
        <v>6</v>
      </c>
      <c r="Y641" t="s">
        <v>2716</v>
      </c>
      <c r="Z641" t="s">
        <v>4430</v>
      </c>
      <c r="AA641">
        <v>0</v>
      </c>
      <c r="AB641">
        <v>1</v>
      </c>
      <c r="AC641">
        <v>1</v>
      </c>
      <c r="AD641">
        <v>31</v>
      </c>
      <c r="AE641">
        <v>0</v>
      </c>
      <c r="AF641">
        <v>35</v>
      </c>
      <c r="AG641">
        <v>39</v>
      </c>
      <c r="AH641">
        <v>45</v>
      </c>
      <c r="AI641">
        <v>52</v>
      </c>
      <c r="AJ641">
        <v>0</v>
      </c>
      <c r="AK641">
        <v>0</v>
      </c>
    </row>
    <row r="642" spans="1:37" x14ac:dyDescent="0.25">
      <c r="A642" t="s">
        <v>1289</v>
      </c>
      <c r="B642" t="s">
        <v>1290</v>
      </c>
      <c r="C642" t="s">
        <v>5</v>
      </c>
      <c r="D642">
        <v>1969</v>
      </c>
      <c r="E642" t="s">
        <v>21</v>
      </c>
      <c r="F642" t="s">
        <v>35</v>
      </c>
      <c r="G642">
        <v>0</v>
      </c>
      <c r="H642">
        <v>1</v>
      </c>
      <c r="I642">
        <v>1</v>
      </c>
      <c r="J642">
        <v>0</v>
      </c>
      <c r="K642">
        <v>1991</v>
      </c>
      <c r="L642">
        <v>22</v>
      </c>
      <c r="M642">
        <v>1</v>
      </c>
      <c r="N642">
        <v>0</v>
      </c>
      <c r="O642">
        <v>1</v>
      </c>
      <c r="P642">
        <v>0</v>
      </c>
      <c r="Q642">
        <v>0</v>
      </c>
      <c r="R642">
        <v>1997</v>
      </c>
      <c r="S642">
        <v>0</v>
      </c>
      <c r="T642">
        <v>2003</v>
      </c>
      <c r="U642">
        <v>0</v>
      </c>
      <c r="V642">
        <v>0</v>
      </c>
      <c r="W642">
        <v>0</v>
      </c>
      <c r="X642">
        <v>4</v>
      </c>
      <c r="Y642" t="s">
        <v>3855</v>
      </c>
      <c r="Z642" t="s">
        <v>5114</v>
      </c>
      <c r="AA642">
        <v>1</v>
      </c>
      <c r="AB642">
        <v>1</v>
      </c>
      <c r="AC642">
        <v>0</v>
      </c>
      <c r="AD642">
        <v>0</v>
      </c>
      <c r="AE642">
        <v>0</v>
      </c>
      <c r="AF642">
        <v>28</v>
      </c>
      <c r="AG642">
        <v>0</v>
      </c>
      <c r="AH642">
        <v>34</v>
      </c>
      <c r="AI642">
        <v>0</v>
      </c>
      <c r="AJ642">
        <v>0</v>
      </c>
      <c r="AK642">
        <v>0</v>
      </c>
    </row>
    <row r="643" spans="1:37" x14ac:dyDescent="0.25">
      <c r="A643" t="s">
        <v>1291</v>
      </c>
      <c r="B643" t="s">
        <v>1292</v>
      </c>
      <c r="C643" t="s">
        <v>5</v>
      </c>
      <c r="D643">
        <v>1962</v>
      </c>
      <c r="E643" t="s">
        <v>21</v>
      </c>
      <c r="F643" t="s">
        <v>115</v>
      </c>
      <c r="G643">
        <v>0</v>
      </c>
      <c r="H643">
        <v>1</v>
      </c>
      <c r="I643">
        <v>1</v>
      </c>
      <c r="J643">
        <v>1</v>
      </c>
      <c r="K643">
        <v>1976</v>
      </c>
      <c r="L643">
        <v>14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1985</v>
      </c>
      <c r="T643">
        <v>0</v>
      </c>
      <c r="U643">
        <v>2004</v>
      </c>
      <c r="V643">
        <v>2013</v>
      </c>
      <c r="W643">
        <v>0</v>
      </c>
      <c r="X643">
        <v>7</v>
      </c>
      <c r="Y643" t="s">
        <v>2704</v>
      </c>
      <c r="Z643" t="s">
        <v>4053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23</v>
      </c>
      <c r="AH643">
        <v>0</v>
      </c>
      <c r="AI643">
        <v>42</v>
      </c>
      <c r="AJ643">
        <v>51</v>
      </c>
      <c r="AK643">
        <v>0</v>
      </c>
    </row>
    <row r="644" spans="1:37" x14ac:dyDescent="0.25">
      <c r="A644" t="s">
        <v>1293</v>
      </c>
      <c r="B644" t="s">
        <v>1294</v>
      </c>
      <c r="C644" t="s">
        <v>5</v>
      </c>
      <c r="D644">
        <v>1962</v>
      </c>
      <c r="E644" t="s">
        <v>21</v>
      </c>
      <c r="F644" t="s">
        <v>35</v>
      </c>
      <c r="G644">
        <v>0</v>
      </c>
      <c r="H644">
        <v>1</v>
      </c>
      <c r="I644">
        <v>1</v>
      </c>
      <c r="J644">
        <v>0</v>
      </c>
      <c r="K644">
        <v>1984</v>
      </c>
      <c r="L644">
        <v>22</v>
      </c>
      <c r="M644">
        <v>1</v>
      </c>
      <c r="N644">
        <v>0</v>
      </c>
      <c r="O644">
        <v>1</v>
      </c>
      <c r="P644">
        <v>0</v>
      </c>
      <c r="Q644">
        <v>0</v>
      </c>
      <c r="R644">
        <v>1989</v>
      </c>
      <c r="S644">
        <v>1997</v>
      </c>
      <c r="T644">
        <v>2005</v>
      </c>
      <c r="U644">
        <v>2006</v>
      </c>
      <c r="V644">
        <v>0</v>
      </c>
      <c r="W644">
        <v>0</v>
      </c>
      <c r="X644">
        <v>6</v>
      </c>
      <c r="Y644" t="s">
        <v>32</v>
      </c>
      <c r="Z644" t="s">
        <v>4522</v>
      </c>
      <c r="AA644">
        <v>1</v>
      </c>
      <c r="AB644">
        <v>1</v>
      </c>
      <c r="AC644">
        <v>1</v>
      </c>
      <c r="AD644">
        <v>0</v>
      </c>
      <c r="AE644">
        <v>0</v>
      </c>
      <c r="AF644">
        <v>27</v>
      </c>
      <c r="AG644">
        <v>35</v>
      </c>
      <c r="AH644">
        <v>43</v>
      </c>
      <c r="AI644">
        <v>44</v>
      </c>
      <c r="AJ644">
        <v>0</v>
      </c>
      <c r="AK644">
        <v>0</v>
      </c>
    </row>
    <row r="645" spans="1:37" x14ac:dyDescent="0.25">
      <c r="A645" t="s">
        <v>1295</v>
      </c>
      <c r="B645" t="s">
        <v>1296</v>
      </c>
      <c r="C645" t="s">
        <v>5</v>
      </c>
      <c r="D645">
        <v>1968</v>
      </c>
      <c r="E645" t="s">
        <v>21</v>
      </c>
      <c r="F645" t="s">
        <v>29</v>
      </c>
      <c r="G645">
        <v>1</v>
      </c>
      <c r="H645">
        <v>1</v>
      </c>
      <c r="I645">
        <v>1</v>
      </c>
      <c r="J645">
        <v>0</v>
      </c>
      <c r="K645">
        <v>1991</v>
      </c>
      <c r="L645">
        <v>23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1995</v>
      </c>
      <c r="S645">
        <v>1995</v>
      </c>
      <c r="T645">
        <v>1997</v>
      </c>
      <c r="U645">
        <v>0</v>
      </c>
      <c r="V645">
        <v>2013</v>
      </c>
      <c r="W645">
        <v>0</v>
      </c>
      <c r="X645">
        <v>7</v>
      </c>
      <c r="Y645" t="s">
        <v>3522</v>
      </c>
      <c r="Z645" t="s">
        <v>4400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27</v>
      </c>
      <c r="AG645">
        <v>27</v>
      </c>
      <c r="AH645">
        <v>29</v>
      </c>
      <c r="AI645">
        <v>0</v>
      </c>
      <c r="AJ645">
        <v>45</v>
      </c>
      <c r="AK645">
        <v>0</v>
      </c>
    </row>
    <row r="646" spans="1:37" x14ac:dyDescent="0.25">
      <c r="A646" t="s">
        <v>1299</v>
      </c>
      <c r="B646" t="s">
        <v>1300</v>
      </c>
      <c r="C646" t="s">
        <v>25</v>
      </c>
      <c r="D646">
        <v>1964</v>
      </c>
      <c r="E646" t="s">
        <v>21</v>
      </c>
      <c r="F646" t="s">
        <v>120</v>
      </c>
      <c r="G646">
        <v>0</v>
      </c>
      <c r="H646">
        <v>1</v>
      </c>
      <c r="I646">
        <v>1</v>
      </c>
      <c r="J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1996</v>
      </c>
      <c r="S646">
        <v>1998</v>
      </c>
      <c r="T646">
        <v>0</v>
      </c>
      <c r="U646">
        <v>0</v>
      </c>
      <c r="V646">
        <v>2017</v>
      </c>
      <c r="W646">
        <v>0</v>
      </c>
      <c r="X646">
        <v>7</v>
      </c>
      <c r="Y646" t="s">
        <v>100</v>
      </c>
      <c r="Z646" t="s">
        <v>100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32</v>
      </c>
      <c r="AG646">
        <v>34</v>
      </c>
      <c r="AH646">
        <v>0</v>
      </c>
      <c r="AI646">
        <v>0</v>
      </c>
      <c r="AJ646">
        <v>53</v>
      </c>
      <c r="AK646">
        <v>0</v>
      </c>
    </row>
    <row r="647" spans="1:37" x14ac:dyDescent="0.25">
      <c r="A647" t="s">
        <v>1301</v>
      </c>
      <c r="B647" t="s">
        <v>1302</v>
      </c>
      <c r="C647" t="s">
        <v>5</v>
      </c>
      <c r="D647">
        <v>1967</v>
      </c>
      <c r="E647" t="s">
        <v>21</v>
      </c>
      <c r="F647" t="s">
        <v>32</v>
      </c>
      <c r="G647">
        <v>0</v>
      </c>
      <c r="H647">
        <v>1</v>
      </c>
      <c r="I647">
        <v>1</v>
      </c>
      <c r="J647">
        <v>0</v>
      </c>
      <c r="K647">
        <v>1991</v>
      </c>
      <c r="L647">
        <v>24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2000</v>
      </c>
      <c r="S647">
        <v>0</v>
      </c>
      <c r="T647">
        <v>0</v>
      </c>
      <c r="U647">
        <v>2002</v>
      </c>
      <c r="V647">
        <v>2020</v>
      </c>
      <c r="W647">
        <v>0</v>
      </c>
      <c r="X647">
        <v>7</v>
      </c>
      <c r="Y647" t="s">
        <v>4543</v>
      </c>
      <c r="Z647" t="s">
        <v>4616</v>
      </c>
      <c r="AA647">
        <v>0</v>
      </c>
      <c r="AB647">
        <v>1</v>
      </c>
      <c r="AC647">
        <v>1</v>
      </c>
      <c r="AD647">
        <v>0</v>
      </c>
      <c r="AE647">
        <v>0</v>
      </c>
      <c r="AF647">
        <v>33</v>
      </c>
      <c r="AG647">
        <v>0</v>
      </c>
      <c r="AH647">
        <v>0</v>
      </c>
      <c r="AI647">
        <v>35</v>
      </c>
      <c r="AJ647">
        <v>53</v>
      </c>
      <c r="AK647">
        <v>0</v>
      </c>
    </row>
    <row r="648" spans="1:37" x14ac:dyDescent="0.25">
      <c r="A648" t="s">
        <v>1303</v>
      </c>
      <c r="B648" t="s">
        <v>1304</v>
      </c>
      <c r="C648" t="s">
        <v>25</v>
      </c>
      <c r="D648">
        <v>1962</v>
      </c>
      <c r="E648" t="s">
        <v>21</v>
      </c>
      <c r="F648" t="s">
        <v>32</v>
      </c>
      <c r="G648">
        <v>1</v>
      </c>
      <c r="H648">
        <v>1</v>
      </c>
      <c r="I648">
        <v>1</v>
      </c>
      <c r="J648">
        <v>1</v>
      </c>
      <c r="K648">
        <v>1983</v>
      </c>
      <c r="L648">
        <v>21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2009</v>
      </c>
      <c r="V648">
        <v>2013</v>
      </c>
      <c r="W648">
        <v>0</v>
      </c>
      <c r="X648">
        <v>7</v>
      </c>
      <c r="Y648" t="s">
        <v>4173</v>
      </c>
      <c r="Z648" t="s">
        <v>4316</v>
      </c>
      <c r="AA648">
        <v>0</v>
      </c>
      <c r="AB648">
        <v>1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47</v>
      </c>
      <c r="AJ648">
        <v>51</v>
      </c>
      <c r="AK648">
        <v>0</v>
      </c>
    </row>
    <row r="649" spans="1:37" x14ac:dyDescent="0.25">
      <c r="A649" t="s">
        <v>1305</v>
      </c>
      <c r="B649" t="s">
        <v>1306</v>
      </c>
      <c r="C649" t="s">
        <v>5</v>
      </c>
      <c r="D649">
        <v>1962</v>
      </c>
      <c r="E649" t="s">
        <v>21</v>
      </c>
      <c r="F649" t="s">
        <v>115</v>
      </c>
      <c r="G649">
        <v>0</v>
      </c>
      <c r="H649">
        <v>1</v>
      </c>
      <c r="I649">
        <v>1</v>
      </c>
      <c r="J649">
        <v>0</v>
      </c>
      <c r="M649">
        <v>0</v>
      </c>
      <c r="N649">
        <v>0</v>
      </c>
      <c r="O649">
        <v>0</v>
      </c>
      <c r="P649">
        <v>0</v>
      </c>
      <c r="Q649">
        <v>1986</v>
      </c>
      <c r="R649">
        <v>0</v>
      </c>
      <c r="S649">
        <v>1997</v>
      </c>
      <c r="T649">
        <v>0</v>
      </c>
      <c r="U649">
        <v>0</v>
      </c>
      <c r="V649">
        <v>2018</v>
      </c>
      <c r="W649">
        <v>0</v>
      </c>
      <c r="X649">
        <v>7</v>
      </c>
      <c r="Y649" t="s">
        <v>4911</v>
      </c>
      <c r="Z649" t="s">
        <v>3692</v>
      </c>
      <c r="AA649">
        <v>0</v>
      </c>
      <c r="AB649">
        <v>0</v>
      </c>
      <c r="AC649">
        <v>0</v>
      </c>
      <c r="AD649">
        <v>0</v>
      </c>
      <c r="AE649">
        <v>24</v>
      </c>
      <c r="AF649">
        <v>0</v>
      </c>
      <c r="AG649">
        <v>35</v>
      </c>
      <c r="AH649">
        <v>0</v>
      </c>
      <c r="AI649">
        <v>0</v>
      </c>
      <c r="AJ649">
        <v>56</v>
      </c>
      <c r="AK649">
        <v>0</v>
      </c>
    </row>
    <row r="650" spans="1:37" x14ac:dyDescent="0.25">
      <c r="A650" t="s">
        <v>1307</v>
      </c>
      <c r="B650" t="s">
        <v>1308</v>
      </c>
      <c r="C650" t="s">
        <v>5</v>
      </c>
      <c r="D650">
        <v>1963</v>
      </c>
      <c r="E650" t="s">
        <v>21</v>
      </c>
      <c r="F650" t="s">
        <v>35</v>
      </c>
      <c r="G650">
        <v>0</v>
      </c>
      <c r="H650">
        <v>1</v>
      </c>
      <c r="I650">
        <v>1</v>
      </c>
      <c r="J650">
        <v>1</v>
      </c>
      <c r="K650">
        <v>1986</v>
      </c>
      <c r="L650">
        <v>23</v>
      </c>
      <c r="M650">
        <v>0</v>
      </c>
      <c r="N650">
        <v>1</v>
      </c>
      <c r="O650">
        <v>0</v>
      </c>
      <c r="P650">
        <v>1986</v>
      </c>
      <c r="Q650">
        <v>0</v>
      </c>
      <c r="R650">
        <v>1988</v>
      </c>
      <c r="S650">
        <v>1994</v>
      </c>
      <c r="T650">
        <v>2001</v>
      </c>
      <c r="U650">
        <v>0</v>
      </c>
      <c r="V650">
        <v>2013</v>
      </c>
      <c r="W650">
        <v>0</v>
      </c>
      <c r="X650">
        <v>7</v>
      </c>
      <c r="Y650" t="s">
        <v>4405</v>
      </c>
      <c r="Z650" t="s">
        <v>3592</v>
      </c>
      <c r="AA650">
        <v>0</v>
      </c>
      <c r="AB650">
        <v>0</v>
      </c>
      <c r="AC650">
        <v>0</v>
      </c>
      <c r="AD650">
        <v>23</v>
      </c>
      <c r="AE650">
        <v>0</v>
      </c>
      <c r="AF650">
        <v>25</v>
      </c>
      <c r="AG650">
        <v>31</v>
      </c>
      <c r="AH650">
        <v>38</v>
      </c>
      <c r="AI650">
        <v>0</v>
      </c>
      <c r="AJ650">
        <v>50</v>
      </c>
      <c r="AK650">
        <v>0</v>
      </c>
    </row>
    <row r="651" spans="1:37" x14ac:dyDescent="0.25">
      <c r="A651" t="s">
        <v>1309</v>
      </c>
      <c r="B651" t="s">
        <v>1310</v>
      </c>
      <c r="C651" t="s">
        <v>25</v>
      </c>
      <c r="D651">
        <v>1960</v>
      </c>
      <c r="E651" t="s">
        <v>21</v>
      </c>
      <c r="F651" t="s">
        <v>29</v>
      </c>
      <c r="G651">
        <v>0</v>
      </c>
      <c r="H651">
        <v>1</v>
      </c>
      <c r="I651">
        <v>1</v>
      </c>
      <c r="J651">
        <v>0</v>
      </c>
      <c r="K651">
        <v>1977</v>
      </c>
      <c r="L651">
        <v>17</v>
      </c>
      <c r="M651">
        <v>1</v>
      </c>
      <c r="N651">
        <v>1</v>
      </c>
      <c r="O651">
        <v>1</v>
      </c>
      <c r="P651">
        <v>0</v>
      </c>
      <c r="Q651">
        <v>0</v>
      </c>
      <c r="R651">
        <v>1991</v>
      </c>
      <c r="S651">
        <v>1996</v>
      </c>
      <c r="T651">
        <v>0</v>
      </c>
      <c r="U651">
        <v>2001</v>
      </c>
      <c r="V651">
        <v>2011</v>
      </c>
      <c r="W651">
        <v>0</v>
      </c>
      <c r="X651">
        <v>7</v>
      </c>
      <c r="Y651" t="s">
        <v>79</v>
      </c>
      <c r="Z651" t="s">
        <v>4294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31</v>
      </c>
      <c r="AG651">
        <v>36</v>
      </c>
      <c r="AH651">
        <v>0</v>
      </c>
      <c r="AI651">
        <v>41</v>
      </c>
      <c r="AJ651">
        <v>51</v>
      </c>
      <c r="AK651">
        <v>0</v>
      </c>
    </row>
    <row r="652" spans="1:37" x14ac:dyDescent="0.25">
      <c r="A652" t="s">
        <v>1311</v>
      </c>
      <c r="B652" t="s">
        <v>1312</v>
      </c>
      <c r="C652" t="s">
        <v>5</v>
      </c>
      <c r="D652">
        <v>1964</v>
      </c>
      <c r="E652" t="s">
        <v>21</v>
      </c>
      <c r="G652">
        <v>1</v>
      </c>
      <c r="H652">
        <v>1</v>
      </c>
      <c r="I652">
        <v>1</v>
      </c>
      <c r="J652">
        <v>0</v>
      </c>
      <c r="K652">
        <v>1985</v>
      </c>
      <c r="L652">
        <v>21</v>
      </c>
      <c r="M652">
        <v>1</v>
      </c>
      <c r="N652">
        <v>1</v>
      </c>
      <c r="O652">
        <v>0</v>
      </c>
      <c r="P652">
        <v>0</v>
      </c>
      <c r="Q652">
        <v>0</v>
      </c>
      <c r="R652">
        <v>1997</v>
      </c>
      <c r="S652">
        <v>2002</v>
      </c>
      <c r="T652">
        <v>0</v>
      </c>
      <c r="U652">
        <v>2008</v>
      </c>
      <c r="V652">
        <v>0</v>
      </c>
      <c r="W652">
        <v>0</v>
      </c>
      <c r="X652">
        <v>6</v>
      </c>
      <c r="Y652" t="s">
        <v>10</v>
      </c>
      <c r="Z652" t="s">
        <v>4457</v>
      </c>
      <c r="AA652">
        <v>1</v>
      </c>
      <c r="AB652">
        <v>1</v>
      </c>
      <c r="AC652">
        <v>1</v>
      </c>
      <c r="AD652">
        <v>0</v>
      </c>
      <c r="AE652">
        <v>0</v>
      </c>
      <c r="AF652">
        <v>33</v>
      </c>
      <c r="AG652">
        <v>38</v>
      </c>
      <c r="AH652">
        <v>0</v>
      </c>
      <c r="AI652">
        <v>44</v>
      </c>
      <c r="AJ652">
        <v>0</v>
      </c>
      <c r="AK652">
        <v>0</v>
      </c>
    </row>
    <row r="653" spans="1:37" x14ac:dyDescent="0.25">
      <c r="A653" t="s">
        <v>1313</v>
      </c>
      <c r="B653" t="s">
        <v>1314</v>
      </c>
      <c r="C653" t="s">
        <v>5</v>
      </c>
      <c r="D653">
        <v>1961</v>
      </c>
      <c r="E653" t="s">
        <v>21</v>
      </c>
      <c r="F653" t="s">
        <v>22</v>
      </c>
      <c r="G653">
        <v>0</v>
      </c>
      <c r="H653">
        <v>1</v>
      </c>
      <c r="I653">
        <v>1</v>
      </c>
      <c r="J653">
        <v>1</v>
      </c>
      <c r="K653">
        <v>1978</v>
      </c>
      <c r="L653">
        <v>17</v>
      </c>
      <c r="M653">
        <v>0</v>
      </c>
      <c r="N653">
        <v>0</v>
      </c>
      <c r="O653">
        <v>0</v>
      </c>
      <c r="P653">
        <v>1984</v>
      </c>
      <c r="Q653">
        <v>1989</v>
      </c>
      <c r="R653">
        <v>1994</v>
      </c>
      <c r="S653">
        <v>1997</v>
      </c>
      <c r="T653">
        <v>0</v>
      </c>
      <c r="U653">
        <v>2003</v>
      </c>
      <c r="V653">
        <v>2018</v>
      </c>
      <c r="W653">
        <v>0</v>
      </c>
      <c r="X653">
        <v>7</v>
      </c>
      <c r="Y653" t="s">
        <v>22</v>
      </c>
      <c r="Z653" t="s">
        <v>3141</v>
      </c>
      <c r="AA653">
        <v>1</v>
      </c>
      <c r="AB653">
        <v>0</v>
      </c>
      <c r="AC653">
        <v>0</v>
      </c>
      <c r="AD653">
        <v>23</v>
      </c>
      <c r="AE653">
        <v>28</v>
      </c>
      <c r="AF653">
        <v>33</v>
      </c>
      <c r="AG653">
        <v>36</v>
      </c>
      <c r="AH653">
        <v>0</v>
      </c>
      <c r="AI653">
        <v>42</v>
      </c>
      <c r="AJ653">
        <v>57</v>
      </c>
      <c r="AK653">
        <v>0</v>
      </c>
    </row>
    <row r="654" spans="1:37" x14ac:dyDescent="0.25">
      <c r="A654" t="s">
        <v>1315</v>
      </c>
      <c r="B654" t="s">
        <v>1316</v>
      </c>
      <c r="C654" t="s">
        <v>5</v>
      </c>
      <c r="D654">
        <v>1967</v>
      </c>
      <c r="E654" t="s">
        <v>21</v>
      </c>
      <c r="F654" t="s">
        <v>10</v>
      </c>
      <c r="G654">
        <v>0</v>
      </c>
      <c r="H654">
        <v>1</v>
      </c>
      <c r="I654">
        <v>1</v>
      </c>
      <c r="J654">
        <v>0</v>
      </c>
      <c r="K654">
        <v>1990</v>
      </c>
      <c r="L654">
        <v>23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1990</v>
      </c>
      <c r="T654">
        <v>0</v>
      </c>
      <c r="U654">
        <v>2016</v>
      </c>
      <c r="V654">
        <v>0</v>
      </c>
      <c r="W654">
        <v>0</v>
      </c>
      <c r="X654">
        <v>6</v>
      </c>
      <c r="Y654" t="s">
        <v>3515</v>
      </c>
      <c r="Z654" t="s">
        <v>2820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23</v>
      </c>
      <c r="AH654">
        <v>0</v>
      </c>
      <c r="AI654">
        <v>49</v>
      </c>
      <c r="AJ654">
        <v>0</v>
      </c>
      <c r="AK654">
        <v>0</v>
      </c>
    </row>
    <row r="655" spans="1:37" x14ac:dyDescent="0.25">
      <c r="A655" t="s">
        <v>1317</v>
      </c>
      <c r="B655" t="s">
        <v>1318</v>
      </c>
      <c r="C655" t="s">
        <v>5</v>
      </c>
      <c r="D655">
        <v>1963</v>
      </c>
      <c r="E655" t="s">
        <v>21</v>
      </c>
      <c r="F655" t="s">
        <v>79</v>
      </c>
      <c r="G655">
        <v>0</v>
      </c>
      <c r="H655">
        <v>0</v>
      </c>
      <c r="I655">
        <v>1</v>
      </c>
      <c r="J655">
        <v>1</v>
      </c>
      <c r="K655">
        <v>1983</v>
      </c>
      <c r="L655">
        <v>20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1990</v>
      </c>
      <c r="S655">
        <v>1994</v>
      </c>
      <c r="T655">
        <v>1999</v>
      </c>
      <c r="U655">
        <v>2003</v>
      </c>
      <c r="V655">
        <v>2014</v>
      </c>
      <c r="W655">
        <v>0</v>
      </c>
      <c r="X655">
        <v>7</v>
      </c>
      <c r="Y655" t="s">
        <v>4378</v>
      </c>
      <c r="Z655" t="s">
        <v>2655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27</v>
      </c>
      <c r="AG655">
        <v>31</v>
      </c>
      <c r="AH655">
        <v>36</v>
      </c>
      <c r="AI655">
        <v>40</v>
      </c>
      <c r="AJ655">
        <v>51</v>
      </c>
      <c r="AK655">
        <v>0</v>
      </c>
    </row>
    <row r="656" spans="1:37" x14ac:dyDescent="0.25">
      <c r="A656" t="s">
        <v>1319</v>
      </c>
      <c r="B656" t="s">
        <v>1320</v>
      </c>
      <c r="C656" t="s">
        <v>5</v>
      </c>
      <c r="D656">
        <v>1963</v>
      </c>
      <c r="E656" t="s">
        <v>21</v>
      </c>
      <c r="F656" t="s">
        <v>120</v>
      </c>
      <c r="G656">
        <v>1</v>
      </c>
      <c r="H656">
        <v>1</v>
      </c>
      <c r="I656">
        <v>1</v>
      </c>
      <c r="J656">
        <v>0</v>
      </c>
      <c r="K656">
        <v>1985</v>
      </c>
      <c r="L656">
        <v>22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1991</v>
      </c>
      <c r="S656">
        <v>1996</v>
      </c>
      <c r="T656">
        <v>1998</v>
      </c>
      <c r="U656">
        <v>2009</v>
      </c>
      <c r="V656">
        <v>2016</v>
      </c>
      <c r="W656">
        <v>0</v>
      </c>
      <c r="X656">
        <v>7</v>
      </c>
      <c r="Y656" t="s">
        <v>3930</v>
      </c>
      <c r="Z656" t="s">
        <v>3931</v>
      </c>
      <c r="AA656">
        <v>1</v>
      </c>
      <c r="AB656">
        <v>1</v>
      </c>
      <c r="AC656">
        <v>0</v>
      </c>
      <c r="AD656">
        <v>0</v>
      </c>
      <c r="AE656">
        <v>0</v>
      </c>
      <c r="AF656">
        <v>28</v>
      </c>
      <c r="AG656">
        <v>33</v>
      </c>
      <c r="AH656">
        <v>35</v>
      </c>
      <c r="AI656">
        <v>46</v>
      </c>
      <c r="AJ656">
        <v>53</v>
      </c>
      <c r="AK656">
        <v>0</v>
      </c>
    </row>
    <row r="657" spans="1:37" x14ac:dyDescent="0.25">
      <c r="A657" t="s">
        <v>1321</v>
      </c>
      <c r="B657" t="s">
        <v>1322</v>
      </c>
      <c r="C657" t="s">
        <v>5</v>
      </c>
      <c r="D657">
        <v>1966</v>
      </c>
      <c r="E657" t="s">
        <v>21</v>
      </c>
      <c r="F657" t="s">
        <v>61</v>
      </c>
      <c r="G657">
        <v>1</v>
      </c>
      <c r="H657">
        <v>1</v>
      </c>
      <c r="I657">
        <v>1</v>
      </c>
      <c r="J657">
        <v>0</v>
      </c>
      <c r="M657">
        <v>0</v>
      </c>
      <c r="N657">
        <v>1</v>
      </c>
      <c r="O657">
        <v>0</v>
      </c>
      <c r="P657">
        <v>1994</v>
      </c>
      <c r="Q657">
        <v>1995</v>
      </c>
      <c r="R657">
        <v>1999</v>
      </c>
      <c r="S657">
        <v>2001</v>
      </c>
      <c r="T657">
        <v>0</v>
      </c>
      <c r="U657">
        <v>2016</v>
      </c>
      <c r="V657">
        <v>0</v>
      </c>
      <c r="W657">
        <v>0</v>
      </c>
      <c r="X657">
        <v>6</v>
      </c>
      <c r="Y657" t="s">
        <v>3828</v>
      </c>
      <c r="Z657" t="s">
        <v>3143</v>
      </c>
      <c r="AA657">
        <v>1</v>
      </c>
      <c r="AB657">
        <v>1</v>
      </c>
      <c r="AC657">
        <v>0</v>
      </c>
      <c r="AD657">
        <v>28</v>
      </c>
      <c r="AE657">
        <v>29</v>
      </c>
      <c r="AF657">
        <v>33</v>
      </c>
      <c r="AG657">
        <v>35</v>
      </c>
      <c r="AH657">
        <v>0</v>
      </c>
      <c r="AI657">
        <v>50</v>
      </c>
      <c r="AJ657">
        <v>0</v>
      </c>
      <c r="AK657">
        <v>0</v>
      </c>
    </row>
    <row r="658" spans="1:37" x14ac:dyDescent="0.25">
      <c r="A658" t="s">
        <v>1323</v>
      </c>
      <c r="B658" t="s">
        <v>1324</v>
      </c>
      <c r="C658" t="s">
        <v>5</v>
      </c>
      <c r="D658">
        <v>1963</v>
      </c>
      <c r="E658" t="s">
        <v>21</v>
      </c>
      <c r="F658" t="s">
        <v>32</v>
      </c>
      <c r="G658">
        <v>0</v>
      </c>
      <c r="H658">
        <v>1</v>
      </c>
      <c r="I658">
        <v>1</v>
      </c>
      <c r="J658">
        <v>1</v>
      </c>
      <c r="K658">
        <v>1979</v>
      </c>
      <c r="L658">
        <v>16</v>
      </c>
      <c r="M658">
        <v>0</v>
      </c>
      <c r="N658">
        <v>1</v>
      </c>
      <c r="O658">
        <v>0</v>
      </c>
      <c r="P658">
        <v>1985</v>
      </c>
      <c r="Q658">
        <v>1989</v>
      </c>
      <c r="R658">
        <v>1992</v>
      </c>
      <c r="S658">
        <v>1995</v>
      </c>
      <c r="T658">
        <v>0</v>
      </c>
      <c r="U658">
        <v>2000</v>
      </c>
      <c r="V658">
        <v>2015</v>
      </c>
      <c r="W658">
        <v>0</v>
      </c>
      <c r="X658">
        <v>7</v>
      </c>
      <c r="Y658" t="s">
        <v>3573</v>
      </c>
      <c r="Z658" t="s">
        <v>3146</v>
      </c>
      <c r="AA658">
        <v>0</v>
      </c>
      <c r="AB658">
        <v>1</v>
      </c>
      <c r="AC658">
        <v>0</v>
      </c>
      <c r="AD658">
        <v>22</v>
      </c>
      <c r="AE658">
        <v>26</v>
      </c>
      <c r="AF658">
        <v>29</v>
      </c>
      <c r="AG658">
        <v>32</v>
      </c>
      <c r="AH658">
        <v>0</v>
      </c>
      <c r="AI658">
        <v>37</v>
      </c>
      <c r="AJ658">
        <v>52</v>
      </c>
      <c r="AK658">
        <v>0</v>
      </c>
    </row>
    <row r="659" spans="1:37" x14ac:dyDescent="0.25">
      <c r="A659" t="s">
        <v>1325</v>
      </c>
      <c r="B659" t="s">
        <v>1326</v>
      </c>
      <c r="C659" t="s">
        <v>25</v>
      </c>
      <c r="D659">
        <v>1966</v>
      </c>
      <c r="E659" t="s">
        <v>21</v>
      </c>
      <c r="F659" t="s">
        <v>32</v>
      </c>
      <c r="G659">
        <v>1</v>
      </c>
      <c r="H659">
        <v>1</v>
      </c>
      <c r="I659">
        <v>1</v>
      </c>
      <c r="J659">
        <v>0</v>
      </c>
      <c r="K659">
        <v>1986</v>
      </c>
      <c r="L659">
        <v>20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2002</v>
      </c>
      <c r="S659">
        <v>0</v>
      </c>
      <c r="T659">
        <v>2006</v>
      </c>
      <c r="U659">
        <v>2008</v>
      </c>
      <c r="V659">
        <v>2017</v>
      </c>
      <c r="W659">
        <v>0</v>
      </c>
      <c r="X659">
        <v>7</v>
      </c>
      <c r="Y659" t="s">
        <v>3680</v>
      </c>
      <c r="Z659" t="s">
        <v>3992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36</v>
      </c>
      <c r="AG659">
        <v>0</v>
      </c>
      <c r="AH659">
        <v>40</v>
      </c>
      <c r="AI659">
        <v>42</v>
      </c>
      <c r="AJ659">
        <v>51</v>
      </c>
      <c r="AK659">
        <v>0</v>
      </c>
    </row>
    <row r="660" spans="1:37" x14ac:dyDescent="0.25">
      <c r="A660" t="s">
        <v>1327</v>
      </c>
      <c r="B660" t="s">
        <v>1328</v>
      </c>
      <c r="C660" t="s">
        <v>5</v>
      </c>
      <c r="D660">
        <v>1963</v>
      </c>
      <c r="E660" t="s">
        <v>21</v>
      </c>
      <c r="F660" t="s">
        <v>120</v>
      </c>
      <c r="G660">
        <v>0</v>
      </c>
      <c r="H660">
        <v>1</v>
      </c>
      <c r="I660">
        <v>1</v>
      </c>
      <c r="J660">
        <v>0</v>
      </c>
      <c r="K660">
        <v>1985</v>
      </c>
      <c r="L660">
        <v>22</v>
      </c>
      <c r="M660">
        <v>1</v>
      </c>
      <c r="N660">
        <v>1</v>
      </c>
      <c r="O660">
        <v>0</v>
      </c>
      <c r="P660">
        <v>1990</v>
      </c>
      <c r="Q660">
        <v>0</v>
      </c>
      <c r="R660">
        <v>0</v>
      </c>
      <c r="S660">
        <v>2006</v>
      </c>
      <c r="T660">
        <v>2006</v>
      </c>
      <c r="U660">
        <v>2015</v>
      </c>
      <c r="V660">
        <v>0</v>
      </c>
      <c r="W660">
        <v>0</v>
      </c>
      <c r="X660">
        <v>6</v>
      </c>
      <c r="Y660" t="s">
        <v>120</v>
      </c>
      <c r="Z660" t="s">
        <v>3784</v>
      </c>
      <c r="AA660">
        <v>1</v>
      </c>
      <c r="AB660">
        <v>1</v>
      </c>
      <c r="AC660">
        <v>0</v>
      </c>
      <c r="AD660">
        <v>27</v>
      </c>
      <c r="AE660">
        <v>0</v>
      </c>
      <c r="AF660">
        <v>0</v>
      </c>
      <c r="AG660">
        <v>43</v>
      </c>
      <c r="AH660">
        <v>43</v>
      </c>
      <c r="AI660">
        <v>52</v>
      </c>
      <c r="AJ660">
        <v>0</v>
      </c>
      <c r="AK660">
        <v>0</v>
      </c>
    </row>
    <row r="661" spans="1:37" x14ac:dyDescent="0.25">
      <c r="A661" t="s">
        <v>1329</v>
      </c>
      <c r="B661" t="s">
        <v>1330</v>
      </c>
      <c r="C661" t="s">
        <v>5</v>
      </c>
      <c r="D661">
        <v>1965</v>
      </c>
      <c r="E661" t="s">
        <v>21</v>
      </c>
      <c r="F661" t="s">
        <v>32</v>
      </c>
      <c r="G661">
        <v>1</v>
      </c>
      <c r="H661">
        <v>1</v>
      </c>
      <c r="I661">
        <v>1</v>
      </c>
      <c r="J661">
        <v>0</v>
      </c>
      <c r="K661">
        <v>1988</v>
      </c>
      <c r="L661">
        <v>23</v>
      </c>
      <c r="M661">
        <v>0</v>
      </c>
      <c r="N661">
        <v>1</v>
      </c>
      <c r="O661">
        <v>0</v>
      </c>
      <c r="P661">
        <v>1989</v>
      </c>
      <c r="Q661">
        <v>1991</v>
      </c>
      <c r="R661">
        <v>1993</v>
      </c>
      <c r="S661">
        <v>1998</v>
      </c>
      <c r="T661">
        <v>0</v>
      </c>
      <c r="U661">
        <v>2001</v>
      </c>
      <c r="V661">
        <v>2011</v>
      </c>
      <c r="W661">
        <v>0</v>
      </c>
      <c r="X661">
        <v>6</v>
      </c>
      <c r="Y661" t="s">
        <v>3565</v>
      </c>
      <c r="Z661" t="s">
        <v>3983</v>
      </c>
      <c r="AA661">
        <v>0</v>
      </c>
      <c r="AB661">
        <v>1</v>
      </c>
      <c r="AC661">
        <v>0</v>
      </c>
      <c r="AD661">
        <v>24</v>
      </c>
      <c r="AE661">
        <v>26</v>
      </c>
      <c r="AF661">
        <v>28</v>
      </c>
      <c r="AG661">
        <v>33</v>
      </c>
      <c r="AH661">
        <v>0</v>
      </c>
      <c r="AI661">
        <v>36</v>
      </c>
      <c r="AJ661">
        <v>46</v>
      </c>
      <c r="AK661">
        <v>0</v>
      </c>
    </row>
    <row r="662" spans="1:37" x14ac:dyDescent="0.25">
      <c r="A662" t="s">
        <v>1331</v>
      </c>
      <c r="B662" t="s">
        <v>1332</v>
      </c>
      <c r="C662" t="s">
        <v>5</v>
      </c>
      <c r="D662">
        <v>1962</v>
      </c>
      <c r="E662" t="s">
        <v>21</v>
      </c>
      <c r="F662" t="s">
        <v>220</v>
      </c>
      <c r="G662">
        <v>0</v>
      </c>
      <c r="H662">
        <v>1</v>
      </c>
      <c r="I662">
        <v>1</v>
      </c>
      <c r="J662">
        <v>1</v>
      </c>
      <c r="K662">
        <v>1987</v>
      </c>
      <c r="L662">
        <v>25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1992</v>
      </c>
      <c r="S662">
        <v>0</v>
      </c>
      <c r="T662">
        <v>0</v>
      </c>
      <c r="U662">
        <v>2000</v>
      </c>
      <c r="V662">
        <v>2017</v>
      </c>
      <c r="W662">
        <v>0</v>
      </c>
      <c r="X662">
        <v>7</v>
      </c>
      <c r="Y662" t="s">
        <v>2716</v>
      </c>
      <c r="Z662" t="s">
        <v>3901</v>
      </c>
      <c r="AA662">
        <v>1</v>
      </c>
      <c r="AB662">
        <v>1</v>
      </c>
      <c r="AC662">
        <v>1</v>
      </c>
      <c r="AD662">
        <v>0</v>
      </c>
      <c r="AE662">
        <v>0</v>
      </c>
      <c r="AF662">
        <v>30</v>
      </c>
      <c r="AG662">
        <v>0</v>
      </c>
      <c r="AH662">
        <v>0</v>
      </c>
      <c r="AI662">
        <v>38</v>
      </c>
      <c r="AJ662">
        <v>55</v>
      </c>
      <c r="AK662">
        <v>0</v>
      </c>
    </row>
    <row r="663" spans="1:37" x14ac:dyDescent="0.25">
      <c r="A663" t="s">
        <v>1333</v>
      </c>
      <c r="B663" t="s">
        <v>1334</v>
      </c>
      <c r="C663" t="s">
        <v>5</v>
      </c>
      <c r="D663">
        <v>1964</v>
      </c>
      <c r="E663" t="s">
        <v>21</v>
      </c>
      <c r="F663" t="s">
        <v>14</v>
      </c>
      <c r="G663">
        <v>0</v>
      </c>
      <c r="H663">
        <v>1</v>
      </c>
      <c r="I663">
        <v>1</v>
      </c>
      <c r="J663">
        <v>0</v>
      </c>
      <c r="K663">
        <v>1984</v>
      </c>
      <c r="L663">
        <v>20</v>
      </c>
      <c r="M663">
        <v>1</v>
      </c>
      <c r="N663">
        <v>1</v>
      </c>
      <c r="O663">
        <v>1</v>
      </c>
      <c r="P663">
        <v>0</v>
      </c>
      <c r="Q663">
        <v>0</v>
      </c>
      <c r="R663">
        <v>1993</v>
      </c>
      <c r="S663">
        <v>1999</v>
      </c>
      <c r="T663">
        <v>2010</v>
      </c>
      <c r="U663">
        <v>0</v>
      </c>
      <c r="V663">
        <v>0</v>
      </c>
      <c r="W663">
        <v>0</v>
      </c>
      <c r="X663">
        <v>0</v>
      </c>
      <c r="Y663" t="s">
        <v>3359</v>
      </c>
      <c r="Z663" t="s">
        <v>2400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29</v>
      </c>
      <c r="AG663">
        <v>35</v>
      </c>
      <c r="AH663">
        <v>46</v>
      </c>
      <c r="AI663">
        <v>0</v>
      </c>
      <c r="AJ663">
        <v>0</v>
      </c>
      <c r="AK663">
        <v>0</v>
      </c>
    </row>
    <row r="664" spans="1:37" x14ac:dyDescent="0.25">
      <c r="A664" t="s">
        <v>1335</v>
      </c>
      <c r="B664" t="s">
        <v>1336</v>
      </c>
      <c r="C664" t="s">
        <v>5</v>
      </c>
      <c r="D664">
        <v>1965</v>
      </c>
      <c r="E664" t="s">
        <v>21</v>
      </c>
      <c r="F664" t="s">
        <v>115</v>
      </c>
      <c r="G664">
        <v>0</v>
      </c>
      <c r="H664">
        <v>1</v>
      </c>
      <c r="I664">
        <v>1</v>
      </c>
      <c r="J664">
        <v>1</v>
      </c>
      <c r="K664">
        <v>1988</v>
      </c>
      <c r="L664">
        <v>23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1998</v>
      </c>
      <c r="T664">
        <v>0</v>
      </c>
      <c r="U664">
        <v>2011</v>
      </c>
      <c r="V664">
        <v>0</v>
      </c>
      <c r="W664">
        <v>0</v>
      </c>
      <c r="X664">
        <v>6</v>
      </c>
      <c r="Y664" t="s">
        <v>4445</v>
      </c>
      <c r="Z664" t="s">
        <v>4446</v>
      </c>
      <c r="AA664">
        <v>1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33</v>
      </c>
      <c r="AH664">
        <v>0</v>
      </c>
      <c r="AI664">
        <v>46</v>
      </c>
      <c r="AJ664">
        <v>0</v>
      </c>
      <c r="AK664">
        <v>0</v>
      </c>
    </row>
    <row r="665" spans="1:37" x14ac:dyDescent="0.25">
      <c r="A665" t="s">
        <v>1337</v>
      </c>
      <c r="B665" t="s">
        <v>1338</v>
      </c>
      <c r="C665" t="s">
        <v>5</v>
      </c>
      <c r="D665">
        <v>1963</v>
      </c>
      <c r="E665" t="s">
        <v>21</v>
      </c>
      <c r="F665" t="s">
        <v>29</v>
      </c>
      <c r="G665">
        <v>0</v>
      </c>
      <c r="H665">
        <v>0</v>
      </c>
      <c r="I665">
        <v>1</v>
      </c>
      <c r="J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1994</v>
      </c>
      <c r="S665">
        <v>1997</v>
      </c>
      <c r="T665">
        <v>2008</v>
      </c>
      <c r="U665">
        <v>2010</v>
      </c>
      <c r="V665">
        <v>2016</v>
      </c>
      <c r="W665">
        <v>0</v>
      </c>
      <c r="X665">
        <v>7</v>
      </c>
      <c r="Y665" t="s">
        <v>3885</v>
      </c>
      <c r="Z665" t="s">
        <v>3886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31</v>
      </c>
      <c r="AG665">
        <v>34</v>
      </c>
      <c r="AH665">
        <v>45</v>
      </c>
      <c r="AI665">
        <v>47</v>
      </c>
      <c r="AJ665">
        <v>53</v>
      </c>
      <c r="AK665">
        <v>0</v>
      </c>
    </row>
    <row r="666" spans="1:37" x14ac:dyDescent="0.25">
      <c r="A666" t="s">
        <v>1339</v>
      </c>
      <c r="B666" t="s">
        <v>1340</v>
      </c>
      <c r="C666" t="s">
        <v>5</v>
      </c>
      <c r="D666">
        <v>1960</v>
      </c>
      <c r="E666" t="s">
        <v>21</v>
      </c>
      <c r="F666" t="s">
        <v>702</v>
      </c>
      <c r="G666">
        <v>0</v>
      </c>
      <c r="H666">
        <v>0</v>
      </c>
      <c r="I666">
        <v>1</v>
      </c>
      <c r="J666">
        <v>1</v>
      </c>
      <c r="K666">
        <v>1981</v>
      </c>
      <c r="L666">
        <v>21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2001</v>
      </c>
      <c r="T666">
        <v>2003</v>
      </c>
      <c r="U666">
        <v>2007</v>
      </c>
      <c r="V666">
        <v>2016</v>
      </c>
      <c r="W666">
        <v>0</v>
      </c>
      <c r="X666">
        <v>7</v>
      </c>
      <c r="Y666" t="s">
        <v>3446</v>
      </c>
      <c r="Z666" t="s">
        <v>3606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41</v>
      </c>
      <c r="AH666">
        <v>43</v>
      </c>
      <c r="AI666">
        <v>47</v>
      </c>
      <c r="AJ666">
        <v>56</v>
      </c>
      <c r="AK666">
        <v>0</v>
      </c>
    </row>
    <row r="667" spans="1:37" x14ac:dyDescent="0.25">
      <c r="A667" t="s">
        <v>1341</v>
      </c>
      <c r="B667" t="s">
        <v>1342</v>
      </c>
      <c r="C667" t="s">
        <v>5</v>
      </c>
      <c r="D667">
        <v>1962</v>
      </c>
      <c r="E667" t="s">
        <v>21</v>
      </c>
      <c r="F667" t="s">
        <v>29</v>
      </c>
      <c r="G667">
        <v>1</v>
      </c>
      <c r="H667">
        <v>1</v>
      </c>
      <c r="I667">
        <v>1</v>
      </c>
      <c r="J667">
        <v>0</v>
      </c>
      <c r="K667">
        <v>1984</v>
      </c>
      <c r="L667">
        <v>22</v>
      </c>
      <c r="M667">
        <v>0</v>
      </c>
      <c r="N667">
        <v>0</v>
      </c>
      <c r="O667">
        <v>0</v>
      </c>
      <c r="P667">
        <v>0</v>
      </c>
      <c r="Q667">
        <v>1989</v>
      </c>
      <c r="R667">
        <v>1995</v>
      </c>
      <c r="S667">
        <v>2000</v>
      </c>
      <c r="T667">
        <v>0</v>
      </c>
      <c r="U667">
        <v>2007</v>
      </c>
      <c r="V667">
        <v>2016</v>
      </c>
      <c r="W667">
        <v>0</v>
      </c>
      <c r="X667">
        <v>7</v>
      </c>
      <c r="Y667" t="s">
        <v>3973</v>
      </c>
      <c r="Z667" t="s">
        <v>3974</v>
      </c>
      <c r="AA667">
        <v>0</v>
      </c>
      <c r="AB667">
        <v>1</v>
      </c>
      <c r="AC667">
        <v>1</v>
      </c>
      <c r="AD667">
        <v>0</v>
      </c>
      <c r="AE667">
        <v>27</v>
      </c>
      <c r="AF667">
        <v>33</v>
      </c>
      <c r="AG667">
        <v>38</v>
      </c>
      <c r="AH667">
        <v>0</v>
      </c>
      <c r="AI667">
        <v>45</v>
      </c>
      <c r="AJ667">
        <v>54</v>
      </c>
      <c r="AK667">
        <v>0</v>
      </c>
    </row>
    <row r="668" spans="1:37" x14ac:dyDescent="0.25">
      <c r="A668" t="s">
        <v>1343</v>
      </c>
      <c r="B668" t="s">
        <v>1344</v>
      </c>
      <c r="C668" t="s">
        <v>5</v>
      </c>
      <c r="D668">
        <v>1968</v>
      </c>
      <c r="E668" t="s">
        <v>21</v>
      </c>
      <c r="G668">
        <v>0</v>
      </c>
      <c r="H668">
        <v>1</v>
      </c>
      <c r="I668">
        <v>1</v>
      </c>
      <c r="J668">
        <v>0</v>
      </c>
      <c r="M668">
        <v>0</v>
      </c>
      <c r="N668">
        <v>1</v>
      </c>
      <c r="O668">
        <v>0</v>
      </c>
      <c r="P668">
        <v>0</v>
      </c>
      <c r="Q668">
        <v>1996</v>
      </c>
      <c r="R668">
        <v>0</v>
      </c>
      <c r="S668">
        <v>0</v>
      </c>
      <c r="T668">
        <v>2009</v>
      </c>
      <c r="U668">
        <v>2013</v>
      </c>
      <c r="V668">
        <v>0</v>
      </c>
      <c r="W668">
        <v>0</v>
      </c>
      <c r="X668">
        <v>6</v>
      </c>
      <c r="Y668" t="s">
        <v>100</v>
      </c>
      <c r="Z668" t="s">
        <v>4494</v>
      </c>
      <c r="AA668">
        <v>0</v>
      </c>
      <c r="AB668">
        <v>1</v>
      </c>
      <c r="AC668">
        <v>0</v>
      </c>
      <c r="AD668">
        <v>0</v>
      </c>
      <c r="AE668">
        <v>28</v>
      </c>
      <c r="AF668">
        <v>0</v>
      </c>
      <c r="AG668">
        <v>0</v>
      </c>
      <c r="AH668">
        <v>41</v>
      </c>
      <c r="AI668">
        <v>45</v>
      </c>
      <c r="AJ668">
        <v>0</v>
      </c>
      <c r="AK668">
        <v>0</v>
      </c>
    </row>
    <row r="669" spans="1:37" x14ac:dyDescent="0.25">
      <c r="A669" t="s">
        <v>1345</v>
      </c>
      <c r="B669" t="s">
        <v>1346</v>
      </c>
      <c r="C669" t="s">
        <v>5</v>
      </c>
      <c r="D669">
        <v>1963</v>
      </c>
      <c r="E669" t="s">
        <v>13</v>
      </c>
      <c r="F669" t="s">
        <v>7</v>
      </c>
      <c r="G669">
        <v>0</v>
      </c>
      <c r="H669">
        <v>1</v>
      </c>
      <c r="I669">
        <v>1</v>
      </c>
      <c r="J669">
        <v>1</v>
      </c>
      <c r="K669">
        <v>1984</v>
      </c>
      <c r="L669">
        <v>21</v>
      </c>
      <c r="M669">
        <v>1</v>
      </c>
      <c r="N669">
        <v>1</v>
      </c>
      <c r="O669">
        <v>0</v>
      </c>
      <c r="P669">
        <v>1994</v>
      </c>
      <c r="Q669">
        <v>1996</v>
      </c>
      <c r="R669">
        <v>0</v>
      </c>
      <c r="S669">
        <v>2000</v>
      </c>
      <c r="T669">
        <v>2013</v>
      </c>
      <c r="U669">
        <v>2015</v>
      </c>
      <c r="V669">
        <v>0</v>
      </c>
      <c r="W669">
        <v>0</v>
      </c>
      <c r="X669">
        <v>6</v>
      </c>
      <c r="Y669" t="s">
        <v>7</v>
      </c>
      <c r="Z669" t="s">
        <v>4212</v>
      </c>
      <c r="AA669">
        <v>0</v>
      </c>
      <c r="AB669">
        <v>1</v>
      </c>
      <c r="AC669">
        <v>0</v>
      </c>
      <c r="AD669">
        <v>31</v>
      </c>
      <c r="AE669">
        <v>33</v>
      </c>
      <c r="AF669">
        <v>0</v>
      </c>
      <c r="AG669">
        <v>37</v>
      </c>
      <c r="AH669">
        <v>50</v>
      </c>
      <c r="AI669">
        <v>52</v>
      </c>
      <c r="AJ669">
        <v>0</v>
      </c>
      <c r="AK669">
        <v>0</v>
      </c>
    </row>
    <row r="670" spans="1:37" x14ac:dyDescent="0.25">
      <c r="A670" t="s">
        <v>1347</v>
      </c>
      <c r="B670" t="s">
        <v>1348</v>
      </c>
      <c r="C670" t="s">
        <v>5</v>
      </c>
      <c r="D670">
        <v>1965</v>
      </c>
      <c r="E670" t="s">
        <v>21</v>
      </c>
      <c r="F670" t="s">
        <v>143</v>
      </c>
      <c r="G670">
        <v>0</v>
      </c>
      <c r="H670">
        <v>1</v>
      </c>
      <c r="I670">
        <v>1</v>
      </c>
      <c r="J670">
        <v>0</v>
      </c>
      <c r="K670">
        <v>1983</v>
      </c>
      <c r="L670">
        <v>18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1987</v>
      </c>
      <c r="U670">
        <v>2018</v>
      </c>
      <c r="V670">
        <v>0</v>
      </c>
      <c r="W670">
        <v>0</v>
      </c>
      <c r="X670">
        <v>6</v>
      </c>
      <c r="Y670">
        <v>0</v>
      </c>
      <c r="Z670" t="s">
        <v>3529</v>
      </c>
      <c r="AA670">
        <v>1</v>
      </c>
      <c r="AB670">
        <v>1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22</v>
      </c>
      <c r="AI670">
        <v>53</v>
      </c>
      <c r="AJ670">
        <v>0</v>
      </c>
      <c r="AK670">
        <v>0</v>
      </c>
    </row>
    <row r="671" spans="1:37" x14ac:dyDescent="0.25">
      <c r="A671" t="s">
        <v>1349</v>
      </c>
      <c r="B671" t="s">
        <v>1350</v>
      </c>
      <c r="C671" t="s">
        <v>5</v>
      </c>
      <c r="D671">
        <v>1969</v>
      </c>
      <c r="E671" t="s">
        <v>894</v>
      </c>
      <c r="F671" t="s">
        <v>64</v>
      </c>
      <c r="G671">
        <v>0</v>
      </c>
      <c r="H671">
        <v>0</v>
      </c>
      <c r="I671">
        <v>1</v>
      </c>
      <c r="J671">
        <v>0</v>
      </c>
      <c r="K671">
        <v>1989</v>
      </c>
      <c r="L671">
        <v>20</v>
      </c>
      <c r="M671">
        <v>0</v>
      </c>
      <c r="N671">
        <v>0</v>
      </c>
      <c r="O671">
        <v>1</v>
      </c>
      <c r="P671">
        <v>1989</v>
      </c>
      <c r="Q671">
        <v>0</v>
      </c>
      <c r="R671">
        <v>1994</v>
      </c>
      <c r="S671">
        <v>2009</v>
      </c>
      <c r="T671">
        <v>0</v>
      </c>
      <c r="U671">
        <v>2017</v>
      </c>
      <c r="V671">
        <v>0</v>
      </c>
      <c r="W671">
        <v>0</v>
      </c>
      <c r="X671">
        <v>6</v>
      </c>
      <c r="Y671" t="s">
        <v>64</v>
      </c>
      <c r="Z671" t="s">
        <v>3155</v>
      </c>
      <c r="AA671">
        <v>0</v>
      </c>
      <c r="AB671">
        <v>1</v>
      </c>
      <c r="AC671">
        <v>1</v>
      </c>
      <c r="AD671">
        <v>20</v>
      </c>
      <c r="AE671">
        <v>0</v>
      </c>
      <c r="AF671">
        <v>25</v>
      </c>
      <c r="AG671">
        <v>40</v>
      </c>
      <c r="AH671">
        <v>0</v>
      </c>
      <c r="AI671">
        <v>48</v>
      </c>
      <c r="AJ671">
        <v>0</v>
      </c>
      <c r="AK671">
        <v>0</v>
      </c>
    </row>
    <row r="672" spans="1:37" x14ac:dyDescent="0.25">
      <c r="A672" t="s">
        <v>1351</v>
      </c>
      <c r="B672" t="s">
        <v>1352</v>
      </c>
      <c r="C672" t="s">
        <v>25</v>
      </c>
      <c r="D672">
        <v>1968</v>
      </c>
      <c r="E672" t="s">
        <v>21</v>
      </c>
      <c r="F672" t="s">
        <v>32</v>
      </c>
      <c r="G672">
        <v>0</v>
      </c>
      <c r="H672">
        <v>0</v>
      </c>
      <c r="I672">
        <v>1</v>
      </c>
      <c r="J672">
        <v>0</v>
      </c>
      <c r="K672">
        <v>1991</v>
      </c>
      <c r="L672">
        <v>23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2002</v>
      </c>
      <c r="T672">
        <v>0</v>
      </c>
      <c r="U672">
        <v>2005</v>
      </c>
      <c r="V672">
        <v>0</v>
      </c>
      <c r="W672">
        <v>0</v>
      </c>
      <c r="X672">
        <v>6</v>
      </c>
      <c r="Y672" t="s">
        <v>249</v>
      </c>
      <c r="Z672" t="s">
        <v>3156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34</v>
      </c>
      <c r="AH672">
        <v>0</v>
      </c>
      <c r="AI672">
        <v>37</v>
      </c>
      <c r="AJ672">
        <v>0</v>
      </c>
      <c r="AK672">
        <v>0</v>
      </c>
    </row>
    <row r="673" spans="1:37" x14ac:dyDescent="0.25">
      <c r="A673" t="s">
        <v>1353</v>
      </c>
      <c r="B673" t="s">
        <v>1354</v>
      </c>
      <c r="C673" t="s">
        <v>5</v>
      </c>
      <c r="D673">
        <v>1964</v>
      </c>
      <c r="E673" t="s">
        <v>21</v>
      </c>
      <c r="F673" t="s">
        <v>64</v>
      </c>
      <c r="G673">
        <v>1</v>
      </c>
      <c r="H673">
        <v>1</v>
      </c>
      <c r="I673">
        <v>1</v>
      </c>
      <c r="J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1992</v>
      </c>
      <c r="S673">
        <v>0</v>
      </c>
      <c r="T673">
        <v>2004</v>
      </c>
      <c r="U673">
        <v>2013</v>
      </c>
      <c r="V673">
        <v>0</v>
      </c>
      <c r="W673">
        <v>0</v>
      </c>
      <c r="X673">
        <v>6</v>
      </c>
      <c r="Y673" t="s">
        <v>64</v>
      </c>
      <c r="Z673" t="s">
        <v>4129</v>
      </c>
      <c r="AA673">
        <v>1</v>
      </c>
      <c r="AB673">
        <v>1</v>
      </c>
      <c r="AC673">
        <v>0</v>
      </c>
      <c r="AD673">
        <v>0</v>
      </c>
      <c r="AE673">
        <v>0</v>
      </c>
      <c r="AF673">
        <v>28</v>
      </c>
      <c r="AG673">
        <v>0</v>
      </c>
      <c r="AH673">
        <v>40</v>
      </c>
      <c r="AI673">
        <v>49</v>
      </c>
      <c r="AJ673">
        <v>0</v>
      </c>
      <c r="AK673">
        <v>0</v>
      </c>
    </row>
    <row r="674" spans="1:37" x14ac:dyDescent="0.25">
      <c r="A674" t="s">
        <v>1355</v>
      </c>
      <c r="B674" t="s">
        <v>1356</v>
      </c>
      <c r="C674" t="s">
        <v>5</v>
      </c>
      <c r="D674">
        <v>1966</v>
      </c>
      <c r="E674" t="s">
        <v>21</v>
      </c>
      <c r="F674" t="s">
        <v>32</v>
      </c>
      <c r="G674">
        <v>1</v>
      </c>
      <c r="H674">
        <v>1</v>
      </c>
      <c r="I674">
        <v>1</v>
      </c>
      <c r="J674">
        <v>1</v>
      </c>
      <c r="K674">
        <v>1991</v>
      </c>
      <c r="L674">
        <v>25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1999</v>
      </c>
      <c r="T674">
        <v>0</v>
      </c>
      <c r="U674">
        <v>2000</v>
      </c>
      <c r="V674">
        <v>0</v>
      </c>
      <c r="W674">
        <v>0</v>
      </c>
      <c r="X674">
        <v>6</v>
      </c>
      <c r="Y674" t="s">
        <v>249</v>
      </c>
      <c r="Z674" t="s">
        <v>5117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33</v>
      </c>
      <c r="AH674">
        <v>0</v>
      </c>
      <c r="AI674">
        <v>34</v>
      </c>
      <c r="AJ674">
        <v>0</v>
      </c>
      <c r="AK674">
        <v>0</v>
      </c>
    </row>
    <row r="675" spans="1:37" x14ac:dyDescent="0.25">
      <c r="A675" t="s">
        <v>1357</v>
      </c>
      <c r="B675" t="s">
        <v>1358</v>
      </c>
      <c r="C675" t="s">
        <v>5</v>
      </c>
      <c r="D675">
        <v>1967</v>
      </c>
      <c r="E675" t="s">
        <v>21</v>
      </c>
      <c r="F675" t="s">
        <v>35</v>
      </c>
      <c r="G675">
        <v>1</v>
      </c>
      <c r="H675">
        <v>1</v>
      </c>
      <c r="I675">
        <v>1</v>
      </c>
      <c r="J675">
        <v>1</v>
      </c>
      <c r="K675">
        <v>1986</v>
      </c>
      <c r="L675">
        <v>19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1996</v>
      </c>
      <c r="S675">
        <v>0</v>
      </c>
      <c r="T675">
        <v>2010</v>
      </c>
      <c r="U675">
        <v>2014</v>
      </c>
      <c r="V675">
        <v>0</v>
      </c>
      <c r="W675">
        <v>0</v>
      </c>
      <c r="X675">
        <v>6</v>
      </c>
      <c r="Y675" t="s">
        <v>4118</v>
      </c>
      <c r="Z675" t="s">
        <v>4546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29</v>
      </c>
      <c r="AG675">
        <v>0</v>
      </c>
      <c r="AH675">
        <v>43</v>
      </c>
      <c r="AI675">
        <v>47</v>
      </c>
      <c r="AJ675">
        <v>0</v>
      </c>
      <c r="AK675">
        <v>0</v>
      </c>
    </row>
    <row r="676" spans="1:37" x14ac:dyDescent="0.25">
      <c r="A676" t="s">
        <v>1359</v>
      </c>
      <c r="B676" t="s">
        <v>1360</v>
      </c>
      <c r="C676" t="s">
        <v>5</v>
      </c>
      <c r="D676">
        <v>1961</v>
      </c>
      <c r="E676" t="s">
        <v>21</v>
      </c>
      <c r="F676" t="s">
        <v>61</v>
      </c>
      <c r="G676">
        <v>0</v>
      </c>
      <c r="H676">
        <v>0</v>
      </c>
      <c r="I676">
        <v>1</v>
      </c>
      <c r="J676">
        <v>1</v>
      </c>
      <c r="K676">
        <v>1983</v>
      </c>
      <c r="L676">
        <v>22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1990</v>
      </c>
      <c r="S676">
        <v>1994</v>
      </c>
      <c r="T676">
        <v>2004</v>
      </c>
      <c r="U676">
        <v>2011</v>
      </c>
      <c r="V676">
        <v>2017</v>
      </c>
      <c r="W676">
        <v>0</v>
      </c>
      <c r="X676">
        <v>7</v>
      </c>
      <c r="Y676" t="s">
        <v>3510</v>
      </c>
      <c r="Z676" t="s">
        <v>3981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29</v>
      </c>
      <c r="AG676">
        <v>33</v>
      </c>
      <c r="AH676">
        <v>43</v>
      </c>
      <c r="AI676">
        <v>50</v>
      </c>
      <c r="AJ676">
        <v>56</v>
      </c>
      <c r="AK676">
        <v>0</v>
      </c>
    </row>
    <row r="677" spans="1:37" x14ac:dyDescent="0.25">
      <c r="A677" t="s">
        <v>1361</v>
      </c>
      <c r="B677" t="s">
        <v>1362</v>
      </c>
      <c r="C677" t="s">
        <v>5</v>
      </c>
      <c r="D677">
        <v>1960</v>
      </c>
      <c r="E677" t="s">
        <v>21</v>
      </c>
      <c r="F677" t="s">
        <v>249</v>
      </c>
      <c r="G677">
        <v>0</v>
      </c>
      <c r="H677">
        <v>1</v>
      </c>
      <c r="I677">
        <v>1</v>
      </c>
      <c r="J677">
        <v>1</v>
      </c>
      <c r="K677">
        <v>1982</v>
      </c>
      <c r="L677">
        <v>22</v>
      </c>
      <c r="M677">
        <v>0</v>
      </c>
      <c r="N677">
        <v>0</v>
      </c>
      <c r="O677">
        <v>0</v>
      </c>
      <c r="P677">
        <v>0</v>
      </c>
      <c r="Q677">
        <v>1986</v>
      </c>
      <c r="R677">
        <v>1991</v>
      </c>
      <c r="S677">
        <v>1994</v>
      </c>
      <c r="T677">
        <v>2005</v>
      </c>
      <c r="U677">
        <v>2005</v>
      </c>
      <c r="V677">
        <v>2017</v>
      </c>
      <c r="W677">
        <v>0</v>
      </c>
      <c r="X677">
        <v>7</v>
      </c>
      <c r="Y677" t="s">
        <v>249</v>
      </c>
      <c r="Z677" t="s">
        <v>3702</v>
      </c>
      <c r="AA677">
        <v>0</v>
      </c>
      <c r="AB677">
        <v>1</v>
      </c>
      <c r="AC677">
        <v>0</v>
      </c>
      <c r="AD677">
        <v>0</v>
      </c>
      <c r="AE677">
        <v>26</v>
      </c>
      <c r="AF677">
        <v>31</v>
      </c>
      <c r="AG677">
        <v>34</v>
      </c>
      <c r="AH677">
        <v>45</v>
      </c>
      <c r="AI677">
        <v>45</v>
      </c>
      <c r="AJ677">
        <v>57</v>
      </c>
      <c r="AK677">
        <v>0</v>
      </c>
    </row>
    <row r="678" spans="1:37" x14ac:dyDescent="0.25">
      <c r="A678" t="s">
        <v>1363</v>
      </c>
      <c r="B678" t="s">
        <v>1364</v>
      </c>
      <c r="C678" t="s">
        <v>5</v>
      </c>
      <c r="D678">
        <v>1963</v>
      </c>
      <c r="E678" t="s">
        <v>21</v>
      </c>
      <c r="F678" t="s">
        <v>143</v>
      </c>
      <c r="G678">
        <v>0</v>
      </c>
      <c r="H678">
        <v>1</v>
      </c>
      <c r="I678">
        <v>1</v>
      </c>
      <c r="J678">
        <v>0</v>
      </c>
      <c r="K678">
        <v>1984</v>
      </c>
      <c r="L678">
        <v>21</v>
      </c>
      <c r="M678">
        <v>0</v>
      </c>
      <c r="N678">
        <v>0</v>
      </c>
      <c r="O678">
        <v>0</v>
      </c>
      <c r="P678">
        <v>0</v>
      </c>
      <c r="Q678">
        <v>1990</v>
      </c>
      <c r="R678">
        <v>1996</v>
      </c>
      <c r="S678">
        <v>2000</v>
      </c>
      <c r="T678">
        <v>0</v>
      </c>
      <c r="U678">
        <v>2007</v>
      </c>
      <c r="V678">
        <v>2015</v>
      </c>
      <c r="W678">
        <v>0</v>
      </c>
      <c r="X678">
        <v>7</v>
      </c>
      <c r="Y678" t="s">
        <v>143</v>
      </c>
      <c r="Z678" t="s">
        <v>4041</v>
      </c>
      <c r="AA678">
        <v>1</v>
      </c>
      <c r="AB678">
        <v>1</v>
      </c>
      <c r="AC678">
        <v>1</v>
      </c>
      <c r="AD678">
        <v>0</v>
      </c>
      <c r="AE678">
        <v>27</v>
      </c>
      <c r="AF678">
        <v>33</v>
      </c>
      <c r="AG678">
        <v>37</v>
      </c>
      <c r="AH678">
        <v>0</v>
      </c>
      <c r="AI678">
        <v>44</v>
      </c>
      <c r="AJ678">
        <v>52</v>
      </c>
      <c r="AK678">
        <v>0</v>
      </c>
    </row>
    <row r="679" spans="1:37" x14ac:dyDescent="0.25">
      <c r="A679" t="s">
        <v>1365</v>
      </c>
      <c r="B679" t="s">
        <v>1366</v>
      </c>
      <c r="C679" t="s">
        <v>5</v>
      </c>
      <c r="D679">
        <v>1971</v>
      </c>
      <c r="E679" t="s">
        <v>21</v>
      </c>
      <c r="F679" t="s">
        <v>143</v>
      </c>
      <c r="G679">
        <v>1</v>
      </c>
      <c r="H679">
        <v>1</v>
      </c>
      <c r="I679">
        <v>1</v>
      </c>
      <c r="J679">
        <v>0</v>
      </c>
      <c r="K679">
        <v>1993</v>
      </c>
      <c r="L679">
        <v>22</v>
      </c>
      <c r="M679">
        <v>1</v>
      </c>
      <c r="N679">
        <v>0</v>
      </c>
      <c r="O679">
        <v>1</v>
      </c>
      <c r="P679">
        <v>1993</v>
      </c>
      <c r="Q679">
        <v>0</v>
      </c>
      <c r="R679">
        <v>2002</v>
      </c>
      <c r="S679">
        <v>2006</v>
      </c>
      <c r="T679">
        <v>2011</v>
      </c>
      <c r="U679">
        <v>2016</v>
      </c>
      <c r="V679">
        <v>0</v>
      </c>
      <c r="W679">
        <v>0</v>
      </c>
      <c r="X679">
        <v>6</v>
      </c>
      <c r="Y679" t="s">
        <v>143</v>
      </c>
      <c r="Z679" t="s">
        <v>4258</v>
      </c>
      <c r="AA679">
        <v>1</v>
      </c>
      <c r="AB679">
        <v>1</v>
      </c>
      <c r="AC679">
        <v>1</v>
      </c>
      <c r="AD679">
        <v>22</v>
      </c>
      <c r="AE679">
        <v>0</v>
      </c>
      <c r="AF679">
        <v>31</v>
      </c>
      <c r="AG679">
        <v>35</v>
      </c>
      <c r="AH679">
        <v>40</v>
      </c>
      <c r="AI679">
        <v>45</v>
      </c>
      <c r="AJ679">
        <v>0</v>
      </c>
      <c r="AK679">
        <v>0</v>
      </c>
    </row>
    <row r="680" spans="1:37" x14ac:dyDescent="0.25">
      <c r="A680" t="s">
        <v>1367</v>
      </c>
      <c r="B680" t="s">
        <v>1368</v>
      </c>
      <c r="C680" t="s">
        <v>5</v>
      </c>
      <c r="D680">
        <v>1969</v>
      </c>
      <c r="E680" t="s">
        <v>21</v>
      </c>
      <c r="F680" t="s">
        <v>14</v>
      </c>
      <c r="G680">
        <v>0</v>
      </c>
      <c r="H680">
        <v>1</v>
      </c>
      <c r="I680">
        <v>1</v>
      </c>
      <c r="J680">
        <v>1</v>
      </c>
      <c r="K680">
        <v>1987</v>
      </c>
      <c r="L680">
        <v>18</v>
      </c>
      <c r="M680">
        <v>1</v>
      </c>
      <c r="N680">
        <v>1</v>
      </c>
      <c r="O680">
        <v>0</v>
      </c>
      <c r="P680">
        <v>0</v>
      </c>
      <c r="Q680">
        <v>1993</v>
      </c>
      <c r="R680">
        <v>1996</v>
      </c>
      <c r="S680">
        <v>2001</v>
      </c>
      <c r="T680">
        <v>2009</v>
      </c>
      <c r="U680">
        <v>2013</v>
      </c>
      <c r="V680">
        <v>0</v>
      </c>
      <c r="W680">
        <v>0</v>
      </c>
      <c r="X680">
        <v>0</v>
      </c>
      <c r="Y680" t="s">
        <v>14</v>
      </c>
      <c r="Z680" t="s">
        <v>2943</v>
      </c>
      <c r="AA680">
        <v>0</v>
      </c>
      <c r="AB680">
        <v>0</v>
      </c>
      <c r="AC680">
        <v>1</v>
      </c>
      <c r="AD680">
        <v>0</v>
      </c>
      <c r="AE680">
        <v>24</v>
      </c>
      <c r="AF680">
        <v>27</v>
      </c>
      <c r="AG680">
        <v>32</v>
      </c>
      <c r="AH680">
        <v>40</v>
      </c>
      <c r="AI680">
        <v>44</v>
      </c>
      <c r="AJ680">
        <v>0</v>
      </c>
      <c r="AK680">
        <v>0</v>
      </c>
    </row>
    <row r="681" spans="1:37" x14ac:dyDescent="0.25">
      <c r="A681" t="s">
        <v>1369</v>
      </c>
      <c r="B681" t="s">
        <v>1370</v>
      </c>
      <c r="C681" t="s">
        <v>5</v>
      </c>
      <c r="D681">
        <v>1963</v>
      </c>
      <c r="E681" t="s">
        <v>21</v>
      </c>
      <c r="F681" t="s">
        <v>61</v>
      </c>
      <c r="G681">
        <v>0</v>
      </c>
      <c r="H681">
        <v>1</v>
      </c>
      <c r="I681">
        <v>1</v>
      </c>
      <c r="J681">
        <v>1</v>
      </c>
      <c r="K681">
        <v>1983</v>
      </c>
      <c r="L681">
        <v>20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1998</v>
      </c>
      <c r="V681">
        <v>2017</v>
      </c>
      <c r="W681">
        <v>0</v>
      </c>
      <c r="X681">
        <v>7</v>
      </c>
      <c r="Y681" t="s">
        <v>493</v>
      </c>
      <c r="Z681" t="s">
        <v>3906</v>
      </c>
      <c r="AA681">
        <v>1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35</v>
      </c>
      <c r="AJ681">
        <v>54</v>
      </c>
      <c r="AK681">
        <v>0</v>
      </c>
    </row>
    <row r="682" spans="1:37" x14ac:dyDescent="0.25">
      <c r="A682" t="s">
        <v>1371</v>
      </c>
      <c r="B682" t="s">
        <v>1372</v>
      </c>
      <c r="C682" t="s">
        <v>25</v>
      </c>
      <c r="D682">
        <v>1962</v>
      </c>
      <c r="E682" t="s">
        <v>26</v>
      </c>
      <c r="F682" t="s">
        <v>38</v>
      </c>
      <c r="G682">
        <v>0</v>
      </c>
      <c r="H682">
        <v>1</v>
      </c>
      <c r="I682">
        <v>1</v>
      </c>
      <c r="J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1986</v>
      </c>
      <c r="S682">
        <v>0</v>
      </c>
      <c r="T682">
        <v>0</v>
      </c>
      <c r="U682">
        <v>2000</v>
      </c>
      <c r="V682">
        <v>2003</v>
      </c>
      <c r="W682">
        <v>0</v>
      </c>
      <c r="X682">
        <v>7</v>
      </c>
      <c r="Y682" t="s">
        <v>3511</v>
      </c>
      <c r="Z682" t="s">
        <v>4263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24</v>
      </c>
      <c r="AG682">
        <v>0</v>
      </c>
      <c r="AH682">
        <v>0</v>
      </c>
      <c r="AI682">
        <v>38</v>
      </c>
      <c r="AJ682">
        <v>41</v>
      </c>
      <c r="AK682">
        <v>0</v>
      </c>
    </row>
    <row r="683" spans="1:37" x14ac:dyDescent="0.25">
      <c r="A683" t="s">
        <v>1373</v>
      </c>
      <c r="B683" t="s">
        <v>1374</v>
      </c>
      <c r="C683" t="s">
        <v>5</v>
      </c>
      <c r="D683">
        <v>1963</v>
      </c>
      <c r="E683" t="s">
        <v>21</v>
      </c>
      <c r="F683" t="s">
        <v>84</v>
      </c>
      <c r="G683">
        <v>0</v>
      </c>
      <c r="H683">
        <v>1</v>
      </c>
      <c r="I683">
        <v>1</v>
      </c>
      <c r="J683">
        <v>0</v>
      </c>
      <c r="K683">
        <v>1985</v>
      </c>
      <c r="L683">
        <v>22</v>
      </c>
      <c r="M683">
        <v>1</v>
      </c>
      <c r="N683">
        <v>0</v>
      </c>
      <c r="O683">
        <v>1</v>
      </c>
      <c r="P683">
        <v>0</v>
      </c>
      <c r="Q683">
        <v>1991</v>
      </c>
      <c r="R683">
        <v>0</v>
      </c>
      <c r="S683">
        <v>1995</v>
      </c>
      <c r="T683">
        <v>0</v>
      </c>
      <c r="U683">
        <v>1999</v>
      </c>
      <c r="V683">
        <v>2011</v>
      </c>
      <c r="W683">
        <v>0</v>
      </c>
      <c r="X683">
        <v>7</v>
      </c>
      <c r="Y683" t="s">
        <v>3671</v>
      </c>
      <c r="Z683" t="s">
        <v>3932</v>
      </c>
      <c r="AA683">
        <v>0</v>
      </c>
      <c r="AB683">
        <v>1</v>
      </c>
      <c r="AC683">
        <v>0</v>
      </c>
      <c r="AD683">
        <v>0</v>
      </c>
      <c r="AE683">
        <v>28</v>
      </c>
      <c r="AF683">
        <v>0</v>
      </c>
      <c r="AG683">
        <v>32</v>
      </c>
      <c r="AH683">
        <v>0</v>
      </c>
      <c r="AI683">
        <v>36</v>
      </c>
      <c r="AJ683">
        <v>48</v>
      </c>
      <c r="AK683">
        <v>0</v>
      </c>
    </row>
    <row r="684" spans="1:37" x14ac:dyDescent="0.25">
      <c r="A684" t="s">
        <v>1375</v>
      </c>
      <c r="B684" t="s">
        <v>1376</v>
      </c>
      <c r="C684" t="s">
        <v>5</v>
      </c>
      <c r="D684">
        <v>1965</v>
      </c>
      <c r="E684" t="s">
        <v>21</v>
      </c>
      <c r="F684" t="s">
        <v>14</v>
      </c>
      <c r="G684">
        <v>0</v>
      </c>
      <c r="H684">
        <v>0</v>
      </c>
      <c r="I684">
        <v>1</v>
      </c>
      <c r="J684">
        <v>1</v>
      </c>
      <c r="K684">
        <v>1983</v>
      </c>
      <c r="L684">
        <v>18</v>
      </c>
      <c r="M684">
        <v>1</v>
      </c>
      <c r="N684">
        <v>0</v>
      </c>
      <c r="O684">
        <v>1</v>
      </c>
      <c r="P684">
        <v>1990</v>
      </c>
      <c r="Q684">
        <v>1996</v>
      </c>
      <c r="R684">
        <v>1999</v>
      </c>
      <c r="S684">
        <v>2005</v>
      </c>
      <c r="T684">
        <v>2013</v>
      </c>
      <c r="U684">
        <v>2015</v>
      </c>
      <c r="V684">
        <v>0</v>
      </c>
      <c r="W684">
        <v>0</v>
      </c>
      <c r="X684">
        <v>0</v>
      </c>
      <c r="Y684" t="s">
        <v>14</v>
      </c>
      <c r="Z684">
        <v>0</v>
      </c>
      <c r="AA684">
        <v>1</v>
      </c>
      <c r="AB684">
        <v>0</v>
      </c>
      <c r="AC684">
        <v>1</v>
      </c>
      <c r="AD684">
        <v>25</v>
      </c>
      <c r="AE684">
        <v>31</v>
      </c>
      <c r="AF684">
        <v>34</v>
      </c>
      <c r="AG684">
        <v>40</v>
      </c>
      <c r="AH684">
        <v>48</v>
      </c>
      <c r="AI684">
        <v>50</v>
      </c>
      <c r="AJ684">
        <v>0</v>
      </c>
      <c r="AK684">
        <v>0</v>
      </c>
    </row>
    <row r="685" spans="1:37" x14ac:dyDescent="0.25">
      <c r="A685" t="s">
        <v>1377</v>
      </c>
      <c r="B685" t="s">
        <v>126</v>
      </c>
      <c r="C685" t="s">
        <v>25</v>
      </c>
      <c r="D685">
        <v>1966</v>
      </c>
      <c r="E685" t="s">
        <v>21</v>
      </c>
      <c r="F685" t="s">
        <v>35</v>
      </c>
      <c r="G685">
        <v>1</v>
      </c>
      <c r="H685">
        <v>1</v>
      </c>
      <c r="I685">
        <v>1</v>
      </c>
      <c r="J685">
        <v>0</v>
      </c>
      <c r="K685">
        <v>1990</v>
      </c>
      <c r="L685">
        <v>24</v>
      </c>
      <c r="M685">
        <v>0</v>
      </c>
      <c r="N685">
        <v>0</v>
      </c>
      <c r="O685">
        <v>0</v>
      </c>
      <c r="P685">
        <v>1993</v>
      </c>
      <c r="Q685">
        <v>1994</v>
      </c>
      <c r="R685">
        <v>1994</v>
      </c>
      <c r="S685">
        <v>1998</v>
      </c>
      <c r="T685">
        <v>2008</v>
      </c>
      <c r="U685">
        <v>2012</v>
      </c>
      <c r="V685">
        <v>2018</v>
      </c>
      <c r="W685">
        <v>0</v>
      </c>
      <c r="X685">
        <v>7</v>
      </c>
      <c r="Y685" t="s">
        <v>3844</v>
      </c>
      <c r="Z685" t="s">
        <v>3658</v>
      </c>
      <c r="AA685">
        <v>1</v>
      </c>
      <c r="AB685">
        <v>0</v>
      </c>
      <c r="AC685">
        <v>0</v>
      </c>
      <c r="AD685">
        <v>27</v>
      </c>
      <c r="AE685">
        <v>28</v>
      </c>
      <c r="AF685">
        <v>28</v>
      </c>
      <c r="AG685">
        <v>32</v>
      </c>
      <c r="AH685">
        <v>42</v>
      </c>
      <c r="AI685">
        <v>46</v>
      </c>
      <c r="AJ685">
        <v>52</v>
      </c>
      <c r="AK685">
        <v>0</v>
      </c>
    </row>
    <row r="686" spans="1:37" x14ac:dyDescent="0.25">
      <c r="A686" t="s">
        <v>1378</v>
      </c>
      <c r="B686" t="s">
        <v>1379</v>
      </c>
      <c r="C686" t="s">
        <v>5</v>
      </c>
      <c r="D686">
        <v>1965</v>
      </c>
      <c r="E686" t="s">
        <v>21</v>
      </c>
      <c r="F686" t="s">
        <v>75</v>
      </c>
      <c r="G686">
        <v>0</v>
      </c>
      <c r="H686">
        <v>1</v>
      </c>
      <c r="I686">
        <v>1</v>
      </c>
      <c r="J686">
        <v>1</v>
      </c>
      <c r="K686">
        <v>1984</v>
      </c>
      <c r="L686">
        <v>19</v>
      </c>
      <c r="M686">
        <v>1</v>
      </c>
      <c r="N686">
        <v>1</v>
      </c>
      <c r="O686">
        <v>1</v>
      </c>
      <c r="P686">
        <v>0</v>
      </c>
      <c r="Q686">
        <v>1984</v>
      </c>
      <c r="R686">
        <v>0</v>
      </c>
      <c r="S686">
        <v>2005</v>
      </c>
      <c r="T686">
        <v>2012</v>
      </c>
      <c r="U686">
        <v>2019</v>
      </c>
      <c r="V686">
        <v>0</v>
      </c>
      <c r="W686">
        <v>0</v>
      </c>
      <c r="X686">
        <v>6</v>
      </c>
      <c r="Y686" t="s">
        <v>75</v>
      </c>
      <c r="Z686" t="s">
        <v>5162</v>
      </c>
      <c r="AA686">
        <v>0</v>
      </c>
      <c r="AB686">
        <v>1</v>
      </c>
      <c r="AC686">
        <v>1</v>
      </c>
      <c r="AD686">
        <v>0</v>
      </c>
      <c r="AE686">
        <v>19</v>
      </c>
      <c r="AF686">
        <v>0</v>
      </c>
      <c r="AG686">
        <v>40</v>
      </c>
      <c r="AH686">
        <v>47</v>
      </c>
      <c r="AI686">
        <v>54</v>
      </c>
      <c r="AJ686">
        <v>0</v>
      </c>
      <c r="AK686">
        <v>0</v>
      </c>
    </row>
    <row r="687" spans="1:37" x14ac:dyDescent="0.25">
      <c r="A687" t="s">
        <v>1380</v>
      </c>
      <c r="B687" t="s">
        <v>1381</v>
      </c>
      <c r="C687" t="s">
        <v>5</v>
      </c>
      <c r="D687">
        <v>1967</v>
      </c>
      <c r="E687" t="s">
        <v>21</v>
      </c>
      <c r="F687" t="s">
        <v>120</v>
      </c>
      <c r="G687">
        <v>0</v>
      </c>
      <c r="H687">
        <v>0</v>
      </c>
      <c r="I687">
        <v>1</v>
      </c>
      <c r="J687">
        <v>0</v>
      </c>
      <c r="K687">
        <v>1986</v>
      </c>
      <c r="L687">
        <v>19</v>
      </c>
      <c r="M687">
        <v>1</v>
      </c>
      <c r="N687">
        <v>1</v>
      </c>
      <c r="O687">
        <v>1</v>
      </c>
      <c r="P687">
        <v>0</v>
      </c>
      <c r="Q687">
        <v>1994</v>
      </c>
      <c r="R687">
        <v>2003</v>
      </c>
      <c r="S687">
        <v>2006</v>
      </c>
      <c r="T687">
        <v>2012</v>
      </c>
      <c r="U687">
        <v>2017</v>
      </c>
      <c r="V687">
        <v>0</v>
      </c>
      <c r="W687">
        <v>0</v>
      </c>
      <c r="X687">
        <v>6</v>
      </c>
      <c r="Y687" t="s">
        <v>120</v>
      </c>
      <c r="Z687" t="s">
        <v>4866</v>
      </c>
      <c r="AA687">
        <v>0</v>
      </c>
      <c r="AB687">
        <v>1</v>
      </c>
      <c r="AC687">
        <v>0</v>
      </c>
      <c r="AD687">
        <v>0</v>
      </c>
      <c r="AE687">
        <v>27</v>
      </c>
      <c r="AF687">
        <v>36</v>
      </c>
      <c r="AG687">
        <v>39</v>
      </c>
      <c r="AH687">
        <v>45</v>
      </c>
      <c r="AI687">
        <v>50</v>
      </c>
      <c r="AJ687">
        <v>0</v>
      </c>
      <c r="AK687">
        <v>0</v>
      </c>
    </row>
    <row r="688" spans="1:37" x14ac:dyDescent="0.25">
      <c r="A688" t="s">
        <v>1382</v>
      </c>
      <c r="B688" t="s">
        <v>178</v>
      </c>
      <c r="C688" t="s">
        <v>5</v>
      </c>
      <c r="D688">
        <v>1972</v>
      </c>
      <c r="E688" t="s">
        <v>21</v>
      </c>
      <c r="F688" t="s">
        <v>32</v>
      </c>
      <c r="G688">
        <v>0</v>
      </c>
      <c r="H688">
        <v>0</v>
      </c>
      <c r="I688">
        <v>1</v>
      </c>
      <c r="J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2016</v>
      </c>
      <c r="V688">
        <v>2020</v>
      </c>
      <c r="W688">
        <v>0</v>
      </c>
      <c r="X688">
        <v>7</v>
      </c>
      <c r="Y688" t="s">
        <v>3841</v>
      </c>
      <c r="Z688">
        <v>0</v>
      </c>
      <c r="AA688">
        <v>1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44</v>
      </c>
      <c r="AJ688">
        <v>48</v>
      </c>
      <c r="AK688">
        <v>0</v>
      </c>
    </row>
    <row r="689" spans="1:37" x14ac:dyDescent="0.25">
      <c r="A689" t="s">
        <v>1383</v>
      </c>
      <c r="B689" t="s">
        <v>1384</v>
      </c>
      <c r="C689" t="s">
        <v>5</v>
      </c>
      <c r="D689">
        <v>1969</v>
      </c>
      <c r="E689" t="s">
        <v>21</v>
      </c>
      <c r="F689" t="s">
        <v>120</v>
      </c>
      <c r="G689">
        <v>1</v>
      </c>
      <c r="H689">
        <v>1</v>
      </c>
      <c r="I689">
        <v>1</v>
      </c>
      <c r="J689">
        <v>0</v>
      </c>
      <c r="K689">
        <v>1991</v>
      </c>
      <c r="L689">
        <v>22</v>
      </c>
      <c r="M689">
        <v>0</v>
      </c>
      <c r="N689">
        <v>0</v>
      </c>
      <c r="O689">
        <v>0</v>
      </c>
      <c r="P689">
        <v>0</v>
      </c>
      <c r="Q689">
        <v>1998</v>
      </c>
      <c r="R689">
        <v>2003</v>
      </c>
      <c r="S689">
        <v>2008</v>
      </c>
      <c r="T689">
        <v>0</v>
      </c>
      <c r="U689">
        <v>2019</v>
      </c>
      <c r="V689">
        <v>0</v>
      </c>
      <c r="W689">
        <v>0</v>
      </c>
      <c r="X689">
        <v>6</v>
      </c>
      <c r="Y689" t="s">
        <v>3161</v>
      </c>
      <c r="Z689" t="s">
        <v>4016</v>
      </c>
      <c r="AA689">
        <v>1</v>
      </c>
      <c r="AB689">
        <v>1</v>
      </c>
      <c r="AC689">
        <v>0</v>
      </c>
      <c r="AD689">
        <v>0</v>
      </c>
      <c r="AE689">
        <v>29</v>
      </c>
      <c r="AF689">
        <v>34</v>
      </c>
      <c r="AG689">
        <v>39</v>
      </c>
      <c r="AH689">
        <v>0</v>
      </c>
      <c r="AI689">
        <v>50</v>
      </c>
      <c r="AJ689">
        <v>0</v>
      </c>
      <c r="AK689">
        <v>0</v>
      </c>
    </row>
    <row r="690" spans="1:37" x14ac:dyDescent="0.25">
      <c r="A690" t="s">
        <v>1385</v>
      </c>
      <c r="B690" t="s">
        <v>1386</v>
      </c>
      <c r="C690" t="s">
        <v>5</v>
      </c>
      <c r="D690">
        <v>1963</v>
      </c>
      <c r="E690" t="s">
        <v>21</v>
      </c>
      <c r="F690" t="s">
        <v>84</v>
      </c>
      <c r="G690">
        <v>1</v>
      </c>
      <c r="H690">
        <v>1</v>
      </c>
      <c r="I690">
        <v>1</v>
      </c>
      <c r="J690">
        <v>1</v>
      </c>
      <c r="K690">
        <v>1984</v>
      </c>
      <c r="L690">
        <v>21</v>
      </c>
      <c r="M690">
        <v>1</v>
      </c>
      <c r="N690">
        <v>1</v>
      </c>
      <c r="O690">
        <v>0</v>
      </c>
      <c r="P690">
        <v>0</v>
      </c>
      <c r="Q690">
        <v>0</v>
      </c>
      <c r="R690">
        <v>1992</v>
      </c>
      <c r="S690">
        <v>1993</v>
      </c>
      <c r="T690">
        <v>2000</v>
      </c>
      <c r="U690">
        <v>2003</v>
      </c>
      <c r="V690">
        <v>2012</v>
      </c>
      <c r="W690">
        <v>0</v>
      </c>
      <c r="X690">
        <v>7</v>
      </c>
      <c r="Y690" t="s">
        <v>4357</v>
      </c>
      <c r="Z690" t="s">
        <v>4358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29</v>
      </c>
      <c r="AG690">
        <v>30</v>
      </c>
      <c r="AH690">
        <v>37</v>
      </c>
      <c r="AI690">
        <v>40</v>
      </c>
      <c r="AJ690">
        <v>49</v>
      </c>
      <c r="AK690">
        <v>0</v>
      </c>
    </row>
    <row r="691" spans="1:37" x14ac:dyDescent="0.25">
      <c r="A691" t="s">
        <v>1387</v>
      </c>
      <c r="B691" t="s">
        <v>502</v>
      </c>
      <c r="C691" t="s">
        <v>5</v>
      </c>
      <c r="D691">
        <v>1966</v>
      </c>
      <c r="E691" t="s">
        <v>1388</v>
      </c>
      <c r="F691" t="s">
        <v>92</v>
      </c>
      <c r="G691">
        <v>0</v>
      </c>
      <c r="H691">
        <v>1</v>
      </c>
      <c r="I691">
        <v>1</v>
      </c>
      <c r="J691">
        <v>0</v>
      </c>
      <c r="K691">
        <v>1988</v>
      </c>
      <c r="L691">
        <v>22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1996</v>
      </c>
      <c r="T691">
        <v>0</v>
      </c>
      <c r="U691">
        <v>2002</v>
      </c>
      <c r="V691">
        <v>2018</v>
      </c>
      <c r="W691">
        <v>0</v>
      </c>
      <c r="X691">
        <v>7</v>
      </c>
      <c r="Y691" t="s">
        <v>4980</v>
      </c>
      <c r="Z691" t="s">
        <v>4981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30</v>
      </c>
      <c r="AH691">
        <v>0</v>
      </c>
      <c r="AI691">
        <v>36</v>
      </c>
      <c r="AJ691">
        <v>52</v>
      </c>
      <c r="AK691">
        <v>0</v>
      </c>
    </row>
    <row r="692" spans="1:37" x14ac:dyDescent="0.25">
      <c r="A692" t="s">
        <v>1389</v>
      </c>
      <c r="B692" t="s">
        <v>1390</v>
      </c>
      <c r="C692" t="s">
        <v>5</v>
      </c>
      <c r="D692">
        <v>1966</v>
      </c>
      <c r="E692" t="s">
        <v>1391</v>
      </c>
      <c r="F692" t="s">
        <v>188</v>
      </c>
      <c r="G692">
        <v>0</v>
      </c>
      <c r="H692">
        <v>1</v>
      </c>
      <c r="I692">
        <v>1</v>
      </c>
      <c r="J692">
        <v>0</v>
      </c>
      <c r="K692">
        <v>1988</v>
      </c>
      <c r="L692">
        <v>22</v>
      </c>
      <c r="M692">
        <v>1</v>
      </c>
      <c r="N692">
        <v>0</v>
      </c>
      <c r="O692">
        <v>1</v>
      </c>
      <c r="P692">
        <v>0</v>
      </c>
      <c r="Q692">
        <v>0</v>
      </c>
      <c r="R692">
        <v>1997</v>
      </c>
      <c r="S692">
        <v>0</v>
      </c>
      <c r="T692">
        <v>2003</v>
      </c>
      <c r="U692">
        <v>2016</v>
      </c>
      <c r="V692">
        <v>0</v>
      </c>
      <c r="W692">
        <v>0</v>
      </c>
      <c r="X692">
        <v>6</v>
      </c>
      <c r="Y692" t="s">
        <v>188</v>
      </c>
      <c r="Z692" t="s">
        <v>4768</v>
      </c>
      <c r="AA692">
        <v>1</v>
      </c>
      <c r="AB692">
        <v>0</v>
      </c>
      <c r="AC692">
        <v>1</v>
      </c>
      <c r="AD692">
        <v>0</v>
      </c>
      <c r="AE692">
        <v>0</v>
      </c>
      <c r="AF692">
        <v>31</v>
      </c>
      <c r="AG692">
        <v>0</v>
      </c>
      <c r="AH692">
        <v>37</v>
      </c>
      <c r="AI692">
        <v>50</v>
      </c>
      <c r="AJ692">
        <v>0</v>
      </c>
      <c r="AK692">
        <v>0</v>
      </c>
    </row>
    <row r="693" spans="1:37" x14ac:dyDescent="0.25">
      <c r="A693" t="s">
        <v>1392</v>
      </c>
      <c r="B693" t="s">
        <v>1393</v>
      </c>
      <c r="C693" t="s">
        <v>5</v>
      </c>
      <c r="D693">
        <v>1968</v>
      </c>
      <c r="E693" t="s">
        <v>21</v>
      </c>
      <c r="F693" t="s">
        <v>143</v>
      </c>
      <c r="G693">
        <v>0</v>
      </c>
      <c r="H693">
        <v>1</v>
      </c>
      <c r="I693">
        <v>1</v>
      </c>
      <c r="J693">
        <v>1</v>
      </c>
      <c r="K693">
        <v>1987</v>
      </c>
      <c r="L693">
        <v>19</v>
      </c>
      <c r="M693">
        <v>1</v>
      </c>
      <c r="N693">
        <v>1</v>
      </c>
      <c r="O693">
        <v>1</v>
      </c>
      <c r="P693">
        <v>0</v>
      </c>
      <c r="Q693">
        <v>0</v>
      </c>
      <c r="R693">
        <v>1995</v>
      </c>
      <c r="S693">
        <v>2000</v>
      </c>
      <c r="T693">
        <v>2008</v>
      </c>
      <c r="U693">
        <v>2015</v>
      </c>
      <c r="V693">
        <v>0</v>
      </c>
      <c r="W693">
        <v>0</v>
      </c>
      <c r="X693">
        <v>6</v>
      </c>
      <c r="Y693" t="s">
        <v>57</v>
      </c>
      <c r="Z693" t="s">
        <v>3766</v>
      </c>
      <c r="AA693">
        <v>1</v>
      </c>
      <c r="AB693">
        <v>1</v>
      </c>
      <c r="AC693">
        <v>0</v>
      </c>
      <c r="AD693">
        <v>0</v>
      </c>
      <c r="AE693">
        <v>0</v>
      </c>
      <c r="AF693">
        <v>27</v>
      </c>
      <c r="AG693">
        <v>32</v>
      </c>
      <c r="AH693">
        <v>40</v>
      </c>
      <c r="AI693">
        <v>47</v>
      </c>
      <c r="AJ693">
        <v>0</v>
      </c>
      <c r="AK693">
        <v>0</v>
      </c>
    </row>
    <row r="694" spans="1:37" x14ac:dyDescent="0.25">
      <c r="A694" t="s">
        <v>1394</v>
      </c>
      <c r="B694" t="s">
        <v>1395</v>
      </c>
      <c r="C694" t="s">
        <v>5</v>
      </c>
      <c r="D694">
        <v>1965</v>
      </c>
      <c r="E694" t="s">
        <v>21</v>
      </c>
      <c r="F694" t="s">
        <v>75</v>
      </c>
      <c r="G694">
        <v>0</v>
      </c>
      <c r="H694">
        <v>1</v>
      </c>
      <c r="I694">
        <v>1</v>
      </c>
      <c r="J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2006</v>
      </c>
      <c r="T694">
        <v>2012</v>
      </c>
      <c r="U694">
        <v>2018</v>
      </c>
      <c r="V694">
        <v>0</v>
      </c>
      <c r="W694">
        <v>0</v>
      </c>
      <c r="X694">
        <v>6</v>
      </c>
      <c r="Y694" t="s">
        <v>75</v>
      </c>
      <c r="Z694" t="s">
        <v>5002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41</v>
      </c>
      <c r="AH694">
        <v>47</v>
      </c>
      <c r="AI694">
        <v>53</v>
      </c>
      <c r="AJ694">
        <v>0</v>
      </c>
      <c r="AK694">
        <v>0</v>
      </c>
    </row>
    <row r="695" spans="1:37" x14ac:dyDescent="0.25">
      <c r="A695" t="s">
        <v>1396</v>
      </c>
      <c r="B695" t="s">
        <v>1397</v>
      </c>
      <c r="C695" t="s">
        <v>5</v>
      </c>
      <c r="D695">
        <v>1965</v>
      </c>
      <c r="E695" t="s">
        <v>21</v>
      </c>
      <c r="F695" t="s">
        <v>84</v>
      </c>
      <c r="G695">
        <v>0</v>
      </c>
      <c r="H695">
        <v>1</v>
      </c>
      <c r="I695">
        <v>1</v>
      </c>
      <c r="J695">
        <v>0</v>
      </c>
      <c r="K695">
        <v>1983</v>
      </c>
      <c r="L695">
        <v>18</v>
      </c>
      <c r="M695">
        <v>0</v>
      </c>
      <c r="N695">
        <v>1</v>
      </c>
      <c r="O695">
        <v>0</v>
      </c>
      <c r="P695">
        <v>1995</v>
      </c>
      <c r="Q695">
        <v>1996</v>
      </c>
      <c r="R695">
        <v>1998</v>
      </c>
      <c r="S695">
        <v>2004</v>
      </c>
      <c r="T695">
        <v>0</v>
      </c>
      <c r="U695">
        <v>2013</v>
      </c>
      <c r="V695">
        <v>0</v>
      </c>
      <c r="W695">
        <v>0</v>
      </c>
      <c r="X695">
        <v>6</v>
      </c>
      <c r="Y695" t="s">
        <v>3831</v>
      </c>
      <c r="Z695" t="s">
        <v>5097</v>
      </c>
      <c r="AA695">
        <v>1</v>
      </c>
      <c r="AB695">
        <v>1</v>
      </c>
      <c r="AC695">
        <v>0</v>
      </c>
      <c r="AD695">
        <v>30</v>
      </c>
      <c r="AE695">
        <v>31</v>
      </c>
      <c r="AF695">
        <v>33</v>
      </c>
      <c r="AG695">
        <v>39</v>
      </c>
      <c r="AH695">
        <v>0</v>
      </c>
      <c r="AI695">
        <v>48</v>
      </c>
      <c r="AJ695">
        <v>0</v>
      </c>
      <c r="AK695">
        <v>0</v>
      </c>
    </row>
    <row r="696" spans="1:37" x14ac:dyDescent="0.25">
      <c r="A696" t="s">
        <v>1398</v>
      </c>
      <c r="B696" t="s">
        <v>1399</v>
      </c>
      <c r="C696" t="s">
        <v>5</v>
      </c>
      <c r="D696">
        <v>1966</v>
      </c>
      <c r="E696" t="s">
        <v>21</v>
      </c>
      <c r="F696" t="s">
        <v>286</v>
      </c>
      <c r="G696">
        <v>1</v>
      </c>
      <c r="H696">
        <v>1</v>
      </c>
      <c r="I696">
        <v>1</v>
      </c>
      <c r="J696">
        <v>0</v>
      </c>
      <c r="K696">
        <v>1988</v>
      </c>
      <c r="L696">
        <v>22</v>
      </c>
      <c r="M696">
        <v>0</v>
      </c>
      <c r="N696">
        <v>1</v>
      </c>
      <c r="O696">
        <v>0</v>
      </c>
      <c r="P696">
        <v>0</v>
      </c>
      <c r="Q696">
        <v>1992</v>
      </c>
      <c r="R696">
        <v>1996</v>
      </c>
      <c r="S696">
        <v>0</v>
      </c>
      <c r="T696">
        <v>2003</v>
      </c>
      <c r="U696">
        <v>0</v>
      </c>
      <c r="V696">
        <v>2017</v>
      </c>
      <c r="W696">
        <v>0</v>
      </c>
      <c r="X696">
        <v>7</v>
      </c>
      <c r="Y696" t="s">
        <v>286</v>
      </c>
      <c r="Z696" t="s">
        <v>3628</v>
      </c>
      <c r="AA696">
        <v>1</v>
      </c>
      <c r="AB696">
        <v>1</v>
      </c>
      <c r="AC696">
        <v>0</v>
      </c>
      <c r="AD696">
        <v>0</v>
      </c>
      <c r="AE696">
        <v>26</v>
      </c>
      <c r="AF696">
        <v>30</v>
      </c>
      <c r="AG696">
        <v>0</v>
      </c>
      <c r="AH696">
        <v>37</v>
      </c>
      <c r="AI696">
        <v>0</v>
      </c>
      <c r="AJ696">
        <v>51</v>
      </c>
      <c r="AK696">
        <v>0</v>
      </c>
    </row>
    <row r="697" spans="1:37" x14ac:dyDescent="0.25">
      <c r="A697" t="s">
        <v>1400</v>
      </c>
      <c r="B697" t="s">
        <v>1401</v>
      </c>
      <c r="C697" t="s">
        <v>25</v>
      </c>
      <c r="D697">
        <v>1970</v>
      </c>
      <c r="E697" t="s">
        <v>21</v>
      </c>
      <c r="F697" t="s">
        <v>22</v>
      </c>
      <c r="G697">
        <v>0</v>
      </c>
      <c r="H697">
        <v>1</v>
      </c>
      <c r="I697">
        <v>1</v>
      </c>
      <c r="J697">
        <v>1</v>
      </c>
      <c r="K697">
        <v>1991</v>
      </c>
      <c r="L697">
        <v>21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1996</v>
      </c>
      <c r="S697">
        <v>0</v>
      </c>
      <c r="T697">
        <v>2000</v>
      </c>
      <c r="U697">
        <v>2018</v>
      </c>
      <c r="V697">
        <v>0</v>
      </c>
      <c r="W697">
        <v>0</v>
      </c>
      <c r="X697">
        <v>6</v>
      </c>
      <c r="Y697" t="s">
        <v>22</v>
      </c>
      <c r="Z697" t="s">
        <v>5055</v>
      </c>
      <c r="AA697">
        <v>1</v>
      </c>
      <c r="AB697">
        <v>1</v>
      </c>
      <c r="AC697">
        <v>0</v>
      </c>
      <c r="AD697">
        <v>0</v>
      </c>
      <c r="AE697">
        <v>0</v>
      </c>
      <c r="AF697">
        <v>26</v>
      </c>
      <c r="AG697">
        <v>0</v>
      </c>
      <c r="AH697">
        <v>30</v>
      </c>
      <c r="AI697">
        <v>48</v>
      </c>
      <c r="AJ697">
        <v>0</v>
      </c>
      <c r="AK697">
        <v>0</v>
      </c>
    </row>
    <row r="698" spans="1:37" x14ac:dyDescent="0.25">
      <c r="A698" t="s">
        <v>1402</v>
      </c>
      <c r="B698" t="s">
        <v>1403</v>
      </c>
      <c r="C698" t="s">
        <v>5</v>
      </c>
      <c r="D698">
        <v>1963</v>
      </c>
      <c r="E698" t="s">
        <v>21</v>
      </c>
      <c r="F698" t="s">
        <v>238</v>
      </c>
      <c r="G698">
        <v>0</v>
      </c>
      <c r="H698">
        <v>1</v>
      </c>
      <c r="I698">
        <v>1</v>
      </c>
      <c r="J698">
        <v>0</v>
      </c>
      <c r="K698">
        <v>1983</v>
      </c>
      <c r="L698">
        <v>20</v>
      </c>
      <c r="M698">
        <v>0</v>
      </c>
      <c r="N698">
        <v>0</v>
      </c>
      <c r="O698">
        <v>0</v>
      </c>
      <c r="P698">
        <v>0</v>
      </c>
      <c r="Q698">
        <v>1983</v>
      </c>
      <c r="R698">
        <v>1992</v>
      </c>
      <c r="S698">
        <v>1998</v>
      </c>
      <c r="T698">
        <v>0</v>
      </c>
      <c r="U698">
        <v>2001</v>
      </c>
      <c r="V698">
        <v>0</v>
      </c>
      <c r="W698">
        <v>0</v>
      </c>
      <c r="X698">
        <v>6</v>
      </c>
      <c r="Y698" t="s">
        <v>238</v>
      </c>
      <c r="Z698" t="s">
        <v>4947</v>
      </c>
      <c r="AA698">
        <v>1</v>
      </c>
      <c r="AB698">
        <v>1</v>
      </c>
      <c r="AC698">
        <v>0</v>
      </c>
      <c r="AD698">
        <v>0</v>
      </c>
      <c r="AE698">
        <v>20</v>
      </c>
      <c r="AF698">
        <v>29</v>
      </c>
      <c r="AG698">
        <v>35</v>
      </c>
      <c r="AH698">
        <v>0</v>
      </c>
      <c r="AI698">
        <v>38</v>
      </c>
      <c r="AJ698">
        <v>0</v>
      </c>
      <c r="AK698">
        <v>0</v>
      </c>
    </row>
    <row r="699" spans="1:37" x14ac:dyDescent="0.25">
      <c r="A699" t="s">
        <v>1406</v>
      </c>
      <c r="B699" t="s">
        <v>178</v>
      </c>
      <c r="C699" t="s">
        <v>25</v>
      </c>
      <c r="D699">
        <v>1964</v>
      </c>
      <c r="E699" t="s">
        <v>21</v>
      </c>
      <c r="F699" t="s">
        <v>120</v>
      </c>
      <c r="G699">
        <v>0</v>
      </c>
      <c r="H699">
        <v>1</v>
      </c>
      <c r="I699">
        <v>1</v>
      </c>
      <c r="J699">
        <v>1</v>
      </c>
      <c r="K699">
        <v>1988</v>
      </c>
      <c r="L699">
        <v>24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1997</v>
      </c>
      <c r="S699">
        <v>1998</v>
      </c>
      <c r="T699">
        <v>0</v>
      </c>
      <c r="U699">
        <v>2010</v>
      </c>
      <c r="V699">
        <v>2018</v>
      </c>
      <c r="W699">
        <v>0</v>
      </c>
      <c r="X699">
        <v>7</v>
      </c>
      <c r="Y699" t="s">
        <v>3883</v>
      </c>
      <c r="Z699" t="s">
        <v>3560</v>
      </c>
      <c r="AA699">
        <v>1</v>
      </c>
      <c r="AB699">
        <v>1</v>
      </c>
      <c r="AC699">
        <v>0</v>
      </c>
      <c r="AD699">
        <v>0</v>
      </c>
      <c r="AE699">
        <v>0</v>
      </c>
      <c r="AF699">
        <v>33</v>
      </c>
      <c r="AG699">
        <v>34</v>
      </c>
      <c r="AH699">
        <v>0</v>
      </c>
      <c r="AI699">
        <v>46</v>
      </c>
      <c r="AJ699">
        <v>54</v>
      </c>
      <c r="AK699">
        <v>0</v>
      </c>
    </row>
    <row r="700" spans="1:37" x14ac:dyDescent="0.25">
      <c r="A700" t="s">
        <v>1407</v>
      </c>
      <c r="B700" t="s">
        <v>237</v>
      </c>
      <c r="C700" t="s">
        <v>5</v>
      </c>
      <c r="D700">
        <v>1963</v>
      </c>
      <c r="E700" t="s">
        <v>21</v>
      </c>
      <c r="F700" t="s">
        <v>32</v>
      </c>
      <c r="G700">
        <v>0</v>
      </c>
      <c r="H700">
        <v>1</v>
      </c>
      <c r="I700">
        <v>1</v>
      </c>
      <c r="J700">
        <v>1</v>
      </c>
      <c r="K700">
        <v>1983</v>
      </c>
      <c r="L700">
        <v>20</v>
      </c>
      <c r="M700">
        <v>1</v>
      </c>
      <c r="N700">
        <v>1</v>
      </c>
      <c r="O700">
        <v>1</v>
      </c>
      <c r="P700">
        <v>0</v>
      </c>
      <c r="Q700">
        <v>1983</v>
      </c>
      <c r="R700">
        <v>0</v>
      </c>
      <c r="S700">
        <v>1991</v>
      </c>
      <c r="T700">
        <v>0</v>
      </c>
      <c r="U700">
        <v>2003</v>
      </c>
      <c r="V700">
        <v>2018</v>
      </c>
      <c r="W700">
        <v>0</v>
      </c>
      <c r="X700">
        <v>7</v>
      </c>
      <c r="Y700" t="s">
        <v>32</v>
      </c>
      <c r="Z700" t="s">
        <v>3991</v>
      </c>
      <c r="AA700">
        <v>0</v>
      </c>
      <c r="AB700">
        <v>1</v>
      </c>
      <c r="AC700">
        <v>1</v>
      </c>
      <c r="AD700">
        <v>0</v>
      </c>
      <c r="AE700">
        <v>20</v>
      </c>
      <c r="AF700">
        <v>0</v>
      </c>
      <c r="AG700">
        <v>28</v>
      </c>
      <c r="AH700">
        <v>0</v>
      </c>
      <c r="AI700">
        <v>40</v>
      </c>
      <c r="AJ700">
        <v>55</v>
      </c>
      <c r="AK700">
        <v>0</v>
      </c>
    </row>
    <row r="701" spans="1:37" x14ac:dyDescent="0.25">
      <c r="A701" t="s">
        <v>1408</v>
      </c>
      <c r="B701" t="s">
        <v>1409</v>
      </c>
      <c r="C701" t="s">
        <v>5</v>
      </c>
      <c r="D701">
        <v>1962</v>
      </c>
      <c r="E701" t="s">
        <v>21</v>
      </c>
      <c r="F701" t="s">
        <v>115</v>
      </c>
      <c r="G701">
        <v>0</v>
      </c>
      <c r="H701">
        <v>1</v>
      </c>
      <c r="I701">
        <v>1</v>
      </c>
      <c r="J701">
        <v>0</v>
      </c>
      <c r="K701">
        <v>1979</v>
      </c>
      <c r="L701">
        <v>17</v>
      </c>
      <c r="M701">
        <v>0</v>
      </c>
      <c r="N701">
        <v>1</v>
      </c>
      <c r="O701">
        <v>1</v>
      </c>
      <c r="P701">
        <v>1984</v>
      </c>
      <c r="Q701">
        <v>0</v>
      </c>
      <c r="R701">
        <v>0</v>
      </c>
      <c r="S701">
        <v>2001</v>
      </c>
      <c r="T701">
        <v>2009</v>
      </c>
      <c r="U701">
        <v>2016</v>
      </c>
      <c r="V701">
        <v>0</v>
      </c>
      <c r="W701">
        <v>0</v>
      </c>
      <c r="X701">
        <v>6</v>
      </c>
      <c r="Y701" t="s">
        <v>115</v>
      </c>
      <c r="Z701" t="s">
        <v>4760</v>
      </c>
      <c r="AA701">
        <v>0</v>
      </c>
      <c r="AB701">
        <v>1</v>
      </c>
      <c r="AC701">
        <v>1</v>
      </c>
      <c r="AD701">
        <v>22</v>
      </c>
      <c r="AE701">
        <v>0</v>
      </c>
      <c r="AF701">
        <v>0</v>
      </c>
      <c r="AG701">
        <v>39</v>
      </c>
      <c r="AH701">
        <v>47</v>
      </c>
      <c r="AI701">
        <v>54</v>
      </c>
      <c r="AJ701">
        <v>0</v>
      </c>
      <c r="AK701">
        <v>0</v>
      </c>
    </row>
    <row r="702" spans="1:37" x14ac:dyDescent="0.25">
      <c r="A702" t="s">
        <v>1410</v>
      </c>
      <c r="B702" t="s">
        <v>1411</v>
      </c>
      <c r="C702" t="s">
        <v>5</v>
      </c>
      <c r="D702">
        <v>1969</v>
      </c>
      <c r="E702" t="s">
        <v>21</v>
      </c>
      <c r="F702" t="s">
        <v>35</v>
      </c>
      <c r="G702">
        <v>0</v>
      </c>
      <c r="H702">
        <v>1</v>
      </c>
      <c r="I702">
        <v>1</v>
      </c>
      <c r="J702">
        <v>1</v>
      </c>
      <c r="K702">
        <v>1989</v>
      </c>
      <c r="L702">
        <v>20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1996</v>
      </c>
      <c r="S702">
        <v>2001</v>
      </c>
      <c r="T702">
        <v>2007</v>
      </c>
      <c r="U702">
        <v>2016</v>
      </c>
      <c r="V702">
        <v>0</v>
      </c>
      <c r="W702">
        <v>0</v>
      </c>
      <c r="X702">
        <v>6</v>
      </c>
      <c r="Y702" t="s">
        <v>35</v>
      </c>
      <c r="Z702" t="s">
        <v>4764</v>
      </c>
      <c r="AA702">
        <v>1</v>
      </c>
      <c r="AB702">
        <v>1</v>
      </c>
      <c r="AC702">
        <v>0</v>
      </c>
      <c r="AD702">
        <v>0</v>
      </c>
      <c r="AE702">
        <v>0</v>
      </c>
      <c r="AF702">
        <v>27</v>
      </c>
      <c r="AG702">
        <v>32</v>
      </c>
      <c r="AH702">
        <v>38</v>
      </c>
      <c r="AI702">
        <v>47</v>
      </c>
      <c r="AJ702">
        <v>0</v>
      </c>
      <c r="AK702">
        <v>0</v>
      </c>
    </row>
    <row r="703" spans="1:37" x14ac:dyDescent="0.25">
      <c r="A703" t="s">
        <v>1412</v>
      </c>
      <c r="B703" t="s">
        <v>1413</v>
      </c>
      <c r="C703" t="s">
        <v>5</v>
      </c>
      <c r="D703">
        <v>1963</v>
      </c>
      <c r="E703" t="s">
        <v>21</v>
      </c>
      <c r="F703" t="s">
        <v>29</v>
      </c>
      <c r="G703">
        <v>0</v>
      </c>
      <c r="H703">
        <v>1</v>
      </c>
      <c r="I703">
        <v>1</v>
      </c>
      <c r="J703">
        <v>1</v>
      </c>
      <c r="K703">
        <v>1982</v>
      </c>
      <c r="L703">
        <v>19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1993</v>
      </c>
      <c r="S703">
        <v>1995</v>
      </c>
      <c r="T703">
        <v>2001</v>
      </c>
      <c r="U703">
        <v>2008</v>
      </c>
      <c r="V703">
        <v>0</v>
      </c>
      <c r="W703">
        <v>0</v>
      </c>
      <c r="X703">
        <v>0</v>
      </c>
      <c r="Y703" t="s">
        <v>14</v>
      </c>
      <c r="Z703">
        <v>0</v>
      </c>
      <c r="AA703">
        <v>1</v>
      </c>
      <c r="AB703">
        <v>0</v>
      </c>
      <c r="AC703">
        <v>1</v>
      </c>
      <c r="AD703">
        <v>0</v>
      </c>
      <c r="AE703">
        <v>0</v>
      </c>
      <c r="AF703">
        <v>30</v>
      </c>
      <c r="AG703">
        <v>32</v>
      </c>
      <c r="AH703">
        <v>38</v>
      </c>
      <c r="AI703">
        <v>45</v>
      </c>
      <c r="AJ703">
        <v>0</v>
      </c>
      <c r="AK703">
        <v>0</v>
      </c>
    </row>
    <row r="704" spans="1:37" x14ac:dyDescent="0.25">
      <c r="A704" t="s">
        <v>1414</v>
      </c>
      <c r="B704" t="s">
        <v>1415</v>
      </c>
      <c r="C704" t="s">
        <v>5</v>
      </c>
      <c r="D704">
        <v>1961</v>
      </c>
      <c r="E704" t="s">
        <v>21</v>
      </c>
      <c r="F704" t="s">
        <v>120</v>
      </c>
      <c r="G704">
        <v>0</v>
      </c>
      <c r="H704">
        <v>0</v>
      </c>
      <c r="I704">
        <v>1</v>
      </c>
      <c r="J704">
        <v>1</v>
      </c>
      <c r="K704">
        <v>1982</v>
      </c>
      <c r="L704">
        <v>21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1984</v>
      </c>
      <c r="S704">
        <v>1992</v>
      </c>
      <c r="T704">
        <v>1993</v>
      </c>
      <c r="U704">
        <v>2000</v>
      </c>
      <c r="V704">
        <v>2014</v>
      </c>
      <c r="W704">
        <v>0</v>
      </c>
      <c r="X704">
        <v>7</v>
      </c>
      <c r="Y704" t="s">
        <v>4146</v>
      </c>
      <c r="Z704" t="s">
        <v>3173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23</v>
      </c>
      <c r="AG704">
        <v>31</v>
      </c>
      <c r="AH704">
        <v>32</v>
      </c>
      <c r="AI704">
        <v>39</v>
      </c>
      <c r="AJ704">
        <v>53</v>
      </c>
      <c r="AK704">
        <v>0</v>
      </c>
    </row>
    <row r="705" spans="1:37" x14ac:dyDescent="0.25">
      <c r="A705" t="s">
        <v>1416</v>
      </c>
      <c r="B705" t="s">
        <v>1417</v>
      </c>
      <c r="C705" t="s">
        <v>5</v>
      </c>
      <c r="D705">
        <v>1965</v>
      </c>
      <c r="E705" t="s">
        <v>21</v>
      </c>
      <c r="F705" t="s">
        <v>79</v>
      </c>
      <c r="G705">
        <v>0</v>
      </c>
      <c r="H705">
        <v>1</v>
      </c>
      <c r="I705">
        <v>1</v>
      </c>
      <c r="J705">
        <v>0</v>
      </c>
      <c r="K705">
        <v>1985</v>
      </c>
      <c r="L705">
        <v>20</v>
      </c>
      <c r="M705">
        <v>0</v>
      </c>
      <c r="N705">
        <v>1</v>
      </c>
      <c r="O705">
        <v>1</v>
      </c>
      <c r="P705">
        <v>0</v>
      </c>
      <c r="Q705">
        <v>1986</v>
      </c>
      <c r="R705">
        <v>0</v>
      </c>
      <c r="S705">
        <v>1999</v>
      </c>
      <c r="T705">
        <v>0</v>
      </c>
      <c r="U705">
        <v>2016</v>
      </c>
      <c r="V705">
        <v>0</v>
      </c>
      <c r="W705">
        <v>0</v>
      </c>
      <c r="X705">
        <v>6</v>
      </c>
      <c r="Y705" t="s">
        <v>79</v>
      </c>
      <c r="Z705" t="s">
        <v>5037</v>
      </c>
      <c r="AA705">
        <v>0</v>
      </c>
      <c r="AB705">
        <v>1</v>
      </c>
      <c r="AC705">
        <v>0</v>
      </c>
      <c r="AD705">
        <v>0</v>
      </c>
      <c r="AE705">
        <v>21</v>
      </c>
      <c r="AF705">
        <v>0</v>
      </c>
      <c r="AG705">
        <v>34</v>
      </c>
      <c r="AH705">
        <v>0</v>
      </c>
      <c r="AI705">
        <v>51</v>
      </c>
      <c r="AJ705">
        <v>0</v>
      </c>
      <c r="AK705">
        <v>0</v>
      </c>
    </row>
    <row r="706" spans="1:37" x14ac:dyDescent="0.25">
      <c r="A706" t="s">
        <v>1418</v>
      </c>
      <c r="B706" t="s">
        <v>1419</v>
      </c>
      <c r="C706" t="s">
        <v>5</v>
      </c>
      <c r="D706">
        <v>1963</v>
      </c>
      <c r="E706" t="s">
        <v>21</v>
      </c>
      <c r="F706" t="s">
        <v>32</v>
      </c>
      <c r="G706">
        <v>0</v>
      </c>
      <c r="H706">
        <v>1</v>
      </c>
      <c r="I706">
        <v>1</v>
      </c>
      <c r="J706">
        <v>0</v>
      </c>
      <c r="K706">
        <v>1983</v>
      </c>
      <c r="L706">
        <v>20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1983</v>
      </c>
      <c r="T706">
        <v>2015</v>
      </c>
      <c r="U706">
        <v>2016</v>
      </c>
      <c r="V706">
        <v>0</v>
      </c>
      <c r="W706">
        <v>0</v>
      </c>
      <c r="X706">
        <v>6</v>
      </c>
      <c r="Y706" t="s">
        <v>168</v>
      </c>
      <c r="Z706" t="s">
        <v>4661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20</v>
      </c>
      <c r="AH706">
        <v>52</v>
      </c>
      <c r="AI706">
        <v>53</v>
      </c>
      <c r="AJ706">
        <v>0</v>
      </c>
      <c r="AK706">
        <v>0</v>
      </c>
    </row>
    <row r="707" spans="1:37" x14ac:dyDescent="0.25">
      <c r="A707" t="s">
        <v>1420</v>
      </c>
      <c r="B707" t="s">
        <v>818</v>
      </c>
      <c r="C707" t="s">
        <v>25</v>
      </c>
      <c r="D707">
        <v>1963</v>
      </c>
      <c r="E707" t="s">
        <v>21</v>
      </c>
      <c r="F707" t="s">
        <v>35</v>
      </c>
      <c r="G707">
        <v>0</v>
      </c>
      <c r="H707">
        <v>1</v>
      </c>
      <c r="I707">
        <v>1</v>
      </c>
      <c r="J707">
        <v>1</v>
      </c>
      <c r="K707">
        <v>1982</v>
      </c>
      <c r="L707">
        <v>19</v>
      </c>
      <c r="M707">
        <v>0</v>
      </c>
      <c r="N707">
        <v>0</v>
      </c>
      <c r="O707">
        <v>0</v>
      </c>
      <c r="P707">
        <v>0</v>
      </c>
      <c r="Q707">
        <v>1987</v>
      </c>
      <c r="R707">
        <v>1997</v>
      </c>
      <c r="S707">
        <v>2001</v>
      </c>
      <c r="T707">
        <v>0</v>
      </c>
      <c r="U707">
        <v>0</v>
      </c>
      <c r="V707">
        <v>2018</v>
      </c>
      <c r="W707">
        <v>0</v>
      </c>
      <c r="X707">
        <v>7</v>
      </c>
      <c r="Y707" t="s">
        <v>3557</v>
      </c>
      <c r="Z707" t="s">
        <v>212</v>
      </c>
      <c r="AA707">
        <v>0</v>
      </c>
      <c r="AB707">
        <v>0</v>
      </c>
      <c r="AC707">
        <v>0</v>
      </c>
      <c r="AD707">
        <v>0</v>
      </c>
      <c r="AE707">
        <v>24</v>
      </c>
      <c r="AF707">
        <v>34</v>
      </c>
      <c r="AG707">
        <v>38</v>
      </c>
      <c r="AH707">
        <v>0</v>
      </c>
      <c r="AI707">
        <v>0</v>
      </c>
      <c r="AJ707">
        <v>55</v>
      </c>
      <c r="AK707">
        <v>0</v>
      </c>
    </row>
    <row r="708" spans="1:37" x14ac:dyDescent="0.25">
      <c r="A708" t="s">
        <v>1421</v>
      </c>
      <c r="B708" t="s">
        <v>1422</v>
      </c>
      <c r="C708" t="s">
        <v>25</v>
      </c>
      <c r="D708">
        <v>1958</v>
      </c>
      <c r="E708" t="s">
        <v>6</v>
      </c>
      <c r="F708" t="s">
        <v>238</v>
      </c>
      <c r="G708">
        <v>1</v>
      </c>
      <c r="H708">
        <v>1</v>
      </c>
      <c r="I708">
        <v>1</v>
      </c>
      <c r="J708">
        <v>0</v>
      </c>
      <c r="K708">
        <v>1975</v>
      </c>
      <c r="L708">
        <v>17</v>
      </c>
      <c r="M708">
        <v>0</v>
      </c>
      <c r="N708">
        <v>0</v>
      </c>
      <c r="O708">
        <v>0</v>
      </c>
      <c r="P708">
        <v>0</v>
      </c>
      <c r="Q708">
        <v>1986</v>
      </c>
      <c r="R708">
        <v>1988</v>
      </c>
      <c r="S708">
        <v>1993</v>
      </c>
      <c r="T708">
        <v>2004</v>
      </c>
      <c r="U708">
        <v>0</v>
      </c>
      <c r="V708">
        <v>2007</v>
      </c>
      <c r="W708">
        <v>0</v>
      </c>
      <c r="X708">
        <v>8</v>
      </c>
      <c r="Y708" t="s">
        <v>4157</v>
      </c>
      <c r="Z708" t="s">
        <v>4147</v>
      </c>
      <c r="AA708">
        <v>0</v>
      </c>
      <c r="AB708">
        <v>0</v>
      </c>
      <c r="AC708">
        <v>1</v>
      </c>
      <c r="AD708">
        <v>0</v>
      </c>
      <c r="AE708">
        <v>28</v>
      </c>
      <c r="AF708">
        <v>30</v>
      </c>
      <c r="AG708">
        <v>35</v>
      </c>
      <c r="AH708">
        <v>46</v>
      </c>
      <c r="AI708">
        <v>0</v>
      </c>
      <c r="AJ708">
        <v>49</v>
      </c>
      <c r="AK708">
        <v>0</v>
      </c>
    </row>
    <row r="709" spans="1:37" x14ac:dyDescent="0.25">
      <c r="A709" t="s">
        <v>1423</v>
      </c>
      <c r="B709" t="s">
        <v>1424</v>
      </c>
      <c r="C709" t="s">
        <v>5</v>
      </c>
      <c r="D709">
        <v>1963</v>
      </c>
      <c r="E709" t="s">
        <v>21</v>
      </c>
      <c r="F709" t="s">
        <v>79</v>
      </c>
      <c r="G709">
        <v>0</v>
      </c>
      <c r="H709">
        <v>0</v>
      </c>
      <c r="I709">
        <v>1</v>
      </c>
      <c r="J709">
        <v>0</v>
      </c>
      <c r="K709">
        <v>1984</v>
      </c>
      <c r="L709">
        <v>21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1992</v>
      </c>
      <c r="T709">
        <v>0</v>
      </c>
      <c r="U709">
        <v>2011</v>
      </c>
      <c r="V709">
        <v>0</v>
      </c>
      <c r="W709">
        <v>0</v>
      </c>
      <c r="X709">
        <v>6</v>
      </c>
      <c r="Y709" t="s">
        <v>79</v>
      </c>
      <c r="Z709" t="s">
        <v>4622</v>
      </c>
      <c r="AA709">
        <v>0</v>
      </c>
      <c r="AB709">
        <v>1</v>
      </c>
      <c r="AC709">
        <v>1</v>
      </c>
      <c r="AD709">
        <v>0</v>
      </c>
      <c r="AE709">
        <v>0</v>
      </c>
      <c r="AF709">
        <v>0</v>
      </c>
      <c r="AG709">
        <v>29</v>
      </c>
      <c r="AH709">
        <v>0</v>
      </c>
      <c r="AI709">
        <v>48</v>
      </c>
      <c r="AJ709">
        <v>0</v>
      </c>
      <c r="AK709">
        <v>0</v>
      </c>
    </row>
    <row r="710" spans="1:37" x14ac:dyDescent="0.25">
      <c r="A710" t="s">
        <v>1425</v>
      </c>
      <c r="B710" t="s">
        <v>1426</v>
      </c>
      <c r="C710" t="s">
        <v>5</v>
      </c>
      <c r="D710">
        <v>1960</v>
      </c>
      <c r="E710" t="s">
        <v>21</v>
      </c>
      <c r="F710" t="s">
        <v>143</v>
      </c>
      <c r="G710">
        <v>0</v>
      </c>
      <c r="H710">
        <v>1</v>
      </c>
      <c r="I710">
        <v>1</v>
      </c>
      <c r="J710">
        <v>1</v>
      </c>
      <c r="K710">
        <v>1982</v>
      </c>
      <c r="L710">
        <v>22</v>
      </c>
      <c r="M710">
        <v>0</v>
      </c>
      <c r="N710">
        <v>1</v>
      </c>
      <c r="O710">
        <v>1</v>
      </c>
      <c r="P710">
        <v>0</v>
      </c>
      <c r="Q710">
        <v>0</v>
      </c>
      <c r="R710">
        <v>0</v>
      </c>
      <c r="S710">
        <v>1989</v>
      </c>
      <c r="T710">
        <v>0</v>
      </c>
      <c r="U710">
        <v>1996</v>
      </c>
      <c r="V710">
        <v>2017</v>
      </c>
      <c r="W710">
        <v>0</v>
      </c>
      <c r="X710">
        <v>7</v>
      </c>
      <c r="Y710" t="s">
        <v>4069</v>
      </c>
      <c r="Z710" t="s">
        <v>4070</v>
      </c>
      <c r="AA710">
        <v>0</v>
      </c>
      <c r="AB710">
        <v>1</v>
      </c>
      <c r="AC710">
        <v>1</v>
      </c>
      <c r="AD710">
        <v>0</v>
      </c>
      <c r="AE710">
        <v>0</v>
      </c>
      <c r="AF710">
        <v>0</v>
      </c>
      <c r="AG710">
        <v>29</v>
      </c>
      <c r="AH710">
        <v>0</v>
      </c>
      <c r="AI710">
        <v>36</v>
      </c>
      <c r="AJ710">
        <v>57</v>
      </c>
      <c r="AK710">
        <v>0</v>
      </c>
    </row>
    <row r="711" spans="1:37" x14ac:dyDescent="0.25">
      <c r="A711" t="s">
        <v>1427</v>
      </c>
      <c r="B711" t="s">
        <v>1428</v>
      </c>
      <c r="C711" t="s">
        <v>25</v>
      </c>
      <c r="D711">
        <v>1966</v>
      </c>
      <c r="E711" t="s">
        <v>21</v>
      </c>
      <c r="F711" t="s">
        <v>120</v>
      </c>
      <c r="G711">
        <v>0</v>
      </c>
      <c r="H711">
        <v>1</v>
      </c>
      <c r="I711">
        <v>1</v>
      </c>
      <c r="J711">
        <v>1</v>
      </c>
      <c r="K711">
        <v>1988</v>
      </c>
      <c r="L711">
        <v>22</v>
      </c>
      <c r="M711">
        <v>0</v>
      </c>
      <c r="N711">
        <v>1</v>
      </c>
      <c r="O711">
        <v>0</v>
      </c>
      <c r="P711">
        <v>0</v>
      </c>
      <c r="Q711">
        <v>1994</v>
      </c>
      <c r="R711">
        <v>0</v>
      </c>
      <c r="S711">
        <v>1997</v>
      </c>
      <c r="T711">
        <v>1997</v>
      </c>
      <c r="U711">
        <v>2005</v>
      </c>
      <c r="V711">
        <v>2019</v>
      </c>
      <c r="W711">
        <v>0</v>
      </c>
      <c r="X711">
        <v>7</v>
      </c>
      <c r="Y711" t="s">
        <v>120</v>
      </c>
      <c r="Z711" t="s">
        <v>4005</v>
      </c>
      <c r="AA711">
        <v>0</v>
      </c>
      <c r="AB711">
        <v>1</v>
      </c>
      <c r="AC711">
        <v>0</v>
      </c>
      <c r="AD711">
        <v>0</v>
      </c>
      <c r="AE711">
        <v>28</v>
      </c>
      <c r="AF711">
        <v>0</v>
      </c>
      <c r="AG711">
        <v>31</v>
      </c>
      <c r="AH711">
        <v>31</v>
      </c>
      <c r="AI711">
        <v>39</v>
      </c>
      <c r="AJ711">
        <v>53</v>
      </c>
      <c r="AK711">
        <v>0</v>
      </c>
    </row>
    <row r="712" spans="1:37" x14ac:dyDescent="0.25">
      <c r="A712" t="s">
        <v>1429</v>
      </c>
      <c r="B712" t="s">
        <v>1430</v>
      </c>
      <c r="C712" t="s">
        <v>5</v>
      </c>
      <c r="D712">
        <v>1966</v>
      </c>
      <c r="E712" t="s">
        <v>21</v>
      </c>
      <c r="F712" t="s">
        <v>286</v>
      </c>
      <c r="G712">
        <v>0</v>
      </c>
      <c r="H712">
        <v>1</v>
      </c>
      <c r="I712">
        <v>1</v>
      </c>
      <c r="J712">
        <v>0</v>
      </c>
      <c r="K712">
        <v>1988</v>
      </c>
      <c r="L712">
        <v>22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1993</v>
      </c>
      <c r="S712">
        <v>2001</v>
      </c>
      <c r="T712">
        <v>2011</v>
      </c>
      <c r="U712">
        <v>2018</v>
      </c>
      <c r="V712">
        <v>0</v>
      </c>
      <c r="W712">
        <v>0</v>
      </c>
      <c r="X712">
        <v>6</v>
      </c>
      <c r="Y712" t="s">
        <v>3494</v>
      </c>
      <c r="Z712" t="s">
        <v>4587</v>
      </c>
      <c r="AA712">
        <v>1</v>
      </c>
      <c r="AB712">
        <v>1</v>
      </c>
      <c r="AC712">
        <v>0</v>
      </c>
      <c r="AD712">
        <v>0</v>
      </c>
      <c r="AE712">
        <v>0</v>
      </c>
      <c r="AF712">
        <v>27</v>
      </c>
      <c r="AG712">
        <v>35</v>
      </c>
      <c r="AH712">
        <v>45</v>
      </c>
      <c r="AI712">
        <v>52</v>
      </c>
      <c r="AJ712">
        <v>0</v>
      </c>
      <c r="AK712">
        <v>0</v>
      </c>
    </row>
    <row r="713" spans="1:37" x14ac:dyDescent="0.25">
      <c r="A713" t="s">
        <v>1431</v>
      </c>
      <c r="B713" t="s">
        <v>1432</v>
      </c>
      <c r="C713" t="s">
        <v>5</v>
      </c>
      <c r="D713">
        <v>1962</v>
      </c>
      <c r="E713" t="s">
        <v>21</v>
      </c>
      <c r="F713" t="s">
        <v>286</v>
      </c>
      <c r="G713">
        <v>0</v>
      </c>
      <c r="H713">
        <v>0</v>
      </c>
      <c r="I713">
        <v>1</v>
      </c>
      <c r="J713">
        <v>0</v>
      </c>
      <c r="K713">
        <v>1981</v>
      </c>
      <c r="L713">
        <v>19</v>
      </c>
      <c r="M713">
        <v>0</v>
      </c>
      <c r="N713">
        <v>1</v>
      </c>
      <c r="O713">
        <v>1</v>
      </c>
      <c r="P713">
        <v>0</v>
      </c>
      <c r="Q713">
        <v>0</v>
      </c>
      <c r="R713">
        <v>1992</v>
      </c>
      <c r="S713">
        <v>1996</v>
      </c>
      <c r="T713">
        <v>0</v>
      </c>
      <c r="U713">
        <v>2003</v>
      </c>
      <c r="V713">
        <v>2018</v>
      </c>
      <c r="W713">
        <v>0</v>
      </c>
      <c r="X713">
        <v>7</v>
      </c>
      <c r="Y713" t="s">
        <v>3599</v>
      </c>
      <c r="Z713" t="s">
        <v>4540</v>
      </c>
      <c r="AA713">
        <v>0</v>
      </c>
      <c r="AB713">
        <v>1</v>
      </c>
      <c r="AC713">
        <v>1</v>
      </c>
      <c r="AD713">
        <v>0</v>
      </c>
      <c r="AE713">
        <v>0</v>
      </c>
      <c r="AF713">
        <v>30</v>
      </c>
      <c r="AG713">
        <v>34</v>
      </c>
      <c r="AH713">
        <v>0</v>
      </c>
      <c r="AI713">
        <v>41</v>
      </c>
      <c r="AJ713">
        <v>56</v>
      </c>
      <c r="AK713">
        <v>0</v>
      </c>
    </row>
    <row r="714" spans="1:37" x14ac:dyDescent="0.25">
      <c r="A714" t="s">
        <v>1433</v>
      </c>
      <c r="B714" t="s">
        <v>1434</v>
      </c>
      <c r="C714" t="s">
        <v>25</v>
      </c>
      <c r="D714">
        <v>1963</v>
      </c>
      <c r="E714" t="s">
        <v>56</v>
      </c>
      <c r="F714" t="s">
        <v>57</v>
      </c>
      <c r="G714">
        <v>0</v>
      </c>
      <c r="H714">
        <v>1</v>
      </c>
      <c r="I714">
        <v>1</v>
      </c>
      <c r="J714">
        <v>1</v>
      </c>
      <c r="K714">
        <v>1984</v>
      </c>
      <c r="L714">
        <v>21</v>
      </c>
      <c r="M714">
        <v>0</v>
      </c>
      <c r="N714">
        <v>0</v>
      </c>
      <c r="O714">
        <v>0</v>
      </c>
      <c r="P714">
        <v>1992</v>
      </c>
      <c r="Q714">
        <v>1994</v>
      </c>
      <c r="R714">
        <v>0</v>
      </c>
      <c r="S714">
        <v>1998</v>
      </c>
      <c r="T714">
        <v>2004</v>
      </c>
      <c r="U714">
        <v>2010</v>
      </c>
      <c r="V714">
        <v>2017</v>
      </c>
      <c r="W714">
        <v>0</v>
      </c>
      <c r="X714">
        <v>7</v>
      </c>
      <c r="Y714" t="s">
        <v>4054</v>
      </c>
      <c r="Z714" t="s">
        <v>4055</v>
      </c>
      <c r="AA714">
        <v>0</v>
      </c>
      <c r="AB714">
        <v>1</v>
      </c>
      <c r="AC714">
        <v>0</v>
      </c>
      <c r="AD714">
        <v>29</v>
      </c>
      <c r="AE714">
        <v>31</v>
      </c>
      <c r="AF714">
        <v>0</v>
      </c>
      <c r="AG714">
        <v>35</v>
      </c>
      <c r="AH714">
        <v>41</v>
      </c>
      <c r="AI714">
        <v>47</v>
      </c>
      <c r="AJ714">
        <v>54</v>
      </c>
      <c r="AK714">
        <v>0</v>
      </c>
    </row>
    <row r="715" spans="1:37" x14ac:dyDescent="0.25">
      <c r="A715" t="s">
        <v>1435</v>
      </c>
      <c r="B715" t="s">
        <v>1436</v>
      </c>
      <c r="C715" t="s">
        <v>5</v>
      </c>
      <c r="D715">
        <v>1965</v>
      </c>
      <c r="E715" t="s">
        <v>13</v>
      </c>
      <c r="F715" t="s">
        <v>22</v>
      </c>
      <c r="G715">
        <v>0</v>
      </c>
      <c r="H715">
        <v>1</v>
      </c>
      <c r="I715">
        <v>1</v>
      </c>
      <c r="J715">
        <v>1</v>
      </c>
      <c r="M715">
        <v>1</v>
      </c>
      <c r="N715">
        <v>0</v>
      </c>
      <c r="O715">
        <v>1</v>
      </c>
      <c r="P715">
        <v>1986</v>
      </c>
      <c r="Q715">
        <v>1989</v>
      </c>
      <c r="R715">
        <v>0</v>
      </c>
      <c r="S715">
        <v>1997</v>
      </c>
      <c r="T715">
        <v>2005</v>
      </c>
      <c r="U715">
        <v>2016</v>
      </c>
      <c r="V715">
        <v>0</v>
      </c>
      <c r="W715">
        <v>0</v>
      </c>
      <c r="X715">
        <v>6</v>
      </c>
      <c r="Y715" t="s">
        <v>22</v>
      </c>
      <c r="Z715" t="s">
        <v>4799</v>
      </c>
      <c r="AA715">
        <v>1</v>
      </c>
      <c r="AB715">
        <v>1</v>
      </c>
      <c r="AC715">
        <v>1</v>
      </c>
      <c r="AD715">
        <v>21</v>
      </c>
      <c r="AE715">
        <v>24</v>
      </c>
      <c r="AF715">
        <v>0</v>
      </c>
      <c r="AG715">
        <v>32</v>
      </c>
      <c r="AH715">
        <v>40</v>
      </c>
      <c r="AI715">
        <v>51</v>
      </c>
      <c r="AJ715">
        <v>0</v>
      </c>
      <c r="AK715">
        <v>0</v>
      </c>
    </row>
    <row r="716" spans="1:37" x14ac:dyDescent="0.25">
      <c r="A716" t="s">
        <v>1437</v>
      </c>
      <c r="B716" t="s">
        <v>1438</v>
      </c>
      <c r="C716" t="s">
        <v>25</v>
      </c>
      <c r="D716">
        <v>1961</v>
      </c>
      <c r="E716" t="s">
        <v>21</v>
      </c>
      <c r="F716" t="s">
        <v>92</v>
      </c>
      <c r="G716">
        <v>0</v>
      </c>
      <c r="H716">
        <v>1</v>
      </c>
      <c r="I716">
        <v>1</v>
      </c>
      <c r="J716">
        <v>1</v>
      </c>
      <c r="K716">
        <v>1978</v>
      </c>
      <c r="L716">
        <v>17</v>
      </c>
      <c r="M716">
        <v>0</v>
      </c>
      <c r="N716">
        <v>1</v>
      </c>
      <c r="O716">
        <v>0</v>
      </c>
      <c r="P716">
        <v>0</v>
      </c>
      <c r="Q716">
        <v>1978</v>
      </c>
      <c r="R716">
        <v>1991</v>
      </c>
      <c r="S716">
        <v>1994</v>
      </c>
      <c r="T716">
        <v>2000</v>
      </c>
      <c r="U716">
        <v>2010</v>
      </c>
      <c r="V716">
        <v>2016</v>
      </c>
      <c r="W716">
        <v>0</v>
      </c>
      <c r="X716">
        <v>7</v>
      </c>
      <c r="Y716" t="s">
        <v>92</v>
      </c>
      <c r="Z716" t="s">
        <v>4800</v>
      </c>
      <c r="AA716">
        <v>0</v>
      </c>
      <c r="AB716">
        <v>1</v>
      </c>
      <c r="AC716">
        <v>1</v>
      </c>
      <c r="AD716">
        <v>0</v>
      </c>
      <c r="AE716">
        <v>17</v>
      </c>
      <c r="AF716">
        <v>30</v>
      </c>
      <c r="AG716">
        <v>33</v>
      </c>
      <c r="AH716">
        <v>39</v>
      </c>
      <c r="AI716">
        <v>49</v>
      </c>
      <c r="AJ716">
        <v>55</v>
      </c>
      <c r="AK716">
        <v>0</v>
      </c>
    </row>
    <row r="717" spans="1:37" x14ac:dyDescent="0.25">
      <c r="A717" t="s">
        <v>1439</v>
      </c>
      <c r="B717" t="s">
        <v>1440</v>
      </c>
      <c r="C717" t="s">
        <v>5</v>
      </c>
      <c r="D717">
        <v>1967</v>
      </c>
      <c r="E717" t="s">
        <v>21</v>
      </c>
      <c r="F717" t="s">
        <v>286</v>
      </c>
      <c r="G717">
        <v>1</v>
      </c>
      <c r="H717">
        <v>1</v>
      </c>
      <c r="I717">
        <v>1</v>
      </c>
      <c r="J717">
        <v>1</v>
      </c>
      <c r="K717">
        <v>1987</v>
      </c>
      <c r="L717">
        <v>20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2013</v>
      </c>
      <c r="U717">
        <v>2018</v>
      </c>
      <c r="V717">
        <v>0</v>
      </c>
      <c r="W717">
        <v>0</v>
      </c>
      <c r="X717">
        <v>6</v>
      </c>
      <c r="Y717" t="s">
        <v>286</v>
      </c>
      <c r="Z717" t="s">
        <v>4946</v>
      </c>
      <c r="AA717">
        <v>1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46</v>
      </c>
      <c r="AI717">
        <v>51</v>
      </c>
      <c r="AJ717">
        <v>0</v>
      </c>
      <c r="AK717">
        <v>0</v>
      </c>
    </row>
    <row r="718" spans="1:37" x14ac:dyDescent="0.25">
      <c r="A718" t="s">
        <v>1441</v>
      </c>
      <c r="B718" t="s">
        <v>1442</v>
      </c>
      <c r="C718" t="s">
        <v>5</v>
      </c>
      <c r="D718">
        <v>1966</v>
      </c>
      <c r="E718" t="s">
        <v>21</v>
      </c>
      <c r="F718" t="s">
        <v>238</v>
      </c>
      <c r="G718">
        <v>0</v>
      </c>
      <c r="H718">
        <v>1</v>
      </c>
      <c r="I718">
        <v>1</v>
      </c>
      <c r="J718">
        <v>0</v>
      </c>
      <c r="M718">
        <v>1</v>
      </c>
      <c r="N718">
        <v>1</v>
      </c>
      <c r="O718">
        <v>1</v>
      </c>
      <c r="P718">
        <v>1996</v>
      </c>
      <c r="Q718">
        <v>2000</v>
      </c>
      <c r="R718">
        <v>2002</v>
      </c>
      <c r="S718">
        <v>2006</v>
      </c>
      <c r="T718">
        <v>2018</v>
      </c>
      <c r="U718">
        <v>2019</v>
      </c>
      <c r="V718">
        <v>0</v>
      </c>
      <c r="W718">
        <v>0</v>
      </c>
      <c r="X718">
        <v>6</v>
      </c>
      <c r="Y718" t="s">
        <v>238</v>
      </c>
      <c r="Z718" t="s">
        <v>5122</v>
      </c>
      <c r="AA718">
        <v>1</v>
      </c>
      <c r="AB718">
        <v>1</v>
      </c>
      <c r="AC718">
        <v>1</v>
      </c>
      <c r="AD718">
        <v>30</v>
      </c>
      <c r="AE718">
        <v>34</v>
      </c>
      <c r="AF718">
        <v>36</v>
      </c>
      <c r="AG718">
        <v>40</v>
      </c>
      <c r="AH718">
        <v>52</v>
      </c>
      <c r="AI718">
        <v>53</v>
      </c>
      <c r="AJ718">
        <v>0</v>
      </c>
      <c r="AK718">
        <v>0</v>
      </c>
    </row>
    <row r="719" spans="1:37" x14ac:dyDescent="0.25">
      <c r="A719" t="s">
        <v>1443</v>
      </c>
      <c r="B719" t="s">
        <v>1444</v>
      </c>
      <c r="C719" t="s">
        <v>5</v>
      </c>
      <c r="D719">
        <v>1963</v>
      </c>
      <c r="E719" t="s">
        <v>21</v>
      </c>
      <c r="F719" t="s">
        <v>87</v>
      </c>
      <c r="G719">
        <v>0</v>
      </c>
      <c r="H719">
        <v>1</v>
      </c>
      <c r="I719">
        <v>1</v>
      </c>
      <c r="J719">
        <v>0</v>
      </c>
      <c r="M719">
        <v>1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2003</v>
      </c>
      <c r="U719">
        <v>2015</v>
      </c>
      <c r="V719">
        <v>0</v>
      </c>
      <c r="W719">
        <v>0</v>
      </c>
      <c r="X719">
        <v>6</v>
      </c>
      <c r="Y719" t="s">
        <v>2603</v>
      </c>
      <c r="Z719" t="s">
        <v>4091</v>
      </c>
      <c r="AA719">
        <v>1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40</v>
      </c>
      <c r="AI719">
        <v>52</v>
      </c>
      <c r="AJ719">
        <v>0</v>
      </c>
      <c r="AK719">
        <v>0</v>
      </c>
    </row>
    <row r="720" spans="1:37" x14ac:dyDescent="0.25">
      <c r="A720" t="s">
        <v>1445</v>
      </c>
      <c r="B720" t="s">
        <v>1446</v>
      </c>
      <c r="C720" t="s">
        <v>5</v>
      </c>
      <c r="D720">
        <v>1963</v>
      </c>
      <c r="E720" t="s">
        <v>21</v>
      </c>
      <c r="F720" t="s">
        <v>29</v>
      </c>
      <c r="G720">
        <v>0</v>
      </c>
      <c r="H720">
        <v>1</v>
      </c>
      <c r="I720">
        <v>0</v>
      </c>
      <c r="J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1991</v>
      </c>
      <c r="S720">
        <v>1994</v>
      </c>
      <c r="T720">
        <v>1998</v>
      </c>
      <c r="U720">
        <v>2002</v>
      </c>
      <c r="V720">
        <v>2016</v>
      </c>
      <c r="W720">
        <v>0</v>
      </c>
      <c r="X720">
        <v>7</v>
      </c>
      <c r="Y720" t="s">
        <v>84</v>
      </c>
      <c r="Z720" t="s">
        <v>3624</v>
      </c>
      <c r="AA720">
        <v>1</v>
      </c>
      <c r="AB720">
        <v>1</v>
      </c>
      <c r="AC720">
        <v>0</v>
      </c>
      <c r="AD720">
        <v>0</v>
      </c>
      <c r="AE720">
        <v>0</v>
      </c>
      <c r="AF720">
        <v>28</v>
      </c>
      <c r="AG720">
        <v>31</v>
      </c>
      <c r="AH720">
        <v>35</v>
      </c>
      <c r="AI720">
        <v>39</v>
      </c>
      <c r="AJ720">
        <v>53</v>
      </c>
      <c r="AK720">
        <v>0</v>
      </c>
    </row>
    <row r="721" spans="1:37" x14ac:dyDescent="0.25">
      <c r="A721" t="s">
        <v>1447</v>
      </c>
      <c r="B721" t="s">
        <v>1448</v>
      </c>
      <c r="C721" t="s">
        <v>5</v>
      </c>
      <c r="D721">
        <v>1961</v>
      </c>
      <c r="E721" t="s">
        <v>21</v>
      </c>
      <c r="F721" t="s">
        <v>1449</v>
      </c>
      <c r="G721">
        <v>0</v>
      </c>
      <c r="H721">
        <v>1</v>
      </c>
      <c r="I721">
        <v>1</v>
      </c>
      <c r="J721">
        <v>1</v>
      </c>
      <c r="K721">
        <v>1976</v>
      </c>
      <c r="L721">
        <v>15</v>
      </c>
      <c r="M721">
        <v>0</v>
      </c>
      <c r="N721">
        <v>0</v>
      </c>
      <c r="O721">
        <v>0</v>
      </c>
      <c r="P721">
        <v>0</v>
      </c>
      <c r="Q721">
        <v>1985</v>
      </c>
      <c r="R721">
        <v>1991</v>
      </c>
      <c r="S721">
        <v>1994</v>
      </c>
      <c r="T721">
        <v>0</v>
      </c>
      <c r="U721">
        <v>2011</v>
      </c>
      <c r="V721">
        <v>2016</v>
      </c>
      <c r="W721">
        <v>0</v>
      </c>
      <c r="X721">
        <v>7</v>
      </c>
      <c r="Y721" t="s">
        <v>35</v>
      </c>
      <c r="Z721" t="s">
        <v>3861</v>
      </c>
      <c r="AA721">
        <v>1</v>
      </c>
      <c r="AB721">
        <v>1</v>
      </c>
      <c r="AC721">
        <v>0</v>
      </c>
      <c r="AD721">
        <v>0</v>
      </c>
      <c r="AE721">
        <v>24</v>
      </c>
      <c r="AF721">
        <v>30</v>
      </c>
      <c r="AG721">
        <v>33</v>
      </c>
      <c r="AH721">
        <v>0</v>
      </c>
      <c r="AI721">
        <v>50</v>
      </c>
      <c r="AJ721">
        <v>55</v>
      </c>
      <c r="AK721">
        <v>0</v>
      </c>
    </row>
    <row r="722" spans="1:37" x14ac:dyDescent="0.25">
      <c r="A722" t="s">
        <v>1450</v>
      </c>
      <c r="B722" t="s">
        <v>1451</v>
      </c>
      <c r="C722" t="s">
        <v>5</v>
      </c>
      <c r="D722">
        <v>1964</v>
      </c>
      <c r="E722" t="s">
        <v>21</v>
      </c>
      <c r="F722" t="s">
        <v>92</v>
      </c>
      <c r="G722">
        <v>0</v>
      </c>
      <c r="H722">
        <v>0</v>
      </c>
      <c r="I722">
        <v>1</v>
      </c>
      <c r="J722">
        <v>0</v>
      </c>
      <c r="K722">
        <v>1984</v>
      </c>
      <c r="L722">
        <v>20</v>
      </c>
      <c r="M722">
        <v>0</v>
      </c>
      <c r="N722">
        <v>1</v>
      </c>
      <c r="O722">
        <v>1</v>
      </c>
      <c r="P722">
        <v>1990</v>
      </c>
      <c r="Q722">
        <v>1992</v>
      </c>
      <c r="R722">
        <v>1996</v>
      </c>
      <c r="S722">
        <v>2013</v>
      </c>
      <c r="T722">
        <v>0</v>
      </c>
      <c r="U722">
        <v>0</v>
      </c>
      <c r="V722">
        <v>0</v>
      </c>
      <c r="W722">
        <v>0</v>
      </c>
      <c r="X722">
        <v>5</v>
      </c>
      <c r="Y722" t="s">
        <v>3509</v>
      </c>
      <c r="Z722" t="s">
        <v>4447</v>
      </c>
      <c r="AA722">
        <v>1</v>
      </c>
      <c r="AB722">
        <v>1</v>
      </c>
      <c r="AC722">
        <v>0</v>
      </c>
      <c r="AD722">
        <v>26</v>
      </c>
      <c r="AE722">
        <v>28</v>
      </c>
      <c r="AF722">
        <v>32</v>
      </c>
      <c r="AG722">
        <v>49</v>
      </c>
      <c r="AH722">
        <v>0</v>
      </c>
      <c r="AI722">
        <v>0</v>
      </c>
      <c r="AJ722">
        <v>0</v>
      </c>
      <c r="AK722">
        <v>0</v>
      </c>
    </row>
    <row r="723" spans="1:37" x14ac:dyDescent="0.25">
      <c r="A723" t="s">
        <v>1452</v>
      </c>
      <c r="B723" t="s">
        <v>1453</v>
      </c>
      <c r="C723" t="s">
        <v>5</v>
      </c>
      <c r="D723">
        <v>1968</v>
      </c>
      <c r="E723" t="s">
        <v>21</v>
      </c>
      <c r="F723" t="s">
        <v>286</v>
      </c>
      <c r="G723">
        <v>0</v>
      </c>
      <c r="H723">
        <v>1</v>
      </c>
      <c r="I723">
        <v>1</v>
      </c>
      <c r="J723">
        <v>1</v>
      </c>
      <c r="K723">
        <v>1991</v>
      </c>
      <c r="L723">
        <v>23</v>
      </c>
      <c r="M723">
        <v>0</v>
      </c>
      <c r="N723">
        <v>0</v>
      </c>
      <c r="O723">
        <v>0</v>
      </c>
      <c r="P723">
        <v>1997</v>
      </c>
      <c r="Q723">
        <v>2001</v>
      </c>
      <c r="R723">
        <v>0</v>
      </c>
      <c r="S723">
        <v>2004</v>
      </c>
      <c r="T723">
        <v>0</v>
      </c>
      <c r="U723">
        <v>2019</v>
      </c>
      <c r="V723">
        <v>0</v>
      </c>
      <c r="W723">
        <v>0</v>
      </c>
      <c r="X723">
        <v>6</v>
      </c>
      <c r="Y723" t="s">
        <v>5152</v>
      </c>
      <c r="Z723" t="s">
        <v>5153</v>
      </c>
      <c r="AA723">
        <v>1</v>
      </c>
      <c r="AB723">
        <v>1</v>
      </c>
      <c r="AC723">
        <v>1</v>
      </c>
      <c r="AD723">
        <v>29</v>
      </c>
      <c r="AE723">
        <v>33</v>
      </c>
      <c r="AF723">
        <v>0</v>
      </c>
      <c r="AG723">
        <v>36</v>
      </c>
      <c r="AH723">
        <v>0</v>
      </c>
      <c r="AI723">
        <v>51</v>
      </c>
      <c r="AJ723">
        <v>0</v>
      </c>
      <c r="AK723">
        <v>0</v>
      </c>
    </row>
    <row r="724" spans="1:37" x14ac:dyDescent="0.25">
      <c r="A724" t="s">
        <v>1454</v>
      </c>
      <c r="B724" t="s">
        <v>489</v>
      </c>
      <c r="C724" t="s">
        <v>5</v>
      </c>
      <c r="D724">
        <v>1970</v>
      </c>
      <c r="E724" t="s">
        <v>21</v>
      </c>
      <c r="F724" t="s">
        <v>168</v>
      </c>
      <c r="G724">
        <v>0</v>
      </c>
      <c r="H724">
        <v>1</v>
      </c>
      <c r="I724">
        <v>1</v>
      </c>
      <c r="J724">
        <v>0</v>
      </c>
      <c r="K724">
        <v>1992</v>
      </c>
      <c r="L724">
        <v>22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2010</v>
      </c>
      <c r="U724">
        <v>2018</v>
      </c>
      <c r="V724">
        <v>2019</v>
      </c>
      <c r="W724">
        <v>0</v>
      </c>
      <c r="X724">
        <v>7</v>
      </c>
      <c r="Y724" t="s">
        <v>3539</v>
      </c>
      <c r="Z724" t="s">
        <v>5045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40</v>
      </c>
      <c r="AI724">
        <v>48</v>
      </c>
      <c r="AJ724">
        <v>49</v>
      </c>
      <c r="AK724">
        <v>0</v>
      </c>
    </row>
    <row r="725" spans="1:37" x14ac:dyDescent="0.25">
      <c r="A725" t="s">
        <v>1455</v>
      </c>
      <c r="B725" t="s">
        <v>1456</v>
      </c>
      <c r="C725" t="s">
        <v>5</v>
      </c>
      <c r="D725">
        <v>1964</v>
      </c>
      <c r="E725" t="s">
        <v>21</v>
      </c>
      <c r="F725" t="s">
        <v>220</v>
      </c>
      <c r="G725">
        <v>1</v>
      </c>
      <c r="H725">
        <v>1</v>
      </c>
      <c r="I725">
        <v>1</v>
      </c>
      <c r="J725">
        <v>1</v>
      </c>
      <c r="K725">
        <v>1984</v>
      </c>
      <c r="L725">
        <v>20</v>
      </c>
      <c r="M725">
        <v>1</v>
      </c>
      <c r="N725">
        <v>0</v>
      </c>
      <c r="O725">
        <v>0</v>
      </c>
      <c r="P725">
        <v>0</v>
      </c>
      <c r="Q725">
        <v>1990</v>
      </c>
      <c r="R725">
        <v>1993</v>
      </c>
      <c r="S725">
        <v>1997</v>
      </c>
      <c r="T725">
        <v>2003</v>
      </c>
      <c r="U725">
        <v>2006</v>
      </c>
      <c r="V725">
        <v>2011</v>
      </c>
      <c r="W725">
        <v>0</v>
      </c>
      <c r="X725">
        <v>7</v>
      </c>
      <c r="Y725" t="s">
        <v>4151</v>
      </c>
      <c r="Z725" t="s">
        <v>4152</v>
      </c>
      <c r="AA725">
        <v>1</v>
      </c>
      <c r="AB725">
        <v>1</v>
      </c>
      <c r="AC725">
        <v>1</v>
      </c>
      <c r="AD725">
        <v>0</v>
      </c>
      <c r="AE725">
        <v>26</v>
      </c>
      <c r="AF725">
        <v>29</v>
      </c>
      <c r="AG725">
        <v>33</v>
      </c>
      <c r="AH725">
        <v>39</v>
      </c>
      <c r="AI725">
        <v>42</v>
      </c>
      <c r="AJ725">
        <v>47</v>
      </c>
      <c r="AK725">
        <v>0</v>
      </c>
    </row>
    <row r="726" spans="1:37" x14ac:dyDescent="0.25">
      <c r="A726" t="s">
        <v>1457</v>
      </c>
      <c r="B726" t="s">
        <v>1458</v>
      </c>
      <c r="C726" t="s">
        <v>5</v>
      </c>
      <c r="D726">
        <v>1964</v>
      </c>
      <c r="E726" t="s">
        <v>21</v>
      </c>
      <c r="F726" t="s">
        <v>87</v>
      </c>
      <c r="G726">
        <v>0</v>
      </c>
      <c r="H726">
        <v>1</v>
      </c>
      <c r="I726">
        <v>1</v>
      </c>
      <c r="J726">
        <v>0</v>
      </c>
      <c r="K726">
        <v>1985</v>
      </c>
      <c r="L726">
        <v>21</v>
      </c>
      <c r="M726">
        <v>0</v>
      </c>
      <c r="N726">
        <v>1</v>
      </c>
      <c r="O726">
        <v>0</v>
      </c>
      <c r="P726">
        <v>0</v>
      </c>
      <c r="Q726">
        <v>1990</v>
      </c>
      <c r="R726">
        <v>1996</v>
      </c>
      <c r="S726">
        <v>1997</v>
      </c>
      <c r="T726">
        <v>0</v>
      </c>
      <c r="U726">
        <v>0</v>
      </c>
      <c r="V726">
        <v>2012</v>
      </c>
      <c r="W726">
        <v>0</v>
      </c>
      <c r="X726">
        <v>7</v>
      </c>
      <c r="Y726" t="s">
        <v>4082</v>
      </c>
      <c r="Z726" t="s">
        <v>4083</v>
      </c>
      <c r="AA726">
        <v>0</v>
      </c>
      <c r="AB726">
        <v>0</v>
      </c>
      <c r="AC726">
        <v>1</v>
      </c>
      <c r="AD726">
        <v>0</v>
      </c>
      <c r="AE726">
        <v>26</v>
      </c>
      <c r="AF726">
        <v>32</v>
      </c>
      <c r="AG726">
        <v>33</v>
      </c>
      <c r="AH726">
        <v>0</v>
      </c>
      <c r="AI726">
        <v>0</v>
      </c>
      <c r="AJ726">
        <v>48</v>
      </c>
      <c r="AK726">
        <v>0</v>
      </c>
    </row>
    <row r="727" spans="1:37" x14ac:dyDescent="0.25">
      <c r="A727" t="s">
        <v>1459</v>
      </c>
      <c r="B727" t="s">
        <v>1460</v>
      </c>
      <c r="C727" t="s">
        <v>5</v>
      </c>
      <c r="D727">
        <v>1963</v>
      </c>
      <c r="E727" t="s">
        <v>21</v>
      </c>
      <c r="F727" t="s">
        <v>79</v>
      </c>
      <c r="G727">
        <v>0</v>
      </c>
      <c r="H727">
        <v>1</v>
      </c>
      <c r="I727">
        <v>1</v>
      </c>
      <c r="J727">
        <v>1</v>
      </c>
      <c r="K727">
        <v>1981</v>
      </c>
      <c r="L727">
        <v>18</v>
      </c>
      <c r="M727">
        <v>0</v>
      </c>
      <c r="N727">
        <v>1</v>
      </c>
      <c r="O727">
        <v>0</v>
      </c>
      <c r="P727">
        <v>1987</v>
      </c>
      <c r="Q727">
        <v>0</v>
      </c>
      <c r="R727">
        <v>1997</v>
      </c>
      <c r="S727">
        <v>2003</v>
      </c>
      <c r="T727">
        <v>2006</v>
      </c>
      <c r="U727">
        <v>2014</v>
      </c>
      <c r="V727">
        <v>0</v>
      </c>
      <c r="W727">
        <v>0</v>
      </c>
      <c r="X727">
        <v>6</v>
      </c>
      <c r="Y727" t="s">
        <v>79</v>
      </c>
      <c r="Z727" t="s">
        <v>4246</v>
      </c>
      <c r="AA727">
        <v>0</v>
      </c>
      <c r="AB727">
        <v>1</v>
      </c>
      <c r="AC727">
        <v>1</v>
      </c>
      <c r="AD727">
        <v>24</v>
      </c>
      <c r="AE727">
        <v>0</v>
      </c>
      <c r="AF727">
        <v>34</v>
      </c>
      <c r="AG727">
        <v>40</v>
      </c>
      <c r="AH727">
        <v>43</v>
      </c>
      <c r="AI727">
        <v>51</v>
      </c>
      <c r="AJ727">
        <v>0</v>
      </c>
      <c r="AK727">
        <v>0</v>
      </c>
    </row>
    <row r="728" spans="1:37" x14ac:dyDescent="0.25">
      <c r="A728" t="s">
        <v>1461</v>
      </c>
      <c r="B728" t="s">
        <v>216</v>
      </c>
      <c r="C728" t="s">
        <v>5</v>
      </c>
      <c r="D728">
        <v>1965</v>
      </c>
      <c r="E728" t="s">
        <v>21</v>
      </c>
      <c r="F728" t="s">
        <v>79</v>
      </c>
      <c r="G728">
        <v>1</v>
      </c>
      <c r="H728">
        <v>1</v>
      </c>
      <c r="I728">
        <v>1</v>
      </c>
      <c r="J728">
        <v>1</v>
      </c>
      <c r="K728">
        <v>1984</v>
      </c>
      <c r="L728">
        <v>19</v>
      </c>
      <c r="M728">
        <v>0</v>
      </c>
      <c r="N728">
        <v>1</v>
      </c>
      <c r="O728">
        <v>0</v>
      </c>
      <c r="P728">
        <v>0</v>
      </c>
      <c r="Q728">
        <v>1992</v>
      </c>
      <c r="R728">
        <v>1994</v>
      </c>
      <c r="S728">
        <v>1999</v>
      </c>
      <c r="T728">
        <v>0</v>
      </c>
      <c r="U728">
        <v>2006</v>
      </c>
      <c r="V728">
        <v>2019</v>
      </c>
      <c r="W728">
        <v>0</v>
      </c>
      <c r="X728">
        <v>7</v>
      </c>
      <c r="Y728" t="s">
        <v>2716</v>
      </c>
      <c r="Z728" t="s">
        <v>3781</v>
      </c>
      <c r="AA728">
        <v>0</v>
      </c>
      <c r="AB728">
        <v>1</v>
      </c>
      <c r="AC728">
        <v>0</v>
      </c>
      <c r="AD728">
        <v>0</v>
      </c>
      <c r="AE728">
        <v>27</v>
      </c>
      <c r="AF728">
        <v>29</v>
      </c>
      <c r="AG728">
        <v>34</v>
      </c>
      <c r="AH728">
        <v>0</v>
      </c>
      <c r="AI728">
        <v>41</v>
      </c>
      <c r="AJ728">
        <v>54</v>
      </c>
      <c r="AK728">
        <v>0</v>
      </c>
    </row>
    <row r="729" spans="1:37" x14ac:dyDescent="0.25">
      <c r="A729" t="s">
        <v>1462</v>
      </c>
      <c r="B729" t="s">
        <v>1463</v>
      </c>
      <c r="C729" t="s">
        <v>5</v>
      </c>
      <c r="D729">
        <v>1965</v>
      </c>
      <c r="E729" t="s">
        <v>21</v>
      </c>
      <c r="F729" t="s">
        <v>87</v>
      </c>
      <c r="G729">
        <v>1</v>
      </c>
      <c r="H729">
        <v>1</v>
      </c>
      <c r="I729">
        <v>1</v>
      </c>
      <c r="J729">
        <v>0</v>
      </c>
      <c r="K729">
        <v>1987</v>
      </c>
      <c r="L729">
        <v>22</v>
      </c>
      <c r="M729">
        <v>0</v>
      </c>
      <c r="N729">
        <v>0</v>
      </c>
      <c r="O729">
        <v>0</v>
      </c>
      <c r="P729">
        <v>0</v>
      </c>
      <c r="Q729">
        <v>1992</v>
      </c>
      <c r="R729">
        <v>1996</v>
      </c>
      <c r="S729">
        <v>1998</v>
      </c>
      <c r="T729">
        <v>2010</v>
      </c>
      <c r="U729">
        <v>2015</v>
      </c>
      <c r="V729">
        <v>0</v>
      </c>
      <c r="W729">
        <v>0</v>
      </c>
      <c r="X729">
        <v>6</v>
      </c>
      <c r="Y729" t="s">
        <v>2603</v>
      </c>
      <c r="Z729" t="s">
        <v>4550</v>
      </c>
      <c r="AA729">
        <v>0</v>
      </c>
      <c r="AB729">
        <v>0</v>
      </c>
      <c r="AC729">
        <v>0</v>
      </c>
      <c r="AD729">
        <v>0</v>
      </c>
      <c r="AE729">
        <v>27</v>
      </c>
      <c r="AF729">
        <v>31</v>
      </c>
      <c r="AG729">
        <v>33</v>
      </c>
      <c r="AH729">
        <v>45</v>
      </c>
      <c r="AI729">
        <v>50</v>
      </c>
      <c r="AJ729">
        <v>0</v>
      </c>
      <c r="AK729">
        <v>0</v>
      </c>
    </row>
    <row r="730" spans="1:37" x14ac:dyDescent="0.25">
      <c r="A730" t="s">
        <v>1464</v>
      </c>
      <c r="B730" t="s">
        <v>1465</v>
      </c>
      <c r="C730" t="s">
        <v>5</v>
      </c>
      <c r="D730">
        <v>1964</v>
      </c>
      <c r="E730" t="s">
        <v>21</v>
      </c>
      <c r="F730" t="s">
        <v>75</v>
      </c>
      <c r="G730">
        <v>0</v>
      </c>
      <c r="H730">
        <v>1</v>
      </c>
      <c r="I730">
        <v>1</v>
      </c>
      <c r="J730">
        <v>1</v>
      </c>
      <c r="M730">
        <v>0</v>
      </c>
      <c r="N730">
        <v>1</v>
      </c>
      <c r="O730">
        <v>0</v>
      </c>
      <c r="P730">
        <v>0</v>
      </c>
      <c r="Q730">
        <v>1983</v>
      </c>
      <c r="R730">
        <v>0</v>
      </c>
      <c r="S730">
        <v>0</v>
      </c>
      <c r="T730">
        <v>1992</v>
      </c>
      <c r="U730">
        <v>2012</v>
      </c>
      <c r="V730">
        <v>2017</v>
      </c>
      <c r="W730">
        <v>0</v>
      </c>
      <c r="X730">
        <v>7</v>
      </c>
      <c r="Y730" t="s">
        <v>4543</v>
      </c>
      <c r="Z730" t="s">
        <v>4544</v>
      </c>
      <c r="AA730">
        <v>0</v>
      </c>
      <c r="AB730">
        <v>1</v>
      </c>
      <c r="AC730">
        <v>1</v>
      </c>
      <c r="AD730">
        <v>0</v>
      </c>
      <c r="AE730">
        <v>19</v>
      </c>
      <c r="AF730">
        <v>0</v>
      </c>
      <c r="AG730">
        <v>0</v>
      </c>
      <c r="AH730">
        <v>28</v>
      </c>
      <c r="AI730">
        <v>48</v>
      </c>
      <c r="AJ730">
        <v>53</v>
      </c>
      <c r="AK730">
        <v>0</v>
      </c>
    </row>
    <row r="731" spans="1:37" x14ac:dyDescent="0.25">
      <c r="A731" t="s">
        <v>1466</v>
      </c>
      <c r="B731" t="s">
        <v>1467</v>
      </c>
      <c r="C731" t="s">
        <v>5</v>
      </c>
      <c r="D731">
        <v>1965</v>
      </c>
      <c r="E731" t="s">
        <v>21</v>
      </c>
      <c r="F731" t="s">
        <v>249</v>
      </c>
      <c r="G731">
        <v>0</v>
      </c>
      <c r="H731">
        <v>1</v>
      </c>
      <c r="I731">
        <v>1</v>
      </c>
      <c r="J731">
        <v>1</v>
      </c>
      <c r="K731">
        <v>1986</v>
      </c>
      <c r="L731">
        <v>21</v>
      </c>
      <c r="M731">
        <v>1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2013</v>
      </c>
      <c r="V731">
        <v>2018</v>
      </c>
      <c r="W731">
        <v>0</v>
      </c>
      <c r="X731">
        <v>7</v>
      </c>
      <c r="Y731" t="s">
        <v>249</v>
      </c>
      <c r="Z731" t="s">
        <v>3701</v>
      </c>
      <c r="AA731">
        <v>1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48</v>
      </c>
      <c r="AJ731">
        <v>53</v>
      </c>
      <c r="AK731">
        <v>0</v>
      </c>
    </row>
    <row r="732" spans="1:37" x14ac:dyDescent="0.25">
      <c r="A732" t="s">
        <v>1468</v>
      </c>
      <c r="B732" t="s">
        <v>1469</v>
      </c>
      <c r="C732" t="s">
        <v>5</v>
      </c>
      <c r="D732">
        <v>1963</v>
      </c>
      <c r="E732" t="s">
        <v>51</v>
      </c>
      <c r="F732" t="s">
        <v>35</v>
      </c>
      <c r="G732">
        <v>0</v>
      </c>
      <c r="H732">
        <v>1</v>
      </c>
      <c r="I732">
        <v>1</v>
      </c>
      <c r="J732">
        <v>1</v>
      </c>
      <c r="K732">
        <v>1982</v>
      </c>
      <c r="L732">
        <v>19</v>
      </c>
      <c r="M732">
        <v>1</v>
      </c>
      <c r="N732">
        <v>1</v>
      </c>
      <c r="O732">
        <v>0</v>
      </c>
      <c r="P732">
        <v>0</v>
      </c>
      <c r="Q732">
        <v>1985</v>
      </c>
      <c r="R732">
        <v>1992</v>
      </c>
      <c r="S732">
        <v>1995</v>
      </c>
      <c r="T732">
        <v>1997</v>
      </c>
      <c r="U732">
        <v>2007</v>
      </c>
      <c r="V732">
        <v>2018</v>
      </c>
      <c r="W732">
        <v>0</v>
      </c>
      <c r="X732">
        <v>7</v>
      </c>
      <c r="Y732" t="s">
        <v>3822</v>
      </c>
      <c r="Z732" t="s">
        <v>5017</v>
      </c>
      <c r="AA732">
        <v>1</v>
      </c>
      <c r="AB732">
        <v>0</v>
      </c>
      <c r="AC732">
        <v>0</v>
      </c>
      <c r="AD732">
        <v>0</v>
      </c>
      <c r="AE732">
        <v>22</v>
      </c>
      <c r="AF732">
        <v>29</v>
      </c>
      <c r="AG732">
        <v>32</v>
      </c>
      <c r="AH732">
        <v>34</v>
      </c>
      <c r="AI732">
        <v>44</v>
      </c>
      <c r="AJ732">
        <v>55</v>
      </c>
      <c r="AK732">
        <v>0</v>
      </c>
    </row>
    <row r="733" spans="1:37" x14ac:dyDescent="0.25">
      <c r="A733" t="s">
        <v>1470</v>
      </c>
      <c r="B733" t="s">
        <v>1471</v>
      </c>
      <c r="C733" t="s">
        <v>5</v>
      </c>
      <c r="D733">
        <v>1963</v>
      </c>
      <c r="E733" t="s">
        <v>21</v>
      </c>
      <c r="F733" t="s">
        <v>87</v>
      </c>
      <c r="G733">
        <v>0</v>
      </c>
      <c r="H733">
        <v>1</v>
      </c>
      <c r="I733">
        <v>1</v>
      </c>
      <c r="J733">
        <v>1</v>
      </c>
      <c r="K733">
        <v>1982</v>
      </c>
      <c r="L733">
        <v>19</v>
      </c>
      <c r="M733">
        <v>1</v>
      </c>
      <c r="N733">
        <v>0</v>
      </c>
      <c r="O733">
        <v>1</v>
      </c>
      <c r="P733">
        <v>1984</v>
      </c>
      <c r="Q733">
        <v>1992</v>
      </c>
      <c r="R733">
        <v>2003</v>
      </c>
      <c r="S733">
        <v>2006</v>
      </c>
      <c r="T733">
        <v>2011</v>
      </c>
      <c r="U733">
        <v>0</v>
      </c>
      <c r="V733">
        <v>0</v>
      </c>
      <c r="W733">
        <v>0</v>
      </c>
      <c r="X733">
        <v>4</v>
      </c>
      <c r="Y733" t="s">
        <v>2603</v>
      </c>
      <c r="Z733" t="s">
        <v>4077</v>
      </c>
      <c r="AA733">
        <v>0</v>
      </c>
      <c r="AB733">
        <v>0</v>
      </c>
      <c r="AC733">
        <v>1</v>
      </c>
      <c r="AD733">
        <v>21</v>
      </c>
      <c r="AE733">
        <v>29</v>
      </c>
      <c r="AF733">
        <v>40</v>
      </c>
      <c r="AG733">
        <v>43</v>
      </c>
      <c r="AH733">
        <v>48</v>
      </c>
      <c r="AI733">
        <v>0</v>
      </c>
      <c r="AJ733">
        <v>0</v>
      </c>
      <c r="AK733">
        <v>0</v>
      </c>
    </row>
    <row r="734" spans="1:37" x14ac:dyDescent="0.25">
      <c r="A734" t="s">
        <v>1472</v>
      </c>
      <c r="B734" t="s">
        <v>1473</v>
      </c>
      <c r="C734" t="s">
        <v>5</v>
      </c>
      <c r="D734">
        <v>1968</v>
      </c>
      <c r="E734" t="s">
        <v>21</v>
      </c>
      <c r="F734" t="s">
        <v>79</v>
      </c>
      <c r="G734">
        <v>1</v>
      </c>
      <c r="H734">
        <v>1</v>
      </c>
      <c r="I734">
        <v>1</v>
      </c>
      <c r="J734">
        <v>0</v>
      </c>
      <c r="K734">
        <v>1990</v>
      </c>
      <c r="L734">
        <v>22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1998</v>
      </c>
      <c r="T734">
        <v>2002</v>
      </c>
      <c r="U734">
        <v>2018</v>
      </c>
      <c r="V734">
        <v>0</v>
      </c>
      <c r="W734">
        <v>0</v>
      </c>
      <c r="X734">
        <v>6</v>
      </c>
      <c r="Y734" t="s">
        <v>79</v>
      </c>
      <c r="Z734" t="s">
        <v>4237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30</v>
      </c>
      <c r="AH734">
        <v>34</v>
      </c>
      <c r="AI734">
        <v>50</v>
      </c>
      <c r="AJ734">
        <v>0</v>
      </c>
      <c r="AK734">
        <v>0</v>
      </c>
    </row>
    <row r="735" spans="1:37" x14ac:dyDescent="0.25">
      <c r="A735" t="s">
        <v>1474</v>
      </c>
      <c r="B735" t="s">
        <v>1475</v>
      </c>
      <c r="C735" t="s">
        <v>5</v>
      </c>
      <c r="D735">
        <v>1967</v>
      </c>
      <c r="E735" t="s">
        <v>21</v>
      </c>
      <c r="F735" t="s">
        <v>87</v>
      </c>
      <c r="G735">
        <v>0</v>
      </c>
      <c r="H735">
        <v>1</v>
      </c>
      <c r="I735">
        <v>1</v>
      </c>
      <c r="J735">
        <v>0</v>
      </c>
      <c r="K735">
        <v>1986</v>
      </c>
      <c r="L735">
        <v>19</v>
      </c>
      <c r="M735">
        <v>0</v>
      </c>
      <c r="N735">
        <v>1</v>
      </c>
      <c r="O735">
        <v>0</v>
      </c>
      <c r="P735">
        <v>1997</v>
      </c>
      <c r="Q735">
        <v>0</v>
      </c>
      <c r="R735">
        <v>0</v>
      </c>
      <c r="S735">
        <v>0</v>
      </c>
      <c r="T735">
        <v>2003</v>
      </c>
      <c r="U735">
        <v>2016</v>
      </c>
      <c r="V735">
        <v>0</v>
      </c>
      <c r="W735">
        <v>0</v>
      </c>
      <c r="X735">
        <v>6</v>
      </c>
      <c r="Y735" t="s">
        <v>2603</v>
      </c>
      <c r="Z735" t="s">
        <v>87</v>
      </c>
      <c r="AA735">
        <v>0</v>
      </c>
      <c r="AB735">
        <v>0</v>
      </c>
      <c r="AC735">
        <v>0</v>
      </c>
      <c r="AD735">
        <v>30</v>
      </c>
      <c r="AE735">
        <v>0</v>
      </c>
      <c r="AF735">
        <v>0</v>
      </c>
      <c r="AG735">
        <v>0</v>
      </c>
      <c r="AH735">
        <v>36</v>
      </c>
      <c r="AI735">
        <v>49</v>
      </c>
      <c r="AJ735">
        <v>0</v>
      </c>
      <c r="AK735">
        <v>0</v>
      </c>
    </row>
    <row r="736" spans="1:37" x14ac:dyDescent="0.25">
      <c r="A736" t="s">
        <v>1476</v>
      </c>
      <c r="B736" t="s">
        <v>1477</v>
      </c>
      <c r="C736" t="s">
        <v>5</v>
      </c>
      <c r="D736">
        <v>1968</v>
      </c>
      <c r="E736" t="s">
        <v>21</v>
      </c>
      <c r="F736" t="s">
        <v>75</v>
      </c>
      <c r="G736">
        <v>0</v>
      </c>
      <c r="H736">
        <v>1</v>
      </c>
      <c r="I736">
        <v>1</v>
      </c>
      <c r="J736">
        <v>0</v>
      </c>
      <c r="K736">
        <v>1990</v>
      </c>
      <c r="L736">
        <v>22</v>
      </c>
      <c r="M736">
        <v>0</v>
      </c>
      <c r="N736">
        <v>1</v>
      </c>
      <c r="O736">
        <v>0</v>
      </c>
      <c r="P736">
        <v>0</v>
      </c>
      <c r="Q736">
        <v>1998</v>
      </c>
      <c r="R736">
        <v>2000</v>
      </c>
      <c r="S736">
        <v>2002</v>
      </c>
      <c r="T736">
        <v>0</v>
      </c>
      <c r="U736">
        <v>2012</v>
      </c>
      <c r="V736">
        <v>0</v>
      </c>
      <c r="W736">
        <v>0</v>
      </c>
      <c r="X736">
        <v>6</v>
      </c>
      <c r="Y736" t="s">
        <v>75</v>
      </c>
      <c r="Z736" t="s">
        <v>4413</v>
      </c>
      <c r="AA736">
        <v>0</v>
      </c>
      <c r="AB736">
        <v>1</v>
      </c>
      <c r="AC736">
        <v>1</v>
      </c>
      <c r="AD736">
        <v>0</v>
      </c>
      <c r="AE736">
        <v>30</v>
      </c>
      <c r="AF736">
        <v>32</v>
      </c>
      <c r="AG736">
        <v>34</v>
      </c>
      <c r="AH736">
        <v>0</v>
      </c>
      <c r="AI736">
        <v>44</v>
      </c>
      <c r="AJ736">
        <v>0</v>
      </c>
      <c r="AK736">
        <v>0</v>
      </c>
    </row>
    <row r="737" spans="1:37" x14ac:dyDescent="0.25">
      <c r="A737" t="s">
        <v>1478</v>
      </c>
      <c r="B737" t="s">
        <v>1479</v>
      </c>
      <c r="C737" t="s">
        <v>5</v>
      </c>
      <c r="D737">
        <v>1967</v>
      </c>
      <c r="E737" t="s">
        <v>21</v>
      </c>
      <c r="F737" t="s">
        <v>35</v>
      </c>
      <c r="G737">
        <v>1</v>
      </c>
      <c r="H737">
        <v>1</v>
      </c>
      <c r="I737">
        <v>1</v>
      </c>
      <c r="J737">
        <v>0</v>
      </c>
      <c r="K737">
        <v>1990</v>
      </c>
      <c r="L737">
        <v>23</v>
      </c>
      <c r="M737">
        <v>0</v>
      </c>
      <c r="N737">
        <v>1</v>
      </c>
      <c r="O737">
        <v>1</v>
      </c>
      <c r="P737">
        <v>0</v>
      </c>
      <c r="Q737">
        <v>1994</v>
      </c>
      <c r="R737">
        <v>2002</v>
      </c>
      <c r="S737">
        <v>2005</v>
      </c>
      <c r="T737">
        <v>2015</v>
      </c>
      <c r="U737">
        <v>2015</v>
      </c>
      <c r="V737">
        <v>0</v>
      </c>
      <c r="W737">
        <v>0</v>
      </c>
      <c r="X737">
        <v>6</v>
      </c>
      <c r="Y737" t="s">
        <v>4610</v>
      </c>
      <c r="Z737" t="s">
        <v>4611</v>
      </c>
      <c r="AA737">
        <v>0</v>
      </c>
      <c r="AB737">
        <v>1</v>
      </c>
      <c r="AC737">
        <v>0</v>
      </c>
      <c r="AD737">
        <v>0</v>
      </c>
      <c r="AE737">
        <v>27</v>
      </c>
      <c r="AF737">
        <v>35</v>
      </c>
      <c r="AG737">
        <v>38</v>
      </c>
      <c r="AH737">
        <v>48</v>
      </c>
      <c r="AI737">
        <v>48</v>
      </c>
      <c r="AJ737">
        <v>0</v>
      </c>
      <c r="AK737">
        <v>0</v>
      </c>
    </row>
    <row r="738" spans="1:37" x14ac:dyDescent="0.25">
      <c r="A738" t="s">
        <v>1480</v>
      </c>
      <c r="B738" t="s">
        <v>1481</v>
      </c>
      <c r="C738" t="s">
        <v>5</v>
      </c>
      <c r="D738">
        <v>1963</v>
      </c>
      <c r="E738" t="s">
        <v>21</v>
      </c>
      <c r="F738" t="s">
        <v>84</v>
      </c>
      <c r="G738">
        <v>0</v>
      </c>
      <c r="H738">
        <v>1</v>
      </c>
      <c r="I738">
        <v>1</v>
      </c>
      <c r="J738">
        <v>0</v>
      </c>
      <c r="K738">
        <v>1985</v>
      </c>
      <c r="L738">
        <v>22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2002</v>
      </c>
      <c r="U738">
        <v>2016</v>
      </c>
      <c r="V738">
        <v>2018</v>
      </c>
      <c r="W738">
        <v>0</v>
      </c>
      <c r="X738">
        <v>7</v>
      </c>
      <c r="Y738" t="s">
        <v>4881</v>
      </c>
      <c r="Z738" t="s">
        <v>4133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39</v>
      </c>
      <c r="AI738">
        <v>53</v>
      </c>
      <c r="AJ738">
        <v>55</v>
      </c>
      <c r="AK738">
        <v>0</v>
      </c>
    </row>
    <row r="739" spans="1:37" x14ac:dyDescent="0.25">
      <c r="A739" t="s">
        <v>1484</v>
      </c>
      <c r="B739" t="s">
        <v>1485</v>
      </c>
      <c r="C739" t="s">
        <v>5</v>
      </c>
      <c r="D739">
        <v>1964</v>
      </c>
      <c r="E739" t="s">
        <v>21</v>
      </c>
      <c r="F739" t="s">
        <v>84</v>
      </c>
      <c r="G739">
        <v>0</v>
      </c>
      <c r="H739">
        <v>1</v>
      </c>
      <c r="I739">
        <v>1</v>
      </c>
      <c r="J739">
        <v>0</v>
      </c>
      <c r="K739">
        <v>1985</v>
      </c>
      <c r="L739">
        <v>21</v>
      </c>
      <c r="M739">
        <v>0</v>
      </c>
      <c r="N739">
        <v>1</v>
      </c>
      <c r="O739">
        <v>0</v>
      </c>
      <c r="P739">
        <v>1987</v>
      </c>
      <c r="Q739">
        <v>1990</v>
      </c>
      <c r="R739">
        <v>0</v>
      </c>
      <c r="S739">
        <v>0</v>
      </c>
      <c r="T739">
        <v>2006</v>
      </c>
      <c r="U739">
        <v>2017</v>
      </c>
      <c r="V739">
        <v>0</v>
      </c>
      <c r="W739">
        <v>0</v>
      </c>
      <c r="X739">
        <v>6</v>
      </c>
      <c r="Y739" t="s">
        <v>84</v>
      </c>
      <c r="Z739" t="s">
        <v>3637</v>
      </c>
      <c r="AA739">
        <v>1</v>
      </c>
      <c r="AB739">
        <v>1</v>
      </c>
      <c r="AC739">
        <v>1</v>
      </c>
      <c r="AD739">
        <v>23</v>
      </c>
      <c r="AE739">
        <v>26</v>
      </c>
      <c r="AF739">
        <v>0</v>
      </c>
      <c r="AG739">
        <v>0</v>
      </c>
      <c r="AH739">
        <v>42</v>
      </c>
      <c r="AI739">
        <v>53</v>
      </c>
      <c r="AJ739">
        <v>0</v>
      </c>
      <c r="AK739">
        <v>0</v>
      </c>
    </row>
    <row r="740" spans="1:37" x14ac:dyDescent="0.25">
      <c r="A740" t="s">
        <v>1486</v>
      </c>
      <c r="B740" t="s">
        <v>159</v>
      </c>
      <c r="C740" t="s">
        <v>5</v>
      </c>
      <c r="D740">
        <v>1965</v>
      </c>
      <c r="E740" t="s">
        <v>21</v>
      </c>
      <c r="F740" t="s">
        <v>61</v>
      </c>
      <c r="G740">
        <v>0</v>
      </c>
      <c r="H740">
        <v>0</v>
      </c>
      <c r="I740">
        <v>0</v>
      </c>
      <c r="J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1986</v>
      </c>
      <c r="S740">
        <v>1996</v>
      </c>
      <c r="T740">
        <v>0</v>
      </c>
      <c r="U740">
        <v>0</v>
      </c>
      <c r="V740">
        <v>2017</v>
      </c>
      <c r="W740">
        <v>0</v>
      </c>
      <c r="X740">
        <v>7</v>
      </c>
      <c r="Y740" t="s">
        <v>4839</v>
      </c>
      <c r="Z740" t="s">
        <v>4840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21</v>
      </c>
      <c r="AG740">
        <v>31</v>
      </c>
      <c r="AH740">
        <v>0</v>
      </c>
      <c r="AI740">
        <v>0</v>
      </c>
      <c r="AJ740">
        <v>52</v>
      </c>
      <c r="AK740">
        <v>0</v>
      </c>
    </row>
    <row r="741" spans="1:37" x14ac:dyDescent="0.25">
      <c r="A741" t="s">
        <v>1487</v>
      </c>
      <c r="B741" t="s">
        <v>1488</v>
      </c>
      <c r="C741" t="s">
        <v>5</v>
      </c>
      <c r="D741">
        <v>1962</v>
      </c>
      <c r="E741" t="s">
        <v>21</v>
      </c>
      <c r="F741" t="s">
        <v>92</v>
      </c>
      <c r="G741">
        <v>0</v>
      </c>
      <c r="H741">
        <v>0</v>
      </c>
      <c r="I741">
        <v>1</v>
      </c>
      <c r="J741">
        <v>0</v>
      </c>
      <c r="K741">
        <v>1983</v>
      </c>
      <c r="L741">
        <v>21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1983</v>
      </c>
      <c r="S741">
        <v>1996</v>
      </c>
      <c r="T741">
        <v>1999</v>
      </c>
      <c r="U741">
        <v>0</v>
      </c>
      <c r="V741">
        <v>2019</v>
      </c>
      <c r="W741">
        <v>0</v>
      </c>
      <c r="X741">
        <v>7</v>
      </c>
      <c r="Y741" t="s">
        <v>5136</v>
      </c>
      <c r="Z741" t="s">
        <v>493</v>
      </c>
      <c r="AA741">
        <v>1</v>
      </c>
      <c r="AB741">
        <v>0</v>
      </c>
      <c r="AC741">
        <v>1</v>
      </c>
      <c r="AD741">
        <v>0</v>
      </c>
      <c r="AE741">
        <v>0</v>
      </c>
      <c r="AF741">
        <v>21</v>
      </c>
      <c r="AG741">
        <v>34</v>
      </c>
      <c r="AH741">
        <v>37</v>
      </c>
      <c r="AI741">
        <v>0</v>
      </c>
      <c r="AJ741">
        <v>57</v>
      </c>
      <c r="AK741">
        <v>0</v>
      </c>
    </row>
    <row r="742" spans="1:37" x14ac:dyDescent="0.25">
      <c r="A742" t="s">
        <v>1493</v>
      </c>
      <c r="B742" t="s">
        <v>142</v>
      </c>
      <c r="C742" t="s">
        <v>5</v>
      </c>
      <c r="D742">
        <v>1962</v>
      </c>
      <c r="E742" t="s">
        <v>21</v>
      </c>
      <c r="F742" t="s">
        <v>143</v>
      </c>
      <c r="G742">
        <v>1</v>
      </c>
      <c r="H742">
        <v>1</v>
      </c>
      <c r="I742">
        <v>0</v>
      </c>
      <c r="J742">
        <v>0</v>
      </c>
      <c r="K742">
        <v>1986</v>
      </c>
      <c r="L742">
        <v>24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1998</v>
      </c>
      <c r="T742">
        <v>1999</v>
      </c>
      <c r="U742">
        <v>2003</v>
      </c>
      <c r="V742">
        <v>2011</v>
      </c>
      <c r="W742">
        <v>0</v>
      </c>
      <c r="X742">
        <v>7</v>
      </c>
      <c r="Y742" t="s">
        <v>2714</v>
      </c>
      <c r="Z742" t="s">
        <v>4338</v>
      </c>
      <c r="AA742">
        <v>1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36</v>
      </c>
      <c r="AH742">
        <v>37</v>
      </c>
      <c r="AI742">
        <v>41</v>
      </c>
      <c r="AJ742">
        <v>49</v>
      </c>
      <c r="AK742">
        <v>0</v>
      </c>
    </row>
    <row r="743" spans="1:37" x14ac:dyDescent="0.25">
      <c r="A743" t="s">
        <v>1494</v>
      </c>
      <c r="B743" t="s">
        <v>126</v>
      </c>
      <c r="C743" t="s">
        <v>5</v>
      </c>
      <c r="D743">
        <v>1966</v>
      </c>
      <c r="E743" t="s">
        <v>21</v>
      </c>
      <c r="F743" t="s">
        <v>32</v>
      </c>
      <c r="G743">
        <v>0</v>
      </c>
      <c r="H743">
        <v>0</v>
      </c>
      <c r="I743">
        <v>1</v>
      </c>
      <c r="J743">
        <v>0</v>
      </c>
      <c r="K743">
        <v>1987</v>
      </c>
      <c r="L743">
        <v>21</v>
      </c>
      <c r="M743">
        <v>0</v>
      </c>
      <c r="N743">
        <v>0</v>
      </c>
      <c r="O743">
        <v>0</v>
      </c>
      <c r="P743">
        <v>1992</v>
      </c>
      <c r="Q743">
        <v>1994</v>
      </c>
      <c r="R743">
        <v>1996</v>
      </c>
      <c r="S743">
        <v>2000</v>
      </c>
      <c r="T743">
        <v>0</v>
      </c>
      <c r="U743">
        <v>2013</v>
      </c>
      <c r="V743">
        <v>2018</v>
      </c>
      <c r="W743">
        <v>0</v>
      </c>
      <c r="X743">
        <v>7</v>
      </c>
      <c r="Y743" t="s">
        <v>3511</v>
      </c>
      <c r="Z743" t="s">
        <v>4028</v>
      </c>
      <c r="AA743">
        <v>0</v>
      </c>
      <c r="AB743">
        <v>1</v>
      </c>
      <c r="AC743">
        <v>1</v>
      </c>
      <c r="AD743">
        <v>26</v>
      </c>
      <c r="AE743">
        <v>28</v>
      </c>
      <c r="AF743">
        <v>30</v>
      </c>
      <c r="AG743">
        <v>34</v>
      </c>
      <c r="AH743">
        <v>0</v>
      </c>
      <c r="AI743">
        <v>47</v>
      </c>
      <c r="AJ743">
        <v>52</v>
      </c>
      <c r="AK743">
        <v>0</v>
      </c>
    </row>
    <row r="744" spans="1:37" x14ac:dyDescent="0.25">
      <c r="A744" t="s">
        <v>1495</v>
      </c>
      <c r="B744" t="s">
        <v>1496</v>
      </c>
      <c r="C744" t="s">
        <v>5</v>
      </c>
      <c r="D744">
        <v>1967</v>
      </c>
      <c r="E744" t="s">
        <v>21</v>
      </c>
      <c r="F744" t="s">
        <v>143</v>
      </c>
      <c r="G744">
        <v>0</v>
      </c>
      <c r="H744">
        <v>1</v>
      </c>
      <c r="I744">
        <v>1</v>
      </c>
      <c r="J744">
        <v>1</v>
      </c>
      <c r="M744">
        <v>0</v>
      </c>
      <c r="N744">
        <v>0</v>
      </c>
      <c r="O744">
        <v>0</v>
      </c>
      <c r="P744">
        <v>1991</v>
      </c>
      <c r="Q744">
        <v>0</v>
      </c>
      <c r="R744">
        <v>1996</v>
      </c>
      <c r="S744">
        <v>2000</v>
      </c>
      <c r="T744">
        <v>2002</v>
      </c>
      <c r="U744">
        <v>2016</v>
      </c>
      <c r="V744">
        <v>0</v>
      </c>
      <c r="W744">
        <v>0</v>
      </c>
      <c r="X744">
        <v>6</v>
      </c>
      <c r="Y744" t="s">
        <v>5150</v>
      </c>
      <c r="Z744" t="s">
        <v>5151</v>
      </c>
      <c r="AA744">
        <v>0</v>
      </c>
      <c r="AB744">
        <v>0</v>
      </c>
      <c r="AC744">
        <v>0</v>
      </c>
      <c r="AD744">
        <v>24</v>
      </c>
      <c r="AE744">
        <v>0</v>
      </c>
      <c r="AF744">
        <v>29</v>
      </c>
      <c r="AG744">
        <v>33</v>
      </c>
      <c r="AH744">
        <v>35</v>
      </c>
      <c r="AI744">
        <v>49</v>
      </c>
      <c r="AJ744">
        <v>0</v>
      </c>
      <c r="AK744">
        <v>0</v>
      </c>
    </row>
    <row r="745" spans="1:37" x14ac:dyDescent="0.25">
      <c r="A745" t="s">
        <v>1497</v>
      </c>
      <c r="B745" t="s">
        <v>643</v>
      </c>
      <c r="C745" t="s">
        <v>5</v>
      </c>
      <c r="D745">
        <v>1968</v>
      </c>
      <c r="E745" t="s">
        <v>21</v>
      </c>
      <c r="F745" t="s">
        <v>143</v>
      </c>
      <c r="G745">
        <v>1</v>
      </c>
      <c r="H745">
        <v>1</v>
      </c>
      <c r="I745">
        <v>1</v>
      </c>
      <c r="J745">
        <v>0</v>
      </c>
      <c r="K745">
        <v>1990</v>
      </c>
      <c r="L745">
        <v>22</v>
      </c>
      <c r="M745">
        <v>1</v>
      </c>
      <c r="N745">
        <v>0</v>
      </c>
      <c r="O745">
        <v>1</v>
      </c>
      <c r="P745">
        <v>0</v>
      </c>
      <c r="Q745">
        <v>1995</v>
      </c>
      <c r="R745">
        <v>2003</v>
      </c>
      <c r="S745">
        <v>2007</v>
      </c>
      <c r="T745">
        <v>2013</v>
      </c>
      <c r="U745">
        <v>2017</v>
      </c>
      <c r="V745">
        <v>0</v>
      </c>
      <c r="W745">
        <v>0</v>
      </c>
      <c r="X745">
        <v>6</v>
      </c>
      <c r="Y745" t="s">
        <v>143</v>
      </c>
      <c r="Z745" t="s">
        <v>4850</v>
      </c>
      <c r="AA745">
        <v>1</v>
      </c>
      <c r="AB745">
        <v>1</v>
      </c>
      <c r="AC745">
        <v>1</v>
      </c>
      <c r="AD745">
        <v>0</v>
      </c>
      <c r="AE745">
        <v>27</v>
      </c>
      <c r="AF745">
        <v>35</v>
      </c>
      <c r="AG745">
        <v>39</v>
      </c>
      <c r="AH745">
        <v>45</v>
      </c>
      <c r="AI745">
        <v>49</v>
      </c>
      <c r="AJ745">
        <v>0</v>
      </c>
      <c r="AK745">
        <v>0</v>
      </c>
    </row>
    <row r="746" spans="1:37" x14ac:dyDescent="0.25">
      <c r="A746" t="s">
        <v>1498</v>
      </c>
      <c r="B746" t="s">
        <v>1499</v>
      </c>
      <c r="C746" t="s">
        <v>5</v>
      </c>
      <c r="D746">
        <v>1966</v>
      </c>
      <c r="E746" t="s">
        <v>21</v>
      </c>
      <c r="F746" t="s">
        <v>249</v>
      </c>
      <c r="G746">
        <v>0</v>
      </c>
      <c r="H746">
        <v>1</v>
      </c>
      <c r="I746">
        <v>1</v>
      </c>
      <c r="J746">
        <v>0</v>
      </c>
      <c r="K746">
        <v>1987</v>
      </c>
      <c r="L746">
        <v>21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1995</v>
      </c>
      <c r="S746">
        <v>2001</v>
      </c>
      <c r="T746">
        <v>2016</v>
      </c>
      <c r="U746">
        <v>2017</v>
      </c>
      <c r="V746">
        <v>0</v>
      </c>
      <c r="W746">
        <v>0</v>
      </c>
      <c r="X746">
        <v>6</v>
      </c>
      <c r="Y746" t="s">
        <v>4482</v>
      </c>
      <c r="Z746" t="s">
        <v>4483</v>
      </c>
      <c r="AA746">
        <v>0</v>
      </c>
      <c r="AB746">
        <v>1</v>
      </c>
      <c r="AC746">
        <v>1</v>
      </c>
      <c r="AD746">
        <v>0</v>
      </c>
      <c r="AE746">
        <v>0</v>
      </c>
      <c r="AF746">
        <v>29</v>
      </c>
      <c r="AG746">
        <v>35</v>
      </c>
      <c r="AH746">
        <v>50</v>
      </c>
      <c r="AI746">
        <v>51</v>
      </c>
      <c r="AJ746">
        <v>0</v>
      </c>
      <c r="AK746">
        <v>0</v>
      </c>
    </row>
    <row r="747" spans="1:37" x14ac:dyDescent="0.25">
      <c r="A747" t="s">
        <v>1500</v>
      </c>
      <c r="B747" t="s">
        <v>1501</v>
      </c>
      <c r="C747" t="s">
        <v>5</v>
      </c>
      <c r="D747">
        <v>1963</v>
      </c>
      <c r="E747" t="s">
        <v>21</v>
      </c>
      <c r="F747" t="s">
        <v>249</v>
      </c>
      <c r="G747">
        <v>1</v>
      </c>
      <c r="H747">
        <v>1</v>
      </c>
      <c r="I747">
        <v>1</v>
      </c>
      <c r="J747">
        <v>0</v>
      </c>
      <c r="K747">
        <v>1987</v>
      </c>
      <c r="L747">
        <v>24</v>
      </c>
      <c r="M747">
        <v>1</v>
      </c>
      <c r="N747">
        <v>0</v>
      </c>
      <c r="O747">
        <v>1</v>
      </c>
      <c r="P747">
        <v>0</v>
      </c>
      <c r="Q747">
        <v>1992</v>
      </c>
      <c r="R747">
        <v>1997</v>
      </c>
      <c r="S747">
        <v>2002</v>
      </c>
      <c r="T747">
        <v>2006</v>
      </c>
      <c r="U747">
        <v>2016</v>
      </c>
      <c r="V747">
        <v>0</v>
      </c>
      <c r="W747">
        <v>0</v>
      </c>
      <c r="X747">
        <v>6</v>
      </c>
      <c r="Y747" t="s">
        <v>249</v>
      </c>
      <c r="Z747" t="s">
        <v>4752</v>
      </c>
      <c r="AA747">
        <v>1</v>
      </c>
      <c r="AB747">
        <v>1</v>
      </c>
      <c r="AC747">
        <v>1</v>
      </c>
      <c r="AD747">
        <v>0</v>
      </c>
      <c r="AE747">
        <v>29</v>
      </c>
      <c r="AF747">
        <v>34</v>
      </c>
      <c r="AG747">
        <v>39</v>
      </c>
      <c r="AH747">
        <v>43</v>
      </c>
      <c r="AI747">
        <v>53</v>
      </c>
      <c r="AJ747">
        <v>0</v>
      </c>
      <c r="AK747">
        <v>0</v>
      </c>
    </row>
    <row r="748" spans="1:37" x14ac:dyDescent="0.25">
      <c r="A748" t="s">
        <v>1504</v>
      </c>
      <c r="B748" t="s">
        <v>1505</v>
      </c>
      <c r="C748" t="s">
        <v>5</v>
      </c>
      <c r="D748">
        <v>1968</v>
      </c>
      <c r="E748" t="s">
        <v>17</v>
      </c>
      <c r="F748" t="s">
        <v>18</v>
      </c>
      <c r="G748">
        <v>0</v>
      </c>
      <c r="H748">
        <v>1</v>
      </c>
      <c r="I748">
        <v>1</v>
      </c>
      <c r="J748">
        <v>1</v>
      </c>
      <c r="K748">
        <v>1986</v>
      </c>
      <c r="L748">
        <v>18</v>
      </c>
      <c r="M748">
        <v>0</v>
      </c>
      <c r="N748">
        <v>0</v>
      </c>
      <c r="O748">
        <v>1</v>
      </c>
      <c r="P748">
        <v>0</v>
      </c>
      <c r="Q748">
        <v>1996</v>
      </c>
      <c r="R748">
        <v>0</v>
      </c>
      <c r="S748">
        <v>2002</v>
      </c>
      <c r="T748">
        <v>2016</v>
      </c>
      <c r="U748">
        <v>2017</v>
      </c>
      <c r="V748">
        <v>0</v>
      </c>
      <c r="W748">
        <v>0</v>
      </c>
      <c r="X748">
        <v>6</v>
      </c>
      <c r="Y748" t="s">
        <v>18</v>
      </c>
      <c r="Z748" t="s">
        <v>4957</v>
      </c>
      <c r="AA748">
        <v>1</v>
      </c>
      <c r="AB748">
        <v>1</v>
      </c>
      <c r="AC748">
        <v>1</v>
      </c>
      <c r="AD748">
        <v>0</v>
      </c>
      <c r="AE748">
        <v>28</v>
      </c>
      <c r="AF748">
        <v>0</v>
      </c>
      <c r="AG748">
        <v>34</v>
      </c>
      <c r="AH748">
        <v>48</v>
      </c>
      <c r="AI748">
        <v>49</v>
      </c>
      <c r="AJ748">
        <v>0</v>
      </c>
      <c r="AK748">
        <v>0</v>
      </c>
    </row>
    <row r="749" spans="1:37" x14ac:dyDescent="0.25">
      <c r="A749" t="s">
        <v>1506</v>
      </c>
      <c r="B749" t="s">
        <v>1507</v>
      </c>
      <c r="C749" t="s">
        <v>5</v>
      </c>
      <c r="D749">
        <v>1971</v>
      </c>
      <c r="E749" t="s">
        <v>21</v>
      </c>
      <c r="F749" t="s">
        <v>29</v>
      </c>
      <c r="G749">
        <v>0</v>
      </c>
      <c r="H749">
        <v>1</v>
      </c>
      <c r="I749">
        <v>1</v>
      </c>
      <c r="J749">
        <v>0</v>
      </c>
      <c r="K749">
        <v>1994</v>
      </c>
      <c r="L749">
        <v>23</v>
      </c>
      <c r="M749">
        <v>0</v>
      </c>
      <c r="N749">
        <v>0</v>
      </c>
      <c r="O749">
        <v>0</v>
      </c>
      <c r="P749">
        <v>0</v>
      </c>
      <c r="Q749">
        <v>1998</v>
      </c>
      <c r="R749">
        <v>2001</v>
      </c>
      <c r="S749">
        <v>2005</v>
      </c>
      <c r="T749">
        <v>2011</v>
      </c>
      <c r="U749">
        <v>2020</v>
      </c>
      <c r="V749">
        <v>0</v>
      </c>
      <c r="W749">
        <v>0</v>
      </c>
      <c r="X749">
        <v>6</v>
      </c>
      <c r="Y749" t="s">
        <v>29</v>
      </c>
      <c r="Z749" t="s">
        <v>5186</v>
      </c>
      <c r="AA749">
        <v>1</v>
      </c>
      <c r="AB749">
        <v>1</v>
      </c>
      <c r="AC749">
        <v>0</v>
      </c>
      <c r="AD749">
        <v>0</v>
      </c>
      <c r="AE749">
        <v>27</v>
      </c>
      <c r="AF749">
        <v>30</v>
      </c>
      <c r="AG749">
        <v>34</v>
      </c>
      <c r="AH749">
        <v>40</v>
      </c>
      <c r="AI749">
        <v>49</v>
      </c>
      <c r="AJ749">
        <v>0</v>
      </c>
      <c r="AK749">
        <v>0</v>
      </c>
    </row>
    <row r="750" spans="1:37" x14ac:dyDescent="0.25">
      <c r="A750" t="s">
        <v>1508</v>
      </c>
      <c r="B750" t="s">
        <v>1509</v>
      </c>
      <c r="C750" t="s">
        <v>5</v>
      </c>
      <c r="D750">
        <v>1968</v>
      </c>
      <c r="E750" t="s">
        <v>21</v>
      </c>
      <c r="F750" t="s">
        <v>92</v>
      </c>
      <c r="G750">
        <v>1</v>
      </c>
      <c r="H750">
        <v>1</v>
      </c>
      <c r="I750">
        <v>1</v>
      </c>
      <c r="J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2002</v>
      </c>
      <c r="U750">
        <v>2019</v>
      </c>
      <c r="V750">
        <v>0</v>
      </c>
      <c r="W750">
        <v>0</v>
      </c>
      <c r="X750">
        <v>6</v>
      </c>
      <c r="Y750" t="s">
        <v>92</v>
      </c>
      <c r="Z750" t="s">
        <v>4031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34</v>
      </c>
      <c r="AI750">
        <v>51</v>
      </c>
      <c r="AJ750">
        <v>0</v>
      </c>
      <c r="AK750">
        <v>0</v>
      </c>
    </row>
    <row r="751" spans="1:37" x14ac:dyDescent="0.25">
      <c r="A751" t="s">
        <v>1510</v>
      </c>
      <c r="B751" t="s">
        <v>657</v>
      </c>
      <c r="C751" t="s">
        <v>5</v>
      </c>
      <c r="D751">
        <v>1962</v>
      </c>
      <c r="E751" t="s">
        <v>13</v>
      </c>
      <c r="F751" t="s">
        <v>14</v>
      </c>
      <c r="G751">
        <v>0</v>
      </c>
      <c r="H751">
        <v>0</v>
      </c>
      <c r="I751">
        <v>1</v>
      </c>
      <c r="J751">
        <v>0</v>
      </c>
      <c r="K751">
        <v>1982</v>
      </c>
      <c r="L751">
        <v>20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1998</v>
      </c>
      <c r="U751">
        <v>2005</v>
      </c>
      <c r="V751">
        <v>2013</v>
      </c>
      <c r="W751">
        <v>0</v>
      </c>
      <c r="X751">
        <v>7</v>
      </c>
      <c r="Y751" t="s">
        <v>14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36</v>
      </c>
      <c r="AI751">
        <v>43</v>
      </c>
      <c r="AJ751">
        <v>51</v>
      </c>
      <c r="AK751">
        <v>0</v>
      </c>
    </row>
    <row r="752" spans="1:37" x14ac:dyDescent="0.25">
      <c r="A752" t="s">
        <v>1511</v>
      </c>
      <c r="B752" t="s">
        <v>1512</v>
      </c>
      <c r="C752" t="s">
        <v>5</v>
      </c>
      <c r="D752">
        <v>1967</v>
      </c>
      <c r="E752" t="s">
        <v>21</v>
      </c>
      <c r="F752" t="s">
        <v>92</v>
      </c>
      <c r="G752">
        <v>0</v>
      </c>
      <c r="H752">
        <v>1</v>
      </c>
      <c r="I752">
        <v>1</v>
      </c>
      <c r="J752">
        <v>0</v>
      </c>
      <c r="K752">
        <v>1990</v>
      </c>
      <c r="L752">
        <v>23</v>
      </c>
      <c r="M752">
        <v>1</v>
      </c>
      <c r="N752">
        <v>1</v>
      </c>
      <c r="O752">
        <v>0</v>
      </c>
      <c r="P752">
        <v>1993</v>
      </c>
      <c r="Q752">
        <v>1995</v>
      </c>
      <c r="R752">
        <v>1998</v>
      </c>
      <c r="S752">
        <v>2002</v>
      </c>
      <c r="T752">
        <v>2006</v>
      </c>
      <c r="U752">
        <v>2016</v>
      </c>
      <c r="V752">
        <v>0</v>
      </c>
      <c r="W752">
        <v>0</v>
      </c>
      <c r="X752">
        <v>6</v>
      </c>
      <c r="Y752" t="s">
        <v>4666</v>
      </c>
      <c r="Z752" t="s">
        <v>4667</v>
      </c>
      <c r="AA752">
        <v>1</v>
      </c>
      <c r="AB752">
        <v>1</v>
      </c>
      <c r="AC752">
        <v>0</v>
      </c>
      <c r="AD752">
        <v>26</v>
      </c>
      <c r="AE752">
        <v>28</v>
      </c>
      <c r="AF752">
        <v>31</v>
      </c>
      <c r="AG752">
        <v>35</v>
      </c>
      <c r="AH752">
        <v>39</v>
      </c>
      <c r="AI752">
        <v>49</v>
      </c>
      <c r="AJ752">
        <v>0</v>
      </c>
      <c r="AK752">
        <v>0</v>
      </c>
    </row>
    <row r="753" spans="1:37" x14ac:dyDescent="0.25">
      <c r="A753" t="s">
        <v>1513</v>
      </c>
      <c r="B753" t="s">
        <v>878</v>
      </c>
      <c r="C753" t="s">
        <v>5</v>
      </c>
      <c r="D753">
        <v>1961</v>
      </c>
      <c r="E753" t="s">
        <v>21</v>
      </c>
      <c r="G753">
        <v>1</v>
      </c>
      <c r="H753">
        <v>1</v>
      </c>
      <c r="I753">
        <v>1</v>
      </c>
      <c r="J753">
        <v>0</v>
      </c>
      <c r="K753">
        <v>1983</v>
      </c>
      <c r="L753">
        <v>22</v>
      </c>
      <c r="M753">
        <v>0</v>
      </c>
      <c r="N753">
        <v>1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2014</v>
      </c>
      <c r="V753">
        <v>2017</v>
      </c>
      <c r="W753">
        <v>0</v>
      </c>
      <c r="X753">
        <v>7</v>
      </c>
      <c r="Y753" t="s">
        <v>212</v>
      </c>
      <c r="Z753" t="s">
        <v>4467</v>
      </c>
      <c r="AA753">
        <v>1</v>
      </c>
      <c r="AB753">
        <v>1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53</v>
      </c>
      <c r="AJ753">
        <v>56</v>
      </c>
      <c r="AK753">
        <v>0</v>
      </c>
    </row>
    <row r="754" spans="1:37" x14ac:dyDescent="0.25">
      <c r="A754" t="s">
        <v>1513</v>
      </c>
      <c r="B754" t="s">
        <v>1514</v>
      </c>
      <c r="C754" t="s">
        <v>5</v>
      </c>
      <c r="D754">
        <v>1966</v>
      </c>
      <c r="E754" t="s">
        <v>219</v>
      </c>
      <c r="F754" t="s">
        <v>120</v>
      </c>
      <c r="G754">
        <v>0</v>
      </c>
      <c r="H754">
        <v>1</v>
      </c>
      <c r="I754">
        <v>1</v>
      </c>
      <c r="J754">
        <v>0</v>
      </c>
      <c r="K754">
        <v>1991</v>
      </c>
      <c r="L754">
        <v>25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2014</v>
      </c>
      <c r="V754">
        <v>2017</v>
      </c>
      <c r="W754">
        <v>0</v>
      </c>
      <c r="X754">
        <v>7</v>
      </c>
      <c r="Y754" t="s">
        <v>212</v>
      </c>
      <c r="Z754" t="s">
        <v>4467</v>
      </c>
      <c r="AA754">
        <v>1</v>
      </c>
      <c r="AB754">
        <v>1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48</v>
      </c>
      <c r="AJ754">
        <v>51</v>
      </c>
      <c r="AK754">
        <v>0</v>
      </c>
    </row>
    <row r="755" spans="1:37" x14ac:dyDescent="0.25">
      <c r="A755" t="s">
        <v>1515</v>
      </c>
      <c r="B755" t="s">
        <v>1516</v>
      </c>
      <c r="C755" t="s">
        <v>5</v>
      </c>
      <c r="D755">
        <v>1967</v>
      </c>
      <c r="E755" t="s">
        <v>21</v>
      </c>
      <c r="F755" t="s">
        <v>120</v>
      </c>
      <c r="G755">
        <v>0</v>
      </c>
      <c r="H755">
        <v>1</v>
      </c>
      <c r="I755">
        <v>1</v>
      </c>
      <c r="J755">
        <v>0</v>
      </c>
      <c r="K755">
        <v>1989</v>
      </c>
      <c r="L755">
        <v>22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2003</v>
      </c>
      <c r="T755">
        <v>2017</v>
      </c>
      <c r="U755">
        <v>2018</v>
      </c>
      <c r="V755">
        <v>0</v>
      </c>
      <c r="W755">
        <v>0</v>
      </c>
      <c r="X755">
        <v>6</v>
      </c>
      <c r="Y755" t="s">
        <v>168</v>
      </c>
      <c r="Z755" t="s">
        <v>4794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36</v>
      </c>
      <c r="AH755">
        <v>50</v>
      </c>
      <c r="AI755">
        <v>51</v>
      </c>
      <c r="AJ755">
        <v>0</v>
      </c>
      <c r="AK755">
        <v>0</v>
      </c>
    </row>
    <row r="756" spans="1:37" x14ac:dyDescent="0.25">
      <c r="A756" t="s">
        <v>1517</v>
      </c>
      <c r="B756" t="s">
        <v>1518</v>
      </c>
      <c r="C756" t="s">
        <v>5</v>
      </c>
      <c r="D756">
        <v>1968</v>
      </c>
      <c r="E756" t="s">
        <v>21</v>
      </c>
      <c r="F756" t="s">
        <v>38</v>
      </c>
      <c r="G756">
        <v>0</v>
      </c>
      <c r="H756">
        <v>1</v>
      </c>
      <c r="I756">
        <v>1</v>
      </c>
      <c r="J756">
        <v>1</v>
      </c>
      <c r="K756">
        <v>1987</v>
      </c>
      <c r="L756">
        <v>19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1995</v>
      </c>
      <c r="T756">
        <v>0</v>
      </c>
      <c r="U756">
        <v>2010</v>
      </c>
      <c r="V756">
        <v>0</v>
      </c>
      <c r="W756">
        <v>0</v>
      </c>
      <c r="X756">
        <v>6</v>
      </c>
      <c r="Y756" t="s">
        <v>4475</v>
      </c>
      <c r="Z756" t="s">
        <v>4476</v>
      </c>
      <c r="AA756">
        <v>1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27</v>
      </c>
      <c r="AH756">
        <v>0</v>
      </c>
      <c r="AI756">
        <v>42</v>
      </c>
      <c r="AJ756">
        <v>0</v>
      </c>
      <c r="AK756">
        <v>0</v>
      </c>
    </row>
    <row r="757" spans="1:37" x14ac:dyDescent="0.25">
      <c r="A757" t="s">
        <v>1519</v>
      </c>
      <c r="B757" t="s">
        <v>1520</v>
      </c>
      <c r="C757" t="s">
        <v>5</v>
      </c>
      <c r="D757">
        <v>1962</v>
      </c>
      <c r="E757" t="s">
        <v>21</v>
      </c>
      <c r="F757" t="s">
        <v>29</v>
      </c>
      <c r="G757">
        <v>0</v>
      </c>
      <c r="H757">
        <v>0</v>
      </c>
      <c r="I757">
        <v>1</v>
      </c>
      <c r="J757">
        <v>0</v>
      </c>
      <c r="K757">
        <v>1984</v>
      </c>
      <c r="L757">
        <v>22</v>
      </c>
      <c r="M757">
        <v>0</v>
      </c>
      <c r="N757">
        <v>0</v>
      </c>
      <c r="O757">
        <v>0</v>
      </c>
      <c r="P757">
        <v>0</v>
      </c>
      <c r="Q757">
        <v>1988</v>
      </c>
      <c r="R757">
        <v>1996</v>
      </c>
      <c r="S757">
        <v>1998</v>
      </c>
      <c r="T757">
        <v>0</v>
      </c>
      <c r="U757">
        <v>0</v>
      </c>
      <c r="V757">
        <v>2018</v>
      </c>
      <c r="W757">
        <v>0</v>
      </c>
      <c r="X757">
        <v>7</v>
      </c>
      <c r="Y757" t="s">
        <v>702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26</v>
      </c>
      <c r="AF757">
        <v>34</v>
      </c>
      <c r="AG757">
        <v>36</v>
      </c>
      <c r="AH757">
        <v>0</v>
      </c>
      <c r="AI757">
        <v>0</v>
      </c>
      <c r="AJ757">
        <v>56</v>
      </c>
      <c r="AK757">
        <v>0</v>
      </c>
    </row>
    <row r="758" spans="1:37" x14ac:dyDescent="0.25">
      <c r="A758" t="s">
        <v>1521</v>
      </c>
      <c r="B758" t="s">
        <v>1522</v>
      </c>
      <c r="C758" t="s">
        <v>5</v>
      </c>
      <c r="D758">
        <v>1971</v>
      </c>
      <c r="E758" t="s">
        <v>21</v>
      </c>
      <c r="F758" t="s">
        <v>238</v>
      </c>
      <c r="G758">
        <v>0</v>
      </c>
      <c r="H758">
        <v>0</v>
      </c>
      <c r="I758">
        <v>1</v>
      </c>
      <c r="J758">
        <v>0</v>
      </c>
      <c r="K758">
        <v>1990</v>
      </c>
      <c r="L758">
        <v>19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2014</v>
      </c>
      <c r="T758">
        <v>2017</v>
      </c>
      <c r="U758">
        <v>2018</v>
      </c>
      <c r="V758">
        <v>0</v>
      </c>
      <c r="W758">
        <v>0</v>
      </c>
      <c r="X758">
        <v>6</v>
      </c>
      <c r="Y758" t="s">
        <v>18</v>
      </c>
      <c r="Z758" t="s">
        <v>3743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43</v>
      </c>
      <c r="AH758">
        <v>46</v>
      </c>
      <c r="AI758">
        <v>47</v>
      </c>
      <c r="AJ758">
        <v>0</v>
      </c>
      <c r="AK758">
        <v>0</v>
      </c>
    </row>
    <row r="759" spans="1:37" x14ac:dyDescent="0.25">
      <c r="A759" t="s">
        <v>1523</v>
      </c>
      <c r="B759" t="s">
        <v>601</v>
      </c>
      <c r="C759" t="s">
        <v>5</v>
      </c>
      <c r="D759">
        <v>1963</v>
      </c>
      <c r="E759" t="s">
        <v>21</v>
      </c>
      <c r="F759" t="s">
        <v>286</v>
      </c>
      <c r="G759">
        <v>1</v>
      </c>
      <c r="H759">
        <v>1</v>
      </c>
      <c r="I759">
        <v>1</v>
      </c>
      <c r="J759">
        <v>1</v>
      </c>
      <c r="K759">
        <v>1984</v>
      </c>
      <c r="L759">
        <v>21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2003</v>
      </c>
      <c r="U759">
        <v>2010</v>
      </c>
      <c r="V759">
        <v>2016</v>
      </c>
      <c r="W759">
        <v>0</v>
      </c>
      <c r="X759">
        <v>7</v>
      </c>
      <c r="Y759" t="s">
        <v>3619</v>
      </c>
      <c r="Z759" t="s">
        <v>3775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40</v>
      </c>
      <c r="AI759">
        <v>47</v>
      </c>
      <c r="AJ759">
        <v>53</v>
      </c>
      <c r="AK759">
        <v>0</v>
      </c>
    </row>
    <row r="760" spans="1:37" x14ac:dyDescent="0.25">
      <c r="A760" t="s">
        <v>1524</v>
      </c>
      <c r="B760" t="s">
        <v>1525</v>
      </c>
      <c r="C760" t="s">
        <v>5</v>
      </c>
      <c r="D760">
        <v>1962</v>
      </c>
      <c r="E760" t="s">
        <v>21</v>
      </c>
      <c r="F760" t="s">
        <v>92</v>
      </c>
      <c r="G760">
        <v>0</v>
      </c>
      <c r="H760">
        <v>1</v>
      </c>
      <c r="I760">
        <v>1</v>
      </c>
      <c r="J760">
        <v>1</v>
      </c>
      <c r="K760">
        <v>1989</v>
      </c>
      <c r="L760">
        <v>27</v>
      </c>
      <c r="M760">
        <v>1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2002</v>
      </c>
      <c r="T760">
        <v>2006</v>
      </c>
      <c r="U760">
        <v>2013</v>
      </c>
      <c r="V760">
        <v>2016</v>
      </c>
      <c r="W760">
        <v>0</v>
      </c>
      <c r="X760">
        <v>7</v>
      </c>
      <c r="Y760" t="s">
        <v>4026</v>
      </c>
      <c r="Z760" t="s">
        <v>4027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40</v>
      </c>
      <c r="AH760">
        <v>44</v>
      </c>
      <c r="AI760">
        <v>51</v>
      </c>
      <c r="AJ760">
        <v>54</v>
      </c>
      <c r="AK760">
        <v>0</v>
      </c>
    </row>
    <row r="761" spans="1:37" x14ac:dyDescent="0.25">
      <c r="A761" t="s">
        <v>1526</v>
      </c>
      <c r="B761" t="s">
        <v>1527</v>
      </c>
      <c r="C761" t="s">
        <v>5</v>
      </c>
      <c r="D761">
        <v>1968</v>
      </c>
      <c r="E761" t="s">
        <v>209</v>
      </c>
      <c r="F761" t="s">
        <v>64</v>
      </c>
      <c r="G761">
        <v>0</v>
      </c>
      <c r="H761">
        <v>1</v>
      </c>
      <c r="I761">
        <v>1</v>
      </c>
      <c r="J761">
        <v>0</v>
      </c>
      <c r="K761">
        <v>1990</v>
      </c>
      <c r="L761">
        <v>22</v>
      </c>
      <c r="M761">
        <v>1</v>
      </c>
      <c r="N761">
        <v>1</v>
      </c>
      <c r="O761">
        <v>0</v>
      </c>
      <c r="P761">
        <v>0</v>
      </c>
      <c r="Q761">
        <v>1998</v>
      </c>
      <c r="R761">
        <v>0</v>
      </c>
      <c r="S761">
        <v>0</v>
      </c>
      <c r="T761">
        <v>2007</v>
      </c>
      <c r="U761">
        <v>2016</v>
      </c>
      <c r="V761">
        <v>0</v>
      </c>
      <c r="W761">
        <v>0</v>
      </c>
      <c r="X761">
        <v>6</v>
      </c>
      <c r="Y761" t="s">
        <v>3602</v>
      </c>
      <c r="Z761" t="s">
        <v>5187</v>
      </c>
      <c r="AA761">
        <v>0</v>
      </c>
      <c r="AB761">
        <v>0</v>
      </c>
      <c r="AC761">
        <v>0</v>
      </c>
      <c r="AD761">
        <v>0</v>
      </c>
      <c r="AE761">
        <v>30</v>
      </c>
      <c r="AF761">
        <v>0</v>
      </c>
      <c r="AG761">
        <v>0</v>
      </c>
      <c r="AH761">
        <v>39</v>
      </c>
      <c r="AI761">
        <v>48</v>
      </c>
      <c r="AJ761">
        <v>0</v>
      </c>
      <c r="AK761">
        <v>0</v>
      </c>
    </row>
    <row r="762" spans="1:37" x14ac:dyDescent="0.25">
      <c r="A762" t="s">
        <v>1528</v>
      </c>
      <c r="B762" t="s">
        <v>731</v>
      </c>
      <c r="C762" t="s">
        <v>5</v>
      </c>
      <c r="D762">
        <v>1960</v>
      </c>
      <c r="E762" t="s">
        <v>21</v>
      </c>
      <c r="F762" t="s">
        <v>22</v>
      </c>
      <c r="G762">
        <v>0</v>
      </c>
      <c r="H762">
        <v>1</v>
      </c>
      <c r="I762">
        <v>1</v>
      </c>
      <c r="J762">
        <v>1</v>
      </c>
      <c r="K762">
        <v>1982</v>
      </c>
      <c r="L762">
        <v>22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1992</v>
      </c>
      <c r="S762">
        <v>0</v>
      </c>
      <c r="T762">
        <v>0</v>
      </c>
      <c r="U762">
        <v>2000</v>
      </c>
      <c r="V762">
        <v>2016</v>
      </c>
      <c r="W762">
        <v>0</v>
      </c>
      <c r="X762">
        <v>7</v>
      </c>
      <c r="Y762" t="s">
        <v>22</v>
      </c>
      <c r="Z762" t="s">
        <v>3513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32</v>
      </c>
      <c r="AG762">
        <v>0</v>
      </c>
      <c r="AH762">
        <v>0</v>
      </c>
      <c r="AI762">
        <v>40</v>
      </c>
      <c r="AJ762">
        <v>56</v>
      </c>
      <c r="AK762">
        <v>0</v>
      </c>
    </row>
    <row r="763" spans="1:37" x14ac:dyDescent="0.25">
      <c r="A763" t="s">
        <v>1529</v>
      </c>
      <c r="B763" t="s">
        <v>1530</v>
      </c>
      <c r="C763" t="s">
        <v>5</v>
      </c>
      <c r="D763">
        <v>1966</v>
      </c>
      <c r="E763" t="s">
        <v>21</v>
      </c>
      <c r="F763" t="s">
        <v>29</v>
      </c>
      <c r="G763">
        <v>0</v>
      </c>
      <c r="H763">
        <v>0</v>
      </c>
      <c r="I763">
        <v>1</v>
      </c>
      <c r="J763">
        <v>0</v>
      </c>
      <c r="K763">
        <v>1988</v>
      </c>
      <c r="L763">
        <v>22</v>
      </c>
      <c r="M763">
        <v>0</v>
      </c>
      <c r="N763">
        <v>0</v>
      </c>
      <c r="O763">
        <v>1</v>
      </c>
      <c r="P763">
        <v>1988</v>
      </c>
      <c r="Q763">
        <v>1997</v>
      </c>
      <c r="R763">
        <v>2002</v>
      </c>
      <c r="S763">
        <v>2007</v>
      </c>
      <c r="T763">
        <v>2015</v>
      </c>
      <c r="U763">
        <v>2019</v>
      </c>
      <c r="V763">
        <v>0</v>
      </c>
      <c r="W763">
        <v>0</v>
      </c>
      <c r="X763">
        <v>6</v>
      </c>
      <c r="Y763" t="s">
        <v>29</v>
      </c>
      <c r="Z763" t="s">
        <v>4462</v>
      </c>
      <c r="AA763">
        <v>0</v>
      </c>
      <c r="AB763">
        <v>1</v>
      </c>
      <c r="AC763">
        <v>1</v>
      </c>
      <c r="AD763">
        <v>22</v>
      </c>
      <c r="AE763">
        <v>31</v>
      </c>
      <c r="AF763">
        <v>36</v>
      </c>
      <c r="AG763">
        <v>41</v>
      </c>
      <c r="AH763">
        <v>49</v>
      </c>
      <c r="AI763">
        <v>53</v>
      </c>
      <c r="AJ763">
        <v>0</v>
      </c>
      <c r="AK763">
        <v>0</v>
      </c>
    </row>
    <row r="764" spans="1:37" x14ac:dyDescent="0.25">
      <c r="A764" t="s">
        <v>1531</v>
      </c>
      <c r="B764" t="s">
        <v>878</v>
      </c>
      <c r="C764" t="s">
        <v>5</v>
      </c>
      <c r="D764">
        <v>1973</v>
      </c>
      <c r="E764" t="s">
        <v>21</v>
      </c>
      <c r="F764" t="s">
        <v>120</v>
      </c>
      <c r="G764">
        <v>0</v>
      </c>
      <c r="H764">
        <v>1</v>
      </c>
      <c r="I764">
        <v>1</v>
      </c>
      <c r="J764">
        <v>0</v>
      </c>
      <c r="K764">
        <v>1994</v>
      </c>
      <c r="L764">
        <v>21</v>
      </c>
      <c r="M764">
        <v>0</v>
      </c>
      <c r="N764">
        <v>0</v>
      </c>
      <c r="O764">
        <v>0</v>
      </c>
      <c r="P764">
        <v>1994</v>
      </c>
      <c r="Q764">
        <v>2000</v>
      </c>
      <c r="R764">
        <v>0</v>
      </c>
      <c r="S764">
        <v>2003</v>
      </c>
      <c r="T764">
        <v>0</v>
      </c>
      <c r="U764">
        <v>0</v>
      </c>
      <c r="V764">
        <v>2020</v>
      </c>
      <c r="W764">
        <v>0</v>
      </c>
      <c r="X764">
        <v>7</v>
      </c>
      <c r="Y764" t="s">
        <v>5092</v>
      </c>
      <c r="Z764" t="s">
        <v>3652</v>
      </c>
      <c r="AA764">
        <v>1</v>
      </c>
      <c r="AB764">
        <v>1</v>
      </c>
      <c r="AC764">
        <v>0</v>
      </c>
      <c r="AD764">
        <v>21</v>
      </c>
      <c r="AE764">
        <v>27</v>
      </c>
      <c r="AF764">
        <v>0</v>
      </c>
      <c r="AG764">
        <v>30</v>
      </c>
      <c r="AH764">
        <v>0</v>
      </c>
      <c r="AI764">
        <v>0</v>
      </c>
      <c r="AJ764">
        <v>47</v>
      </c>
      <c r="AK764">
        <v>0</v>
      </c>
    </row>
    <row r="765" spans="1:37" x14ac:dyDescent="0.25">
      <c r="A765" t="s">
        <v>1532</v>
      </c>
      <c r="B765" t="s">
        <v>1534</v>
      </c>
      <c r="C765" t="s">
        <v>5</v>
      </c>
      <c r="D765">
        <v>1973</v>
      </c>
      <c r="E765" t="s">
        <v>21</v>
      </c>
      <c r="F765" t="s">
        <v>22</v>
      </c>
      <c r="G765">
        <v>0</v>
      </c>
      <c r="H765">
        <v>1</v>
      </c>
      <c r="I765">
        <v>1</v>
      </c>
      <c r="J765">
        <v>0</v>
      </c>
      <c r="K765">
        <v>1995</v>
      </c>
      <c r="L765">
        <v>22</v>
      </c>
      <c r="M765">
        <v>0</v>
      </c>
      <c r="N765">
        <v>0</v>
      </c>
      <c r="O765">
        <v>0</v>
      </c>
      <c r="P765">
        <v>0</v>
      </c>
      <c r="Q765">
        <v>1995</v>
      </c>
      <c r="R765">
        <v>0</v>
      </c>
      <c r="S765">
        <v>0</v>
      </c>
      <c r="T765">
        <v>2007</v>
      </c>
      <c r="U765">
        <v>2012</v>
      </c>
      <c r="V765">
        <v>0</v>
      </c>
      <c r="W765">
        <v>0</v>
      </c>
      <c r="X765">
        <v>6</v>
      </c>
      <c r="Y765" t="s">
        <v>64</v>
      </c>
      <c r="Z765" t="s">
        <v>4668</v>
      </c>
      <c r="AA765">
        <v>0</v>
      </c>
      <c r="AB765">
        <v>1</v>
      </c>
      <c r="AC765">
        <v>0</v>
      </c>
      <c r="AD765">
        <v>0</v>
      </c>
      <c r="AE765">
        <v>22</v>
      </c>
      <c r="AF765">
        <v>0</v>
      </c>
      <c r="AG765">
        <v>0</v>
      </c>
      <c r="AH765">
        <v>34</v>
      </c>
      <c r="AI765">
        <v>39</v>
      </c>
      <c r="AJ765">
        <v>0</v>
      </c>
      <c r="AK765">
        <v>0</v>
      </c>
    </row>
    <row r="766" spans="1:37" x14ac:dyDescent="0.25">
      <c r="A766" t="s">
        <v>1532</v>
      </c>
      <c r="B766" t="s">
        <v>1533</v>
      </c>
      <c r="C766" t="s">
        <v>5</v>
      </c>
      <c r="D766">
        <v>1965</v>
      </c>
      <c r="E766" t="s">
        <v>21</v>
      </c>
      <c r="F766" t="s">
        <v>100</v>
      </c>
      <c r="G766">
        <v>1</v>
      </c>
      <c r="H766">
        <v>1</v>
      </c>
      <c r="I766">
        <v>1</v>
      </c>
      <c r="J766">
        <v>0</v>
      </c>
      <c r="M766">
        <v>0</v>
      </c>
      <c r="N766">
        <v>1</v>
      </c>
      <c r="O766">
        <v>1</v>
      </c>
      <c r="P766">
        <v>0</v>
      </c>
      <c r="Q766">
        <v>1995</v>
      </c>
      <c r="R766">
        <v>0</v>
      </c>
      <c r="S766">
        <v>0</v>
      </c>
      <c r="T766">
        <v>2007</v>
      </c>
      <c r="U766">
        <v>2012</v>
      </c>
      <c r="V766">
        <v>0</v>
      </c>
      <c r="W766">
        <v>0</v>
      </c>
      <c r="X766">
        <v>6</v>
      </c>
      <c r="Y766" t="s">
        <v>64</v>
      </c>
      <c r="Z766" t="s">
        <v>4668</v>
      </c>
      <c r="AA766">
        <v>0</v>
      </c>
      <c r="AB766">
        <v>1</v>
      </c>
      <c r="AC766">
        <v>0</v>
      </c>
      <c r="AD766">
        <v>0</v>
      </c>
      <c r="AE766">
        <v>30</v>
      </c>
      <c r="AF766">
        <v>0</v>
      </c>
      <c r="AG766">
        <v>0</v>
      </c>
      <c r="AH766">
        <v>42</v>
      </c>
      <c r="AI766">
        <v>47</v>
      </c>
      <c r="AJ766">
        <v>0</v>
      </c>
      <c r="AK766">
        <v>0</v>
      </c>
    </row>
    <row r="767" spans="1:37" x14ac:dyDescent="0.25">
      <c r="A767" t="s">
        <v>1535</v>
      </c>
      <c r="B767" t="s">
        <v>1536</v>
      </c>
      <c r="C767" t="s">
        <v>5</v>
      </c>
      <c r="D767">
        <v>1962</v>
      </c>
      <c r="E767" t="s">
        <v>13</v>
      </c>
      <c r="F767" t="s">
        <v>22</v>
      </c>
      <c r="G767">
        <v>0</v>
      </c>
      <c r="H767">
        <v>1</v>
      </c>
      <c r="I767">
        <v>1</v>
      </c>
      <c r="J767">
        <v>0</v>
      </c>
      <c r="K767">
        <v>1982</v>
      </c>
      <c r="L767">
        <v>20</v>
      </c>
      <c r="M767">
        <v>1</v>
      </c>
      <c r="N767">
        <v>1</v>
      </c>
      <c r="O767">
        <v>0</v>
      </c>
      <c r="P767">
        <v>0</v>
      </c>
      <c r="Q767">
        <v>1997</v>
      </c>
      <c r="R767">
        <v>0</v>
      </c>
      <c r="S767">
        <v>2002</v>
      </c>
      <c r="T767">
        <v>0</v>
      </c>
      <c r="U767">
        <v>2015</v>
      </c>
      <c r="V767">
        <v>0</v>
      </c>
      <c r="W767">
        <v>0</v>
      </c>
      <c r="X767">
        <v>6</v>
      </c>
      <c r="Y767" t="s">
        <v>22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35</v>
      </c>
      <c r="AF767">
        <v>0</v>
      </c>
      <c r="AG767">
        <v>40</v>
      </c>
      <c r="AH767">
        <v>0</v>
      </c>
      <c r="AI767">
        <v>53</v>
      </c>
      <c r="AJ767">
        <v>0</v>
      </c>
      <c r="AK767">
        <v>0</v>
      </c>
    </row>
    <row r="768" spans="1:37" x14ac:dyDescent="0.25">
      <c r="A768" t="s">
        <v>1537</v>
      </c>
      <c r="B768" t="s">
        <v>1538</v>
      </c>
      <c r="C768" t="s">
        <v>5</v>
      </c>
      <c r="D768">
        <v>1965</v>
      </c>
      <c r="E768" t="s">
        <v>173</v>
      </c>
      <c r="F768" t="s">
        <v>87</v>
      </c>
      <c r="G768">
        <v>0</v>
      </c>
      <c r="H768">
        <v>1</v>
      </c>
      <c r="I768">
        <v>1</v>
      </c>
      <c r="J768">
        <v>0</v>
      </c>
      <c r="K768">
        <v>1986</v>
      </c>
      <c r="L768">
        <v>21</v>
      </c>
      <c r="M768">
        <v>1</v>
      </c>
      <c r="N768">
        <v>1</v>
      </c>
      <c r="O768">
        <v>0</v>
      </c>
      <c r="P768">
        <v>0</v>
      </c>
      <c r="Q768">
        <v>0</v>
      </c>
      <c r="R768">
        <v>1994</v>
      </c>
      <c r="S768">
        <v>0</v>
      </c>
      <c r="T768">
        <v>0</v>
      </c>
      <c r="U768">
        <v>1995</v>
      </c>
      <c r="V768">
        <v>0</v>
      </c>
      <c r="W768">
        <v>0</v>
      </c>
      <c r="X768">
        <v>6</v>
      </c>
      <c r="Y768" t="s">
        <v>2603</v>
      </c>
      <c r="Z768" t="s">
        <v>4291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29</v>
      </c>
      <c r="AG768">
        <v>0</v>
      </c>
      <c r="AH768">
        <v>0</v>
      </c>
      <c r="AI768">
        <v>30</v>
      </c>
      <c r="AJ768">
        <v>0</v>
      </c>
      <c r="AK768">
        <v>0</v>
      </c>
    </row>
    <row r="769" spans="1:37" x14ac:dyDescent="0.25">
      <c r="A769" t="s">
        <v>1539</v>
      </c>
      <c r="B769" t="s">
        <v>603</v>
      </c>
      <c r="C769" t="s">
        <v>5</v>
      </c>
      <c r="D769">
        <v>1961</v>
      </c>
      <c r="E769" t="s">
        <v>21</v>
      </c>
      <c r="F769" t="s">
        <v>249</v>
      </c>
      <c r="G769">
        <v>0</v>
      </c>
      <c r="H769">
        <v>1</v>
      </c>
      <c r="I769">
        <v>0</v>
      </c>
      <c r="J769">
        <v>0</v>
      </c>
      <c r="K769">
        <v>1983</v>
      </c>
      <c r="L769">
        <v>22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1997</v>
      </c>
      <c r="S769">
        <v>2004</v>
      </c>
      <c r="T769">
        <v>2008</v>
      </c>
      <c r="U769">
        <v>2010</v>
      </c>
      <c r="V769">
        <v>2018</v>
      </c>
      <c r="W769">
        <v>0</v>
      </c>
      <c r="X769">
        <v>7</v>
      </c>
      <c r="Y769" t="s">
        <v>3820</v>
      </c>
      <c r="Z769" t="s">
        <v>3171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36</v>
      </c>
      <c r="AG769">
        <v>43</v>
      </c>
      <c r="AH769">
        <v>47</v>
      </c>
      <c r="AI769">
        <v>49</v>
      </c>
      <c r="AJ769">
        <v>57</v>
      </c>
      <c r="AK769">
        <v>0</v>
      </c>
    </row>
    <row r="770" spans="1:37" x14ac:dyDescent="0.25">
      <c r="A770" t="s">
        <v>1540</v>
      </c>
      <c r="B770" t="s">
        <v>1541</v>
      </c>
      <c r="C770" t="s">
        <v>5</v>
      </c>
      <c r="D770">
        <v>1965</v>
      </c>
      <c r="E770" t="s">
        <v>21</v>
      </c>
      <c r="F770" t="s">
        <v>115</v>
      </c>
      <c r="G770">
        <v>0</v>
      </c>
      <c r="H770">
        <v>0</v>
      </c>
      <c r="I770">
        <v>1</v>
      </c>
      <c r="J770">
        <v>0</v>
      </c>
      <c r="K770">
        <v>1984</v>
      </c>
      <c r="L770">
        <v>19</v>
      </c>
      <c r="M770">
        <v>0</v>
      </c>
      <c r="N770">
        <v>1</v>
      </c>
      <c r="O770">
        <v>0</v>
      </c>
      <c r="P770">
        <v>0</v>
      </c>
      <c r="Q770">
        <v>1994</v>
      </c>
      <c r="R770">
        <v>1998</v>
      </c>
      <c r="S770">
        <v>2007</v>
      </c>
      <c r="T770">
        <v>2014</v>
      </c>
      <c r="U770">
        <v>2018</v>
      </c>
      <c r="V770">
        <v>0</v>
      </c>
      <c r="W770">
        <v>0</v>
      </c>
      <c r="X770">
        <v>8</v>
      </c>
      <c r="Y770" t="s">
        <v>115</v>
      </c>
      <c r="Z770" t="s">
        <v>4950</v>
      </c>
      <c r="AA770">
        <v>1</v>
      </c>
      <c r="AB770">
        <v>1</v>
      </c>
      <c r="AC770">
        <v>0</v>
      </c>
      <c r="AD770">
        <v>0</v>
      </c>
      <c r="AE770">
        <v>29</v>
      </c>
      <c r="AF770">
        <v>33</v>
      </c>
      <c r="AG770">
        <v>42</v>
      </c>
      <c r="AH770">
        <v>49</v>
      </c>
      <c r="AI770">
        <v>53</v>
      </c>
      <c r="AJ770">
        <v>0</v>
      </c>
      <c r="AK770">
        <v>0</v>
      </c>
    </row>
    <row r="771" spans="1:37" x14ac:dyDescent="0.25">
      <c r="A771" t="s">
        <v>1542</v>
      </c>
      <c r="B771" t="s">
        <v>1543</v>
      </c>
      <c r="C771" t="s">
        <v>5</v>
      </c>
      <c r="D771">
        <v>1969</v>
      </c>
      <c r="E771" t="s">
        <v>21</v>
      </c>
      <c r="F771" t="s">
        <v>32</v>
      </c>
      <c r="G771">
        <v>1</v>
      </c>
      <c r="H771">
        <v>1</v>
      </c>
      <c r="I771">
        <v>1</v>
      </c>
      <c r="J771">
        <v>0</v>
      </c>
      <c r="K771">
        <v>1990</v>
      </c>
      <c r="L771">
        <v>21</v>
      </c>
      <c r="M771">
        <v>1</v>
      </c>
      <c r="N771">
        <v>1</v>
      </c>
      <c r="O771">
        <v>1</v>
      </c>
      <c r="P771">
        <v>0</v>
      </c>
      <c r="Q771">
        <v>1997</v>
      </c>
      <c r="R771">
        <v>0</v>
      </c>
      <c r="S771">
        <v>2009</v>
      </c>
      <c r="T771">
        <v>2012</v>
      </c>
      <c r="U771">
        <v>2018</v>
      </c>
      <c r="V771">
        <v>0</v>
      </c>
      <c r="W771">
        <v>0</v>
      </c>
      <c r="X771">
        <v>6</v>
      </c>
      <c r="Y771" t="s">
        <v>32</v>
      </c>
      <c r="Z771" t="s">
        <v>5082</v>
      </c>
      <c r="AA771">
        <v>0</v>
      </c>
      <c r="AB771">
        <v>1</v>
      </c>
      <c r="AC771">
        <v>1</v>
      </c>
      <c r="AD771">
        <v>0</v>
      </c>
      <c r="AE771">
        <v>28</v>
      </c>
      <c r="AF771">
        <v>0</v>
      </c>
      <c r="AG771">
        <v>40</v>
      </c>
      <c r="AH771">
        <v>43</v>
      </c>
      <c r="AI771">
        <v>49</v>
      </c>
      <c r="AJ771">
        <v>0</v>
      </c>
      <c r="AK771">
        <v>0</v>
      </c>
    </row>
    <row r="772" spans="1:37" x14ac:dyDescent="0.25">
      <c r="A772" t="s">
        <v>1544</v>
      </c>
      <c r="B772" t="s">
        <v>1545</v>
      </c>
      <c r="C772" t="s">
        <v>5</v>
      </c>
      <c r="D772">
        <v>1964</v>
      </c>
      <c r="E772" t="s">
        <v>21</v>
      </c>
      <c r="F772" t="s">
        <v>390</v>
      </c>
      <c r="G772">
        <v>0</v>
      </c>
      <c r="H772">
        <v>1</v>
      </c>
      <c r="I772">
        <v>1</v>
      </c>
      <c r="J772">
        <v>1</v>
      </c>
      <c r="K772">
        <v>1982</v>
      </c>
      <c r="L772">
        <v>18</v>
      </c>
      <c r="M772">
        <v>1</v>
      </c>
      <c r="N772">
        <v>1</v>
      </c>
      <c r="O772">
        <v>0</v>
      </c>
      <c r="P772">
        <v>0</v>
      </c>
      <c r="Q772">
        <v>1994</v>
      </c>
      <c r="R772">
        <v>1998</v>
      </c>
      <c r="S772">
        <v>1999</v>
      </c>
      <c r="T772">
        <v>0</v>
      </c>
      <c r="U772">
        <v>0</v>
      </c>
      <c r="V772">
        <v>0</v>
      </c>
      <c r="W772">
        <v>0</v>
      </c>
      <c r="X772">
        <v>4</v>
      </c>
      <c r="Y772" t="s">
        <v>4094</v>
      </c>
      <c r="Z772" t="s">
        <v>4692</v>
      </c>
      <c r="AA772">
        <v>0</v>
      </c>
      <c r="AB772">
        <v>0</v>
      </c>
      <c r="AC772">
        <v>1</v>
      </c>
      <c r="AD772">
        <v>0</v>
      </c>
      <c r="AE772">
        <v>30</v>
      </c>
      <c r="AF772">
        <v>34</v>
      </c>
      <c r="AG772">
        <v>35</v>
      </c>
      <c r="AH772">
        <v>0</v>
      </c>
      <c r="AI772">
        <v>0</v>
      </c>
      <c r="AJ772">
        <v>0</v>
      </c>
      <c r="AK772">
        <v>0</v>
      </c>
    </row>
    <row r="773" spans="1:37" x14ac:dyDescent="0.25">
      <c r="A773" t="s">
        <v>1546</v>
      </c>
      <c r="B773" t="s">
        <v>1547</v>
      </c>
      <c r="C773" t="s">
        <v>5</v>
      </c>
      <c r="D773">
        <v>1965</v>
      </c>
      <c r="E773" t="s">
        <v>21</v>
      </c>
      <c r="F773" t="s">
        <v>220</v>
      </c>
      <c r="G773">
        <v>1</v>
      </c>
      <c r="H773">
        <v>1</v>
      </c>
      <c r="I773">
        <v>1</v>
      </c>
      <c r="J773">
        <v>0</v>
      </c>
      <c r="K773">
        <v>1987</v>
      </c>
      <c r="L773">
        <v>22</v>
      </c>
      <c r="M773">
        <v>0</v>
      </c>
      <c r="N773">
        <v>1</v>
      </c>
      <c r="O773">
        <v>0</v>
      </c>
      <c r="P773">
        <v>1994</v>
      </c>
      <c r="Q773">
        <v>1996</v>
      </c>
      <c r="R773">
        <v>1998</v>
      </c>
      <c r="S773">
        <v>2000</v>
      </c>
      <c r="T773">
        <v>0</v>
      </c>
      <c r="U773">
        <v>2003</v>
      </c>
      <c r="V773">
        <v>0</v>
      </c>
      <c r="W773">
        <v>0</v>
      </c>
      <c r="X773">
        <v>6</v>
      </c>
      <c r="Y773" t="s">
        <v>2716</v>
      </c>
      <c r="Z773" t="s">
        <v>5006</v>
      </c>
      <c r="AA773">
        <v>0</v>
      </c>
      <c r="AB773">
        <v>0</v>
      </c>
      <c r="AC773">
        <v>0</v>
      </c>
      <c r="AD773">
        <v>29</v>
      </c>
      <c r="AE773">
        <v>31</v>
      </c>
      <c r="AF773">
        <v>33</v>
      </c>
      <c r="AG773">
        <v>35</v>
      </c>
      <c r="AH773">
        <v>0</v>
      </c>
      <c r="AI773">
        <v>38</v>
      </c>
      <c r="AJ773">
        <v>0</v>
      </c>
      <c r="AK773">
        <v>0</v>
      </c>
    </row>
    <row r="774" spans="1:37" x14ac:dyDescent="0.25">
      <c r="A774" t="s">
        <v>1548</v>
      </c>
      <c r="B774" t="s">
        <v>1549</v>
      </c>
      <c r="C774" t="s">
        <v>5</v>
      </c>
      <c r="D774">
        <v>1962</v>
      </c>
      <c r="E774" t="s">
        <v>21</v>
      </c>
      <c r="F774" t="s">
        <v>238</v>
      </c>
      <c r="G774">
        <v>0</v>
      </c>
      <c r="H774">
        <v>1</v>
      </c>
      <c r="I774">
        <v>1</v>
      </c>
      <c r="J774">
        <v>1</v>
      </c>
      <c r="K774">
        <v>1982</v>
      </c>
      <c r="L774">
        <v>20</v>
      </c>
      <c r="M774">
        <v>1</v>
      </c>
      <c r="N774">
        <v>1</v>
      </c>
      <c r="O774">
        <v>1</v>
      </c>
      <c r="P774">
        <v>0</v>
      </c>
      <c r="Q774">
        <v>1991</v>
      </c>
      <c r="R774">
        <v>0</v>
      </c>
      <c r="S774">
        <v>1997</v>
      </c>
      <c r="T774">
        <v>2005</v>
      </c>
      <c r="U774">
        <v>2013</v>
      </c>
      <c r="V774">
        <v>0</v>
      </c>
      <c r="W774">
        <v>0</v>
      </c>
      <c r="X774">
        <v>6</v>
      </c>
      <c r="Y774" t="s">
        <v>238</v>
      </c>
      <c r="Z774" t="s">
        <v>4144</v>
      </c>
      <c r="AA774">
        <v>0</v>
      </c>
      <c r="AB774">
        <v>1</v>
      </c>
      <c r="AC774">
        <v>0</v>
      </c>
      <c r="AD774">
        <v>0</v>
      </c>
      <c r="AE774">
        <v>29</v>
      </c>
      <c r="AF774">
        <v>0</v>
      </c>
      <c r="AG774">
        <v>35</v>
      </c>
      <c r="AH774">
        <v>43</v>
      </c>
      <c r="AI774">
        <v>51</v>
      </c>
      <c r="AJ774">
        <v>0</v>
      </c>
      <c r="AK774">
        <v>0</v>
      </c>
    </row>
    <row r="775" spans="1:37" x14ac:dyDescent="0.25">
      <c r="A775" t="s">
        <v>1550</v>
      </c>
      <c r="B775" t="s">
        <v>1551</v>
      </c>
      <c r="C775" t="s">
        <v>5</v>
      </c>
      <c r="D775">
        <v>1964</v>
      </c>
      <c r="E775" t="s">
        <v>21</v>
      </c>
      <c r="F775" t="s">
        <v>84</v>
      </c>
      <c r="G775">
        <v>0</v>
      </c>
      <c r="H775">
        <v>1</v>
      </c>
      <c r="I775">
        <v>1</v>
      </c>
      <c r="J775">
        <v>1</v>
      </c>
      <c r="K775">
        <v>1985</v>
      </c>
      <c r="L775">
        <v>21</v>
      </c>
      <c r="M775">
        <v>1</v>
      </c>
      <c r="N775">
        <v>1</v>
      </c>
      <c r="O775">
        <v>1</v>
      </c>
      <c r="P775">
        <v>0</v>
      </c>
      <c r="Q775">
        <v>1985</v>
      </c>
      <c r="R775">
        <v>1997</v>
      </c>
      <c r="S775">
        <v>2001</v>
      </c>
      <c r="T775">
        <v>2006</v>
      </c>
      <c r="U775">
        <v>2014</v>
      </c>
      <c r="V775">
        <v>2018</v>
      </c>
      <c r="W775">
        <v>0</v>
      </c>
      <c r="X775">
        <v>7</v>
      </c>
      <c r="Y775" t="s">
        <v>3612</v>
      </c>
      <c r="Z775" t="s">
        <v>4615</v>
      </c>
      <c r="AA775">
        <v>0</v>
      </c>
      <c r="AB775">
        <v>0</v>
      </c>
      <c r="AC775">
        <v>1</v>
      </c>
      <c r="AD775">
        <v>0</v>
      </c>
      <c r="AE775">
        <v>21</v>
      </c>
      <c r="AF775">
        <v>33</v>
      </c>
      <c r="AG775">
        <v>37</v>
      </c>
      <c r="AH775">
        <v>42</v>
      </c>
      <c r="AI775">
        <v>50</v>
      </c>
      <c r="AJ775">
        <v>54</v>
      </c>
      <c r="AK775">
        <v>0</v>
      </c>
    </row>
    <row r="776" spans="1:37" x14ac:dyDescent="0.25">
      <c r="A776" t="s">
        <v>1552</v>
      </c>
      <c r="B776" t="s">
        <v>1553</v>
      </c>
      <c r="C776" t="s">
        <v>5</v>
      </c>
      <c r="D776">
        <v>1962</v>
      </c>
      <c r="E776" t="s">
        <v>21</v>
      </c>
      <c r="F776" t="s">
        <v>79</v>
      </c>
      <c r="G776">
        <v>1</v>
      </c>
      <c r="H776">
        <v>1</v>
      </c>
      <c r="I776">
        <v>1</v>
      </c>
      <c r="J776">
        <v>0</v>
      </c>
      <c r="K776">
        <v>1984</v>
      </c>
      <c r="L776">
        <v>22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2007</v>
      </c>
      <c r="V776">
        <v>2014</v>
      </c>
      <c r="W776">
        <v>0</v>
      </c>
      <c r="X776">
        <v>7</v>
      </c>
      <c r="Y776" t="s">
        <v>3768</v>
      </c>
      <c r="Z776" t="s">
        <v>2689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45</v>
      </c>
      <c r="AJ776">
        <v>52</v>
      </c>
      <c r="AK776">
        <v>0</v>
      </c>
    </row>
    <row r="777" spans="1:37" x14ac:dyDescent="0.25">
      <c r="A777" t="s">
        <v>1554</v>
      </c>
      <c r="B777" t="s">
        <v>1555</v>
      </c>
      <c r="C777" t="s">
        <v>5</v>
      </c>
      <c r="D777">
        <v>1969</v>
      </c>
      <c r="E777" t="s">
        <v>21</v>
      </c>
      <c r="F777" t="s">
        <v>87</v>
      </c>
      <c r="G777">
        <v>0</v>
      </c>
      <c r="H777">
        <v>1</v>
      </c>
      <c r="I777">
        <v>1</v>
      </c>
      <c r="J777">
        <v>1</v>
      </c>
      <c r="K777">
        <v>1991</v>
      </c>
      <c r="L777">
        <v>22</v>
      </c>
      <c r="M777">
        <v>0</v>
      </c>
      <c r="N777">
        <v>1</v>
      </c>
      <c r="O777">
        <v>1</v>
      </c>
      <c r="P777">
        <v>1995</v>
      </c>
      <c r="Q777">
        <v>1998</v>
      </c>
      <c r="R777">
        <v>1999</v>
      </c>
      <c r="S777">
        <v>0</v>
      </c>
      <c r="T777">
        <v>2006</v>
      </c>
      <c r="U777">
        <v>0</v>
      </c>
      <c r="V777">
        <v>0</v>
      </c>
      <c r="W777">
        <v>0</v>
      </c>
      <c r="X777">
        <v>6</v>
      </c>
      <c r="Y777" t="s">
        <v>2603</v>
      </c>
      <c r="Z777" t="s">
        <v>3685</v>
      </c>
      <c r="AA777">
        <v>1</v>
      </c>
      <c r="AB777">
        <v>0</v>
      </c>
      <c r="AC777">
        <v>0</v>
      </c>
      <c r="AD777">
        <v>26</v>
      </c>
      <c r="AE777">
        <v>29</v>
      </c>
      <c r="AF777">
        <v>30</v>
      </c>
      <c r="AG777">
        <v>0</v>
      </c>
      <c r="AH777">
        <v>37</v>
      </c>
      <c r="AI777">
        <v>0</v>
      </c>
      <c r="AJ777">
        <v>0</v>
      </c>
      <c r="AK777">
        <v>0</v>
      </c>
    </row>
    <row r="778" spans="1:37" x14ac:dyDescent="0.25">
      <c r="A778" t="s">
        <v>1556</v>
      </c>
      <c r="B778" t="s">
        <v>1557</v>
      </c>
      <c r="C778" t="s">
        <v>5</v>
      </c>
      <c r="D778">
        <v>1959</v>
      </c>
      <c r="E778" t="s">
        <v>21</v>
      </c>
      <c r="F778" t="s">
        <v>249</v>
      </c>
      <c r="G778">
        <v>0</v>
      </c>
      <c r="H778">
        <v>1</v>
      </c>
      <c r="I778">
        <v>1</v>
      </c>
      <c r="J778">
        <v>1</v>
      </c>
      <c r="K778">
        <v>1980</v>
      </c>
      <c r="L778">
        <v>21</v>
      </c>
      <c r="M778">
        <v>1</v>
      </c>
      <c r="N778">
        <v>1</v>
      </c>
      <c r="O778">
        <v>1</v>
      </c>
      <c r="P778">
        <v>0</v>
      </c>
      <c r="Q778">
        <v>1989</v>
      </c>
      <c r="R778">
        <v>1994</v>
      </c>
      <c r="S778">
        <v>1997</v>
      </c>
      <c r="T778">
        <v>2006</v>
      </c>
      <c r="U778">
        <v>2013</v>
      </c>
      <c r="V778">
        <v>2017</v>
      </c>
      <c r="W778">
        <v>0</v>
      </c>
      <c r="X778">
        <v>7</v>
      </c>
      <c r="Y778" t="s">
        <v>3218</v>
      </c>
      <c r="Z778" t="s">
        <v>5071</v>
      </c>
      <c r="AA778">
        <v>0</v>
      </c>
      <c r="AB778">
        <v>0</v>
      </c>
      <c r="AC778">
        <v>0</v>
      </c>
      <c r="AD778">
        <v>0</v>
      </c>
      <c r="AE778">
        <v>30</v>
      </c>
      <c r="AF778">
        <v>35</v>
      </c>
      <c r="AG778">
        <v>38</v>
      </c>
      <c r="AH778">
        <v>47</v>
      </c>
      <c r="AI778">
        <v>54</v>
      </c>
      <c r="AJ778">
        <v>58</v>
      </c>
      <c r="AK778">
        <v>0</v>
      </c>
    </row>
    <row r="779" spans="1:37" x14ac:dyDescent="0.25">
      <c r="A779" t="s">
        <v>1558</v>
      </c>
      <c r="B779" t="s">
        <v>1559</v>
      </c>
      <c r="C779" t="s">
        <v>5</v>
      </c>
      <c r="D779">
        <v>1975</v>
      </c>
      <c r="E779" t="s">
        <v>21</v>
      </c>
      <c r="F779" t="s">
        <v>120</v>
      </c>
      <c r="G779">
        <v>0</v>
      </c>
      <c r="H779">
        <v>1</v>
      </c>
      <c r="I779">
        <v>1</v>
      </c>
      <c r="J779">
        <v>0</v>
      </c>
      <c r="K779">
        <v>1992</v>
      </c>
      <c r="L779">
        <v>17</v>
      </c>
      <c r="M779">
        <v>1</v>
      </c>
      <c r="N779">
        <v>1</v>
      </c>
      <c r="O779">
        <v>1</v>
      </c>
      <c r="P779">
        <v>2000</v>
      </c>
      <c r="Q779">
        <v>2002</v>
      </c>
      <c r="R779">
        <v>2008</v>
      </c>
      <c r="S779">
        <v>2013</v>
      </c>
      <c r="T779">
        <v>0</v>
      </c>
      <c r="U779">
        <v>0</v>
      </c>
      <c r="V779">
        <v>0</v>
      </c>
      <c r="W779">
        <v>0</v>
      </c>
      <c r="X779">
        <v>4</v>
      </c>
      <c r="Y779" t="s">
        <v>3460</v>
      </c>
      <c r="Z779" t="s">
        <v>3740</v>
      </c>
      <c r="AA779">
        <v>1</v>
      </c>
      <c r="AB779">
        <v>1</v>
      </c>
      <c r="AC779">
        <v>1</v>
      </c>
      <c r="AD779">
        <v>25</v>
      </c>
      <c r="AE779">
        <v>27</v>
      </c>
      <c r="AF779">
        <v>33</v>
      </c>
      <c r="AG779">
        <v>38</v>
      </c>
      <c r="AH779">
        <v>0</v>
      </c>
      <c r="AI779">
        <v>0</v>
      </c>
      <c r="AJ779">
        <v>0</v>
      </c>
      <c r="AK779">
        <v>0</v>
      </c>
    </row>
    <row r="780" spans="1:37" x14ac:dyDescent="0.25">
      <c r="A780" t="s">
        <v>1560</v>
      </c>
      <c r="B780" t="s">
        <v>1561</v>
      </c>
      <c r="C780" t="s">
        <v>25</v>
      </c>
      <c r="D780">
        <v>1964</v>
      </c>
      <c r="E780" t="s">
        <v>1391</v>
      </c>
      <c r="F780" t="s">
        <v>188</v>
      </c>
      <c r="G780">
        <v>0</v>
      </c>
      <c r="H780">
        <v>1</v>
      </c>
      <c r="I780">
        <v>1</v>
      </c>
      <c r="J780">
        <v>0</v>
      </c>
      <c r="K780">
        <v>1985</v>
      </c>
      <c r="L780">
        <v>21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2011</v>
      </c>
      <c r="U780">
        <v>2013</v>
      </c>
      <c r="V780">
        <v>0</v>
      </c>
      <c r="W780">
        <v>0</v>
      </c>
      <c r="X780">
        <v>6</v>
      </c>
      <c r="Y780" t="s">
        <v>188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47</v>
      </c>
      <c r="AI780">
        <v>49</v>
      </c>
      <c r="AJ780">
        <v>0</v>
      </c>
      <c r="AK780">
        <v>0</v>
      </c>
    </row>
    <row r="781" spans="1:37" x14ac:dyDescent="0.25">
      <c r="A781" t="s">
        <v>1562</v>
      </c>
      <c r="B781" t="s">
        <v>1563</v>
      </c>
      <c r="C781" t="s">
        <v>5</v>
      </c>
      <c r="D781">
        <v>1963</v>
      </c>
      <c r="E781" t="s">
        <v>6</v>
      </c>
      <c r="F781" t="s">
        <v>702</v>
      </c>
      <c r="G781">
        <v>0</v>
      </c>
      <c r="H781">
        <v>1</v>
      </c>
      <c r="I781">
        <v>1</v>
      </c>
      <c r="J781">
        <v>1</v>
      </c>
      <c r="K781">
        <v>1981</v>
      </c>
      <c r="L781">
        <v>18</v>
      </c>
      <c r="M781">
        <v>0</v>
      </c>
      <c r="N781">
        <v>0</v>
      </c>
      <c r="O781">
        <v>0</v>
      </c>
      <c r="P781">
        <v>0</v>
      </c>
      <c r="Q781">
        <v>2002</v>
      </c>
      <c r="R781">
        <v>0</v>
      </c>
      <c r="S781">
        <v>0</v>
      </c>
      <c r="T781">
        <v>0</v>
      </c>
      <c r="U781">
        <v>2006</v>
      </c>
      <c r="V781">
        <v>0</v>
      </c>
      <c r="W781">
        <v>0</v>
      </c>
      <c r="X781">
        <v>6</v>
      </c>
      <c r="Y781" t="s">
        <v>702</v>
      </c>
      <c r="Z781" t="s">
        <v>3221</v>
      </c>
      <c r="AA781">
        <v>0</v>
      </c>
      <c r="AB781">
        <v>1</v>
      </c>
      <c r="AC781">
        <v>0</v>
      </c>
      <c r="AD781">
        <v>0</v>
      </c>
      <c r="AE781">
        <v>39</v>
      </c>
      <c r="AF781">
        <v>0</v>
      </c>
      <c r="AG781">
        <v>0</v>
      </c>
      <c r="AH781">
        <v>0</v>
      </c>
      <c r="AI781">
        <v>43</v>
      </c>
      <c r="AJ781">
        <v>0</v>
      </c>
      <c r="AK781">
        <v>0</v>
      </c>
    </row>
    <row r="782" spans="1:37" x14ac:dyDescent="0.25">
      <c r="A782" t="s">
        <v>1564</v>
      </c>
      <c r="B782" t="s">
        <v>1565</v>
      </c>
      <c r="C782" t="s">
        <v>5</v>
      </c>
      <c r="D782">
        <v>1962</v>
      </c>
      <c r="E782" t="s">
        <v>21</v>
      </c>
      <c r="F782" t="s">
        <v>249</v>
      </c>
      <c r="G782">
        <v>0</v>
      </c>
      <c r="H782">
        <v>0</v>
      </c>
      <c r="I782">
        <v>1</v>
      </c>
      <c r="J782">
        <v>1</v>
      </c>
      <c r="K782">
        <v>1981</v>
      </c>
      <c r="L782">
        <v>19</v>
      </c>
      <c r="M782">
        <v>1</v>
      </c>
      <c r="N782">
        <v>1</v>
      </c>
      <c r="O782">
        <v>1</v>
      </c>
      <c r="P782">
        <v>1990</v>
      </c>
      <c r="Q782">
        <v>1991</v>
      </c>
      <c r="R782">
        <v>1993</v>
      </c>
      <c r="S782">
        <v>1997</v>
      </c>
      <c r="T782">
        <v>2002</v>
      </c>
      <c r="U782">
        <v>2013</v>
      </c>
      <c r="V782">
        <v>0</v>
      </c>
      <c r="W782">
        <v>0</v>
      </c>
      <c r="X782">
        <v>6</v>
      </c>
      <c r="Y782" t="s">
        <v>249</v>
      </c>
      <c r="Z782" t="s">
        <v>3514</v>
      </c>
      <c r="AA782">
        <v>1</v>
      </c>
      <c r="AB782">
        <v>1</v>
      </c>
      <c r="AC782">
        <v>0</v>
      </c>
      <c r="AD782">
        <v>28</v>
      </c>
      <c r="AE782">
        <v>29</v>
      </c>
      <c r="AF782">
        <v>31</v>
      </c>
      <c r="AG782">
        <v>35</v>
      </c>
      <c r="AH782">
        <v>40</v>
      </c>
      <c r="AI782">
        <v>51</v>
      </c>
      <c r="AJ782">
        <v>0</v>
      </c>
      <c r="AK782">
        <v>0</v>
      </c>
    </row>
    <row r="783" spans="1:37" x14ac:dyDescent="0.25">
      <c r="A783" t="s">
        <v>1566</v>
      </c>
      <c r="B783" t="s">
        <v>1567</v>
      </c>
      <c r="C783" t="s">
        <v>5</v>
      </c>
      <c r="D783">
        <v>1962</v>
      </c>
      <c r="E783" t="s">
        <v>13</v>
      </c>
      <c r="F783" t="s">
        <v>22</v>
      </c>
      <c r="G783">
        <v>0</v>
      </c>
      <c r="H783">
        <v>1</v>
      </c>
      <c r="I783">
        <v>1</v>
      </c>
      <c r="J783">
        <v>1</v>
      </c>
      <c r="K783">
        <v>1983</v>
      </c>
      <c r="L783">
        <v>21</v>
      </c>
      <c r="M783">
        <v>0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1985</v>
      </c>
      <c r="T783">
        <v>1992</v>
      </c>
      <c r="U783">
        <v>2000</v>
      </c>
      <c r="V783">
        <v>2017</v>
      </c>
      <c r="W783">
        <v>0</v>
      </c>
      <c r="X783">
        <v>7</v>
      </c>
      <c r="Y783" t="s">
        <v>22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23</v>
      </c>
      <c r="AH783">
        <v>30</v>
      </c>
      <c r="AI783">
        <v>38</v>
      </c>
      <c r="AJ783">
        <v>55</v>
      </c>
      <c r="AK783">
        <v>0</v>
      </c>
    </row>
    <row r="784" spans="1:37" x14ac:dyDescent="0.25">
      <c r="A784" t="s">
        <v>1568</v>
      </c>
      <c r="B784" t="s">
        <v>1569</v>
      </c>
      <c r="C784" t="s">
        <v>5</v>
      </c>
      <c r="D784">
        <v>1968</v>
      </c>
      <c r="E784" t="s">
        <v>21</v>
      </c>
      <c r="F784" t="s">
        <v>75</v>
      </c>
      <c r="G784">
        <v>0</v>
      </c>
      <c r="H784">
        <v>1</v>
      </c>
      <c r="I784">
        <v>1</v>
      </c>
      <c r="J784">
        <v>0</v>
      </c>
      <c r="K784">
        <v>1990</v>
      </c>
      <c r="L784">
        <v>22</v>
      </c>
      <c r="M784">
        <v>1</v>
      </c>
      <c r="N784">
        <v>1</v>
      </c>
      <c r="O784">
        <v>1</v>
      </c>
      <c r="P784">
        <v>0</v>
      </c>
      <c r="Q784">
        <v>0</v>
      </c>
      <c r="R784">
        <v>0</v>
      </c>
      <c r="S784">
        <v>1998</v>
      </c>
      <c r="T784">
        <v>2015</v>
      </c>
      <c r="U784">
        <v>2018</v>
      </c>
      <c r="V784">
        <v>0</v>
      </c>
      <c r="W784">
        <v>0</v>
      </c>
      <c r="X784">
        <v>6</v>
      </c>
      <c r="Y784" t="s">
        <v>75</v>
      </c>
      <c r="Z784" t="s">
        <v>5003</v>
      </c>
      <c r="AA784">
        <v>0</v>
      </c>
      <c r="AB784">
        <v>1</v>
      </c>
      <c r="AC784">
        <v>1</v>
      </c>
      <c r="AD784">
        <v>0</v>
      </c>
      <c r="AE784">
        <v>0</v>
      </c>
      <c r="AF784">
        <v>0</v>
      </c>
      <c r="AG784">
        <v>30</v>
      </c>
      <c r="AH784">
        <v>47</v>
      </c>
      <c r="AI784">
        <v>50</v>
      </c>
      <c r="AJ784">
        <v>0</v>
      </c>
      <c r="AK784">
        <v>0</v>
      </c>
    </row>
    <row r="785" spans="1:37" x14ac:dyDescent="0.25">
      <c r="A785" t="s">
        <v>1570</v>
      </c>
      <c r="B785" t="s">
        <v>1571</v>
      </c>
      <c r="C785" t="s">
        <v>5</v>
      </c>
      <c r="D785">
        <v>1965</v>
      </c>
      <c r="E785" t="s">
        <v>21</v>
      </c>
      <c r="G785">
        <v>0</v>
      </c>
      <c r="H785">
        <v>1</v>
      </c>
      <c r="I785">
        <v>1</v>
      </c>
      <c r="J785">
        <v>1</v>
      </c>
      <c r="K785">
        <v>1984</v>
      </c>
      <c r="L785">
        <v>19</v>
      </c>
      <c r="M785">
        <v>1</v>
      </c>
      <c r="N785">
        <v>1</v>
      </c>
      <c r="O785">
        <v>1</v>
      </c>
      <c r="P785">
        <v>0</v>
      </c>
      <c r="Q785">
        <v>1993</v>
      </c>
      <c r="R785">
        <v>1995</v>
      </c>
      <c r="S785">
        <v>1998</v>
      </c>
      <c r="T785">
        <v>2007</v>
      </c>
      <c r="U785">
        <v>2008</v>
      </c>
      <c r="V785">
        <v>0</v>
      </c>
      <c r="W785">
        <v>0</v>
      </c>
      <c r="X785">
        <v>0</v>
      </c>
      <c r="Y785" t="s">
        <v>64</v>
      </c>
      <c r="Z785" t="s">
        <v>3226</v>
      </c>
      <c r="AA785">
        <v>0</v>
      </c>
      <c r="AB785">
        <v>1</v>
      </c>
      <c r="AC785">
        <v>1</v>
      </c>
      <c r="AD785">
        <v>0</v>
      </c>
      <c r="AE785">
        <v>28</v>
      </c>
      <c r="AF785">
        <v>30</v>
      </c>
      <c r="AG785">
        <v>33</v>
      </c>
      <c r="AH785">
        <v>42</v>
      </c>
      <c r="AI785">
        <v>43</v>
      </c>
      <c r="AJ785">
        <v>0</v>
      </c>
      <c r="AK785">
        <v>0</v>
      </c>
    </row>
    <row r="786" spans="1:37" x14ac:dyDescent="0.25">
      <c r="A786" t="s">
        <v>1572</v>
      </c>
      <c r="B786" t="s">
        <v>1573</v>
      </c>
      <c r="C786" t="s">
        <v>5</v>
      </c>
      <c r="D786">
        <v>1965</v>
      </c>
      <c r="E786" t="s">
        <v>21</v>
      </c>
      <c r="F786" t="s">
        <v>143</v>
      </c>
      <c r="G786">
        <v>0</v>
      </c>
      <c r="H786">
        <v>1</v>
      </c>
      <c r="I786">
        <v>1</v>
      </c>
      <c r="J786">
        <v>1</v>
      </c>
      <c r="K786">
        <v>1987</v>
      </c>
      <c r="L786">
        <v>22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2002</v>
      </c>
      <c r="T786">
        <v>2006</v>
      </c>
      <c r="U786">
        <v>2017</v>
      </c>
      <c r="V786">
        <v>0</v>
      </c>
      <c r="W786">
        <v>0</v>
      </c>
      <c r="X786">
        <v>6</v>
      </c>
      <c r="Y786" t="s">
        <v>143</v>
      </c>
      <c r="Z786" t="s">
        <v>4421</v>
      </c>
      <c r="AA786">
        <v>0</v>
      </c>
      <c r="AB786">
        <v>1</v>
      </c>
      <c r="AC786">
        <v>1</v>
      </c>
      <c r="AD786">
        <v>0</v>
      </c>
      <c r="AE786">
        <v>0</v>
      </c>
      <c r="AF786">
        <v>0</v>
      </c>
      <c r="AG786">
        <v>37</v>
      </c>
      <c r="AH786">
        <v>41</v>
      </c>
      <c r="AI786">
        <v>52</v>
      </c>
      <c r="AJ786">
        <v>0</v>
      </c>
      <c r="AK786">
        <v>0</v>
      </c>
    </row>
    <row r="787" spans="1:37" x14ac:dyDescent="0.25">
      <c r="A787" t="s">
        <v>1574</v>
      </c>
      <c r="B787" t="s">
        <v>1575</v>
      </c>
      <c r="C787" t="s">
        <v>5</v>
      </c>
      <c r="D787">
        <v>1965</v>
      </c>
      <c r="E787" t="s">
        <v>21</v>
      </c>
      <c r="F787" t="s">
        <v>75</v>
      </c>
      <c r="G787">
        <v>0</v>
      </c>
      <c r="H787">
        <v>1</v>
      </c>
      <c r="I787">
        <v>1</v>
      </c>
      <c r="J787">
        <v>1</v>
      </c>
      <c r="K787">
        <v>1982</v>
      </c>
      <c r="L787">
        <v>17</v>
      </c>
      <c r="M787">
        <v>0</v>
      </c>
      <c r="N787">
        <v>1</v>
      </c>
      <c r="O787">
        <v>0</v>
      </c>
      <c r="P787">
        <v>0</v>
      </c>
      <c r="Q787">
        <v>1992</v>
      </c>
      <c r="R787">
        <v>1997</v>
      </c>
      <c r="S787">
        <v>0</v>
      </c>
      <c r="T787">
        <v>2004</v>
      </c>
      <c r="U787">
        <v>2012</v>
      </c>
      <c r="V787">
        <v>2018</v>
      </c>
      <c r="W787">
        <v>0</v>
      </c>
      <c r="X787">
        <v>7</v>
      </c>
      <c r="Y787" t="s">
        <v>4533</v>
      </c>
      <c r="Z787" t="s">
        <v>4972</v>
      </c>
      <c r="AA787">
        <v>0</v>
      </c>
      <c r="AB787">
        <v>0</v>
      </c>
      <c r="AC787">
        <v>1</v>
      </c>
      <c r="AD787">
        <v>0</v>
      </c>
      <c r="AE787">
        <v>27</v>
      </c>
      <c r="AF787">
        <v>32</v>
      </c>
      <c r="AG787">
        <v>0</v>
      </c>
      <c r="AH787">
        <v>39</v>
      </c>
      <c r="AI787">
        <v>47</v>
      </c>
      <c r="AJ787">
        <v>53</v>
      </c>
      <c r="AK787">
        <v>0</v>
      </c>
    </row>
    <row r="788" spans="1:37" x14ac:dyDescent="0.25">
      <c r="A788" t="s">
        <v>1576</v>
      </c>
      <c r="B788" t="s">
        <v>1577</v>
      </c>
      <c r="C788" t="s">
        <v>5</v>
      </c>
      <c r="D788">
        <v>1958</v>
      </c>
      <c r="E788" t="s">
        <v>173</v>
      </c>
      <c r="F788" t="s">
        <v>92</v>
      </c>
      <c r="G788">
        <v>0</v>
      </c>
      <c r="H788">
        <v>0</v>
      </c>
      <c r="I788">
        <v>1</v>
      </c>
      <c r="J788">
        <v>0</v>
      </c>
      <c r="K788">
        <v>1975</v>
      </c>
      <c r="L788">
        <v>17</v>
      </c>
      <c r="M788">
        <v>1</v>
      </c>
      <c r="N788">
        <v>0</v>
      </c>
      <c r="O788">
        <v>0</v>
      </c>
      <c r="P788">
        <v>1988</v>
      </c>
      <c r="Q788">
        <v>1992</v>
      </c>
      <c r="R788">
        <v>0</v>
      </c>
      <c r="S788">
        <v>2006</v>
      </c>
      <c r="T788">
        <v>0</v>
      </c>
      <c r="U788">
        <v>2008</v>
      </c>
      <c r="V788">
        <v>2018</v>
      </c>
      <c r="W788">
        <v>0</v>
      </c>
      <c r="X788">
        <v>7</v>
      </c>
      <c r="Y788" t="s">
        <v>92</v>
      </c>
      <c r="Z788" t="s">
        <v>4033</v>
      </c>
      <c r="AA788">
        <v>1</v>
      </c>
      <c r="AB788">
        <v>0</v>
      </c>
      <c r="AC788">
        <v>1</v>
      </c>
      <c r="AD788">
        <v>30</v>
      </c>
      <c r="AE788">
        <v>34</v>
      </c>
      <c r="AF788">
        <v>0</v>
      </c>
      <c r="AG788">
        <v>48</v>
      </c>
      <c r="AH788">
        <v>0</v>
      </c>
      <c r="AI788">
        <v>50</v>
      </c>
      <c r="AJ788">
        <v>60</v>
      </c>
      <c r="AK788">
        <v>0</v>
      </c>
    </row>
    <row r="789" spans="1:37" x14ac:dyDescent="0.25">
      <c r="A789" t="s">
        <v>1578</v>
      </c>
      <c r="B789" t="s">
        <v>1579</v>
      </c>
      <c r="C789" t="s">
        <v>5</v>
      </c>
      <c r="D789">
        <v>1963</v>
      </c>
      <c r="E789" t="s">
        <v>21</v>
      </c>
      <c r="F789" t="s">
        <v>84</v>
      </c>
      <c r="G789">
        <v>0</v>
      </c>
      <c r="H789">
        <v>1</v>
      </c>
      <c r="I789">
        <v>1</v>
      </c>
      <c r="J789">
        <v>0</v>
      </c>
      <c r="K789">
        <v>1986</v>
      </c>
      <c r="L789">
        <v>23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1999</v>
      </c>
      <c r="S789">
        <v>2001</v>
      </c>
      <c r="T789">
        <v>2004</v>
      </c>
      <c r="U789">
        <v>2016</v>
      </c>
      <c r="V789">
        <v>0</v>
      </c>
      <c r="W789">
        <v>0</v>
      </c>
      <c r="X789">
        <v>6</v>
      </c>
      <c r="Y789" t="s">
        <v>4937</v>
      </c>
      <c r="Z789" t="s">
        <v>4938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36</v>
      </c>
      <c r="AG789">
        <v>38</v>
      </c>
      <c r="AH789">
        <v>41</v>
      </c>
      <c r="AI789">
        <v>53</v>
      </c>
      <c r="AJ789">
        <v>0</v>
      </c>
      <c r="AK789">
        <v>0</v>
      </c>
    </row>
    <row r="790" spans="1:37" x14ac:dyDescent="0.25">
      <c r="A790" t="s">
        <v>1580</v>
      </c>
      <c r="B790" t="s">
        <v>1581</v>
      </c>
      <c r="C790" t="s">
        <v>5</v>
      </c>
      <c r="D790">
        <v>1963</v>
      </c>
      <c r="E790" t="s">
        <v>21</v>
      </c>
      <c r="F790" t="s">
        <v>286</v>
      </c>
      <c r="G790">
        <v>0</v>
      </c>
      <c r="H790">
        <v>1</v>
      </c>
      <c r="I790">
        <v>1</v>
      </c>
      <c r="J790">
        <v>1</v>
      </c>
      <c r="K790">
        <v>1984</v>
      </c>
      <c r="L790">
        <v>21</v>
      </c>
      <c r="M790">
        <v>0</v>
      </c>
      <c r="N790">
        <v>0</v>
      </c>
      <c r="O790">
        <v>0</v>
      </c>
      <c r="P790">
        <v>0</v>
      </c>
      <c r="Q790">
        <v>1989</v>
      </c>
      <c r="R790">
        <v>0</v>
      </c>
      <c r="S790">
        <v>1995</v>
      </c>
      <c r="T790">
        <v>1998</v>
      </c>
      <c r="U790">
        <v>2015</v>
      </c>
      <c r="V790">
        <v>2018</v>
      </c>
      <c r="W790">
        <v>0</v>
      </c>
      <c r="X790">
        <v>7</v>
      </c>
      <c r="Y790" t="s">
        <v>4966</v>
      </c>
      <c r="Z790" t="s">
        <v>4967</v>
      </c>
      <c r="AA790">
        <v>1</v>
      </c>
      <c r="AB790">
        <v>0</v>
      </c>
      <c r="AC790">
        <v>0</v>
      </c>
      <c r="AD790">
        <v>0</v>
      </c>
      <c r="AE790">
        <v>26</v>
      </c>
      <c r="AF790">
        <v>0</v>
      </c>
      <c r="AG790">
        <v>32</v>
      </c>
      <c r="AH790">
        <v>35</v>
      </c>
      <c r="AI790">
        <v>52</v>
      </c>
      <c r="AJ790">
        <v>55</v>
      </c>
      <c r="AK790">
        <v>0</v>
      </c>
    </row>
    <row r="791" spans="1:37" x14ac:dyDescent="0.25">
      <c r="A791" t="s">
        <v>1584</v>
      </c>
      <c r="B791" t="s">
        <v>1585</v>
      </c>
      <c r="C791" t="s">
        <v>5</v>
      </c>
      <c r="D791">
        <v>1962</v>
      </c>
      <c r="E791" t="s">
        <v>21</v>
      </c>
      <c r="F791" t="s">
        <v>92</v>
      </c>
      <c r="G791">
        <v>0</v>
      </c>
      <c r="H791">
        <v>0</v>
      </c>
      <c r="I791">
        <v>1</v>
      </c>
      <c r="J791">
        <v>0</v>
      </c>
      <c r="K791">
        <v>1983</v>
      </c>
      <c r="L791">
        <v>21</v>
      </c>
      <c r="M791">
        <v>0</v>
      </c>
      <c r="N791">
        <v>0</v>
      </c>
      <c r="O791">
        <v>0</v>
      </c>
      <c r="P791">
        <v>1988</v>
      </c>
      <c r="Q791">
        <v>1990</v>
      </c>
      <c r="R791">
        <v>1992</v>
      </c>
      <c r="S791">
        <v>1996</v>
      </c>
      <c r="T791">
        <v>0</v>
      </c>
      <c r="U791">
        <v>2008</v>
      </c>
      <c r="V791">
        <v>2018</v>
      </c>
      <c r="W791">
        <v>0</v>
      </c>
      <c r="X791">
        <v>7</v>
      </c>
      <c r="Y791" t="s">
        <v>92</v>
      </c>
      <c r="Z791" t="s">
        <v>4032</v>
      </c>
      <c r="AA791">
        <v>0</v>
      </c>
      <c r="AB791">
        <v>1</v>
      </c>
      <c r="AC791">
        <v>0</v>
      </c>
      <c r="AD791">
        <v>26</v>
      </c>
      <c r="AE791">
        <v>28</v>
      </c>
      <c r="AF791">
        <v>30</v>
      </c>
      <c r="AG791">
        <v>34</v>
      </c>
      <c r="AH791">
        <v>0</v>
      </c>
      <c r="AI791">
        <v>46</v>
      </c>
      <c r="AJ791">
        <v>56</v>
      </c>
      <c r="AK791">
        <v>0</v>
      </c>
    </row>
    <row r="792" spans="1:37" x14ac:dyDescent="0.25">
      <c r="A792" t="s">
        <v>1586</v>
      </c>
      <c r="B792" t="s">
        <v>1587</v>
      </c>
      <c r="C792" t="s">
        <v>5</v>
      </c>
      <c r="D792">
        <v>1963</v>
      </c>
      <c r="E792" t="s">
        <v>21</v>
      </c>
      <c r="F792" t="s">
        <v>286</v>
      </c>
      <c r="G792">
        <v>0</v>
      </c>
      <c r="H792">
        <v>1</v>
      </c>
      <c r="I792">
        <v>1</v>
      </c>
      <c r="J792">
        <v>0</v>
      </c>
      <c r="K792">
        <v>1985</v>
      </c>
      <c r="L792">
        <v>22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1993</v>
      </c>
      <c r="T792">
        <v>2008</v>
      </c>
      <c r="U792">
        <v>2011</v>
      </c>
      <c r="V792">
        <v>2015</v>
      </c>
      <c r="W792">
        <v>0</v>
      </c>
      <c r="X792">
        <v>7</v>
      </c>
      <c r="Y792" t="s">
        <v>286</v>
      </c>
      <c r="Z792" t="s">
        <v>3960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30</v>
      </c>
      <c r="AH792">
        <v>45</v>
      </c>
      <c r="AI792">
        <v>48</v>
      </c>
      <c r="AJ792">
        <v>52</v>
      </c>
      <c r="AK792">
        <v>0</v>
      </c>
    </row>
    <row r="793" spans="1:37" x14ac:dyDescent="0.25">
      <c r="A793" t="s">
        <v>1588</v>
      </c>
      <c r="B793" t="s">
        <v>1589</v>
      </c>
      <c r="C793" t="s">
        <v>5</v>
      </c>
      <c r="D793">
        <v>1965</v>
      </c>
      <c r="E793" t="s">
        <v>21</v>
      </c>
      <c r="F793" t="s">
        <v>120</v>
      </c>
      <c r="G793">
        <v>1</v>
      </c>
      <c r="H793">
        <v>1</v>
      </c>
      <c r="I793">
        <v>0</v>
      </c>
      <c r="J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2001</v>
      </c>
      <c r="T793">
        <v>2006</v>
      </c>
      <c r="U793">
        <v>2013</v>
      </c>
      <c r="V793">
        <v>0</v>
      </c>
      <c r="W793">
        <v>0</v>
      </c>
      <c r="X793">
        <v>6</v>
      </c>
      <c r="Y793" t="s">
        <v>168</v>
      </c>
      <c r="Z793" t="s">
        <v>4501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36</v>
      </c>
      <c r="AH793">
        <v>41</v>
      </c>
      <c r="AI793">
        <v>48</v>
      </c>
      <c r="AJ793">
        <v>0</v>
      </c>
      <c r="AK793">
        <v>0</v>
      </c>
    </row>
    <row r="794" spans="1:37" x14ac:dyDescent="0.25">
      <c r="A794" t="s">
        <v>1590</v>
      </c>
      <c r="B794" t="s">
        <v>1591</v>
      </c>
      <c r="C794" t="s">
        <v>5</v>
      </c>
      <c r="D794">
        <v>1972</v>
      </c>
      <c r="E794" t="s">
        <v>21</v>
      </c>
      <c r="F794" t="s">
        <v>84</v>
      </c>
      <c r="G794">
        <v>1</v>
      </c>
      <c r="H794">
        <v>1</v>
      </c>
      <c r="I794">
        <v>1</v>
      </c>
      <c r="J794">
        <v>0</v>
      </c>
      <c r="K794">
        <v>1993</v>
      </c>
      <c r="L794">
        <v>21</v>
      </c>
      <c r="M794">
        <v>0</v>
      </c>
      <c r="N794">
        <v>1</v>
      </c>
      <c r="O794">
        <v>0</v>
      </c>
      <c r="P794">
        <v>0</v>
      </c>
      <c r="Q794">
        <v>2001</v>
      </c>
      <c r="R794">
        <v>0</v>
      </c>
      <c r="S794">
        <v>2006</v>
      </c>
      <c r="T794">
        <v>0</v>
      </c>
      <c r="U794">
        <v>2008</v>
      </c>
      <c r="V794">
        <v>0</v>
      </c>
      <c r="W794">
        <v>0</v>
      </c>
      <c r="X794">
        <v>6</v>
      </c>
      <c r="Y794" t="s">
        <v>2714</v>
      </c>
      <c r="Z794" t="s">
        <v>4697</v>
      </c>
      <c r="AA794">
        <v>0</v>
      </c>
      <c r="AB794">
        <v>1</v>
      </c>
      <c r="AC794">
        <v>0</v>
      </c>
      <c r="AD794">
        <v>0</v>
      </c>
      <c r="AE794">
        <v>29</v>
      </c>
      <c r="AF794">
        <v>0</v>
      </c>
      <c r="AG794">
        <v>34</v>
      </c>
      <c r="AH794">
        <v>0</v>
      </c>
      <c r="AI794">
        <v>36</v>
      </c>
      <c r="AJ794">
        <v>0</v>
      </c>
      <c r="AK794">
        <v>0</v>
      </c>
    </row>
    <row r="795" spans="1:37" x14ac:dyDescent="0.25">
      <c r="A795" t="s">
        <v>1592</v>
      </c>
      <c r="B795" t="s">
        <v>1593</v>
      </c>
      <c r="C795" t="s">
        <v>5</v>
      </c>
      <c r="D795">
        <v>1969</v>
      </c>
      <c r="E795" t="s">
        <v>464</v>
      </c>
      <c r="F795" t="s">
        <v>212</v>
      </c>
      <c r="G795">
        <v>1</v>
      </c>
      <c r="H795">
        <v>1</v>
      </c>
      <c r="I795">
        <v>1</v>
      </c>
      <c r="J795">
        <v>0</v>
      </c>
      <c r="K795">
        <v>1991</v>
      </c>
      <c r="L795">
        <v>22</v>
      </c>
      <c r="M795">
        <v>1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2013</v>
      </c>
      <c r="V795">
        <v>2018</v>
      </c>
      <c r="W795">
        <v>0</v>
      </c>
      <c r="X795">
        <v>7</v>
      </c>
      <c r="Y795" t="s">
        <v>3573</v>
      </c>
      <c r="Z795" t="s">
        <v>4221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44</v>
      </c>
      <c r="AJ795">
        <v>49</v>
      </c>
      <c r="AK795">
        <v>0</v>
      </c>
    </row>
    <row r="796" spans="1:37" x14ac:dyDescent="0.25">
      <c r="A796" t="s">
        <v>1594</v>
      </c>
      <c r="B796" t="s">
        <v>1595</v>
      </c>
      <c r="C796" t="s">
        <v>5</v>
      </c>
      <c r="D796">
        <v>1963</v>
      </c>
      <c r="E796" t="s">
        <v>209</v>
      </c>
      <c r="F796" t="s">
        <v>64</v>
      </c>
      <c r="G796">
        <v>0</v>
      </c>
      <c r="H796">
        <v>1</v>
      </c>
      <c r="I796">
        <v>1</v>
      </c>
      <c r="J796">
        <v>0</v>
      </c>
      <c r="K796">
        <v>1986</v>
      </c>
      <c r="L796">
        <v>23</v>
      </c>
      <c r="M796">
        <v>0</v>
      </c>
      <c r="N796">
        <v>1</v>
      </c>
      <c r="O796">
        <v>1</v>
      </c>
      <c r="P796">
        <v>0</v>
      </c>
      <c r="Q796">
        <v>0</v>
      </c>
      <c r="R796">
        <v>1990</v>
      </c>
      <c r="S796">
        <v>0</v>
      </c>
      <c r="T796">
        <v>0</v>
      </c>
      <c r="U796">
        <v>2007</v>
      </c>
      <c r="V796">
        <v>2013</v>
      </c>
      <c r="W796">
        <v>0</v>
      </c>
      <c r="X796">
        <v>7</v>
      </c>
      <c r="Y796" t="s">
        <v>4367</v>
      </c>
      <c r="Z796" t="s">
        <v>4368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27</v>
      </c>
      <c r="AG796">
        <v>0</v>
      </c>
      <c r="AH796">
        <v>0</v>
      </c>
      <c r="AI796">
        <v>44</v>
      </c>
      <c r="AJ796">
        <v>50</v>
      </c>
      <c r="AK796">
        <v>0</v>
      </c>
    </row>
    <row r="797" spans="1:37" x14ac:dyDescent="0.25">
      <c r="A797" t="s">
        <v>1600</v>
      </c>
      <c r="B797" t="s">
        <v>1601</v>
      </c>
      <c r="C797" t="s">
        <v>5</v>
      </c>
      <c r="D797">
        <v>1962</v>
      </c>
      <c r="E797" t="s">
        <v>21</v>
      </c>
      <c r="F797" t="s">
        <v>61</v>
      </c>
      <c r="G797">
        <v>0</v>
      </c>
      <c r="H797">
        <v>0</v>
      </c>
      <c r="I797">
        <v>1</v>
      </c>
      <c r="J797">
        <v>1</v>
      </c>
      <c r="M797">
        <v>1</v>
      </c>
      <c r="N797">
        <v>0</v>
      </c>
      <c r="O797">
        <v>1</v>
      </c>
      <c r="P797">
        <v>0</v>
      </c>
      <c r="Q797">
        <v>1988</v>
      </c>
      <c r="R797">
        <v>1997</v>
      </c>
      <c r="S797">
        <v>2001</v>
      </c>
      <c r="T797">
        <v>2012</v>
      </c>
      <c r="U797">
        <v>2015</v>
      </c>
      <c r="V797">
        <v>0</v>
      </c>
      <c r="W797">
        <v>0</v>
      </c>
      <c r="X797">
        <v>6</v>
      </c>
      <c r="Y797" t="s">
        <v>61</v>
      </c>
      <c r="Z797" t="s">
        <v>4708</v>
      </c>
      <c r="AA797">
        <v>0</v>
      </c>
      <c r="AB797">
        <v>1</v>
      </c>
      <c r="AC797">
        <v>1</v>
      </c>
      <c r="AD797">
        <v>0</v>
      </c>
      <c r="AE797">
        <v>26</v>
      </c>
      <c r="AF797">
        <v>35</v>
      </c>
      <c r="AG797">
        <v>39</v>
      </c>
      <c r="AH797">
        <v>50</v>
      </c>
      <c r="AI797">
        <v>53</v>
      </c>
      <c r="AJ797">
        <v>0</v>
      </c>
      <c r="AK797">
        <v>0</v>
      </c>
    </row>
    <row r="798" spans="1:37" x14ac:dyDescent="0.25">
      <c r="A798" t="s">
        <v>1602</v>
      </c>
      <c r="B798" t="s">
        <v>1603</v>
      </c>
      <c r="C798" t="s">
        <v>5</v>
      </c>
      <c r="D798">
        <v>1973</v>
      </c>
      <c r="E798" t="s">
        <v>173</v>
      </c>
      <c r="F798" t="s">
        <v>188</v>
      </c>
      <c r="G798">
        <v>0</v>
      </c>
      <c r="H798">
        <v>0</v>
      </c>
      <c r="I798">
        <v>1</v>
      </c>
      <c r="J798">
        <v>0</v>
      </c>
      <c r="M798">
        <v>0</v>
      </c>
      <c r="N798">
        <v>1</v>
      </c>
      <c r="O798">
        <v>0</v>
      </c>
      <c r="P798">
        <v>0</v>
      </c>
      <c r="Q798">
        <v>1999</v>
      </c>
      <c r="R798">
        <v>0</v>
      </c>
      <c r="S798">
        <v>0</v>
      </c>
      <c r="T798">
        <v>2011</v>
      </c>
      <c r="U798">
        <v>2017</v>
      </c>
      <c r="V798">
        <v>0</v>
      </c>
      <c r="W798">
        <v>0</v>
      </c>
      <c r="X798">
        <v>6</v>
      </c>
      <c r="Y798" t="s">
        <v>3646</v>
      </c>
      <c r="Z798" t="s">
        <v>5027</v>
      </c>
      <c r="AA798">
        <v>0</v>
      </c>
      <c r="AB798">
        <v>1</v>
      </c>
      <c r="AC798">
        <v>0</v>
      </c>
      <c r="AD798">
        <v>0</v>
      </c>
      <c r="AE798">
        <v>26</v>
      </c>
      <c r="AF798">
        <v>0</v>
      </c>
      <c r="AG798">
        <v>0</v>
      </c>
      <c r="AH798">
        <v>38</v>
      </c>
      <c r="AI798">
        <v>44</v>
      </c>
      <c r="AJ798">
        <v>0</v>
      </c>
      <c r="AK798">
        <v>0</v>
      </c>
    </row>
    <row r="799" spans="1:37" x14ac:dyDescent="0.25">
      <c r="A799" t="s">
        <v>1604</v>
      </c>
      <c r="B799" t="s">
        <v>1605</v>
      </c>
      <c r="C799" t="s">
        <v>5</v>
      </c>
      <c r="D799">
        <v>1961</v>
      </c>
      <c r="E799" t="s">
        <v>21</v>
      </c>
      <c r="F799" t="s">
        <v>35</v>
      </c>
      <c r="G799">
        <v>0</v>
      </c>
      <c r="H799">
        <v>1</v>
      </c>
      <c r="I799">
        <v>1</v>
      </c>
      <c r="J799">
        <v>0</v>
      </c>
      <c r="K799">
        <v>1984</v>
      </c>
      <c r="L799">
        <v>23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2000</v>
      </c>
      <c r="V799">
        <v>2017</v>
      </c>
      <c r="W799">
        <v>0</v>
      </c>
      <c r="X799">
        <v>7</v>
      </c>
      <c r="Y799" t="s">
        <v>14</v>
      </c>
      <c r="Z799" t="s">
        <v>2943</v>
      </c>
      <c r="AA799">
        <v>1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39</v>
      </c>
      <c r="AJ799">
        <v>56</v>
      </c>
      <c r="AK799">
        <v>0</v>
      </c>
    </row>
    <row r="800" spans="1:37" x14ac:dyDescent="0.25">
      <c r="A800" t="s">
        <v>1606</v>
      </c>
      <c r="B800" t="s">
        <v>1607</v>
      </c>
      <c r="C800" t="s">
        <v>5</v>
      </c>
      <c r="D800">
        <v>1969</v>
      </c>
      <c r="E800" t="s">
        <v>21</v>
      </c>
      <c r="G800">
        <v>1</v>
      </c>
      <c r="H800">
        <v>1</v>
      </c>
      <c r="I800">
        <v>1</v>
      </c>
      <c r="J800">
        <v>0</v>
      </c>
      <c r="K800">
        <v>1994</v>
      </c>
      <c r="L800">
        <v>25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1996</v>
      </c>
      <c r="S800">
        <v>0</v>
      </c>
      <c r="T800">
        <v>2015</v>
      </c>
      <c r="U800">
        <v>2017</v>
      </c>
      <c r="V800">
        <v>0</v>
      </c>
      <c r="W800">
        <v>0</v>
      </c>
      <c r="X800">
        <v>6</v>
      </c>
      <c r="Y800" t="s">
        <v>29</v>
      </c>
      <c r="Z800" t="s">
        <v>3589</v>
      </c>
      <c r="AA800">
        <v>1</v>
      </c>
      <c r="AB800">
        <v>1</v>
      </c>
      <c r="AC800">
        <v>1</v>
      </c>
      <c r="AD800">
        <v>0</v>
      </c>
      <c r="AE800">
        <v>0</v>
      </c>
      <c r="AF800">
        <v>27</v>
      </c>
      <c r="AG800">
        <v>0</v>
      </c>
      <c r="AH800">
        <v>46</v>
      </c>
      <c r="AI800">
        <v>48</v>
      </c>
      <c r="AJ800">
        <v>0</v>
      </c>
      <c r="AK800">
        <v>0</v>
      </c>
    </row>
    <row r="801" spans="1:37" x14ac:dyDescent="0.25">
      <c r="A801" t="s">
        <v>1608</v>
      </c>
      <c r="B801" t="s">
        <v>1609</v>
      </c>
      <c r="C801" t="s">
        <v>5</v>
      </c>
      <c r="D801">
        <v>1967</v>
      </c>
      <c r="E801" t="s">
        <v>21</v>
      </c>
      <c r="F801" t="s">
        <v>29</v>
      </c>
      <c r="G801">
        <v>0</v>
      </c>
      <c r="H801">
        <v>1</v>
      </c>
      <c r="I801">
        <v>1</v>
      </c>
      <c r="J801">
        <v>0</v>
      </c>
      <c r="K801">
        <v>1989</v>
      </c>
      <c r="L801">
        <v>22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1997</v>
      </c>
      <c r="T801">
        <v>0</v>
      </c>
      <c r="U801">
        <v>2007</v>
      </c>
      <c r="V801">
        <v>0</v>
      </c>
      <c r="W801">
        <v>0</v>
      </c>
      <c r="X801">
        <v>6</v>
      </c>
      <c r="Y801" t="s">
        <v>2716</v>
      </c>
      <c r="Z801" t="s">
        <v>5083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30</v>
      </c>
      <c r="AH801">
        <v>0</v>
      </c>
      <c r="AI801">
        <v>40</v>
      </c>
      <c r="AJ801">
        <v>0</v>
      </c>
      <c r="AK801">
        <v>0</v>
      </c>
    </row>
    <row r="802" spans="1:37" x14ac:dyDescent="0.25">
      <c r="A802" t="s">
        <v>1610</v>
      </c>
      <c r="B802" t="s">
        <v>1611</v>
      </c>
      <c r="C802" t="s">
        <v>5</v>
      </c>
      <c r="D802">
        <v>1968</v>
      </c>
      <c r="E802" t="s">
        <v>51</v>
      </c>
      <c r="F802" t="s">
        <v>10</v>
      </c>
      <c r="G802">
        <v>1</v>
      </c>
      <c r="H802">
        <v>1</v>
      </c>
      <c r="I802">
        <v>1</v>
      </c>
      <c r="J802">
        <v>0</v>
      </c>
      <c r="K802">
        <v>1993</v>
      </c>
      <c r="L802">
        <v>25</v>
      </c>
      <c r="M802">
        <v>0</v>
      </c>
      <c r="N802">
        <v>1</v>
      </c>
      <c r="O802">
        <v>0</v>
      </c>
      <c r="P802">
        <v>1994</v>
      </c>
      <c r="Q802">
        <v>1998</v>
      </c>
      <c r="R802">
        <v>2001</v>
      </c>
      <c r="S802">
        <v>2002</v>
      </c>
      <c r="T802">
        <v>0</v>
      </c>
      <c r="U802">
        <v>2010</v>
      </c>
      <c r="V802">
        <v>0</v>
      </c>
      <c r="W802">
        <v>0</v>
      </c>
      <c r="X802">
        <v>6</v>
      </c>
      <c r="Y802" t="s">
        <v>5107</v>
      </c>
      <c r="Z802" t="s">
        <v>5145</v>
      </c>
      <c r="AA802">
        <v>0</v>
      </c>
      <c r="AB802">
        <v>1</v>
      </c>
      <c r="AC802">
        <v>0</v>
      </c>
      <c r="AD802">
        <v>26</v>
      </c>
      <c r="AE802">
        <v>30</v>
      </c>
      <c r="AF802">
        <v>33</v>
      </c>
      <c r="AG802">
        <v>34</v>
      </c>
      <c r="AH802">
        <v>0</v>
      </c>
      <c r="AI802">
        <v>42</v>
      </c>
      <c r="AJ802">
        <v>0</v>
      </c>
      <c r="AK802">
        <v>0</v>
      </c>
    </row>
    <row r="803" spans="1:37" x14ac:dyDescent="0.25">
      <c r="A803" t="s">
        <v>1612</v>
      </c>
      <c r="B803" t="s">
        <v>1613</v>
      </c>
      <c r="C803" t="s">
        <v>5</v>
      </c>
      <c r="D803">
        <v>1964</v>
      </c>
      <c r="E803" t="s">
        <v>21</v>
      </c>
      <c r="F803" t="s">
        <v>29</v>
      </c>
      <c r="G803">
        <v>1</v>
      </c>
      <c r="H803">
        <v>1</v>
      </c>
      <c r="I803">
        <v>1</v>
      </c>
      <c r="J803">
        <v>0</v>
      </c>
      <c r="K803">
        <v>1987</v>
      </c>
      <c r="L803">
        <v>23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1995</v>
      </c>
      <c r="T803">
        <v>2002</v>
      </c>
      <c r="U803">
        <v>2015</v>
      </c>
      <c r="V803">
        <v>0</v>
      </c>
      <c r="W803">
        <v>0</v>
      </c>
      <c r="X803">
        <v>6</v>
      </c>
      <c r="Y803" t="s">
        <v>2828</v>
      </c>
      <c r="Z803" t="s">
        <v>4549</v>
      </c>
      <c r="AA803">
        <v>1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31</v>
      </c>
      <c r="AH803">
        <v>38</v>
      </c>
      <c r="AI803">
        <v>51</v>
      </c>
      <c r="AJ803">
        <v>0</v>
      </c>
      <c r="AK803">
        <v>0</v>
      </c>
    </row>
    <row r="804" spans="1:37" x14ac:dyDescent="0.25">
      <c r="A804" t="s">
        <v>1614</v>
      </c>
      <c r="B804" t="s">
        <v>1615</v>
      </c>
      <c r="C804" t="s">
        <v>5</v>
      </c>
      <c r="D804">
        <v>1967</v>
      </c>
      <c r="E804" t="s">
        <v>21</v>
      </c>
      <c r="F804" t="s">
        <v>10</v>
      </c>
      <c r="G804">
        <v>0</v>
      </c>
      <c r="H804">
        <v>1</v>
      </c>
      <c r="I804">
        <v>1</v>
      </c>
      <c r="J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2016</v>
      </c>
      <c r="V804">
        <v>2019</v>
      </c>
      <c r="W804">
        <v>0</v>
      </c>
      <c r="X804">
        <v>7</v>
      </c>
      <c r="Y804" t="s">
        <v>168</v>
      </c>
      <c r="Z804" t="s">
        <v>4795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49</v>
      </c>
      <c r="AJ804">
        <v>52</v>
      </c>
      <c r="AK804">
        <v>0</v>
      </c>
    </row>
    <row r="805" spans="1:37" x14ac:dyDescent="0.25">
      <c r="A805" t="s">
        <v>1616</v>
      </c>
      <c r="B805" t="s">
        <v>1617</v>
      </c>
      <c r="C805" t="s">
        <v>5</v>
      </c>
      <c r="D805">
        <v>1965</v>
      </c>
      <c r="E805" t="s">
        <v>26</v>
      </c>
      <c r="F805" t="s">
        <v>38</v>
      </c>
      <c r="G805">
        <v>0</v>
      </c>
      <c r="H805">
        <v>0</v>
      </c>
      <c r="I805">
        <v>1</v>
      </c>
      <c r="J805">
        <v>1</v>
      </c>
      <c r="K805">
        <v>1987</v>
      </c>
      <c r="L805">
        <v>22</v>
      </c>
      <c r="M805">
        <v>0</v>
      </c>
      <c r="N805">
        <v>0</v>
      </c>
      <c r="O805">
        <v>0</v>
      </c>
      <c r="P805">
        <v>0</v>
      </c>
      <c r="Q805">
        <v>1994</v>
      </c>
      <c r="R805">
        <v>1994</v>
      </c>
      <c r="S805">
        <v>0</v>
      </c>
      <c r="T805">
        <v>0</v>
      </c>
      <c r="U805">
        <v>2015</v>
      </c>
      <c r="V805">
        <v>0</v>
      </c>
      <c r="W805">
        <v>0</v>
      </c>
      <c r="X805">
        <v>6</v>
      </c>
      <c r="Y805" t="s">
        <v>2606</v>
      </c>
      <c r="Z805" t="s">
        <v>4709</v>
      </c>
      <c r="AA805">
        <v>1</v>
      </c>
      <c r="AB805">
        <v>1</v>
      </c>
      <c r="AC805">
        <v>1</v>
      </c>
      <c r="AD805">
        <v>0</v>
      </c>
      <c r="AE805">
        <v>29</v>
      </c>
      <c r="AF805">
        <v>29</v>
      </c>
      <c r="AG805">
        <v>0</v>
      </c>
      <c r="AH805">
        <v>0</v>
      </c>
      <c r="AI805">
        <v>50</v>
      </c>
      <c r="AJ805">
        <v>0</v>
      </c>
      <c r="AK805">
        <v>0</v>
      </c>
    </row>
    <row r="806" spans="1:37" x14ac:dyDescent="0.25">
      <c r="A806" t="s">
        <v>1618</v>
      </c>
      <c r="B806" t="s">
        <v>1619</v>
      </c>
      <c r="C806" t="s">
        <v>5</v>
      </c>
      <c r="D806">
        <v>1967</v>
      </c>
      <c r="E806" t="s">
        <v>21</v>
      </c>
      <c r="G806">
        <v>0</v>
      </c>
      <c r="H806">
        <v>0</v>
      </c>
      <c r="I806">
        <v>1</v>
      </c>
      <c r="J806">
        <v>0</v>
      </c>
      <c r="M806">
        <v>0</v>
      </c>
      <c r="N806">
        <v>1</v>
      </c>
      <c r="O806">
        <v>0</v>
      </c>
      <c r="P806">
        <v>0</v>
      </c>
      <c r="Q806">
        <v>1996</v>
      </c>
      <c r="R806">
        <v>1999</v>
      </c>
      <c r="S806">
        <v>2001</v>
      </c>
      <c r="T806">
        <v>0</v>
      </c>
      <c r="U806">
        <v>2018</v>
      </c>
      <c r="V806">
        <v>0</v>
      </c>
      <c r="W806">
        <v>0</v>
      </c>
      <c r="X806">
        <v>6</v>
      </c>
      <c r="Y806" t="s">
        <v>100</v>
      </c>
      <c r="Z806" t="s">
        <v>5123</v>
      </c>
      <c r="AA806">
        <v>1</v>
      </c>
      <c r="AB806">
        <v>1</v>
      </c>
      <c r="AC806">
        <v>0</v>
      </c>
      <c r="AD806">
        <v>0</v>
      </c>
      <c r="AE806">
        <v>29</v>
      </c>
      <c r="AF806">
        <v>32</v>
      </c>
      <c r="AG806">
        <v>34</v>
      </c>
      <c r="AH806">
        <v>0</v>
      </c>
      <c r="AI806">
        <v>51</v>
      </c>
      <c r="AJ806">
        <v>0</v>
      </c>
      <c r="AK806">
        <v>0</v>
      </c>
    </row>
    <row r="807" spans="1:37" x14ac:dyDescent="0.25">
      <c r="A807" t="s">
        <v>1622</v>
      </c>
      <c r="B807" t="s">
        <v>1623</v>
      </c>
      <c r="C807" t="s">
        <v>5</v>
      </c>
      <c r="D807">
        <v>1964</v>
      </c>
      <c r="E807" t="s">
        <v>21</v>
      </c>
      <c r="F807" t="s">
        <v>286</v>
      </c>
      <c r="G807">
        <v>0</v>
      </c>
      <c r="H807">
        <v>1</v>
      </c>
      <c r="I807">
        <v>1</v>
      </c>
      <c r="J807">
        <v>1</v>
      </c>
      <c r="K807">
        <v>1983</v>
      </c>
      <c r="L807">
        <v>19</v>
      </c>
      <c r="M807">
        <v>1</v>
      </c>
      <c r="N807">
        <v>1</v>
      </c>
      <c r="O807">
        <v>1</v>
      </c>
      <c r="P807">
        <v>0</v>
      </c>
      <c r="Q807">
        <v>1993</v>
      </c>
      <c r="R807">
        <v>0</v>
      </c>
      <c r="S807">
        <v>2000</v>
      </c>
      <c r="T807">
        <v>2006</v>
      </c>
      <c r="U807">
        <v>2017</v>
      </c>
      <c r="V807">
        <v>0</v>
      </c>
      <c r="W807">
        <v>0</v>
      </c>
      <c r="X807">
        <v>6</v>
      </c>
      <c r="Y807" t="s">
        <v>2617</v>
      </c>
      <c r="Z807" t="s">
        <v>4895</v>
      </c>
      <c r="AA807">
        <v>0</v>
      </c>
      <c r="AB807">
        <v>1</v>
      </c>
      <c r="AC807">
        <v>0</v>
      </c>
      <c r="AD807">
        <v>0</v>
      </c>
      <c r="AE807">
        <v>29</v>
      </c>
      <c r="AF807">
        <v>0</v>
      </c>
      <c r="AG807">
        <v>36</v>
      </c>
      <c r="AH807">
        <v>42</v>
      </c>
      <c r="AI807">
        <v>53</v>
      </c>
      <c r="AJ807">
        <v>0</v>
      </c>
      <c r="AK807">
        <v>0</v>
      </c>
    </row>
    <row r="808" spans="1:37" x14ac:dyDescent="0.25">
      <c r="A808" t="s">
        <v>1624</v>
      </c>
      <c r="B808" t="s">
        <v>1625</v>
      </c>
      <c r="C808" t="s">
        <v>5</v>
      </c>
      <c r="D808">
        <v>1963</v>
      </c>
      <c r="E808" t="s">
        <v>21</v>
      </c>
      <c r="G808">
        <v>0</v>
      </c>
      <c r="H808">
        <v>0</v>
      </c>
      <c r="I808">
        <v>1</v>
      </c>
      <c r="J808">
        <v>0</v>
      </c>
      <c r="K808">
        <v>1981</v>
      </c>
      <c r="L808">
        <v>18</v>
      </c>
      <c r="M808">
        <v>0</v>
      </c>
      <c r="N808">
        <v>1</v>
      </c>
      <c r="O808">
        <v>1</v>
      </c>
      <c r="P808">
        <v>1990</v>
      </c>
      <c r="Q808">
        <v>0</v>
      </c>
      <c r="R808">
        <v>2003</v>
      </c>
      <c r="S808">
        <v>2010</v>
      </c>
      <c r="T808">
        <v>0</v>
      </c>
      <c r="U808">
        <v>2015</v>
      </c>
      <c r="V808">
        <v>0</v>
      </c>
      <c r="W808">
        <v>0</v>
      </c>
      <c r="X808">
        <v>6</v>
      </c>
      <c r="Y808" t="s">
        <v>10</v>
      </c>
      <c r="Z808" t="s">
        <v>4461</v>
      </c>
      <c r="AA808">
        <v>1</v>
      </c>
      <c r="AB808">
        <v>1</v>
      </c>
      <c r="AC808">
        <v>1</v>
      </c>
      <c r="AD808">
        <v>27</v>
      </c>
      <c r="AE808">
        <v>0</v>
      </c>
      <c r="AF808">
        <v>40</v>
      </c>
      <c r="AG808">
        <v>47</v>
      </c>
      <c r="AH808">
        <v>0</v>
      </c>
      <c r="AI808">
        <v>52</v>
      </c>
      <c r="AJ808">
        <v>0</v>
      </c>
      <c r="AK808">
        <v>0</v>
      </c>
    </row>
    <row r="809" spans="1:37" x14ac:dyDescent="0.25">
      <c r="A809" t="s">
        <v>1626</v>
      </c>
      <c r="B809" t="s">
        <v>1627</v>
      </c>
      <c r="C809" t="s">
        <v>5</v>
      </c>
      <c r="D809">
        <v>1967</v>
      </c>
      <c r="E809" t="s">
        <v>21</v>
      </c>
      <c r="G809">
        <v>1</v>
      </c>
      <c r="H809">
        <v>1</v>
      </c>
      <c r="I809">
        <v>1</v>
      </c>
      <c r="J809">
        <v>0</v>
      </c>
      <c r="K809">
        <v>1990</v>
      </c>
      <c r="L809">
        <v>23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2005</v>
      </c>
      <c r="U809">
        <v>2016</v>
      </c>
      <c r="V809">
        <v>0</v>
      </c>
      <c r="W809">
        <v>0</v>
      </c>
      <c r="X809">
        <v>6</v>
      </c>
      <c r="Y809" t="s">
        <v>4739</v>
      </c>
      <c r="Z809" t="s">
        <v>4740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38</v>
      </c>
      <c r="AI809">
        <v>49</v>
      </c>
      <c r="AJ809">
        <v>0</v>
      </c>
      <c r="AK809">
        <v>0</v>
      </c>
    </row>
    <row r="810" spans="1:37" x14ac:dyDescent="0.25">
      <c r="A810" t="s">
        <v>1628</v>
      </c>
      <c r="B810" t="s">
        <v>446</v>
      </c>
      <c r="C810" t="s">
        <v>5</v>
      </c>
      <c r="D810">
        <v>1967</v>
      </c>
      <c r="E810" t="s">
        <v>21</v>
      </c>
      <c r="F810" t="s">
        <v>22</v>
      </c>
      <c r="G810">
        <v>0</v>
      </c>
      <c r="H810">
        <v>1</v>
      </c>
      <c r="I810">
        <v>1</v>
      </c>
      <c r="J810">
        <v>0</v>
      </c>
      <c r="K810">
        <v>1984</v>
      </c>
      <c r="L810">
        <v>17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2002</v>
      </c>
      <c r="S810">
        <v>2005</v>
      </c>
      <c r="T810">
        <v>2010</v>
      </c>
      <c r="U810">
        <v>2011</v>
      </c>
      <c r="V810">
        <v>2018</v>
      </c>
      <c r="W810">
        <v>0</v>
      </c>
      <c r="X810">
        <v>7</v>
      </c>
      <c r="Y810" t="s">
        <v>3639</v>
      </c>
      <c r="Z810" t="s">
        <v>4963</v>
      </c>
      <c r="AA810">
        <v>1</v>
      </c>
      <c r="AB810">
        <v>1</v>
      </c>
      <c r="AC810">
        <v>1</v>
      </c>
      <c r="AD810">
        <v>0</v>
      </c>
      <c r="AE810">
        <v>0</v>
      </c>
      <c r="AF810">
        <v>35</v>
      </c>
      <c r="AG810">
        <v>38</v>
      </c>
      <c r="AH810">
        <v>43</v>
      </c>
      <c r="AI810">
        <v>44</v>
      </c>
      <c r="AJ810">
        <v>51</v>
      </c>
      <c r="AK810">
        <v>0</v>
      </c>
    </row>
    <row r="811" spans="1:37" x14ac:dyDescent="0.25">
      <c r="A811" t="s">
        <v>1629</v>
      </c>
      <c r="B811" t="s">
        <v>1630</v>
      </c>
      <c r="C811" t="s">
        <v>5</v>
      </c>
      <c r="D811">
        <v>1976</v>
      </c>
      <c r="E811" t="s">
        <v>21</v>
      </c>
      <c r="F811" t="s">
        <v>286</v>
      </c>
      <c r="G811">
        <v>0</v>
      </c>
      <c r="H811">
        <v>1</v>
      </c>
      <c r="I811">
        <v>1</v>
      </c>
      <c r="J811">
        <v>0</v>
      </c>
      <c r="K811">
        <v>1998</v>
      </c>
      <c r="L811">
        <v>22</v>
      </c>
      <c r="M811">
        <v>1</v>
      </c>
      <c r="N811">
        <v>0</v>
      </c>
      <c r="O811">
        <v>1</v>
      </c>
      <c r="P811">
        <v>0</v>
      </c>
      <c r="Q811">
        <v>2003</v>
      </c>
      <c r="R811">
        <v>0</v>
      </c>
      <c r="S811">
        <v>2011</v>
      </c>
      <c r="T811">
        <v>0</v>
      </c>
      <c r="U811">
        <v>0</v>
      </c>
      <c r="V811">
        <v>0</v>
      </c>
      <c r="W811">
        <v>0</v>
      </c>
      <c r="X811">
        <v>4</v>
      </c>
      <c r="Y811" t="s">
        <v>120</v>
      </c>
      <c r="Z811" t="s">
        <v>4452</v>
      </c>
      <c r="AA811">
        <v>0</v>
      </c>
      <c r="AB811">
        <v>1</v>
      </c>
      <c r="AC811">
        <v>1</v>
      </c>
      <c r="AD811">
        <v>0</v>
      </c>
      <c r="AE811">
        <v>27</v>
      </c>
      <c r="AF811">
        <v>0</v>
      </c>
      <c r="AG811">
        <v>35</v>
      </c>
      <c r="AH811">
        <v>0</v>
      </c>
      <c r="AI811">
        <v>0</v>
      </c>
      <c r="AJ811">
        <v>0</v>
      </c>
      <c r="AK811">
        <v>0</v>
      </c>
    </row>
    <row r="812" spans="1:37" x14ac:dyDescent="0.25">
      <c r="A812" t="s">
        <v>1631</v>
      </c>
      <c r="B812" t="s">
        <v>1632</v>
      </c>
      <c r="C812" t="s">
        <v>5</v>
      </c>
      <c r="D812">
        <v>1963</v>
      </c>
      <c r="E812" t="s">
        <v>21</v>
      </c>
      <c r="F812" t="s">
        <v>249</v>
      </c>
      <c r="G812">
        <v>0</v>
      </c>
      <c r="H812">
        <v>0</v>
      </c>
      <c r="I812">
        <v>1</v>
      </c>
      <c r="J812">
        <v>1</v>
      </c>
      <c r="K812">
        <v>1980</v>
      </c>
      <c r="L812">
        <v>17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1995</v>
      </c>
      <c r="S812">
        <v>1998</v>
      </c>
      <c r="T812">
        <v>0</v>
      </c>
      <c r="U812">
        <v>0</v>
      </c>
      <c r="V812">
        <v>2017</v>
      </c>
      <c r="W812">
        <v>0</v>
      </c>
      <c r="X812">
        <v>7</v>
      </c>
      <c r="Y812" t="s">
        <v>4132</v>
      </c>
      <c r="Z812" t="s">
        <v>5007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32</v>
      </c>
      <c r="AG812">
        <v>35</v>
      </c>
      <c r="AH812">
        <v>0</v>
      </c>
      <c r="AI812">
        <v>0</v>
      </c>
      <c r="AJ812">
        <v>54</v>
      </c>
      <c r="AK812">
        <v>0</v>
      </c>
    </row>
    <row r="813" spans="1:37" x14ac:dyDescent="0.25">
      <c r="A813" t="s">
        <v>1633</v>
      </c>
      <c r="B813" t="s">
        <v>1634</v>
      </c>
      <c r="C813" t="s">
        <v>5</v>
      </c>
      <c r="D813">
        <v>1965</v>
      </c>
      <c r="E813" t="s">
        <v>21</v>
      </c>
      <c r="F813" t="s">
        <v>22</v>
      </c>
      <c r="G813">
        <v>1</v>
      </c>
      <c r="H813">
        <v>1</v>
      </c>
      <c r="I813">
        <v>1</v>
      </c>
      <c r="J813">
        <v>0</v>
      </c>
      <c r="K813">
        <v>1984</v>
      </c>
      <c r="L813">
        <v>19</v>
      </c>
      <c r="M813">
        <v>0</v>
      </c>
      <c r="N813">
        <v>1</v>
      </c>
      <c r="O813">
        <v>0</v>
      </c>
      <c r="P813">
        <v>1984</v>
      </c>
      <c r="Q813">
        <v>1989</v>
      </c>
      <c r="R813">
        <v>0</v>
      </c>
      <c r="S813">
        <v>1998</v>
      </c>
      <c r="T813">
        <v>2004</v>
      </c>
      <c r="U813">
        <v>2012</v>
      </c>
      <c r="V813">
        <v>0</v>
      </c>
      <c r="W813">
        <v>0</v>
      </c>
      <c r="X813">
        <v>6</v>
      </c>
      <c r="Y813" t="s">
        <v>2603</v>
      </c>
      <c r="Z813" t="s">
        <v>3687</v>
      </c>
      <c r="AA813">
        <v>0</v>
      </c>
      <c r="AB813">
        <v>0</v>
      </c>
      <c r="AC813">
        <v>0</v>
      </c>
      <c r="AD813">
        <v>19</v>
      </c>
      <c r="AE813">
        <v>24</v>
      </c>
      <c r="AF813">
        <v>0</v>
      </c>
      <c r="AG813">
        <v>33</v>
      </c>
      <c r="AH813">
        <v>39</v>
      </c>
      <c r="AI813">
        <v>47</v>
      </c>
      <c r="AJ813">
        <v>0</v>
      </c>
      <c r="AK813">
        <v>0</v>
      </c>
    </row>
    <row r="814" spans="1:37" x14ac:dyDescent="0.25">
      <c r="A814" t="s">
        <v>1635</v>
      </c>
      <c r="B814" t="s">
        <v>1636</v>
      </c>
      <c r="C814" t="s">
        <v>5</v>
      </c>
      <c r="D814">
        <v>1962</v>
      </c>
      <c r="E814" t="s">
        <v>21</v>
      </c>
      <c r="F814" t="s">
        <v>238</v>
      </c>
      <c r="G814">
        <v>0</v>
      </c>
      <c r="H814">
        <v>1</v>
      </c>
      <c r="I814">
        <v>1</v>
      </c>
      <c r="J814">
        <v>0</v>
      </c>
      <c r="K814">
        <v>1979</v>
      </c>
      <c r="L814">
        <v>17</v>
      </c>
      <c r="M814">
        <v>0</v>
      </c>
      <c r="N814">
        <v>1</v>
      </c>
      <c r="O814">
        <v>0</v>
      </c>
      <c r="P814">
        <v>1991</v>
      </c>
      <c r="Q814">
        <v>0</v>
      </c>
      <c r="R814">
        <v>1994</v>
      </c>
      <c r="S814">
        <v>2006</v>
      </c>
      <c r="T814">
        <v>2011</v>
      </c>
      <c r="U814">
        <v>2014</v>
      </c>
      <c r="V814">
        <v>2018</v>
      </c>
      <c r="W814">
        <v>0</v>
      </c>
      <c r="X814">
        <v>7</v>
      </c>
      <c r="Y814" t="s">
        <v>238</v>
      </c>
      <c r="Z814" t="s">
        <v>2918</v>
      </c>
      <c r="AA814">
        <v>1</v>
      </c>
      <c r="AB814">
        <v>1</v>
      </c>
      <c r="AC814">
        <v>1</v>
      </c>
      <c r="AD814">
        <v>29</v>
      </c>
      <c r="AE814">
        <v>0</v>
      </c>
      <c r="AF814">
        <v>32</v>
      </c>
      <c r="AG814">
        <v>44</v>
      </c>
      <c r="AH814">
        <v>49</v>
      </c>
      <c r="AI814">
        <v>52</v>
      </c>
      <c r="AJ814">
        <v>56</v>
      </c>
      <c r="AK814">
        <v>0</v>
      </c>
    </row>
    <row r="815" spans="1:37" x14ac:dyDescent="0.25">
      <c r="A815" t="s">
        <v>1637</v>
      </c>
      <c r="B815" t="s">
        <v>1638</v>
      </c>
      <c r="C815" t="s">
        <v>5</v>
      </c>
      <c r="D815">
        <v>1963</v>
      </c>
      <c r="E815" t="s">
        <v>21</v>
      </c>
      <c r="F815" t="s">
        <v>75</v>
      </c>
      <c r="G815">
        <v>0</v>
      </c>
      <c r="H815">
        <v>1</v>
      </c>
      <c r="I815">
        <v>1</v>
      </c>
      <c r="J815">
        <v>1</v>
      </c>
      <c r="K815">
        <v>1981</v>
      </c>
      <c r="L815">
        <v>18</v>
      </c>
      <c r="M815">
        <v>0</v>
      </c>
      <c r="N815">
        <v>1</v>
      </c>
      <c r="O815">
        <v>0</v>
      </c>
      <c r="P815">
        <v>0</v>
      </c>
      <c r="Q815">
        <v>1988</v>
      </c>
      <c r="R815">
        <v>0</v>
      </c>
      <c r="S815">
        <v>1997</v>
      </c>
      <c r="T815">
        <v>2002</v>
      </c>
      <c r="U815">
        <v>2012</v>
      </c>
      <c r="V815">
        <v>0</v>
      </c>
      <c r="W815">
        <v>0</v>
      </c>
      <c r="X815">
        <v>6</v>
      </c>
      <c r="Y815" t="s">
        <v>75</v>
      </c>
      <c r="Z815" t="s">
        <v>4412</v>
      </c>
      <c r="AA815">
        <v>1</v>
      </c>
      <c r="AB815">
        <v>1</v>
      </c>
      <c r="AC815">
        <v>0</v>
      </c>
      <c r="AD815">
        <v>0</v>
      </c>
      <c r="AE815">
        <v>25</v>
      </c>
      <c r="AF815">
        <v>0</v>
      </c>
      <c r="AG815">
        <v>34</v>
      </c>
      <c r="AH815">
        <v>39</v>
      </c>
      <c r="AI815">
        <v>49</v>
      </c>
      <c r="AJ815">
        <v>0</v>
      </c>
      <c r="AK815">
        <v>0</v>
      </c>
    </row>
    <row r="816" spans="1:37" x14ac:dyDescent="0.25">
      <c r="A816" t="s">
        <v>1639</v>
      </c>
      <c r="B816" t="s">
        <v>1640</v>
      </c>
      <c r="C816" t="s">
        <v>5</v>
      </c>
      <c r="D816">
        <v>1965</v>
      </c>
      <c r="E816" t="s">
        <v>21</v>
      </c>
      <c r="F816" t="s">
        <v>84</v>
      </c>
      <c r="G816">
        <v>0</v>
      </c>
      <c r="H816">
        <v>1</v>
      </c>
      <c r="I816">
        <v>1</v>
      </c>
      <c r="J816">
        <v>1</v>
      </c>
      <c r="K816">
        <v>1989</v>
      </c>
      <c r="L816">
        <v>24</v>
      </c>
      <c r="M816">
        <v>0</v>
      </c>
      <c r="N816">
        <v>1</v>
      </c>
      <c r="O816">
        <v>0</v>
      </c>
      <c r="P816">
        <v>0</v>
      </c>
      <c r="Q816">
        <v>1992</v>
      </c>
      <c r="R816">
        <v>1998</v>
      </c>
      <c r="S816">
        <v>0</v>
      </c>
      <c r="T816">
        <v>2002</v>
      </c>
      <c r="U816">
        <v>2006</v>
      </c>
      <c r="V816">
        <v>2016</v>
      </c>
      <c r="W816">
        <v>0</v>
      </c>
      <c r="X816">
        <v>7</v>
      </c>
      <c r="Y816" t="s">
        <v>84</v>
      </c>
      <c r="Z816" t="s">
        <v>3940</v>
      </c>
      <c r="AA816">
        <v>0</v>
      </c>
      <c r="AB816">
        <v>1</v>
      </c>
      <c r="AC816">
        <v>0</v>
      </c>
      <c r="AD816">
        <v>0</v>
      </c>
      <c r="AE816">
        <v>27</v>
      </c>
      <c r="AF816">
        <v>33</v>
      </c>
      <c r="AG816">
        <v>0</v>
      </c>
      <c r="AH816">
        <v>37</v>
      </c>
      <c r="AI816">
        <v>41</v>
      </c>
      <c r="AJ816">
        <v>51</v>
      </c>
      <c r="AK816">
        <v>0</v>
      </c>
    </row>
    <row r="817" spans="1:37" x14ac:dyDescent="0.25">
      <c r="A817" t="s">
        <v>1641</v>
      </c>
      <c r="B817" t="s">
        <v>1642</v>
      </c>
      <c r="C817" t="s">
        <v>5</v>
      </c>
      <c r="D817">
        <v>1968</v>
      </c>
      <c r="E817" t="s">
        <v>21</v>
      </c>
      <c r="F817" t="s">
        <v>22</v>
      </c>
      <c r="G817">
        <v>0</v>
      </c>
      <c r="H817">
        <v>1</v>
      </c>
      <c r="I817">
        <v>1</v>
      </c>
      <c r="J817">
        <v>0</v>
      </c>
      <c r="K817">
        <v>1986</v>
      </c>
      <c r="L817">
        <v>18</v>
      </c>
      <c r="M817">
        <v>1</v>
      </c>
      <c r="N817">
        <v>0</v>
      </c>
      <c r="O817">
        <v>1</v>
      </c>
      <c r="P817">
        <v>0</v>
      </c>
      <c r="Q817">
        <v>1996</v>
      </c>
      <c r="R817">
        <v>2000</v>
      </c>
      <c r="S817">
        <v>2005</v>
      </c>
      <c r="T817">
        <v>2011</v>
      </c>
      <c r="U817">
        <v>2020</v>
      </c>
      <c r="V817">
        <v>0</v>
      </c>
      <c r="W817">
        <v>0</v>
      </c>
      <c r="X817">
        <v>6</v>
      </c>
      <c r="Y817" t="s">
        <v>22</v>
      </c>
      <c r="Z817" t="s">
        <v>5171</v>
      </c>
      <c r="AA817">
        <v>0</v>
      </c>
      <c r="AB817">
        <v>1</v>
      </c>
      <c r="AC817">
        <v>1</v>
      </c>
      <c r="AD817">
        <v>0</v>
      </c>
      <c r="AE817">
        <v>28</v>
      </c>
      <c r="AF817">
        <v>32</v>
      </c>
      <c r="AG817">
        <v>37</v>
      </c>
      <c r="AH817">
        <v>43</v>
      </c>
      <c r="AI817">
        <v>52</v>
      </c>
      <c r="AJ817">
        <v>0</v>
      </c>
      <c r="AK817">
        <v>0</v>
      </c>
    </row>
    <row r="818" spans="1:37" x14ac:dyDescent="0.25">
      <c r="A818" t="s">
        <v>1643</v>
      </c>
      <c r="B818" t="s">
        <v>1644</v>
      </c>
      <c r="C818" t="s">
        <v>5</v>
      </c>
      <c r="D818">
        <v>1964</v>
      </c>
      <c r="E818" t="s">
        <v>21</v>
      </c>
      <c r="F818" t="s">
        <v>29</v>
      </c>
      <c r="G818">
        <v>1</v>
      </c>
      <c r="H818">
        <v>1</v>
      </c>
      <c r="I818">
        <v>1</v>
      </c>
      <c r="J818">
        <v>0</v>
      </c>
      <c r="K818">
        <v>1985</v>
      </c>
      <c r="L818">
        <v>21</v>
      </c>
      <c r="M818">
        <v>0</v>
      </c>
      <c r="N818">
        <v>1</v>
      </c>
      <c r="O818">
        <v>0</v>
      </c>
      <c r="P818">
        <v>1990</v>
      </c>
      <c r="Q818">
        <v>1992</v>
      </c>
      <c r="R818">
        <v>1997</v>
      </c>
      <c r="S818">
        <v>2000</v>
      </c>
      <c r="T818">
        <v>0</v>
      </c>
      <c r="U818">
        <v>2010</v>
      </c>
      <c r="V818">
        <v>0</v>
      </c>
      <c r="W818">
        <v>0</v>
      </c>
      <c r="X818">
        <v>6</v>
      </c>
      <c r="Y818" t="s">
        <v>29</v>
      </c>
      <c r="Z818" t="s">
        <v>5050</v>
      </c>
      <c r="AA818">
        <v>1</v>
      </c>
      <c r="AB818">
        <v>1</v>
      </c>
      <c r="AC818">
        <v>0</v>
      </c>
      <c r="AD818">
        <v>26</v>
      </c>
      <c r="AE818">
        <v>28</v>
      </c>
      <c r="AF818">
        <v>33</v>
      </c>
      <c r="AG818">
        <v>36</v>
      </c>
      <c r="AH818">
        <v>0</v>
      </c>
      <c r="AI818">
        <v>46</v>
      </c>
      <c r="AJ818">
        <v>0</v>
      </c>
      <c r="AK818">
        <v>0</v>
      </c>
    </row>
    <row r="819" spans="1:37" x14ac:dyDescent="0.25">
      <c r="A819" t="s">
        <v>1645</v>
      </c>
      <c r="B819" t="s">
        <v>1646</v>
      </c>
      <c r="C819" t="s">
        <v>5</v>
      </c>
      <c r="D819">
        <v>1962</v>
      </c>
      <c r="E819" t="s">
        <v>21</v>
      </c>
      <c r="F819" t="s">
        <v>92</v>
      </c>
      <c r="G819">
        <v>0</v>
      </c>
      <c r="H819">
        <v>1</v>
      </c>
      <c r="I819">
        <v>1</v>
      </c>
      <c r="J819">
        <v>0</v>
      </c>
      <c r="K819">
        <v>1982</v>
      </c>
      <c r="L819">
        <v>20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1990</v>
      </c>
      <c r="S819">
        <v>1998</v>
      </c>
      <c r="T819">
        <v>0</v>
      </c>
      <c r="U819">
        <v>0</v>
      </c>
      <c r="V819">
        <v>2015</v>
      </c>
      <c r="W819">
        <v>0</v>
      </c>
      <c r="X819">
        <v>7</v>
      </c>
      <c r="Y819" t="s">
        <v>4541</v>
      </c>
      <c r="Z819" t="s">
        <v>2689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28</v>
      </c>
      <c r="AG819">
        <v>36</v>
      </c>
      <c r="AH819">
        <v>0</v>
      </c>
      <c r="AI819">
        <v>0</v>
      </c>
      <c r="AJ819">
        <v>53</v>
      </c>
      <c r="AK819">
        <v>0</v>
      </c>
    </row>
    <row r="820" spans="1:37" x14ac:dyDescent="0.25">
      <c r="A820" t="s">
        <v>1647</v>
      </c>
      <c r="B820" t="s">
        <v>1648</v>
      </c>
      <c r="C820" t="s">
        <v>5</v>
      </c>
      <c r="D820">
        <v>1974</v>
      </c>
      <c r="E820" t="s">
        <v>21</v>
      </c>
      <c r="F820" t="s">
        <v>249</v>
      </c>
      <c r="G820">
        <v>1</v>
      </c>
      <c r="H820">
        <v>1</v>
      </c>
      <c r="I820">
        <v>1</v>
      </c>
      <c r="J820">
        <v>0</v>
      </c>
      <c r="K820">
        <v>1995</v>
      </c>
      <c r="L820">
        <v>21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2005</v>
      </c>
      <c r="S820">
        <v>2006</v>
      </c>
      <c r="T820">
        <v>2010</v>
      </c>
      <c r="U820">
        <v>2018</v>
      </c>
      <c r="V820">
        <v>0</v>
      </c>
      <c r="W820">
        <v>0</v>
      </c>
      <c r="X820">
        <v>6</v>
      </c>
      <c r="Y820" t="s">
        <v>22</v>
      </c>
      <c r="Z820" t="s">
        <v>5056</v>
      </c>
      <c r="AA820">
        <v>1</v>
      </c>
      <c r="AB820">
        <v>1</v>
      </c>
      <c r="AC820">
        <v>1</v>
      </c>
      <c r="AD820">
        <v>0</v>
      </c>
      <c r="AE820">
        <v>0</v>
      </c>
      <c r="AF820">
        <v>31</v>
      </c>
      <c r="AG820">
        <v>32</v>
      </c>
      <c r="AH820">
        <v>36</v>
      </c>
      <c r="AI820">
        <v>44</v>
      </c>
      <c r="AJ820">
        <v>0</v>
      </c>
      <c r="AK820">
        <v>0</v>
      </c>
    </row>
    <row r="821" spans="1:37" x14ac:dyDescent="0.25">
      <c r="A821" t="s">
        <v>1649</v>
      </c>
      <c r="B821" t="s">
        <v>1650</v>
      </c>
      <c r="C821" t="s">
        <v>5</v>
      </c>
      <c r="D821">
        <v>1963</v>
      </c>
      <c r="E821" t="s">
        <v>21</v>
      </c>
      <c r="F821" t="s">
        <v>238</v>
      </c>
      <c r="G821">
        <v>0</v>
      </c>
      <c r="H821">
        <v>1</v>
      </c>
      <c r="I821">
        <v>1</v>
      </c>
      <c r="J821">
        <v>0</v>
      </c>
      <c r="K821">
        <v>1983</v>
      </c>
      <c r="L821">
        <v>20</v>
      </c>
      <c r="M821">
        <v>0</v>
      </c>
      <c r="N821">
        <v>1</v>
      </c>
      <c r="O821">
        <v>0</v>
      </c>
      <c r="P821">
        <v>0</v>
      </c>
      <c r="Q821">
        <v>1989</v>
      </c>
      <c r="R821">
        <v>1996</v>
      </c>
      <c r="S821">
        <v>2001</v>
      </c>
      <c r="T821">
        <v>0</v>
      </c>
      <c r="U821">
        <v>2001</v>
      </c>
      <c r="V821">
        <v>2018</v>
      </c>
      <c r="W821">
        <v>0</v>
      </c>
      <c r="X821">
        <v>7</v>
      </c>
      <c r="Y821" t="s">
        <v>238</v>
      </c>
      <c r="Z821" t="s">
        <v>3173</v>
      </c>
      <c r="AA821">
        <v>0</v>
      </c>
      <c r="AB821">
        <v>1</v>
      </c>
      <c r="AC821">
        <v>0</v>
      </c>
      <c r="AD821">
        <v>0</v>
      </c>
      <c r="AE821">
        <v>26</v>
      </c>
      <c r="AF821">
        <v>33</v>
      </c>
      <c r="AG821">
        <v>38</v>
      </c>
      <c r="AH821">
        <v>0</v>
      </c>
      <c r="AI821">
        <v>38</v>
      </c>
      <c r="AJ821">
        <v>55</v>
      </c>
      <c r="AK821">
        <v>0</v>
      </c>
    </row>
    <row r="822" spans="1:37" x14ac:dyDescent="0.25">
      <c r="A822" t="s">
        <v>1651</v>
      </c>
      <c r="B822" t="s">
        <v>1652</v>
      </c>
      <c r="C822" t="s">
        <v>5</v>
      </c>
      <c r="D822">
        <v>1969</v>
      </c>
      <c r="E822" t="s">
        <v>21</v>
      </c>
      <c r="F822" t="s">
        <v>84</v>
      </c>
      <c r="G822">
        <v>0</v>
      </c>
      <c r="H822">
        <v>1</v>
      </c>
      <c r="I822">
        <v>1</v>
      </c>
      <c r="J822">
        <v>1</v>
      </c>
      <c r="K822">
        <v>1991</v>
      </c>
      <c r="L822">
        <v>22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2003</v>
      </c>
      <c r="U822">
        <v>2019</v>
      </c>
      <c r="V822">
        <v>0</v>
      </c>
      <c r="W822">
        <v>0</v>
      </c>
      <c r="X822">
        <v>6</v>
      </c>
      <c r="Y822" t="s">
        <v>5134</v>
      </c>
      <c r="Z822" t="s">
        <v>5135</v>
      </c>
      <c r="AA822">
        <v>1</v>
      </c>
      <c r="AB822">
        <v>1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34</v>
      </c>
      <c r="AI822">
        <v>50</v>
      </c>
      <c r="AJ822">
        <v>0</v>
      </c>
      <c r="AK822">
        <v>0</v>
      </c>
    </row>
    <row r="823" spans="1:37" x14ac:dyDescent="0.25">
      <c r="A823" t="s">
        <v>1653</v>
      </c>
      <c r="B823" t="s">
        <v>1654</v>
      </c>
      <c r="C823" t="s">
        <v>25</v>
      </c>
      <c r="D823">
        <v>1968</v>
      </c>
      <c r="E823" t="s">
        <v>21</v>
      </c>
      <c r="F823" t="s">
        <v>188</v>
      </c>
      <c r="G823">
        <v>1</v>
      </c>
      <c r="H823">
        <v>1</v>
      </c>
      <c r="I823">
        <v>1</v>
      </c>
      <c r="J823">
        <v>1</v>
      </c>
      <c r="K823">
        <v>1988</v>
      </c>
      <c r="L823">
        <v>20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2011</v>
      </c>
      <c r="U823">
        <v>2019</v>
      </c>
      <c r="V823">
        <v>0</v>
      </c>
      <c r="W823">
        <v>0</v>
      </c>
      <c r="X823">
        <v>6</v>
      </c>
      <c r="Y823" t="s">
        <v>5120</v>
      </c>
      <c r="Z823" t="s">
        <v>5124</v>
      </c>
      <c r="AA823">
        <v>1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43</v>
      </c>
      <c r="AI823">
        <v>51</v>
      </c>
      <c r="AJ823">
        <v>0</v>
      </c>
      <c r="AK823">
        <v>0</v>
      </c>
    </row>
    <row r="824" spans="1:37" x14ac:dyDescent="0.25">
      <c r="A824" t="s">
        <v>1655</v>
      </c>
      <c r="B824" t="s">
        <v>1656</v>
      </c>
      <c r="C824" t="s">
        <v>5</v>
      </c>
      <c r="D824">
        <v>1966</v>
      </c>
      <c r="E824" t="s">
        <v>21</v>
      </c>
      <c r="F824" t="s">
        <v>87</v>
      </c>
      <c r="G824">
        <v>1</v>
      </c>
      <c r="H824">
        <v>1</v>
      </c>
      <c r="I824">
        <v>1</v>
      </c>
      <c r="J824">
        <v>0</v>
      </c>
      <c r="K824">
        <v>1990</v>
      </c>
      <c r="L824">
        <v>24</v>
      </c>
      <c r="M824">
        <v>0</v>
      </c>
      <c r="N824">
        <v>0</v>
      </c>
      <c r="O824">
        <v>0</v>
      </c>
      <c r="P824">
        <v>1991</v>
      </c>
      <c r="Q824">
        <v>0</v>
      </c>
      <c r="R824">
        <v>1999</v>
      </c>
      <c r="S824">
        <v>2005</v>
      </c>
      <c r="T824">
        <v>2007</v>
      </c>
      <c r="U824">
        <v>2017</v>
      </c>
      <c r="V824">
        <v>0</v>
      </c>
      <c r="W824">
        <v>0</v>
      </c>
      <c r="X824">
        <v>6</v>
      </c>
      <c r="Y824" t="s">
        <v>345</v>
      </c>
      <c r="Z824" t="s">
        <v>4943</v>
      </c>
      <c r="AA824">
        <v>1</v>
      </c>
      <c r="AB824">
        <v>1</v>
      </c>
      <c r="AC824">
        <v>0</v>
      </c>
      <c r="AD824">
        <v>25</v>
      </c>
      <c r="AE824">
        <v>0</v>
      </c>
      <c r="AF824">
        <v>33</v>
      </c>
      <c r="AG824">
        <v>39</v>
      </c>
      <c r="AH824">
        <v>41</v>
      </c>
      <c r="AI824">
        <v>51</v>
      </c>
      <c r="AJ824">
        <v>0</v>
      </c>
      <c r="AK824">
        <v>0</v>
      </c>
    </row>
    <row r="825" spans="1:37" x14ac:dyDescent="0.25">
      <c r="A825" t="s">
        <v>1657</v>
      </c>
      <c r="B825" t="s">
        <v>1658</v>
      </c>
      <c r="C825" t="s">
        <v>5</v>
      </c>
      <c r="D825">
        <v>1971</v>
      </c>
      <c r="E825" t="s">
        <v>21</v>
      </c>
      <c r="F825" t="s">
        <v>84</v>
      </c>
      <c r="G825">
        <v>0</v>
      </c>
      <c r="H825">
        <v>1</v>
      </c>
      <c r="I825">
        <v>1</v>
      </c>
      <c r="J825">
        <v>0</v>
      </c>
      <c r="K825">
        <v>1994</v>
      </c>
      <c r="L825">
        <v>23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2016</v>
      </c>
      <c r="S825">
        <v>2017</v>
      </c>
      <c r="T825">
        <v>0</v>
      </c>
      <c r="U825">
        <v>2019</v>
      </c>
      <c r="V825">
        <v>0</v>
      </c>
      <c r="W825">
        <v>0</v>
      </c>
      <c r="X825">
        <v>6</v>
      </c>
      <c r="Y825" t="s">
        <v>3567</v>
      </c>
      <c r="Z825" t="s">
        <v>4927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45</v>
      </c>
      <c r="AG825">
        <v>46</v>
      </c>
      <c r="AH825">
        <v>0</v>
      </c>
      <c r="AI825">
        <v>48</v>
      </c>
      <c r="AJ825">
        <v>0</v>
      </c>
      <c r="AK825">
        <v>0</v>
      </c>
    </row>
    <row r="826" spans="1:37" x14ac:dyDescent="0.25">
      <c r="A826" t="s">
        <v>1659</v>
      </c>
      <c r="B826" t="s">
        <v>1660</v>
      </c>
      <c r="C826" t="s">
        <v>5</v>
      </c>
      <c r="D826">
        <v>1961</v>
      </c>
      <c r="E826" t="s">
        <v>21</v>
      </c>
      <c r="F826" t="s">
        <v>168</v>
      </c>
      <c r="G826">
        <v>0</v>
      </c>
      <c r="H826">
        <v>1</v>
      </c>
      <c r="I826">
        <v>1</v>
      </c>
      <c r="J826">
        <v>1</v>
      </c>
      <c r="K826">
        <v>1980</v>
      </c>
      <c r="L826">
        <v>19</v>
      </c>
      <c r="M826">
        <v>1</v>
      </c>
      <c r="N826">
        <v>1</v>
      </c>
      <c r="O826">
        <v>1</v>
      </c>
      <c r="P826">
        <v>0</v>
      </c>
      <c r="Q826">
        <v>1986</v>
      </c>
      <c r="R826">
        <v>1994</v>
      </c>
      <c r="S826">
        <v>0</v>
      </c>
      <c r="T826">
        <v>2000</v>
      </c>
      <c r="U826">
        <v>2002</v>
      </c>
      <c r="V826">
        <v>2012</v>
      </c>
      <c r="W826">
        <v>0</v>
      </c>
      <c r="X826">
        <v>7</v>
      </c>
      <c r="Y826" t="s">
        <v>3660</v>
      </c>
      <c r="Z826" t="s">
        <v>3852</v>
      </c>
      <c r="AA826">
        <v>1</v>
      </c>
      <c r="AB826">
        <v>0</v>
      </c>
      <c r="AC826">
        <v>1</v>
      </c>
      <c r="AD826">
        <v>0</v>
      </c>
      <c r="AE826">
        <v>25</v>
      </c>
      <c r="AF826">
        <v>33</v>
      </c>
      <c r="AG826">
        <v>0</v>
      </c>
      <c r="AH826">
        <v>39</v>
      </c>
      <c r="AI826">
        <v>41</v>
      </c>
      <c r="AJ826">
        <v>51</v>
      </c>
      <c r="AK826">
        <v>0</v>
      </c>
    </row>
    <row r="827" spans="1:37" x14ac:dyDescent="0.25">
      <c r="A827" t="s">
        <v>1661</v>
      </c>
      <c r="B827" t="s">
        <v>1662</v>
      </c>
      <c r="C827" t="s">
        <v>5</v>
      </c>
      <c r="D827">
        <v>1962</v>
      </c>
      <c r="E827" t="s">
        <v>21</v>
      </c>
      <c r="F827" t="s">
        <v>120</v>
      </c>
      <c r="G827">
        <v>0</v>
      </c>
      <c r="H827">
        <v>1</v>
      </c>
      <c r="I827">
        <v>1</v>
      </c>
      <c r="J827">
        <v>0</v>
      </c>
      <c r="K827">
        <v>1982</v>
      </c>
      <c r="L827">
        <v>20</v>
      </c>
      <c r="M827">
        <v>0</v>
      </c>
      <c r="N827">
        <v>0</v>
      </c>
      <c r="O827">
        <v>0</v>
      </c>
      <c r="P827">
        <v>0</v>
      </c>
      <c r="Q827">
        <v>1988</v>
      </c>
      <c r="R827">
        <v>1988</v>
      </c>
      <c r="S827">
        <v>1994</v>
      </c>
      <c r="T827">
        <v>0</v>
      </c>
      <c r="U827">
        <v>2017</v>
      </c>
      <c r="V827">
        <v>0</v>
      </c>
      <c r="W827">
        <v>0</v>
      </c>
      <c r="X827">
        <v>6</v>
      </c>
      <c r="Y827" t="s">
        <v>120</v>
      </c>
      <c r="Z827" t="s">
        <v>4930</v>
      </c>
      <c r="AA827">
        <v>1</v>
      </c>
      <c r="AB827">
        <v>1</v>
      </c>
      <c r="AC827">
        <v>0</v>
      </c>
      <c r="AD827">
        <v>0</v>
      </c>
      <c r="AE827">
        <v>26</v>
      </c>
      <c r="AF827">
        <v>26</v>
      </c>
      <c r="AG827">
        <v>32</v>
      </c>
      <c r="AH827">
        <v>0</v>
      </c>
      <c r="AI827">
        <v>55</v>
      </c>
      <c r="AJ827">
        <v>0</v>
      </c>
      <c r="AK827">
        <v>0</v>
      </c>
    </row>
    <row r="828" spans="1:37" x14ac:dyDescent="0.25">
      <c r="A828" t="s">
        <v>1663</v>
      </c>
      <c r="B828" t="s">
        <v>1664</v>
      </c>
      <c r="C828" t="s">
        <v>5</v>
      </c>
      <c r="D828">
        <v>1964</v>
      </c>
      <c r="E828" t="s">
        <v>21</v>
      </c>
      <c r="F828" t="s">
        <v>79</v>
      </c>
      <c r="G828">
        <v>0</v>
      </c>
      <c r="H828">
        <v>1</v>
      </c>
      <c r="I828">
        <v>1</v>
      </c>
      <c r="J828">
        <v>0</v>
      </c>
      <c r="K828">
        <v>1984</v>
      </c>
      <c r="L828">
        <v>20</v>
      </c>
      <c r="M828">
        <v>1</v>
      </c>
      <c r="N828">
        <v>0</v>
      </c>
      <c r="O828">
        <v>1</v>
      </c>
      <c r="P828">
        <v>1987</v>
      </c>
      <c r="Q828">
        <v>0</v>
      </c>
      <c r="R828">
        <v>2000</v>
      </c>
      <c r="S828">
        <v>2001</v>
      </c>
      <c r="T828">
        <v>2006</v>
      </c>
      <c r="U828">
        <v>2016</v>
      </c>
      <c r="V828">
        <v>0</v>
      </c>
      <c r="W828">
        <v>0</v>
      </c>
      <c r="X828">
        <v>6</v>
      </c>
      <c r="Y828" t="s">
        <v>79</v>
      </c>
      <c r="Z828" t="s">
        <v>4750</v>
      </c>
      <c r="AA828">
        <v>1</v>
      </c>
      <c r="AB828">
        <v>1</v>
      </c>
      <c r="AC828">
        <v>1</v>
      </c>
      <c r="AD828">
        <v>23</v>
      </c>
      <c r="AE828">
        <v>0</v>
      </c>
      <c r="AF828">
        <v>36</v>
      </c>
      <c r="AG828">
        <v>37</v>
      </c>
      <c r="AH828">
        <v>42</v>
      </c>
      <c r="AI828">
        <v>52</v>
      </c>
      <c r="AJ828">
        <v>0</v>
      </c>
      <c r="AK828">
        <v>0</v>
      </c>
    </row>
    <row r="829" spans="1:37" x14ac:dyDescent="0.25">
      <c r="A829" t="s">
        <v>1663</v>
      </c>
      <c r="B829" t="s">
        <v>1665</v>
      </c>
      <c r="C829" t="s">
        <v>5</v>
      </c>
      <c r="D829">
        <v>1970</v>
      </c>
      <c r="E829" t="s">
        <v>21</v>
      </c>
      <c r="F829" t="s">
        <v>32</v>
      </c>
      <c r="G829">
        <v>0</v>
      </c>
      <c r="H829">
        <v>1</v>
      </c>
      <c r="I829">
        <v>1</v>
      </c>
      <c r="J829">
        <v>0</v>
      </c>
      <c r="K829">
        <v>1993</v>
      </c>
      <c r="L829">
        <v>23</v>
      </c>
      <c r="M829">
        <v>0</v>
      </c>
      <c r="N829">
        <v>1</v>
      </c>
      <c r="O829">
        <v>0</v>
      </c>
      <c r="P829">
        <v>1987</v>
      </c>
      <c r="Q829">
        <v>0</v>
      </c>
      <c r="R829">
        <v>2000</v>
      </c>
      <c r="S829">
        <v>2001</v>
      </c>
      <c r="T829">
        <v>2006</v>
      </c>
      <c r="U829">
        <v>2016</v>
      </c>
      <c r="V829">
        <v>0</v>
      </c>
      <c r="W829">
        <v>0</v>
      </c>
      <c r="X829">
        <v>6</v>
      </c>
      <c r="Y829" t="s">
        <v>79</v>
      </c>
      <c r="Z829" t="s">
        <v>4750</v>
      </c>
      <c r="AA829">
        <v>1</v>
      </c>
      <c r="AB829">
        <v>1</v>
      </c>
      <c r="AC829">
        <v>1</v>
      </c>
      <c r="AD829">
        <v>17</v>
      </c>
      <c r="AE829">
        <v>0</v>
      </c>
      <c r="AF829">
        <v>30</v>
      </c>
      <c r="AG829">
        <v>31</v>
      </c>
      <c r="AH829">
        <v>36</v>
      </c>
      <c r="AI829">
        <v>46</v>
      </c>
      <c r="AJ829">
        <v>0</v>
      </c>
      <c r="AK829">
        <v>0</v>
      </c>
    </row>
    <row r="830" spans="1:37" x14ac:dyDescent="0.25">
      <c r="A830" t="s">
        <v>1666</v>
      </c>
      <c r="B830" t="s">
        <v>1667</v>
      </c>
      <c r="C830" t="s">
        <v>5</v>
      </c>
      <c r="D830">
        <v>1971</v>
      </c>
      <c r="E830" t="s">
        <v>21</v>
      </c>
      <c r="F830" t="s">
        <v>238</v>
      </c>
      <c r="G830">
        <v>0</v>
      </c>
      <c r="H830">
        <v>1</v>
      </c>
      <c r="I830">
        <v>1</v>
      </c>
      <c r="J830">
        <v>0</v>
      </c>
      <c r="K830">
        <v>1997</v>
      </c>
      <c r="L830">
        <v>26</v>
      </c>
      <c r="M830">
        <v>0</v>
      </c>
      <c r="N830">
        <v>0</v>
      </c>
      <c r="O830">
        <v>0</v>
      </c>
      <c r="P830">
        <v>1998</v>
      </c>
      <c r="Q830">
        <v>2002</v>
      </c>
      <c r="R830">
        <v>2004</v>
      </c>
      <c r="S830">
        <v>2010</v>
      </c>
      <c r="T830">
        <v>2012</v>
      </c>
      <c r="U830">
        <v>2018</v>
      </c>
      <c r="V830">
        <v>0</v>
      </c>
      <c r="W830">
        <v>0</v>
      </c>
      <c r="X830">
        <v>6</v>
      </c>
      <c r="Y830" t="s">
        <v>4954</v>
      </c>
      <c r="Z830" t="s">
        <v>4955</v>
      </c>
      <c r="AA830">
        <v>0</v>
      </c>
      <c r="AB830">
        <v>1</v>
      </c>
      <c r="AC830">
        <v>0</v>
      </c>
      <c r="AD830">
        <v>27</v>
      </c>
      <c r="AE830">
        <v>31</v>
      </c>
      <c r="AF830">
        <v>33</v>
      </c>
      <c r="AG830">
        <v>39</v>
      </c>
      <c r="AH830">
        <v>41</v>
      </c>
      <c r="AI830">
        <v>47</v>
      </c>
      <c r="AJ830">
        <v>0</v>
      </c>
      <c r="AK830">
        <v>0</v>
      </c>
    </row>
    <row r="831" spans="1:37" x14ac:dyDescent="0.25">
      <c r="A831" t="s">
        <v>1668</v>
      </c>
      <c r="B831" t="s">
        <v>1669</v>
      </c>
      <c r="C831" t="s">
        <v>5</v>
      </c>
      <c r="D831">
        <v>1965</v>
      </c>
      <c r="E831" t="s">
        <v>21</v>
      </c>
      <c r="F831" t="s">
        <v>29</v>
      </c>
      <c r="G831">
        <v>0</v>
      </c>
      <c r="H831">
        <v>1</v>
      </c>
      <c r="I831">
        <v>1</v>
      </c>
      <c r="J831">
        <v>1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1994</v>
      </c>
      <c r="S831">
        <v>1997</v>
      </c>
      <c r="T831">
        <v>0</v>
      </c>
      <c r="U831">
        <v>2001</v>
      </c>
      <c r="V831">
        <v>2011</v>
      </c>
      <c r="W831">
        <v>0</v>
      </c>
      <c r="X831">
        <v>7</v>
      </c>
      <c r="Y831" t="s">
        <v>3665</v>
      </c>
      <c r="Z831" t="s">
        <v>3893</v>
      </c>
      <c r="AA831">
        <v>1</v>
      </c>
      <c r="AB831">
        <v>1</v>
      </c>
      <c r="AC831">
        <v>0</v>
      </c>
      <c r="AD831">
        <v>0</v>
      </c>
      <c r="AE831">
        <v>0</v>
      </c>
      <c r="AF831">
        <v>29</v>
      </c>
      <c r="AG831">
        <v>32</v>
      </c>
      <c r="AH831">
        <v>0</v>
      </c>
      <c r="AI831">
        <v>36</v>
      </c>
      <c r="AJ831">
        <v>46</v>
      </c>
      <c r="AK831">
        <v>0</v>
      </c>
    </row>
    <row r="832" spans="1:37" x14ac:dyDescent="0.25">
      <c r="A832" t="s">
        <v>1670</v>
      </c>
      <c r="B832" t="s">
        <v>1671</v>
      </c>
      <c r="C832" t="s">
        <v>5</v>
      </c>
      <c r="D832">
        <v>1968</v>
      </c>
      <c r="E832" t="s">
        <v>21</v>
      </c>
      <c r="F832" t="s">
        <v>220</v>
      </c>
      <c r="G832">
        <v>0</v>
      </c>
      <c r="H832">
        <v>1</v>
      </c>
      <c r="I832">
        <v>1</v>
      </c>
      <c r="J832">
        <v>0</v>
      </c>
      <c r="K832">
        <v>1998</v>
      </c>
      <c r="L832">
        <v>30</v>
      </c>
      <c r="M832">
        <v>0</v>
      </c>
      <c r="N832">
        <v>1</v>
      </c>
      <c r="O832">
        <v>0</v>
      </c>
      <c r="P832">
        <v>0</v>
      </c>
      <c r="Q832">
        <v>1998</v>
      </c>
      <c r="R832">
        <v>0</v>
      </c>
      <c r="S832">
        <v>0</v>
      </c>
      <c r="T832">
        <v>0</v>
      </c>
      <c r="U832">
        <v>2003</v>
      </c>
      <c r="V832">
        <v>0</v>
      </c>
      <c r="W832">
        <v>0</v>
      </c>
      <c r="X832">
        <v>6</v>
      </c>
      <c r="Y832" t="s">
        <v>4742</v>
      </c>
      <c r="Z832" t="s">
        <v>5154</v>
      </c>
      <c r="AA832">
        <v>0</v>
      </c>
      <c r="AB832">
        <v>1</v>
      </c>
      <c r="AC832">
        <v>0</v>
      </c>
      <c r="AD832">
        <v>0</v>
      </c>
      <c r="AE832">
        <v>30</v>
      </c>
      <c r="AF832">
        <v>0</v>
      </c>
      <c r="AG832">
        <v>0</v>
      </c>
      <c r="AH832">
        <v>0</v>
      </c>
      <c r="AI832">
        <v>35</v>
      </c>
      <c r="AJ832">
        <v>0</v>
      </c>
      <c r="AK832">
        <v>0</v>
      </c>
    </row>
    <row r="833" spans="1:37" x14ac:dyDescent="0.25">
      <c r="A833" t="s">
        <v>1672</v>
      </c>
      <c r="B833" t="s">
        <v>1673</v>
      </c>
      <c r="C833" t="s">
        <v>25</v>
      </c>
      <c r="D833">
        <v>1967</v>
      </c>
      <c r="E833" t="s">
        <v>21</v>
      </c>
      <c r="F833" t="s">
        <v>79</v>
      </c>
      <c r="G833">
        <v>0</v>
      </c>
      <c r="H833">
        <v>1</v>
      </c>
      <c r="I833">
        <v>1</v>
      </c>
      <c r="J833">
        <v>1</v>
      </c>
      <c r="K833">
        <v>1990</v>
      </c>
      <c r="L833">
        <v>23</v>
      </c>
      <c r="M833">
        <v>0</v>
      </c>
      <c r="N833">
        <v>0</v>
      </c>
      <c r="O833">
        <v>0</v>
      </c>
      <c r="P833">
        <v>1994</v>
      </c>
      <c r="Q833">
        <v>1997</v>
      </c>
      <c r="R833">
        <v>2000</v>
      </c>
      <c r="S833">
        <v>2005</v>
      </c>
      <c r="T833">
        <v>0</v>
      </c>
      <c r="U833">
        <v>2010</v>
      </c>
      <c r="V833">
        <v>0</v>
      </c>
      <c r="W833">
        <v>0</v>
      </c>
      <c r="X833">
        <v>6</v>
      </c>
      <c r="Y833" t="s">
        <v>79</v>
      </c>
      <c r="Z833" t="s">
        <v>5161</v>
      </c>
      <c r="AA833">
        <v>0</v>
      </c>
      <c r="AB833">
        <v>1</v>
      </c>
      <c r="AC833">
        <v>0</v>
      </c>
      <c r="AD833">
        <v>27</v>
      </c>
      <c r="AE833">
        <v>30</v>
      </c>
      <c r="AF833">
        <v>33</v>
      </c>
      <c r="AG833">
        <v>38</v>
      </c>
      <c r="AH833">
        <v>0</v>
      </c>
      <c r="AI833">
        <v>43</v>
      </c>
      <c r="AJ833">
        <v>0</v>
      </c>
      <c r="AK833">
        <v>0</v>
      </c>
    </row>
    <row r="834" spans="1:37" x14ac:dyDescent="0.25">
      <c r="A834" t="s">
        <v>1674</v>
      </c>
      <c r="B834" t="s">
        <v>1675</v>
      </c>
      <c r="C834" t="s">
        <v>5</v>
      </c>
      <c r="D834">
        <v>1965</v>
      </c>
      <c r="E834" t="s">
        <v>21</v>
      </c>
      <c r="F834" t="s">
        <v>220</v>
      </c>
      <c r="G834">
        <v>0</v>
      </c>
      <c r="H834">
        <v>1</v>
      </c>
      <c r="I834">
        <v>1</v>
      </c>
      <c r="J834">
        <v>0</v>
      </c>
      <c r="M834">
        <v>0</v>
      </c>
      <c r="N834">
        <v>0</v>
      </c>
      <c r="O834">
        <v>0</v>
      </c>
      <c r="P834">
        <v>1993</v>
      </c>
      <c r="Q834">
        <v>1994</v>
      </c>
      <c r="R834">
        <v>0</v>
      </c>
      <c r="S834">
        <v>2002</v>
      </c>
      <c r="T834">
        <v>2006</v>
      </c>
      <c r="U834">
        <v>2011</v>
      </c>
      <c r="V834">
        <v>0</v>
      </c>
      <c r="W834">
        <v>0</v>
      </c>
      <c r="X834">
        <v>0</v>
      </c>
      <c r="Y834" t="s">
        <v>2716</v>
      </c>
      <c r="Z834" t="s">
        <v>5174</v>
      </c>
      <c r="AA834">
        <v>0</v>
      </c>
      <c r="AB834">
        <v>0</v>
      </c>
      <c r="AC834">
        <v>0</v>
      </c>
      <c r="AD834">
        <v>28</v>
      </c>
      <c r="AE834">
        <v>29</v>
      </c>
      <c r="AF834">
        <v>0</v>
      </c>
      <c r="AG834">
        <v>37</v>
      </c>
      <c r="AH834">
        <v>41</v>
      </c>
      <c r="AI834">
        <v>46</v>
      </c>
      <c r="AJ834">
        <v>0</v>
      </c>
      <c r="AK834">
        <v>0</v>
      </c>
    </row>
    <row r="835" spans="1:37" x14ac:dyDescent="0.25">
      <c r="A835" t="s">
        <v>1676</v>
      </c>
      <c r="B835" t="s">
        <v>1677</v>
      </c>
      <c r="C835" t="s">
        <v>5</v>
      </c>
      <c r="D835">
        <v>1967</v>
      </c>
      <c r="E835" t="s">
        <v>21</v>
      </c>
      <c r="F835" t="s">
        <v>32</v>
      </c>
      <c r="G835">
        <v>1</v>
      </c>
      <c r="H835">
        <v>1</v>
      </c>
      <c r="I835">
        <v>1</v>
      </c>
      <c r="J835">
        <v>0</v>
      </c>
      <c r="K835">
        <v>1995</v>
      </c>
      <c r="L835">
        <v>28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1998</v>
      </c>
      <c r="T835">
        <v>2002</v>
      </c>
      <c r="U835">
        <v>2006</v>
      </c>
      <c r="V835">
        <v>2012</v>
      </c>
      <c r="W835">
        <v>0</v>
      </c>
      <c r="X835">
        <v>7</v>
      </c>
      <c r="Y835" t="s">
        <v>3168</v>
      </c>
      <c r="Z835" t="s">
        <v>3725</v>
      </c>
      <c r="AA835">
        <v>0</v>
      </c>
      <c r="AB835">
        <v>1</v>
      </c>
      <c r="AC835">
        <v>1</v>
      </c>
      <c r="AD835">
        <v>0</v>
      </c>
      <c r="AE835">
        <v>0</v>
      </c>
      <c r="AF835">
        <v>0</v>
      </c>
      <c r="AG835">
        <v>31</v>
      </c>
      <c r="AH835">
        <v>35</v>
      </c>
      <c r="AI835">
        <v>39</v>
      </c>
      <c r="AJ835">
        <v>45</v>
      </c>
      <c r="AK835">
        <v>0</v>
      </c>
    </row>
    <row r="836" spans="1:37" x14ac:dyDescent="0.25">
      <c r="A836" t="s">
        <v>1678</v>
      </c>
      <c r="B836" t="s">
        <v>1679</v>
      </c>
      <c r="C836" t="s">
        <v>5</v>
      </c>
      <c r="D836">
        <v>1965</v>
      </c>
      <c r="E836" t="s">
        <v>21</v>
      </c>
      <c r="F836" t="s">
        <v>18</v>
      </c>
      <c r="G836">
        <v>1</v>
      </c>
      <c r="H836">
        <v>1</v>
      </c>
      <c r="I836">
        <v>1</v>
      </c>
      <c r="J836">
        <v>1</v>
      </c>
      <c r="K836">
        <v>1986</v>
      </c>
      <c r="L836">
        <v>21</v>
      </c>
      <c r="M836">
        <v>0</v>
      </c>
      <c r="N836">
        <v>1</v>
      </c>
      <c r="O836">
        <v>0</v>
      </c>
      <c r="P836">
        <v>0</v>
      </c>
      <c r="Q836">
        <v>1993</v>
      </c>
      <c r="R836">
        <v>1994</v>
      </c>
      <c r="S836">
        <v>0</v>
      </c>
      <c r="T836">
        <v>2006</v>
      </c>
      <c r="U836">
        <v>2011</v>
      </c>
      <c r="V836">
        <v>2017</v>
      </c>
      <c r="W836">
        <v>0</v>
      </c>
      <c r="X836">
        <v>7</v>
      </c>
      <c r="Y836" t="s">
        <v>18</v>
      </c>
      <c r="Z836" t="s">
        <v>3268</v>
      </c>
      <c r="AA836">
        <v>1</v>
      </c>
      <c r="AB836">
        <v>0</v>
      </c>
      <c r="AC836">
        <v>1</v>
      </c>
      <c r="AD836">
        <v>0</v>
      </c>
      <c r="AE836">
        <v>28</v>
      </c>
      <c r="AF836">
        <v>29</v>
      </c>
      <c r="AG836">
        <v>0</v>
      </c>
      <c r="AH836">
        <v>41</v>
      </c>
      <c r="AI836">
        <v>46</v>
      </c>
      <c r="AJ836">
        <v>52</v>
      </c>
      <c r="AK836">
        <v>0</v>
      </c>
    </row>
    <row r="837" spans="1:37" x14ac:dyDescent="0.25">
      <c r="A837" t="s">
        <v>1680</v>
      </c>
      <c r="B837" t="s">
        <v>1681</v>
      </c>
      <c r="C837" t="s">
        <v>5</v>
      </c>
      <c r="D837">
        <v>1966</v>
      </c>
      <c r="E837" t="s">
        <v>21</v>
      </c>
      <c r="F837" t="s">
        <v>79</v>
      </c>
      <c r="G837">
        <v>0</v>
      </c>
      <c r="H837">
        <v>1</v>
      </c>
      <c r="I837">
        <v>1</v>
      </c>
      <c r="J837">
        <v>0</v>
      </c>
      <c r="M837">
        <v>0</v>
      </c>
      <c r="N837">
        <v>0</v>
      </c>
      <c r="O837">
        <v>0</v>
      </c>
      <c r="P837">
        <v>1994</v>
      </c>
      <c r="Q837">
        <v>1996</v>
      </c>
      <c r="R837">
        <v>2000</v>
      </c>
      <c r="S837">
        <v>2005</v>
      </c>
      <c r="T837">
        <v>0</v>
      </c>
      <c r="U837">
        <v>2009</v>
      </c>
      <c r="V837">
        <v>0</v>
      </c>
      <c r="W837">
        <v>0</v>
      </c>
      <c r="X837">
        <v>6</v>
      </c>
      <c r="Y837" t="s">
        <v>3501</v>
      </c>
      <c r="Z837" t="s">
        <v>3115</v>
      </c>
      <c r="AA837">
        <v>0</v>
      </c>
      <c r="AB837">
        <v>1</v>
      </c>
      <c r="AC837">
        <v>0</v>
      </c>
      <c r="AD837">
        <v>28</v>
      </c>
      <c r="AE837">
        <v>30</v>
      </c>
      <c r="AF837">
        <v>34</v>
      </c>
      <c r="AG837">
        <v>39</v>
      </c>
      <c r="AH837">
        <v>0</v>
      </c>
      <c r="AI837">
        <v>43</v>
      </c>
      <c r="AJ837">
        <v>0</v>
      </c>
      <c r="AK837">
        <v>0</v>
      </c>
    </row>
    <row r="838" spans="1:37" x14ac:dyDescent="0.25">
      <c r="A838" t="s">
        <v>1682</v>
      </c>
      <c r="B838" t="s">
        <v>467</v>
      </c>
      <c r="C838" t="s">
        <v>5</v>
      </c>
      <c r="D838">
        <v>1963</v>
      </c>
      <c r="E838" t="s">
        <v>21</v>
      </c>
      <c r="F838" t="s">
        <v>115</v>
      </c>
      <c r="G838">
        <v>1</v>
      </c>
      <c r="H838">
        <v>1</v>
      </c>
      <c r="I838">
        <v>0</v>
      </c>
      <c r="J838">
        <v>1</v>
      </c>
      <c r="K838">
        <v>1984</v>
      </c>
      <c r="L838">
        <v>21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1998</v>
      </c>
      <c r="S838">
        <v>2001</v>
      </c>
      <c r="T838">
        <v>0</v>
      </c>
      <c r="U838">
        <v>0</v>
      </c>
      <c r="V838">
        <v>2013</v>
      </c>
      <c r="W838">
        <v>0</v>
      </c>
      <c r="X838">
        <v>7</v>
      </c>
      <c r="Y838" t="s">
        <v>3554</v>
      </c>
      <c r="Z838" t="s">
        <v>212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35</v>
      </c>
      <c r="AG838">
        <v>38</v>
      </c>
      <c r="AH838">
        <v>0</v>
      </c>
      <c r="AI838">
        <v>0</v>
      </c>
      <c r="AJ838">
        <v>50</v>
      </c>
      <c r="AK838">
        <v>0</v>
      </c>
    </row>
    <row r="839" spans="1:37" x14ac:dyDescent="0.25">
      <c r="A839" t="s">
        <v>1683</v>
      </c>
      <c r="B839" t="s">
        <v>1684</v>
      </c>
      <c r="C839" t="s">
        <v>5</v>
      </c>
      <c r="D839">
        <v>1963</v>
      </c>
      <c r="E839" t="s">
        <v>21</v>
      </c>
      <c r="F839" t="s">
        <v>168</v>
      </c>
      <c r="G839">
        <v>0</v>
      </c>
      <c r="H839">
        <v>1</v>
      </c>
      <c r="I839">
        <v>1</v>
      </c>
      <c r="J839">
        <v>1</v>
      </c>
      <c r="K839">
        <v>1982</v>
      </c>
      <c r="L839">
        <v>19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1997</v>
      </c>
      <c r="U839">
        <v>2008</v>
      </c>
      <c r="V839">
        <v>2017</v>
      </c>
      <c r="W839">
        <v>0</v>
      </c>
      <c r="X839">
        <v>7</v>
      </c>
      <c r="Y839" t="s">
        <v>35</v>
      </c>
      <c r="Z839" t="s">
        <v>4296</v>
      </c>
      <c r="AA839">
        <v>1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34</v>
      </c>
      <c r="AI839">
        <v>45</v>
      </c>
      <c r="AJ839">
        <v>54</v>
      </c>
      <c r="AK839">
        <v>0</v>
      </c>
    </row>
    <row r="840" spans="1:37" x14ac:dyDescent="0.25">
      <c r="A840" t="s">
        <v>1685</v>
      </c>
      <c r="B840" t="s">
        <v>1686</v>
      </c>
      <c r="C840" t="s">
        <v>5</v>
      </c>
      <c r="D840">
        <v>1964</v>
      </c>
      <c r="E840" t="s">
        <v>21</v>
      </c>
      <c r="F840" t="s">
        <v>79</v>
      </c>
      <c r="G840">
        <v>0</v>
      </c>
      <c r="H840">
        <v>1</v>
      </c>
      <c r="I840">
        <v>1</v>
      </c>
      <c r="J840">
        <v>1</v>
      </c>
      <c r="K840">
        <v>1987</v>
      </c>
      <c r="L840">
        <v>23</v>
      </c>
      <c r="M840">
        <v>0</v>
      </c>
      <c r="N840">
        <v>1</v>
      </c>
      <c r="O840">
        <v>0</v>
      </c>
      <c r="P840">
        <v>0</v>
      </c>
      <c r="Q840">
        <v>1995</v>
      </c>
      <c r="R840">
        <v>0</v>
      </c>
      <c r="S840">
        <v>2002</v>
      </c>
      <c r="T840">
        <v>2005</v>
      </c>
      <c r="U840">
        <v>2011</v>
      </c>
      <c r="V840">
        <v>2018</v>
      </c>
      <c r="W840">
        <v>0</v>
      </c>
      <c r="X840">
        <v>7</v>
      </c>
      <c r="Y840" t="s">
        <v>3670</v>
      </c>
      <c r="Z840" t="s">
        <v>3917</v>
      </c>
      <c r="AA840">
        <v>1</v>
      </c>
      <c r="AB840">
        <v>1</v>
      </c>
      <c r="AC840">
        <v>1</v>
      </c>
      <c r="AD840">
        <v>0</v>
      </c>
      <c r="AE840">
        <v>31</v>
      </c>
      <c r="AF840">
        <v>0</v>
      </c>
      <c r="AG840">
        <v>38</v>
      </c>
      <c r="AH840">
        <v>41</v>
      </c>
      <c r="AI840">
        <v>47</v>
      </c>
      <c r="AJ840">
        <v>54</v>
      </c>
      <c r="AK840">
        <v>0</v>
      </c>
    </row>
    <row r="841" spans="1:37" x14ac:dyDescent="0.25">
      <c r="A841" t="s">
        <v>1687</v>
      </c>
      <c r="B841" t="s">
        <v>1688</v>
      </c>
      <c r="C841" t="s">
        <v>5</v>
      </c>
      <c r="D841">
        <v>1964</v>
      </c>
      <c r="E841" t="s">
        <v>21</v>
      </c>
      <c r="F841" t="s">
        <v>61</v>
      </c>
      <c r="G841">
        <v>0</v>
      </c>
      <c r="H841">
        <v>1</v>
      </c>
      <c r="I841">
        <v>1</v>
      </c>
      <c r="J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2006</v>
      </c>
      <c r="T841">
        <v>2011</v>
      </c>
      <c r="U841">
        <v>2020</v>
      </c>
      <c r="V841">
        <v>0</v>
      </c>
      <c r="W841">
        <v>0</v>
      </c>
      <c r="X841">
        <v>6</v>
      </c>
      <c r="Y841" t="s">
        <v>61</v>
      </c>
      <c r="Z841" t="s">
        <v>5178</v>
      </c>
      <c r="AA841">
        <v>1</v>
      </c>
      <c r="AB841">
        <v>1</v>
      </c>
      <c r="AC841">
        <v>1</v>
      </c>
      <c r="AD841">
        <v>0</v>
      </c>
      <c r="AE841">
        <v>0</v>
      </c>
      <c r="AF841">
        <v>0</v>
      </c>
      <c r="AG841">
        <v>42</v>
      </c>
      <c r="AH841">
        <v>47</v>
      </c>
      <c r="AI841">
        <v>56</v>
      </c>
      <c r="AJ841">
        <v>0</v>
      </c>
      <c r="AK841">
        <v>0</v>
      </c>
    </row>
    <row r="842" spans="1:37" x14ac:dyDescent="0.25">
      <c r="A842" t="s">
        <v>1689</v>
      </c>
      <c r="B842" t="s">
        <v>1690</v>
      </c>
      <c r="C842" t="s">
        <v>5</v>
      </c>
      <c r="D842">
        <v>1963</v>
      </c>
      <c r="E842" t="s">
        <v>21</v>
      </c>
      <c r="F842" t="s">
        <v>32</v>
      </c>
      <c r="G842">
        <v>0</v>
      </c>
      <c r="H842">
        <v>1</v>
      </c>
      <c r="I842">
        <v>1</v>
      </c>
      <c r="J842">
        <v>0</v>
      </c>
      <c r="K842">
        <v>1982</v>
      </c>
      <c r="L842">
        <v>19</v>
      </c>
      <c r="M842">
        <v>1</v>
      </c>
      <c r="N842">
        <v>1</v>
      </c>
      <c r="O842">
        <v>1</v>
      </c>
      <c r="P842">
        <v>1983</v>
      </c>
      <c r="Q842">
        <v>1985</v>
      </c>
      <c r="R842">
        <v>1992</v>
      </c>
      <c r="S842">
        <v>1994</v>
      </c>
      <c r="T842">
        <v>2001</v>
      </c>
      <c r="U842">
        <v>2013</v>
      </c>
      <c r="V842">
        <v>0</v>
      </c>
      <c r="W842">
        <v>0</v>
      </c>
      <c r="X842">
        <v>6</v>
      </c>
      <c r="Y842" t="s">
        <v>32</v>
      </c>
      <c r="Z842" t="s">
        <v>3979</v>
      </c>
      <c r="AA842">
        <v>0</v>
      </c>
      <c r="AB842">
        <v>1</v>
      </c>
      <c r="AC842">
        <v>1</v>
      </c>
      <c r="AD842">
        <v>20</v>
      </c>
      <c r="AE842">
        <v>22</v>
      </c>
      <c r="AF842">
        <v>29</v>
      </c>
      <c r="AG842">
        <v>31</v>
      </c>
      <c r="AH842">
        <v>38</v>
      </c>
      <c r="AI842">
        <v>50</v>
      </c>
      <c r="AJ842">
        <v>0</v>
      </c>
      <c r="AK842">
        <v>0</v>
      </c>
    </row>
    <row r="843" spans="1:37" x14ac:dyDescent="0.25">
      <c r="A843" t="s">
        <v>1691</v>
      </c>
      <c r="B843" t="s">
        <v>1692</v>
      </c>
      <c r="C843" t="s">
        <v>5</v>
      </c>
      <c r="D843">
        <v>1971</v>
      </c>
      <c r="E843" t="s">
        <v>21</v>
      </c>
      <c r="F843" t="s">
        <v>22</v>
      </c>
      <c r="G843">
        <v>1</v>
      </c>
      <c r="H843">
        <v>1</v>
      </c>
      <c r="I843">
        <v>1</v>
      </c>
      <c r="J843">
        <v>0</v>
      </c>
      <c r="K843">
        <v>1994</v>
      </c>
      <c r="L843">
        <v>23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2005</v>
      </c>
      <c r="T843">
        <v>2012</v>
      </c>
      <c r="U843">
        <v>2019</v>
      </c>
      <c r="V843">
        <v>0</v>
      </c>
      <c r="W843">
        <v>0</v>
      </c>
      <c r="X843">
        <v>6</v>
      </c>
      <c r="Y843" t="s">
        <v>2603</v>
      </c>
      <c r="Z843" t="s">
        <v>4229</v>
      </c>
      <c r="AA843">
        <v>1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34</v>
      </c>
      <c r="AH843">
        <v>41</v>
      </c>
      <c r="AI843">
        <v>48</v>
      </c>
      <c r="AJ843">
        <v>0</v>
      </c>
      <c r="AK843">
        <v>0</v>
      </c>
    </row>
    <row r="844" spans="1:37" x14ac:dyDescent="0.25">
      <c r="A844" t="s">
        <v>1693</v>
      </c>
      <c r="B844" t="s">
        <v>1694</v>
      </c>
      <c r="C844" t="s">
        <v>5</v>
      </c>
      <c r="D844">
        <v>1969</v>
      </c>
      <c r="E844" t="s">
        <v>21</v>
      </c>
      <c r="F844" t="s">
        <v>29</v>
      </c>
      <c r="G844">
        <v>0</v>
      </c>
      <c r="H844">
        <v>1</v>
      </c>
      <c r="I844">
        <v>1</v>
      </c>
      <c r="J844">
        <v>0</v>
      </c>
      <c r="K844">
        <v>1991</v>
      </c>
      <c r="L844">
        <v>22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2000</v>
      </c>
      <c r="V844">
        <v>0</v>
      </c>
      <c r="W844">
        <v>0</v>
      </c>
      <c r="X844">
        <v>6</v>
      </c>
      <c r="Y844" t="s">
        <v>29</v>
      </c>
      <c r="Z844" t="s">
        <v>4891</v>
      </c>
      <c r="AA844">
        <v>0</v>
      </c>
      <c r="AB844">
        <v>1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31</v>
      </c>
      <c r="AJ844">
        <v>0</v>
      </c>
      <c r="AK844">
        <v>0</v>
      </c>
    </row>
    <row r="845" spans="1:37" x14ac:dyDescent="0.25">
      <c r="A845" t="s">
        <v>1695</v>
      </c>
      <c r="B845" t="s">
        <v>1696</v>
      </c>
      <c r="C845" t="s">
        <v>5</v>
      </c>
      <c r="D845">
        <v>1964</v>
      </c>
      <c r="E845" t="s">
        <v>21</v>
      </c>
      <c r="F845" t="s">
        <v>29</v>
      </c>
      <c r="G845">
        <v>0</v>
      </c>
      <c r="H845">
        <v>0</v>
      </c>
      <c r="I845">
        <v>1</v>
      </c>
      <c r="J845">
        <v>0</v>
      </c>
      <c r="K845">
        <v>1983</v>
      </c>
      <c r="L845">
        <v>19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1997</v>
      </c>
      <c r="T845">
        <v>2002</v>
      </c>
      <c r="U845">
        <v>0</v>
      </c>
      <c r="V845">
        <v>2019</v>
      </c>
      <c r="W845">
        <v>0</v>
      </c>
      <c r="X845">
        <v>7</v>
      </c>
      <c r="Y845" t="s">
        <v>4555</v>
      </c>
      <c r="Z845" t="s">
        <v>2793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33</v>
      </c>
      <c r="AH845">
        <v>38</v>
      </c>
      <c r="AI845">
        <v>0</v>
      </c>
      <c r="AJ845">
        <v>55</v>
      </c>
      <c r="AK845">
        <v>0</v>
      </c>
    </row>
    <row r="846" spans="1:37" x14ac:dyDescent="0.25">
      <c r="A846" t="s">
        <v>1697</v>
      </c>
      <c r="B846" t="s">
        <v>1698</v>
      </c>
      <c r="C846" t="s">
        <v>5</v>
      </c>
      <c r="D846">
        <v>1965</v>
      </c>
      <c r="E846" t="s">
        <v>21</v>
      </c>
      <c r="F846" t="s">
        <v>22</v>
      </c>
      <c r="G846">
        <v>0</v>
      </c>
      <c r="H846">
        <v>1</v>
      </c>
      <c r="I846">
        <v>1</v>
      </c>
      <c r="J846">
        <v>1</v>
      </c>
      <c r="K846">
        <v>1986</v>
      </c>
      <c r="L846">
        <v>21</v>
      </c>
      <c r="M846">
        <v>0</v>
      </c>
      <c r="N846">
        <v>1</v>
      </c>
      <c r="O846">
        <v>0</v>
      </c>
      <c r="P846">
        <v>1989</v>
      </c>
      <c r="Q846">
        <v>0</v>
      </c>
      <c r="R846">
        <v>0</v>
      </c>
      <c r="S846">
        <v>0</v>
      </c>
      <c r="T846">
        <v>2007</v>
      </c>
      <c r="U846">
        <v>2014</v>
      </c>
      <c r="V846">
        <v>2019</v>
      </c>
      <c r="W846">
        <v>0</v>
      </c>
      <c r="X846">
        <v>7</v>
      </c>
      <c r="Y846" t="s">
        <v>3571</v>
      </c>
      <c r="Z846" t="s">
        <v>4135</v>
      </c>
      <c r="AA846">
        <v>0</v>
      </c>
      <c r="AB846">
        <v>1</v>
      </c>
      <c r="AC846">
        <v>1</v>
      </c>
      <c r="AD846">
        <v>24</v>
      </c>
      <c r="AE846">
        <v>0</v>
      </c>
      <c r="AF846">
        <v>0</v>
      </c>
      <c r="AG846">
        <v>0</v>
      </c>
      <c r="AH846">
        <v>42</v>
      </c>
      <c r="AI846">
        <v>49</v>
      </c>
      <c r="AJ846">
        <v>54</v>
      </c>
      <c r="AK846">
        <v>0</v>
      </c>
    </row>
    <row r="847" spans="1:37" x14ac:dyDescent="0.25">
      <c r="A847" t="s">
        <v>1699</v>
      </c>
      <c r="B847" t="s">
        <v>1700</v>
      </c>
      <c r="C847" t="s">
        <v>5</v>
      </c>
      <c r="D847">
        <v>1967</v>
      </c>
      <c r="E847" t="s">
        <v>21</v>
      </c>
      <c r="F847" t="s">
        <v>286</v>
      </c>
      <c r="G847">
        <v>0</v>
      </c>
      <c r="H847">
        <v>1</v>
      </c>
      <c r="I847">
        <v>1</v>
      </c>
      <c r="J847">
        <v>1</v>
      </c>
      <c r="K847">
        <v>1985</v>
      </c>
      <c r="L847">
        <v>18</v>
      </c>
      <c r="M847">
        <v>1</v>
      </c>
      <c r="N847">
        <v>1</v>
      </c>
      <c r="O847">
        <v>1</v>
      </c>
      <c r="P847">
        <v>0</v>
      </c>
      <c r="Q847">
        <v>1990</v>
      </c>
      <c r="R847">
        <v>2001</v>
      </c>
      <c r="S847">
        <v>2003</v>
      </c>
      <c r="T847">
        <v>2008</v>
      </c>
      <c r="U847">
        <v>2015</v>
      </c>
      <c r="V847">
        <v>0</v>
      </c>
      <c r="W847">
        <v>0</v>
      </c>
      <c r="X847">
        <v>6</v>
      </c>
      <c r="Y847" t="s">
        <v>286</v>
      </c>
      <c r="Z847" t="s">
        <v>4523</v>
      </c>
      <c r="AA847">
        <v>1</v>
      </c>
      <c r="AB847">
        <v>1</v>
      </c>
      <c r="AC847">
        <v>1</v>
      </c>
      <c r="AD847">
        <v>0</v>
      </c>
      <c r="AE847">
        <v>23</v>
      </c>
      <c r="AF847">
        <v>34</v>
      </c>
      <c r="AG847">
        <v>36</v>
      </c>
      <c r="AH847">
        <v>41</v>
      </c>
      <c r="AI847">
        <v>48</v>
      </c>
      <c r="AJ847">
        <v>0</v>
      </c>
      <c r="AK847">
        <v>0</v>
      </c>
    </row>
    <row r="848" spans="1:37" x14ac:dyDescent="0.25">
      <c r="A848" t="s">
        <v>1701</v>
      </c>
      <c r="B848" t="s">
        <v>142</v>
      </c>
      <c r="C848" t="s">
        <v>5</v>
      </c>
      <c r="D848">
        <v>1967</v>
      </c>
      <c r="E848" t="s">
        <v>21</v>
      </c>
      <c r="F848" t="s">
        <v>29</v>
      </c>
      <c r="G848">
        <v>0</v>
      </c>
      <c r="H848">
        <v>1</v>
      </c>
      <c r="I848">
        <v>1</v>
      </c>
      <c r="J848">
        <v>0</v>
      </c>
      <c r="K848">
        <v>1991</v>
      </c>
      <c r="L848">
        <v>24</v>
      </c>
      <c r="M848">
        <v>0</v>
      </c>
      <c r="N848">
        <v>1</v>
      </c>
      <c r="O848">
        <v>0</v>
      </c>
      <c r="P848">
        <v>1991</v>
      </c>
      <c r="Q848">
        <v>0</v>
      </c>
      <c r="R848">
        <v>1996</v>
      </c>
      <c r="S848">
        <v>1997</v>
      </c>
      <c r="T848">
        <v>0</v>
      </c>
      <c r="U848">
        <v>2011</v>
      </c>
      <c r="V848">
        <v>2019</v>
      </c>
      <c r="W848">
        <v>0</v>
      </c>
      <c r="X848">
        <v>7</v>
      </c>
      <c r="Y848" t="s">
        <v>2714</v>
      </c>
      <c r="Z848" t="s">
        <v>5111</v>
      </c>
      <c r="AA848">
        <v>1</v>
      </c>
      <c r="AB848">
        <v>1</v>
      </c>
      <c r="AC848">
        <v>1</v>
      </c>
      <c r="AD848">
        <v>24</v>
      </c>
      <c r="AE848">
        <v>0</v>
      </c>
      <c r="AF848">
        <v>29</v>
      </c>
      <c r="AG848">
        <v>30</v>
      </c>
      <c r="AH848">
        <v>0</v>
      </c>
      <c r="AI848">
        <v>44</v>
      </c>
      <c r="AJ848">
        <v>52</v>
      </c>
      <c r="AK848">
        <v>0</v>
      </c>
    </row>
    <row r="849" spans="1:37" x14ac:dyDescent="0.25">
      <c r="A849" t="s">
        <v>1702</v>
      </c>
      <c r="B849" t="s">
        <v>1703</v>
      </c>
      <c r="C849" t="s">
        <v>25</v>
      </c>
      <c r="D849">
        <v>1967</v>
      </c>
      <c r="E849" t="s">
        <v>21</v>
      </c>
      <c r="F849" t="s">
        <v>29</v>
      </c>
      <c r="G849">
        <v>0</v>
      </c>
      <c r="H849">
        <v>1</v>
      </c>
      <c r="I849">
        <v>1</v>
      </c>
      <c r="J849">
        <v>0</v>
      </c>
      <c r="K849">
        <v>1989</v>
      </c>
      <c r="L849">
        <v>22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1995</v>
      </c>
      <c r="S849">
        <v>2001</v>
      </c>
      <c r="T849">
        <v>0</v>
      </c>
      <c r="U849">
        <v>2003</v>
      </c>
      <c r="V849">
        <v>0</v>
      </c>
      <c r="W849">
        <v>0</v>
      </c>
      <c r="X849">
        <v>6</v>
      </c>
      <c r="Y849" t="s">
        <v>29</v>
      </c>
      <c r="Z849" t="s">
        <v>3676</v>
      </c>
      <c r="AA849">
        <v>0</v>
      </c>
      <c r="AB849">
        <v>1</v>
      </c>
      <c r="AC849">
        <v>0</v>
      </c>
      <c r="AD849">
        <v>0</v>
      </c>
      <c r="AE849">
        <v>0</v>
      </c>
      <c r="AF849">
        <v>28</v>
      </c>
      <c r="AG849">
        <v>34</v>
      </c>
      <c r="AH849">
        <v>0</v>
      </c>
      <c r="AI849">
        <v>36</v>
      </c>
      <c r="AJ849">
        <v>0</v>
      </c>
      <c r="AK849">
        <v>0</v>
      </c>
    </row>
    <row r="850" spans="1:37" x14ac:dyDescent="0.25">
      <c r="A850" t="s">
        <v>1704</v>
      </c>
      <c r="B850" t="s">
        <v>1705</v>
      </c>
      <c r="C850" t="s">
        <v>5</v>
      </c>
      <c r="D850">
        <v>1964</v>
      </c>
      <c r="E850" t="s">
        <v>21</v>
      </c>
      <c r="F850" t="s">
        <v>168</v>
      </c>
      <c r="G850">
        <v>1</v>
      </c>
      <c r="H850">
        <v>1</v>
      </c>
      <c r="I850">
        <v>1</v>
      </c>
      <c r="J850">
        <v>1</v>
      </c>
      <c r="K850">
        <v>1989</v>
      </c>
      <c r="L850">
        <v>25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2010</v>
      </c>
      <c r="V850">
        <v>2016</v>
      </c>
      <c r="W850">
        <v>0</v>
      </c>
      <c r="X850">
        <v>7</v>
      </c>
      <c r="Y850" t="s">
        <v>3554</v>
      </c>
      <c r="Z850" t="s">
        <v>3659</v>
      </c>
      <c r="AA850">
        <v>1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46</v>
      </c>
      <c r="AJ850">
        <v>52</v>
      </c>
      <c r="AK850">
        <v>0</v>
      </c>
    </row>
    <row r="851" spans="1:37" x14ac:dyDescent="0.25">
      <c r="A851" t="s">
        <v>1706</v>
      </c>
      <c r="B851" t="s">
        <v>1707</v>
      </c>
      <c r="C851" t="s">
        <v>5</v>
      </c>
      <c r="D851">
        <v>1969</v>
      </c>
      <c r="E851" t="s">
        <v>21</v>
      </c>
      <c r="F851" t="s">
        <v>188</v>
      </c>
      <c r="G851">
        <v>0</v>
      </c>
      <c r="H851">
        <v>1</v>
      </c>
      <c r="I851">
        <v>1</v>
      </c>
      <c r="J851">
        <v>0</v>
      </c>
      <c r="K851">
        <v>1989</v>
      </c>
      <c r="L851">
        <v>20</v>
      </c>
      <c r="M851">
        <v>0</v>
      </c>
      <c r="N851">
        <v>0</v>
      </c>
      <c r="O851">
        <v>0</v>
      </c>
      <c r="P851">
        <v>0</v>
      </c>
      <c r="Q851">
        <v>1999</v>
      </c>
      <c r="R851">
        <v>2005</v>
      </c>
      <c r="S851">
        <v>2007</v>
      </c>
      <c r="T851">
        <v>2015</v>
      </c>
      <c r="U851">
        <v>2017</v>
      </c>
      <c r="V851">
        <v>0</v>
      </c>
      <c r="W851">
        <v>0</v>
      </c>
      <c r="X851">
        <v>6</v>
      </c>
      <c r="Y851" t="s">
        <v>188</v>
      </c>
      <c r="Z851" t="s">
        <v>4480</v>
      </c>
      <c r="AA851">
        <v>0</v>
      </c>
      <c r="AB851">
        <v>1</v>
      </c>
      <c r="AC851">
        <v>1</v>
      </c>
      <c r="AD851">
        <v>0</v>
      </c>
      <c r="AE851">
        <v>30</v>
      </c>
      <c r="AF851">
        <v>36</v>
      </c>
      <c r="AG851">
        <v>38</v>
      </c>
      <c r="AH851">
        <v>46</v>
      </c>
      <c r="AI851">
        <v>48</v>
      </c>
      <c r="AJ851">
        <v>0</v>
      </c>
      <c r="AK851">
        <v>0</v>
      </c>
    </row>
    <row r="852" spans="1:37" x14ac:dyDescent="0.25">
      <c r="A852" t="s">
        <v>1709</v>
      </c>
      <c r="B852" t="s">
        <v>1710</v>
      </c>
      <c r="C852" t="s">
        <v>5</v>
      </c>
      <c r="D852">
        <v>1968</v>
      </c>
      <c r="E852" t="s">
        <v>21</v>
      </c>
      <c r="F852" t="s">
        <v>120</v>
      </c>
      <c r="G852">
        <v>0</v>
      </c>
      <c r="H852">
        <v>1</v>
      </c>
      <c r="I852">
        <v>1</v>
      </c>
      <c r="J852">
        <v>0</v>
      </c>
      <c r="K852">
        <v>1989</v>
      </c>
      <c r="L852">
        <v>21</v>
      </c>
      <c r="M852">
        <v>0</v>
      </c>
      <c r="N852">
        <v>0</v>
      </c>
      <c r="O852">
        <v>0</v>
      </c>
      <c r="P852">
        <v>1994</v>
      </c>
      <c r="Q852">
        <v>0</v>
      </c>
      <c r="R852">
        <v>2000</v>
      </c>
      <c r="S852">
        <v>0</v>
      </c>
      <c r="T852">
        <v>2010</v>
      </c>
      <c r="U852">
        <v>2017</v>
      </c>
      <c r="V852">
        <v>0</v>
      </c>
      <c r="W852">
        <v>0</v>
      </c>
      <c r="X852">
        <v>6</v>
      </c>
      <c r="Y852" t="s">
        <v>3630</v>
      </c>
      <c r="Z852" t="s">
        <v>4861</v>
      </c>
      <c r="AA852">
        <v>0</v>
      </c>
      <c r="AB852">
        <v>1</v>
      </c>
      <c r="AC852">
        <v>1</v>
      </c>
      <c r="AD852">
        <v>26</v>
      </c>
      <c r="AE852">
        <v>0</v>
      </c>
      <c r="AF852">
        <v>32</v>
      </c>
      <c r="AG852">
        <v>0</v>
      </c>
      <c r="AH852">
        <v>42</v>
      </c>
      <c r="AI852">
        <v>49</v>
      </c>
      <c r="AJ852">
        <v>0</v>
      </c>
      <c r="AK852">
        <v>0</v>
      </c>
    </row>
    <row r="853" spans="1:37" x14ac:dyDescent="0.25">
      <c r="A853" t="s">
        <v>1711</v>
      </c>
      <c r="B853" t="s">
        <v>1712</v>
      </c>
      <c r="C853" t="s">
        <v>25</v>
      </c>
      <c r="D853">
        <v>1964</v>
      </c>
      <c r="E853" t="s">
        <v>21</v>
      </c>
      <c r="F853" t="s">
        <v>32</v>
      </c>
      <c r="G853">
        <v>0</v>
      </c>
      <c r="H853">
        <v>1</v>
      </c>
      <c r="I853">
        <v>1</v>
      </c>
      <c r="J853">
        <v>1</v>
      </c>
      <c r="M853">
        <v>0</v>
      </c>
      <c r="N853">
        <v>0</v>
      </c>
      <c r="O853">
        <v>0</v>
      </c>
      <c r="P853">
        <v>1991</v>
      </c>
      <c r="Q853">
        <v>1995</v>
      </c>
      <c r="R853">
        <v>0</v>
      </c>
      <c r="S853">
        <v>2001</v>
      </c>
      <c r="T853">
        <v>2009</v>
      </c>
      <c r="U853">
        <v>2016</v>
      </c>
      <c r="V853">
        <v>0</v>
      </c>
      <c r="W853">
        <v>0</v>
      </c>
      <c r="X853">
        <v>6</v>
      </c>
      <c r="Y853" t="s">
        <v>32</v>
      </c>
      <c r="Z853" t="s">
        <v>4686</v>
      </c>
      <c r="AA853">
        <v>0</v>
      </c>
      <c r="AB853">
        <v>1</v>
      </c>
      <c r="AC853">
        <v>0</v>
      </c>
      <c r="AD853">
        <v>27</v>
      </c>
      <c r="AE853">
        <v>31</v>
      </c>
      <c r="AF853">
        <v>0</v>
      </c>
      <c r="AG853">
        <v>37</v>
      </c>
      <c r="AH853">
        <v>45</v>
      </c>
      <c r="AI853">
        <v>52</v>
      </c>
      <c r="AJ853">
        <v>0</v>
      </c>
      <c r="AK853">
        <v>0</v>
      </c>
    </row>
    <row r="854" spans="1:37" x14ac:dyDescent="0.25">
      <c r="A854" t="s">
        <v>1713</v>
      </c>
      <c r="B854" t="s">
        <v>1714</v>
      </c>
      <c r="C854" t="s">
        <v>5</v>
      </c>
      <c r="D854">
        <v>1962</v>
      </c>
      <c r="E854" t="s">
        <v>21</v>
      </c>
      <c r="F854" t="s">
        <v>92</v>
      </c>
      <c r="G854">
        <v>1</v>
      </c>
      <c r="H854">
        <v>1</v>
      </c>
      <c r="I854">
        <v>1</v>
      </c>
      <c r="J854">
        <v>1</v>
      </c>
      <c r="K854">
        <v>1983</v>
      </c>
      <c r="L854">
        <v>21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2007</v>
      </c>
      <c r="V854">
        <v>2013</v>
      </c>
      <c r="W854">
        <v>0</v>
      </c>
      <c r="X854">
        <v>7</v>
      </c>
      <c r="Y854" t="s">
        <v>92</v>
      </c>
      <c r="Z854" t="s">
        <v>3278</v>
      </c>
      <c r="AA854">
        <v>0</v>
      </c>
      <c r="AB854">
        <v>1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45</v>
      </c>
      <c r="AJ854">
        <v>51</v>
      </c>
      <c r="AK854">
        <v>0</v>
      </c>
    </row>
    <row r="855" spans="1:37" x14ac:dyDescent="0.25">
      <c r="A855" t="s">
        <v>1715</v>
      </c>
      <c r="B855" t="s">
        <v>1716</v>
      </c>
      <c r="C855" t="s">
        <v>5</v>
      </c>
      <c r="D855">
        <v>1961</v>
      </c>
      <c r="E855" t="s">
        <v>21</v>
      </c>
      <c r="F855" t="s">
        <v>29</v>
      </c>
      <c r="G855">
        <v>1</v>
      </c>
      <c r="H855">
        <v>1</v>
      </c>
      <c r="I855">
        <v>1</v>
      </c>
      <c r="J855">
        <v>0</v>
      </c>
      <c r="K855">
        <v>1983</v>
      </c>
      <c r="L855">
        <v>22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1995</v>
      </c>
      <c r="V855">
        <v>2015</v>
      </c>
      <c r="W855">
        <v>0</v>
      </c>
      <c r="X855">
        <v>7</v>
      </c>
      <c r="Y855" t="s">
        <v>29</v>
      </c>
      <c r="Z855" t="s">
        <v>3967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34</v>
      </c>
      <c r="AJ855">
        <v>54</v>
      </c>
      <c r="AK855">
        <v>0</v>
      </c>
    </row>
    <row r="856" spans="1:37" x14ac:dyDescent="0.25">
      <c r="A856" t="s">
        <v>1717</v>
      </c>
      <c r="B856" t="s">
        <v>1718</v>
      </c>
      <c r="C856" t="s">
        <v>5</v>
      </c>
      <c r="D856">
        <v>1962</v>
      </c>
      <c r="E856" t="s">
        <v>21</v>
      </c>
      <c r="F856" t="s">
        <v>79</v>
      </c>
      <c r="G856">
        <v>0</v>
      </c>
      <c r="H856">
        <v>0</v>
      </c>
      <c r="I856">
        <v>1</v>
      </c>
      <c r="J856">
        <v>0</v>
      </c>
      <c r="K856">
        <v>1985</v>
      </c>
      <c r="L856">
        <v>23</v>
      </c>
      <c r="M856">
        <v>0</v>
      </c>
      <c r="N856">
        <v>1</v>
      </c>
      <c r="O856">
        <v>0</v>
      </c>
      <c r="P856">
        <v>1987</v>
      </c>
      <c r="Q856">
        <v>1993</v>
      </c>
      <c r="R856">
        <v>1994</v>
      </c>
      <c r="S856">
        <v>1996</v>
      </c>
      <c r="T856">
        <v>0</v>
      </c>
      <c r="U856">
        <v>2008</v>
      </c>
      <c r="V856">
        <v>2016</v>
      </c>
      <c r="W856">
        <v>0</v>
      </c>
      <c r="X856">
        <v>7</v>
      </c>
      <c r="Y856" t="s">
        <v>3772</v>
      </c>
      <c r="Z856" t="s">
        <v>4656</v>
      </c>
      <c r="AA856">
        <v>1</v>
      </c>
      <c r="AB856">
        <v>1</v>
      </c>
      <c r="AC856">
        <v>0</v>
      </c>
      <c r="AD856">
        <v>25</v>
      </c>
      <c r="AE856">
        <v>31</v>
      </c>
      <c r="AF856">
        <v>32</v>
      </c>
      <c r="AG856">
        <v>34</v>
      </c>
      <c r="AH856">
        <v>0</v>
      </c>
      <c r="AI856">
        <v>46</v>
      </c>
      <c r="AJ856">
        <v>54</v>
      </c>
      <c r="AK856">
        <v>0</v>
      </c>
    </row>
    <row r="857" spans="1:37" x14ac:dyDescent="0.25">
      <c r="A857" t="s">
        <v>1719</v>
      </c>
      <c r="B857" t="s">
        <v>1720</v>
      </c>
      <c r="C857" t="s">
        <v>5</v>
      </c>
      <c r="D857">
        <v>1968</v>
      </c>
      <c r="E857" t="s">
        <v>21</v>
      </c>
      <c r="F857" t="s">
        <v>87</v>
      </c>
      <c r="G857">
        <v>0</v>
      </c>
      <c r="H857">
        <v>1</v>
      </c>
      <c r="I857">
        <v>1</v>
      </c>
      <c r="J857">
        <v>0</v>
      </c>
      <c r="K857">
        <v>1989</v>
      </c>
      <c r="L857">
        <v>21</v>
      </c>
      <c r="M857">
        <v>0</v>
      </c>
      <c r="N857">
        <v>0</v>
      </c>
      <c r="O857">
        <v>0</v>
      </c>
      <c r="P857">
        <v>1992</v>
      </c>
      <c r="Q857">
        <v>1993</v>
      </c>
      <c r="R857">
        <v>1998</v>
      </c>
      <c r="S857">
        <v>0</v>
      </c>
      <c r="T857">
        <v>2012</v>
      </c>
      <c r="U857">
        <v>2019</v>
      </c>
      <c r="V857">
        <v>0</v>
      </c>
      <c r="W857">
        <v>0</v>
      </c>
      <c r="X857">
        <v>6</v>
      </c>
      <c r="Y857" t="s">
        <v>143</v>
      </c>
      <c r="Z857" t="s">
        <v>5133</v>
      </c>
      <c r="AA857">
        <v>0</v>
      </c>
      <c r="AB857">
        <v>1</v>
      </c>
      <c r="AC857">
        <v>0</v>
      </c>
      <c r="AD857">
        <v>24</v>
      </c>
      <c r="AE857">
        <v>25</v>
      </c>
      <c r="AF857">
        <v>30</v>
      </c>
      <c r="AG857">
        <v>0</v>
      </c>
      <c r="AH857">
        <v>44</v>
      </c>
      <c r="AI857">
        <v>51</v>
      </c>
      <c r="AJ857">
        <v>0</v>
      </c>
      <c r="AK857">
        <v>0</v>
      </c>
    </row>
    <row r="858" spans="1:37" x14ac:dyDescent="0.25">
      <c r="A858" t="s">
        <v>1721</v>
      </c>
      <c r="B858" t="s">
        <v>1722</v>
      </c>
      <c r="C858" t="s">
        <v>5</v>
      </c>
      <c r="D858">
        <v>1961</v>
      </c>
      <c r="E858" t="s">
        <v>21</v>
      </c>
      <c r="F858" t="s">
        <v>79</v>
      </c>
      <c r="G858">
        <v>0</v>
      </c>
      <c r="H858">
        <v>0</v>
      </c>
      <c r="I858">
        <v>1</v>
      </c>
      <c r="J858">
        <v>0</v>
      </c>
      <c r="K858">
        <v>1982</v>
      </c>
      <c r="L858">
        <v>21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1982</v>
      </c>
      <c r="V858">
        <v>2014</v>
      </c>
      <c r="W858">
        <v>0</v>
      </c>
      <c r="X858">
        <v>7</v>
      </c>
      <c r="Y858" t="s">
        <v>3920</v>
      </c>
      <c r="Z858" t="s">
        <v>3921</v>
      </c>
      <c r="AA858">
        <v>1</v>
      </c>
      <c r="AB858">
        <v>1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21</v>
      </c>
      <c r="AJ858">
        <v>53</v>
      </c>
      <c r="AK858">
        <v>0</v>
      </c>
    </row>
    <row r="859" spans="1:37" x14ac:dyDescent="0.25">
      <c r="A859" t="s">
        <v>1723</v>
      </c>
      <c r="B859" t="s">
        <v>1724</v>
      </c>
      <c r="C859" t="s">
        <v>5</v>
      </c>
      <c r="D859">
        <v>1966</v>
      </c>
      <c r="E859" t="s">
        <v>21</v>
      </c>
      <c r="F859" t="s">
        <v>32</v>
      </c>
      <c r="G859">
        <v>0</v>
      </c>
      <c r="H859">
        <v>0</v>
      </c>
      <c r="I859">
        <v>1</v>
      </c>
      <c r="J859">
        <v>0</v>
      </c>
      <c r="K859">
        <v>1988</v>
      </c>
      <c r="L859">
        <v>22</v>
      </c>
      <c r="M859">
        <v>0</v>
      </c>
      <c r="N859">
        <v>1</v>
      </c>
      <c r="O859">
        <v>0</v>
      </c>
      <c r="P859">
        <v>1995</v>
      </c>
      <c r="Q859">
        <v>1998</v>
      </c>
      <c r="R859">
        <v>0</v>
      </c>
      <c r="S859">
        <v>0</v>
      </c>
      <c r="T859">
        <v>0</v>
      </c>
      <c r="U859">
        <v>2008</v>
      </c>
      <c r="V859">
        <v>0</v>
      </c>
      <c r="W859">
        <v>0</v>
      </c>
      <c r="X859">
        <v>6</v>
      </c>
      <c r="Y859" t="s">
        <v>3510</v>
      </c>
      <c r="Z859" t="s">
        <v>4931</v>
      </c>
      <c r="AA859">
        <v>0</v>
      </c>
      <c r="AB859">
        <v>1</v>
      </c>
      <c r="AC859">
        <v>0</v>
      </c>
      <c r="AD859">
        <v>29</v>
      </c>
      <c r="AE859">
        <v>32</v>
      </c>
      <c r="AF859">
        <v>0</v>
      </c>
      <c r="AG859">
        <v>0</v>
      </c>
      <c r="AH859">
        <v>0</v>
      </c>
      <c r="AI859">
        <v>42</v>
      </c>
      <c r="AJ859">
        <v>0</v>
      </c>
      <c r="AK859">
        <v>0</v>
      </c>
    </row>
    <row r="860" spans="1:37" x14ac:dyDescent="0.25">
      <c r="A860" t="s">
        <v>1725</v>
      </c>
      <c r="B860" t="s">
        <v>145</v>
      </c>
      <c r="C860" t="s">
        <v>5</v>
      </c>
      <c r="D860">
        <v>1971</v>
      </c>
      <c r="E860" t="s">
        <v>173</v>
      </c>
      <c r="F860" t="s">
        <v>92</v>
      </c>
      <c r="G860">
        <v>1</v>
      </c>
      <c r="H860">
        <v>1</v>
      </c>
      <c r="I860">
        <v>1</v>
      </c>
      <c r="J860">
        <v>0</v>
      </c>
      <c r="K860">
        <v>1997</v>
      </c>
      <c r="L860">
        <v>26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2000</v>
      </c>
      <c r="S860">
        <v>2001</v>
      </c>
      <c r="T860">
        <v>0</v>
      </c>
      <c r="U860">
        <v>0</v>
      </c>
      <c r="V860">
        <v>2019</v>
      </c>
      <c r="W860">
        <v>0</v>
      </c>
      <c r="X860">
        <v>7</v>
      </c>
      <c r="Y860" t="s">
        <v>3499</v>
      </c>
      <c r="Z860" t="s">
        <v>5132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29</v>
      </c>
      <c r="AG860">
        <v>30</v>
      </c>
      <c r="AH860">
        <v>0</v>
      </c>
      <c r="AI860">
        <v>0</v>
      </c>
      <c r="AJ860">
        <v>48</v>
      </c>
      <c r="AK860">
        <v>0</v>
      </c>
    </row>
    <row r="861" spans="1:37" x14ac:dyDescent="0.25">
      <c r="A861" t="s">
        <v>1726</v>
      </c>
      <c r="B861" t="s">
        <v>1727</v>
      </c>
      <c r="C861" t="s">
        <v>5</v>
      </c>
      <c r="D861">
        <v>1976</v>
      </c>
      <c r="E861" t="s">
        <v>21</v>
      </c>
      <c r="F861" t="s">
        <v>32</v>
      </c>
      <c r="G861">
        <v>1</v>
      </c>
      <c r="H861">
        <v>1</v>
      </c>
      <c r="I861">
        <v>1</v>
      </c>
      <c r="J861">
        <v>0</v>
      </c>
      <c r="K861">
        <v>2000</v>
      </c>
      <c r="L861">
        <v>24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2016</v>
      </c>
      <c r="T861">
        <v>2016</v>
      </c>
      <c r="U861">
        <v>2019</v>
      </c>
      <c r="V861">
        <v>0</v>
      </c>
      <c r="W861">
        <v>0</v>
      </c>
      <c r="X861">
        <v>6</v>
      </c>
      <c r="Y861" t="s">
        <v>702</v>
      </c>
      <c r="Z861" t="s">
        <v>4921</v>
      </c>
      <c r="AA861">
        <v>0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40</v>
      </c>
      <c r="AH861">
        <v>40</v>
      </c>
      <c r="AI861">
        <v>43</v>
      </c>
      <c r="AJ861">
        <v>0</v>
      </c>
      <c r="AK861">
        <v>0</v>
      </c>
    </row>
    <row r="862" spans="1:37" x14ac:dyDescent="0.25">
      <c r="A862" t="s">
        <v>1728</v>
      </c>
      <c r="B862" t="s">
        <v>1729</v>
      </c>
      <c r="C862" t="s">
        <v>5</v>
      </c>
      <c r="D862">
        <v>1962</v>
      </c>
      <c r="E862" t="s">
        <v>21</v>
      </c>
      <c r="F862" t="s">
        <v>92</v>
      </c>
      <c r="G862">
        <v>0</v>
      </c>
      <c r="H862">
        <v>0</v>
      </c>
      <c r="I862">
        <v>1</v>
      </c>
      <c r="J862">
        <v>1</v>
      </c>
      <c r="K862">
        <v>1982</v>
      </c>
      <c r="L862">
        <v>20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2006</v>
      </c>
      <c r="V862">
        <v>2012</v>
      </c>
      <c r="W862">
        <v>0</v>
      </c>
      <c r="X862">
        <v>7</v>
      </c>
      <c r="Y862" t="s">
        <v>4353</v>
      </c>
      <c r="Z862" t="s">
        <v>4354</v>
      </c>
      <c r="AA862">
        <v>0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44</v>
      </c>
      <c r="AJ862">
        <v>50</v>
      </c>
      <c r="AK862">
        <v>0</v>
      </c>
    </row>
    <row r="863" spans="1:37" x14ac:dyDescent="0.25">
      <c r="A863" t="s">
        <v>1730</v>
      </c>
      <c r="B863" t="s">
        <v>1731</v>
      </c>
      <c r="C863" t="s">
        <v>5</v>
      </c>
      <c r="D863">
        <v>1963</v>
      </c>
      <c r="E863" t="s">
        <v>21</v>
      </c>
      <c r="F863" t="s">
        <v>35</v>
      </c>
      <c r="G863">
        <v>0</v>
      </c>
      <c r="H863">
        <v>0</v>
      </c>
      <c r="I863">
        <v>1</v>
      </c>
      <c r="J863">
        <v>0</v>
      </c>
      <c r="K863">
        <v>1983</v>
      </c>
      <c r="L863">
        <v>20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1992</v>
      </c>
      <c r="S863">
        <v>2001</v>
      </c>
      <c r="T863">
        <v>0</v>
      </c>
      <c r="U863">
        <v>2002</v>
      </c>
      <c r="V863">
        <v>0</v>
      </c>
      <c r="W863">
        <v>0</v>
      </c>
      <c r="X863">
        <v>6</v>
      </c>
      <c r="Y863" t="s">
        <v>4438</v>
      </c>
      <c r="Z863" t="s">
        <v>4470</v>
      </c>
      <c r="AA863">
        <v>1</v>
      </c>
      <c r="AB863">
        <v>1</v>
      </c>
      <c r="AC863">
        <v>0</v>
      </c>
      <c r="AD863">
        <v>0</v>
      </c>
      <c r="AE863">
        <v>0</v>
      </c>
      <c r="AF863">
        <v>29</v>
      </c>
      <c r="AG863">
        <v>38</v>
      </c>
      <c r="AH863">
        <v>0</v>
      </c>
      <c r="AI863">
        <v>39</v>
      </c>
      <c r="AJ863">
        <v>0</v>
      </c>
      <c r="AK863">
        <v>0</v>
      </c>
    </row>
    <row r="864" spans="1:37" x14ac:dyDescent="0.25">
      <c r="A864" t="s">
        <v>1732</v>
      </c>
      <c r="B864" t="s">
        <v>1733</v>
      </c>
      <c r="C864" t="s">
        <v>5</v>
      </c>
      <c r="D864">
        <v>1963</v>
      </c>
      <c r="E864" t="s">
        <v>21</v>
      </c>
      <c r="F864" t="s">
        <v>84</v>
      </c>
      <c r="G864">
        <v>1</v>
      </c>
      <c r="H864">
        <v>1</v>
      </c>
      <c r="I864">
        <v>1</v>
      </c>
      <c r="J864">
        <v>1</v>
      </c>
      <c r="K864">
        <v>1983</v>
      </c>
      <c r="L864">
        <v>20</v>
      </c>
      <c r="M864">
        <v>0</v>
      </c>
      <c r="N864">
        <v>1</v>
      </c>
      <c r="O864">
        <v>0</v>
      </c>
      <c r="P864">
        <v>0</v>
      </c>
      <c r="Q864">
        <v>1989</v>
      </c>
      <c r="R864">
        <v>1993</v>
      </c>
      <c r="S864">
        <v>1995</v>
      </c>
      <c r="T864">
        <v>0</v>
      </c>
      <c r="U864">
        <v>2007</v>
      </c>
      <c r="V864">
        <v>2018</v>
      </c>
      <c r="W864">
        <v>0</v>
      </c>
      <c r="X864">
        <v>7</v>
      </c>
      <c r="Y864" t="s">
        <v>3810</v>
      </c>
      <c r="Z864" t="s">
        <v>3640</v>
      </c>
      <c r="AA864">
        <v>0</v>
      </c>
      <c r="AB864">
        <v>1</v>
      </c>
      <c r="AC864">
        <v>0</v>
      </c>
      <c r="AD864">
        <v>0</v>
      </c>
      <c r="AE864">
        <v>26</v>
      </c>
      <c r="AF864">
        <v>30</v>
      </c>
      <c r="AG864">
        <v>32</v>
      </c>
      <c r="AH864">
        <v>0</v>
      </c>
      <c r="AI864">
        <v>44</v>
      </c>
      <c r="AJ864">
        <v>55</v>
      </c>
      <c r="AK864">
        <v>0</v>
      </c>
    </row>
    <row r="865" spans="1:37" x14ac:dyDescent="0.25">
      <c r="A865" t="s">
        <v>1734</v>
      </c>
      <c r="B865" t="s">
        <v>446</v>
      </c>
      <c r="C865" t="s">
        <v>5</v>
      </c>
      <c r="D865">
        <v>1963</v>
      </c>
      <c r="E865" t="s">
        <v>21</v>
      </c>
      <c r="F865" t="s">
        <v>238</v>
      </c>
      <c r="G865">
        <v>1</v>
      </c>
      <c r="H865">
        <v>1</v>
      </c>
      <c r="I865">
        <v>0</v>
      </c>
      <c r="J865">
        <v>0</v>
      </c>
      <c r="K865">
        <v>1988</v>
      </c>
      <c r="L865">
        <v>25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2000</v>
      </c>
      <c r="T865">
        <v>2002</v>
      </c>
      <c r="U865">
        <v>2007</v>
      </c>
      <c r="V865">
        <v>2008</v>
      </c>
      <c r="W865">
        <v>0</v>
      </c>
      <c r="X865">
        <v>7</v>
      </c>
      <c r="Y865" t="s">
        <v>238</v>
      </c>
      <c r="Z865" t="s">
        <v>2918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37</v>
      </c>
      <c r="AH865">
        <v>39</v>
      </c>
      <c r="AI865">
        <v>44</v>
      </c>
      <c r="AJ865">
        <v>45</v>
      </c>
      <c r="AK865">
        <v>0</v>
      </c>
    </row>
    <row r="866" spans="1:37" x14ac:dyDescent="0.25">
      <c r="A866" t="s">
        <v>1735</v>
      </c>
      <c r="B866" t="s">
        <v>444</v>
      </c>
      <c r="C866" t="s">
        <v>5</v>
      </c>
      <c r="D866">
        <v>1966</v>
      </c>
      <c r="E866" t="s">
        <v>21</v>
      </c>
      <c r="F866" t="s">
        <v>84</v>
      </c>
      <c r="G866">
        <v>0</v>
      </c>
      <c r="H866">
        <v>1</v>
      </c>
      <c r="I866">
        <v>1</v>
      </c>
      <c r="J866">
        <v>0</v>
      </c>
      <c r="K866">
        <v>1988</v>
      </c>
      <c r="L866">
        <v>22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2001</v>
      </c>
      <c r="T866">
        <v>2003</v>
      </c>
      <c r="U866">
        <v>2010</v>
      </c>
      <c r="V866">
        <v>2016</v>
      </c>
      <c r="W866">
        <v>0</v>
      </c>
      <c r="X866">
        <v>7</v>
      </c>
      <c r="Y866" t="s">
        <v>84</v>
      </c>
      <c r="Z866" t="s">
        <v>3944</v>
      </c>
      <c r="AA866">
        <v>0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35</v>
      </c>
      <c r="AH866">
        <v>37</v>
      </c>
      <c r="AI866">
        <v>44</v>
      </c>
      <c r="AJ866">
        <v>50</v>
      </c>
      <c r="AK866">
        <v>0</v>
      </c>
    </row>
    <row r="867" spans="1:37" x14ac:dyDescent="0.25">
      <c r="A867" t="s">
        <v>1736</v>
      </c>
      <c r="B867" t="s">
        <v>1737</v>
      </c>
      <c r="C867" t="s">
        <v>5</v>
      </c>
      <c r="D867">
        <v>1964</v>
      </c>
      <c r="E867" t="s">
        <v>21</v>
      </c>
      <c r="F867" t="s">
        <v>29</v>
      </c>
      <c r="G867">
        <v>0</v>
      </c>
      <c r="H867">
        <v>1</v>
      </c>
      <c r="I867">
        <v>1</v>
      </c>
      <c r="J867">
        <v>0</v>
      </c>
      <c r="K867">
        <v>1984</v>
      </c>
      <c r="L867">
        <v>20</v>
      </c>
      <c r="M867">
        <v>0</v>
      </c>
      <c r="N867">
        <v>1</v>
      </c>
      <c r="O867">
        <v>0</v>
      </c>
      <c r="P867">
        <v>0</v>
      </c>
      <c r="Q867">
        <v>1986</v>
      </c>
      <c r="R867">
        <v>1995</v>
      </c>
      <c r="S867">
        <v>1997</v>
      </c>
      <c r="T867">
        <v>0</v>
      </c>
      <c r="U867">
        <v>2000</v>
      </c>
      <c r="V867">
        <v>0</v>
      </c>
      <c r="W867">
        <v>0</v>
      </c>
      <c r="X867">
        <v>6</v>
      </c>
      <c r="Y867" t="s">
        <v>29</v>
      </c>
      <c r="Z867" t="s">
        <v>3966</v>
      </c>
      <c r="AA867">
        <v>1</v>
      </c>
      <c r="AB867">
        <v>1</v>
      </c>
      <c r="AC867">
        <v>1</v>
      </c>
      <c r="AD867">
        <v>0</v>
      </c>
      <c r="AE867">
        <v>22</v>
      </c>
      <c r="AF867">
        <v>31</v>
      </c>
      <c r="AG867">
        <v>33</v>
      </c>
      <c r="AH867">
        <v>0</v>
      </c>
      <c r="AI867">
        <v>36</v>
      </c>
      <c r="AJ867">
        <v>0</v>
      </c>
      <c r="AK867">
        <v>0</v>
      </c>
    </row>
    <row r="868" spans="1:37" x14ac:dyDescent="0.25">
      <c r="A868" t="s">
        <v>1738</v>
      </c>
      <c r="B868" t="s">
        <v>1739</v>
      </c>
      <c r="C868" t="s">
        <v>5</v>
      </c>
      <c r="D868">
        <v>1965</v>
      </c>
      <c r="E868" t="s">
        <v>21</v>
      </c>
      <c r="F868" t="s">
        <v>92</v>
      </c>
      <c r="G868">
        <v>1</v>
      </c>
      <c r="H868">
        <v>1</v>
      </c>
      <c r="I868">
        <v>1</v>
      </c>
      <c r="J868">
        <v>0</v>
      </c>
      <c r="K868">
        <v>1988</v>
      </c>
      <c r="L868">
        <v>23</v>
      </c>
      <c r="M868">
        <v>0</v>
      </c>
      <c r="N868">
        <v>0</v>
      </c>
      <c r="O868">
        <v>0</v>
      </c>
      <c r="P868">
        <v>0</v>
      </c>
      <c r="Q868">
        <v>1988</v>
      </c>
      <c r="R868">
        <v>0</v>
      </c>
      <c r="S868">
        <v>1995</v>
      </c>
      <c r="T868">
        <v>0</v>
      </c>
      <c r="U868">
        <v>1997</v>
      </c>
      <c r="V868">
        <v>2013</v>
      </c>
      <c r="W868">
        <v>0</v>
      </c>
      <c r="X868">
        <v>7</v>
      </c>
      <c r="Y868" t="s">
        <v>4333</v>
      </c>
      <c r="Z868" t="s">
        <v>4334</v>
      </c>
      <c r="AA868">
        <v>1</v>
      </c>
      <c r="AB868">
        <v>1</v>
      </c>
      <c r="AC868">
        <v>0</v>
      </c>
      <c r="AD868">
        <v>0</v>
      </c>
      <c r="AE868">
        <v>23</v>
      </c>
      <c r="AF868">
        <v>0</v>
      </c>
      <c r="AG868">
        <v>30</v>
      </c>
      <c r="AH868">
        <v>0</v>
      </c>
      <c r="AI868">
        <v>32</v>
      </c>
      <c r="AJ868">
        <v>48</v>
      </c>
      <c r="AK868">
        <v>0</v>
      </c>
    </row>
    <row r="869" spans="1:37" x14ac:dyDescent="0.25">
      <c r="A869" t="s">
        <v>1740</v>
      </c>
      <c r="B869" t="s">
        <v>1741</v>
      </c>
      <c r="C869" t="s">
        <v>5</v>
      </c>
      <c r="D869">
        <v>1961</v>
      </c>
      <c r="E869" t="s">
        <v>21</v>
      </c>
      <c r="F869" t="s">
        <v>115</v>
      </c>
      <c r="G869">
        <v>1</v>
      </c>
      <c r="H869">
        <v>1</v>
      </c>
      <c r="I869">
        <v>1</v>
      </c>
      <c r="J869">
        <v>0</v>
      </c>
      <c r="K869">
        <v>1976</v>
      </c>
      <c r="L869">
        <v>15</v>
      </c>
      <c r="M869">
        <v>0</v>
      </c>
      <c r="N869">
        <v>1</v>
      </c>
      <c r="O869">
        <v>0</v>
      </c>
      <c r="P869">
        <v>1988</v>
      </c>
      <c r="Q869">
        <v>1992</v>
      </c>
      <c r="R869">
        <v>1995</v>
      </c>
      <c r="S869">
        <v>1996</v>
      </c>
      <c r="T869">
        <v>0</v>
      </c>
      <c r="U869">
        <v>2010</v>
      </c>
      <c r="V869">
        <v>2015</v>
      </c>
      <c r="W869">
        <v>0</v>
      </c>
      <c r="X869">
        <v>7</v>
      </c>
      <c r="Y869" t="s">
        <v>4130</v>
      </c>
      <c r="Z869" t="s">
        <v>4131</v>
      </c>
      <c r="AA869">
        <v>1</v>
      </c>
      <c r="AB869">
        <v>0</v>
      </c>
      <c r="AC869">
        <v>1</v>
      </c>
      <c r="AD869">
        <v>27</v>
      </c>
      <c r="AE869">
        <v>31</v>
      </c>
      <c r="AF869">
        <v>34</v>
      </c>
      <c r="AG869">
        <v>35</v>
      </c>
      <c r="AH869">
        <v>0</v>
      </c>
      <c r="AI869">
        <v>49</v>
      </c>
      <c r="AJ869">
        <v>54</v>
      </c>
      <c r="AK869">
        <v>0</v>
      </c>
    </row>
    <row r="870" spans="1:37" x14ac:dyDescent="0.25">
      <c r="A870" t="s">
        <v>1742</v>
      </c>
      <c r="B870" t="s">
        <v>1743</v>
      </c>
      <c r="C870" t="s">
        <v>5</v>
      </c>
      <c r="D870">
        <v>1971</v>
      </c>
      <c r="E870" t="s">
        <v>21</v>
      </c>
      <c r="G870">
        <v>1</v>
      </c>
      <c r="H870">
        <v>1</v>
      </c>
      <c r="I870">
        <v>1</v>
      </c>
      <c r="J870">
        <v>1</v>
      </c>
      <c r="K870">
        <v>1994</v>
      </c>
      <c r="L870">
        <v>23</v>
      </c>
      <c r="M870">
        <v>1</v>
      </c>
      <c r="N870">
        <v>0</v>
      </c>
      <c r="O870">
        <v>0</v>
      </c>
      <c r="P870">
        <v>1999</v>
      </c>
      <c r="Q870">
        <v>1999</v>
      </c>
      <c r="R870">
        <v>2002</v>
      </c>
      <c r="S870">
        <v>0</v>
      </c>
      <c r="T870">
        <v>0</v>
      </c>
      <c r="U870">
        <v>2005</v>
      </c>
      <c r="V870">
        <v>0</v>
      </c>
      <c r="W870">
        <v>0</v>
      </c>
      <c r="X870">
        <v>4</v>
      </c>
      <c r="Y870" t="s">
        <v>35</v>
      </c>
      <c r="Z870" t="s">
        <v>3287</v>
      </c>
      <c r="AA870">
        <v>0</v>
      </c>
      <c r="AB870">
        <v>1</v>
      </c>
      <c r="AC870">
        <v>0</v>
      </c>
      <c r="AD870">
        <v>28</v>
      </c>
      <c r="AE870">
        <v>28</v>
      </c>
      <c r="AF870">
        <v>31</v>
      </c>
      <c r="AG870">
        <v>0</v>
      </c>
      <c r="AH870">
        <v>0</v>
      </c>
      <c r="AI870">
        <v>34</v>
      </c>
      <c r="AJ870">
        <v>0</v>
      </c>
      <c r="AK870">
        <v>0</v>
      </c>
    </row>
    <row r="871" spans="1:37" x14ac:dyDescent="0.25">
      <c r="A871" t="s">
        <v>1742</v>
      </c>
      <c r="B871" t="s">
        <v>1744</v>
      </c>
      <c r="C871" t="s">
        <v>5</v>
      </c>
      <c r="D871">
        <v>1972</v>
      </c>
      <c r="E871" t="s">
        <v>21</v>
      </c>
      <c r="F871" t="s">
        <v>29</v>
      </c>
      <c r="G871">
        <v>0</v>
      </c>
      <c r="H871">
        <v>1</v>
      </c>
      <c r="I871">
        <v>0</v>
      </c>
      <c r="J871">
        <v>0</v>
      </c>
      <c r="M871">
        <v>0</v>
      </c>
      <c r="N871">
        <v>0</v>
      </c>
      <c r="O871">
        <v>0</v>
      </c>
      <c r="P871">
        <v>1999</v>
      </c>
      <c r="Q871">
        <v>1999</v>
      </c>
      <c r="R871">
        <v>2002</v>
      </c>
      <c r="S871">
        <v>0</v>
      </c>
      <c r="T871">
        <v>0</v>
      </c>
      <c r="U871">
        <v>2005</v>
      </c>
      <c r="V871">
        <v>0</v>
      </c>
      <c r="W871">
        <v>0</v>
      </c>
      <c r="X871">
        <v>4</v>
      </c>
      <c r="Y871" t="s">
        <v>35</v>
      </c>
      <c r="Z871" t="s">
        <v>3287</v>
      </c>
      <c r="AA871">
        <v>0</v>
      </c>
      <c r="AB871">
        <v>1</v>
      </c>
      <c r="AC871">
        <v>0</v>
      </c>
      <c r="AD871">
        <v>27</v>
      </c>
      <c r="AE871">
        <v>27</v>
      </c>
      <c r="AF871">
        <v>30</v>
      </c>
      <c r="AG871">
        <v>0</v>
      </c>
      <c r="AH871">
        <v>0</v>
      </c>
      <c r="AI871">
        <v>33</v>
      </c>
      <c r="AJ871">
        <v>0</v>
      </c>
      <c r="AK871">
        <v>0</v>
      </c>
    </row>
    <row r="872" spans="1:37" x14ac:dyDescent="0.25">
      <c r="A872" t="s">
        <v>1745</v>
      </c>
      <c r="B872" t="s">
        <v>1746</v>
      </c>
      <c r="C872" t="s">
        <v>5</v>
      </c>
      <c r="D872">
        <v>1973</v>
      </c>
      <c r="E872" t="s">
        <v>21</v>
      </c>
      <c r="F872" t="s">
        <v>22</v>
      </c>
      <c r="G872">
        <v>1</v>
      </c>
      <c r="H872">
        <v>1</v>
      </c>
      <c r="I872">
        <v>1</v>
      </c>
      <c r="J872">
        <v>0</v>
      </c>
      <c r="K872">
        <v>1994</v>
      </c>
      <c r="L872">
        <v>21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2000</v>
      </c>
      <c r="S872">
        <v>2002</v>
      </c>
      <c r="T872">
        <v>2007</v>
      </c>
      <c r="U872">
        <v>2007</v>
      </c>
      <c r="V872">
        <v>0</v>
      </c>
      <c r="W872">
        <v>0</v>
      </c>
      <c r="X872">
        <v>6</v>
      </c>
      <c r="Y872" t="s">
        <v>22</v>
      </c>
      <c r="Z872" t="s">
        <v>4107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27</v>
      </c>
      <c r="AG872">
        <v>29</v>
      </c>
      <c r="AH872">
        <v>34</v>
      </c>
      <c r="AI872">
        <v>34</v>
      </c>
      <c r="AJ872">
        <v>0</v>
      </c>
      <c r="AK872">
        <v>0</v>
      </c>
    </row>
    <row r="873" spans="1:37" x14ac:dyDescent="0.25">
      <c r="A873" t="s">
        <v>1747</v>
      </c>
      <c r="B873" t="s">
        <v>1748</v>
      </c>
      <c r="C873" t="s">
        <v>5</v>
      </c>
      <c r="D873">
        <v>1963</v>
      </c>
      <c r="E873" t="s">
        <v>21</v>
      </c>
      <c r="F873" t="s">
        <v>120</v>
      </c>
      <c r="G873">
        <v>0</v>
      </c>
      <c r="H873">
        <v>1</v>
      </c>
      <c r="I873">
        <v>1</v>
      </c>
      <c r="J873">
        <v>0</v>
      </c>
      <c r="K873">
        <v>1983</v>
      </c>
      <c r="L873">
        <v>20</v>
      </c>
      <c r="M873">
        <v>1</v>
      </c>
      <c r="N873">
        <v>0</v>
      </c>
      <c r="O873">
        <v>1</v>
      </c>
      <c r="P873">
        <v>0</v>
      </c>
      <c r="Q873">
        <v>1992</v>
      </c>
      <c r="R873">
        <v>1998</v>
      </c>
      <c r="S873">
        <v>1999</v>
      </c>
      <c r="T873">
        <v>2005</v>
      </c>
      <c r="U873">
        <v>2012</v>
      </c>
      <c r="V873">
        <v>2018</v>
      </c>
      <c r="W873">
        <v>0</v>
      </c>
      <c r="X873">
        <v>7</v>
      </c>
      <c r="Y873" t="s">
        <v>120</v>
      </c>
      <c r="Z873" t="s">
        <v>4000</v>
      </c>
      <c r="AA873">
        <v>1</v>
      </c>
      <c r="AB873">
        <v>1</v>
      </c>
      <c r="AC873">
        <v>1</v>
      </c>
      <c r="AD873">
        <v>0</v>
      </c>
      <c r="AE873">
        <v>29</v>
      </c>
      <c r="AF873">
        <v>35</v>
      </c>
      <c r="AG873">
        <v>36</v>
      </c>
      <c r="AH873">
        <v>42</v>
      </c>
      <c r="AI873">
        <v>49</v>
      </c>
      <c r="AJ873">
        <v>55</v>
      </c>
      <c r="AK873">
        <v>0</v>
      </c>
    </row>
    <row r="874" spans="1:37" x14ac:dyDescent="0.25">
      <c r="A874" t="s">
        <v>1749</v>
      </c>
      <c r="B874" t="s">
        <v>1750</v>
      </c>
      <c r="C874" t="s">
        <v>5</v>
      </c>
      <c r="D874">
        <v>1964</v>
      </c>
      <c r="E874" t="s">
        <v>21</v>
      </c>
      <c r="F874" t="s">
        <v>35</v>
      </c>
      <c r="G874">
        <v>0</v>
      </c>
      <c r="H874">
        <v>1</v>
      </c>
      <c r="I874">
        <v>1</v>
      </c>
      <c r="J874">
        <v>0</v>
      </c>
      <c r="K874">
        <v>1990</v>
      </c>
      <c r="L874">
        <v>26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1994</v>
      </c>
      <c r="S874">
        <v>2000</v>
      </c>
      <c r="T874">
        <v>0</v>
      </c>
      <c r="U874">
        <v>2004</v>
      </c>
      <c r="V874">
        <v>0</v>
      </c>
      <c r="W874">
        <v>0</v>
      </c>
      <c r="X874">
        <v>6</v>
      </c>
      <c r="Y874" t="s">
        <v>35</v>
      </c>
      <c r="Z874" t="s">
        <v>5130</v>
      </c>
      <c r="AA874">
        <v>1</v>
      </c>
      <c r="AB874">
        <v>1</v>
      </c>
      <c r="AC874">
        <v>1</v>
      </c>
      <c r="AD874">
        <v>0</v>
      </c>
      <c r="AE874">
        <v>0</v>
      </c>
      <c r="AF874">
        <v>30</v>
      </c>
      <c r="AG874">
        <v>36</v>
      </c>
      <c r="AH874">
        <v>0</v>
      </c>
      <c r="AI874">
        <v>40</v>
      </c>
      <c r="AJ874">
        <v>0</v>
      </c>
      <c r="AK874">
        <v>0</v>
      </c>
    </row>
    <row r="875" spans="1:37" x14ac:dyDescent="0.25">
      <c r="A875" t="s">
        <v>1751</v>
      </c>
      <c r="B875" t="s">
        <v>1752</v>
      </c>
      <c r="C875" t="s">
        <v>5</v>
      </c>
      <c r="D875">
        <v>1967</v>
      </c>
      <c r="E875" t="s">
        <v>21</v>
      </c>
      <c r="F875" t="s">
        <v>168</v>
      </c>
      <c r="G875">
        <v>0</v>
      </c>
      <c r="H875">
        <v>1</v>
      </c>
      <c r="I875">
        <v>1</v>
      </c>
      <c r="J875">
        <v>0</v>
      </c>
      <c r="K875">
        <v>1989</v>
      </c>
      <c r="L875">
        <v>22</v>
      </c>
      <c r="M875">
        <v>0</v>
      </c>
      <c r="N875">
        <v>0</v>
      </c>
      <c r="O875">
        <v>0</v>
      </c>
      <c r="P875">
        <v>0</v>
      </c>
      <c r="Q875">
        <v>1995</v>
      </c>
      <c r="R875">
        <v>0</v>
      </c>
      <c r="S875">
        <v>0</v>
      </c>
      <c r="T875">
        <v>2011</v>
      </c>
      <c r="U875">
        <v>2018</v>
      </c>
      <c r="V875">
        <v>0</v>
      </c>
      <c r="W875">
        <v>0</v>
      </c>
      <c r="X875">
        <v>6</v>
      </c>
      <c r="Y875" t="s">
        <v>5043</v>
      </c>
      <c r="Z875" t="s">
        <v>5044</v>
      </c>
      <c r="AA875">
        <v>0</v>
      </c>
      <c r="AB875">
        <v>0</v>
      </c>
      <c r="AC875">
        <v>1</v>
      </c>
      <c r="AD875">
        <v>0</v>
      </c>
      <c r="AE875">
        <v>28</v>
      </c>
      <c r="AF875">
        <v>0</v>
      </c>
      <c r="AG875">
        <v>0</v>
      </c>
      <c r="AH875">
        <v>44</v>
      </c>
      <c r="AI875">
        <v>51</v>
      </c>
      <c r="AJ875">
        <v>0</v>
      </c>
      <c r="AK875">
        <v>0</v>
      </c>
    </row>
    <row r="876" spans="1:37" x14ac:dyDescent="0.25">
      <c r="A876" t="s">
        <v>1753</v>
      </c>
      <c r="B876" t="s">
        <v>1754</v>
      </c>
      <c r="C876" t="s">
        <v>5</v>
      </c>
      <c r="D876">
        <v>1966</v>
      </c>
      <c r="E876" t="s">
        <v>21</v>
      </c>
      <c r="F876" t="s">
        <v>92</v>
      </c>
      <c r="G876">
        <v>0</v>
      </c>
      <c r="H876">
        <v>1</v>
      </c>
      <c r="I876">
        <v>1</v>
      </c>
      <c r="J876">
        <v>0</v>
      </c>
      <c r="K876">
        <v>1990</v>
      </c>
      <c r="L876">
        <v>24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2017</v>
      </c>
      <c r="V876">
        <v>0</v>
      </c>
      <c r="W876">
        <v>0</v>
      </c>
      <c r="X876">
        <v>6</v>
      </c>
      <c r="Y876" t="s">
        <v>238</v>
      </c>
      <c r="Z876" t="s">
        <v>3536</v>
      </c>
      <c r="AA876">
        <v>1</v>
      </c>
      <c r="AB876">
        <v>1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51</v>
      </c>
      <c r="AJ876">
        <v>0</v>
      </c>
      <c r="AK876">
        <v>0</v>
      </c>
    </row>
    <row r="877" spans="1:37" x14ac:dyDescent="0.25">
      <c r="A877" t="s">
        <v>1755</v>
      </c>
      <c r="B877" t="s">
        <v>1756</v>
      </c>
      <c r="C877" t="s">
        <v>5</v>
      </c>
      <c r="D877">
        <v>1961</v>
      </c>
      <c r="E877" t="s">
        <v>13</v>
      </c>
      <c r="F877" t="s">
        <v>14</v>
      </c>
      <c r="G877">
        <v>0</v>
      </c>
      <c r="H877">
        <v>0</v>
      </c>
      <c r="I877">
        <v>1</v>
      </c>
      <c r="J877">
        <v>1</v>
      </c>
      <c r="K877">
        <v>1979</v>
      </c>
      <c r="L877">
        <v>18</v>
      </c>
      <c r="M877">
        <v>1</v>
      </c>
      <c r="N877">
        <v>0</v>
      </c>
      <c r="O877">
        <v>1</v>
      </c>
      <c r="P877">
        <v>0</v>
      </c>
      <c r="Q877">
        <v>0</v>
      </c>
      <c r="R877">
        <v>1992</v>
      </c>
      <c r="S877">
        <v>1995</v>
      </c>
      <c r="T877">
        <v>2001</v>
      </c>
      <c r="U877">
        <v>2010</v>
      </c>
      <c r="V877">
        <v>2018</v>
      </c>
      <c r="W877">
        <v>0</v>
      </c>
      <c r="X877">
        <v>7</v>
      </c>
      <c r="Y877" t="s">
        <v>3359</v>
      </c>
      <c r="Z877">
        <v>0</v>
      </c>
      <c r="AA877">
        <v>1</v>
      </c>
      <c r="AB877">
        <v>0</v>
      </c>
      <c r="AC877">
        <v>1</v>
      </c>
      <c r="AD877">
        <v>0</v>
      </c>
      <c r="AE877">
        <v>0</v>
      </c>
      <c r="AF877">
        <v>31</v>
      </c>
      <c r="AG877">
        <v>34</v>
      </c>
      <c r="AH877">
        <v>40</v>
      </c>
      <c r="AI877">
        <v>49</v>
      </c>
      <c r="AJ877">
        <v>57</v>
      </c>
      <c r="AK877">
        <v>0</v>
      </c>
    </row>
    <row r="878" spans="1:37" x14ac:dyDescent="0.25">
      <c r="A878" t="s">
        <v>1757</v>
      </c>
      <c r="B878" t="s">
        <v>1758</v>
      </c>
      <c r="C878" t="s">
        <v>5</v>
      </c>
      <c r="D878">
        <v>1961</v>
      </c>
      <c r="E878" t="s">
        <v>21</v>
      </c>
      <c r="F878" t="s">
        <v>32</v>
      </c>
      <c r="G878">
        <v>0</v>
      </c>
      <c r="H878">
        <v>1</v>
      </c>
      <c r="I878">
        <v>1</v>
      </c>
      <c r="J878">
        <v>1</v>
      </c>
      <c r="K878">
        <v>1982</v>
      </c>
      <c r="L878">
        <v>21</v>
      </c>
      <c r="M878">
        <v>1</v>
      </c>
      <c r="N878">
        <v>0</v>
      </c>
      <c r="O878">
        <v>0</v>
      </c>
      <c r="P878">
        <v>1984</v>
      </c>
      <c r="Q878">
        <v>0</v>
      </c>
      <c r="R878">
        <v>1986</v>
      </c>
      <c r="S878">
        <v>1989</v>
      </c>
      <c r="T878">
        <v>2002</v>
      </c>
      <c r="U878">
        <v>2011</v>
      </c>
      <c r="V878">
        <v>0</v>
      </c>
      <c r="W878">
        <v>0</v>
      </c>
      <c r="X878">
        <v>6</v>
      </c>
      <c r="Y878" t="s">
        <v>32</v>
      </c>
      <c r="Z878" t="s">
        <v>3980</v>
      </c>
      <c r="AA878">
        <v>0</v>
      </c>
      <c r="AB878">
        <v>1</v>
      </c>
      <c r="AC878">
        <v>0</v>
      </c>
      <c r="AD878">
        <v>23</v>
      </c>
      <c r="AE878">
        <v>0</v>
      </c>
      <c r="AF878">
        <v>25</v>
      </c>
      <c r="AG878">
        <v>28</v>
      </c>
      <c r="AH878">
        <v>41</v>
      </c>
      <c r="AI878">
        <v>50</v>
      </c>
      <c r="AJ878">
        <v>0</v>
      </c>
      <c r="AK878">
        <v>0</v>
      </c>
    </row>
    <row r="879" spans="1:37" x14ac:dyDescent="0.25">
      <c r="A879" t="s">
        <v>1759</v>
      </c>
      <c r="B879" t="s">
        <v>1760</v>
      </c>
      <c r="C879" t="s">
        <v>5</v>
      </c>
      <c r="D879">
        <v>1968</v>
      </c>
      <c r="E879" t="s">
        <v>21</v>
      </c>
      <c r="F879" t="s">
        <v>32</v>
      </c>
      <c r="G879">
        <v>0</v>
      </c>
      <c r="H879">
        <v>1</v>
      </c>
      <c r="I879">
        <v>1</v>
      </c>
      <c r="J879">
        <v>1</v>
      </c>
      <c r="K879">
        <v>1990</v>
      </c>
      <c r="L879">
        <v>22</v>
      </c>
      <c r="M879">
        <v>0</v>
      </c>
      <c r="N879">
        <v>1</v>
      </c>
      <c r="O879">
        <v>0</v>
      </c>
      <c r="P879">
        <v>0</v>
      </c>
      <c r="Q879">
        <v>1991</v>
      </c>
      <c r="R879">
        <v>0</v>
      </c>
      <c r="S879">
        <v>2005</v>
      </c>
      <c r="T879">
        <v>2008</v>
      </c>
      <c r="U879">
        <v>2016</v>
      </c>
      <c r="V879">
        <v>0</v>
      </c>
      <c r="W879">
        <v>0</v>
      </c>
      <c r="X879">
        <v>6</v>
      </c>
      <c r="Y879" t="s">
        <v>18</v>
      </c>
      <c r="Z879" t="s">
        <v>4844</v>
      </c>
      <c r="AA879">
        <v>1</v>
      </c>
      <c r="AB879">
        <v>0</v>
      </c>
      <c r="AC879">
        <v>0</v>
      </c>
      <c r="AD879">
        <v>0</v>
      </c>
      <c r="AE879">
        <v>23</v>
      </c>
      <c r="AF879">
        <v>0</v>
      </c>
      <c r="AG879">
        <v>37</v>
      </c>
      <c r="AH879">
        <v>40</v>
      </c>
      <c r="AI879">
        <v>48</v>
      </c>
      <c r="AJ879">
        <v>0</v>
      </c>
      <c r="AK879">
        <v>0</v>
      </c>
    </row>
    <row r="880" spans="1:37" x14ac:dyDescent="0.25">
      <c r="A880" t="s">
        <v>1761</v>
      </c>
      <c r="B880" t="s">
        <v>1762</v>
      </c>
      <c r="C880" t="s">
        <v>5</v>
      </c>
      <c r="D880">
        <v>1964</v>
      </c>
      <c r="E880" t="s">
        <v>21</v>
      </c>
      <c r="F880" t="s">
        <v>84</v>
      </c>
      <c r="G880">
        <v>0</v>
      </c>
      <c r="H880">
        <v>1</v>
      </c>
      <c r="I880">
        <v>1</v>
      </c>
      <c r="J880">
        <v>0</v>
      </c>
      <c r="K880">
        <v>1985</v>
      </c>
      <c r="L880">
        <v>21</v>
      </c>
      <c r="M880">
        <v>0</v>
      </c>
      <c r="N880">
        <v>1</v>
      </c>
      <c r="O880">
        <v>1</v>
      </c>
      <c r="P880">
        <v>0</v>
      </c>
      <c r="Q880">
        <v>1990</v>
      </c>
      <c r="R880">
        <v>1995</v>
      </c>
      <c r="S880">
        <v>0</v>
      </c>
      <c r="T880">
        <v>2002</v>
      </c>
      <c r="U880">
        <v>2012</v>
      </c>
      <c r="V880">
        <v>0</v>
      </c>
      <c r="W880">
        <v>0</v>
      </c>
      <c r="X880">
        <v>6</v>
      </c>
      <c r="Y880" t="s">
        <v>84</v>
      </c>
      <c r="Z880" t="s">
        <v>3942</v>
      </c>
      <c r="AA880">
        <v>0</v>
      </c>
      <c r="AB880">
        <v>1</v>
      </c>
      <c r="AC880">
        <v>0</v>
      </c>
      <c r="AD880">
        <v>0</v>
      </c>
      <c r="AE880">
        <v>26</v>
      </c>
      <c r="AF880">
        <v>31</v>
      </c>
      <c r="AG880">
        <v>0</v>
      </c>
      <c r="AH880">
        <v>38</v>
      </c>
      <c r="AI880">
        <v>48</v>
      </c>
      <c r="AJ880">
        <v>0</v>
      </c>
      <c r="AK880">
        <v>0</v>
      </c>
    </row>
    <row r="881" spans="1:37" x14ac:dyDescent="0.25">
      <c r="A881" t="s">
        <v>1763</v>
      </c>
      <c r="B881" t="s">
        <v>1764</v>
      </c>
      <c r="C881" t="s">
        <v>5</v>
      </c>
      <c r="D881">
        <v>1971</v>
      </c>
      <c r="E881" t="s">
        <v>21</v>
      </c>
      <c r="F881" t="s">
        <v>29</v>
      </c>
      <c r="G881">
        <v>1</v>
      </c>
      <c r="H881">
        <v>1</v>
      </c>
      <c r="I881">
        <v>1</v>
      </c>
      <c r="J881">
        <v>0</v>
      </c>
      <c r="K881">
        <v>1993</v>
      </c>
      <c r="L881">
        <v>22</v>
      </c>
      <c r="M881">
        <v>0</v>
      </c>
      <c r="N881">
        <v>1</v>
      </c>
      <c r="O881">
        <v>0</v>
      </c>
      <c r="P881">
        <v>0</v>
      </c>
      <c r="Q881">
        <v>1996</v>
      </c>
      <c r="R881">
        <v>0</v>
      </c>
      <c r="S881">
        <v>0</v>
      </c>
      <c r="T881">
        <v>2002</v>
      </c>
      <c r="U881">
        <v>2014</v>
      </c>
      <c r="V881">
        <v>0</v>
      </c>
      <c r="W881">
        <v>0</v>
      </c>
      <c r="X881">
        <v>6</v>
      </c>
      <c r="Y881" t="s">
        <v>3507</v>
      </c>
      <c r="Z881" t="s">
        <v>4755</v>
      </c>
      <c r="AA881">
        <v>1</v>
      </c>
      <c r="AB881">
        <v>1</v>
      </c>
      <c r="AC881">
        <v>1</v>
      </c>
      <c r="AD881">
        <v>0</v>
      </c>
      <c r="AE881">
        <v>25</v>
      </c>
      <c r="AF881">
        <v>0</v>
      </c>
      <c r="AG881">
        <v>0</v>
      </c>
      <c r="AH881">
        <v>31</v>
      </c>
      <c r="AI881">
        <v>43</v>
      </c>
      <c r="AJ881">
        <v>0</v>
      </c>
      <c r="AK881">
        <v>0</v>
      </c>
    </row>
    <row r="882" spans="1:37" x14ac:dyDescent="0.25">
      <c r="A882" t="s">
        <v>1765</v>
      </c>
      <c r="B882" t="s">
        <v>1766</v>
      </c>
      <c r="C882" t="s">
        <v>5</v>
      </c>
      <c r="D882">
        <v>1975</v>
      </c>
      <c r="E882" t="s">
        <v>21</v>
      </c>
      <c r="F882" t="s">
        <v>75</v>
      </c>
      <c r="G882">
        <v>0</v>
      </c>
      <c r="H882">
        <v>1</v>
      </c>
      <c r="I882">
        <v>1</v>
      </c>
      <c r="J882">
        <v>1</v>
      </c>
      <c r="K882">
        <v>1996</v>
      </c>
      <c r="L882">
        <v>21</v>
      </c>
      <c r="M882">
        <v>1</v>
      </c>
      <c r="N882">
        <v>0</v>
      </c>
      <c r="O882">
        <v>1</v>
      </c>
      <c r="P882">
        <v>0</v>
      </c>
      <c r="Q882">
        <v>1998</v>
      </c>
      <c r="R882">
        <v>0</v>
      </c>
      <c r="S882">
        <v>2003</v>
      </c>
      <c r="T882">
        <v>0</v>
      </c>
      <c r="U882">
        <v>2015</v>
      </c>
      <c r="V882">
        <v>0</v>
      </c>
      <c r="W882">
        <v>0</v>
      </c>
      <c r="X882">
        <v>6</v>
      </c>
      <c r="Y882" t="s">
        <v>75</v>
      </c>
      <c r="Z882" t="s">
        <v>4428</v>
      </c>
      <c r="AA882">
        <v>1</v>
      </c>
      <c r="AB882">
        <v>1</v>
      </c>
      <c r="AC882">
        <v>0</v>
      </c>
      <c r="AD882">
        <v>0</v>
      </c>
      <c r="AE882">
        <v>23</v>
      </c>
      <c r="AF882">
        <v>0</v>
      </c>
      <c r="AG882">
        <v>28</v>
      </c>
      <c r="AH882">
        <v>0</v>
      </c>
      <c r="AI882">
        <v>40</v>
      </c>
      <c r="AJ882">
        <v>0</v>
      </c>
      <c r="AK882">
        <v>0</v>
      </c>
    </row>
    <row r="883" spans="1:37" x14ac:dyDescent="0.25">
      <c r="A883" t="s">
        <v>1767</v>
      </c>
      <c r="B883" t="s">
        <v>1768</v>
      </c>
      <c r="C883" t="s">
        <v>5</v>
      </c>
      <c r="D883">
        <v>1963</v>
      </c>
      <c r="E883" t="s">
        <v>21</v>
      </c>
      <c r="F883" t="s">
        <v>14</v>
      </c>
      <c r="G883">
        <v>1</v>
      </c>
      <c r="H883">
        <v>1</v>
      </c>
      <c r="I883">
        <v>1</v>
      </c>
      <c r="J883">
        <v>0</v>
      </c>
      <c r="K883">
        <v>1978</v>
      </c>
      <c r="L883">
        <v>15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1985</v>
      </c>
      <c r="S883">
        <v>0</v>
      </c>
      <c r="T883">
        <v>2003</v>
      </c>
      <c r="U883">
        <v>2013</v>
      </c>
      <c r="V883">
        <v>0</v>
      </c>
      <c r="W883">
        <v>0</v>
      </c>
      <c r="X883">
        <v>6</v>
      </c>
      <c r="Y883" t="s">
        <v>3289</v>
      </c>
      <c r="Z883" t="s">
        <v>4150</v>
      </c>
      <c r="AA883">
        <v>1</v>
      </c>
      <c r="AB883">
        <v>1</v>
      </c>
      <c r="AC883">
        <v>1</v>
      </c>
      <c r="AD883">
        <v>0</v>
      </c>
      <c r="AE883">
        <v>0</v>
      </c>
      <c r="AF883">
        <v>22</v>
      </c>
      <c r="AG883">
        <v>0</v>
      </c>
      <c r="AH883">
        <v>40</v>
      </c>
      <c r="AI883">
        <v>50</v>
      </c>
      <c r="AJ883">
        <v>0</v>
      </c>
      <c r="AK883">
        <v>0</v>
      </c>
    </row>
    <row r="884" spans="1:37" x14ac:dyDescent="0.25">
      <c r="A884" t="s">
        <v>1769</v>
      </c>
      <c r="B884" t="s">
        <v>1770</v>
      </c>
      <c r="C884" t="s">
        <v>5</v>
      </c>
      <c r="D884">
        <v>1964</v>
      </c>
      <c r="E884" t="s">
        <v>21</v>
      </c>
      <c r="F884" t="s">
        <v>79</v>
      </c>
      <c r="G884">
        <v>0</v>
      </c>
      <c r="H884">
        <v>1</v>
      </c>
      <c r="I884">
        <v>1</v>
      </c>
      <c r="J884">
        <v>0</v>
      </c>
      <c r="K884">
        <v>1983</v>
      </c>
      <c r="L884">
        <v>19</v>
      </c>
      <c r="M884">
        <v>1</v>
      </c>
      <c r="N884">
        <v>0</v>
      </c>
      <c r="O884">
        <v>1</v>
      </c>
      <c r="P884">
        <v>0</v>
      </c>
      <c r="Q884">
        <v>0</v>
      </c>
      <c r="R884">
        <v>1992</v>
      </c>
      <c r="S884">
        <v>1995</v>
      </c>
      <c r="T884">
        <v>2006</v>
      </c>
      <c r="U884">
        <v>2017</v>
      </c>
      <c r="V884">
        <v>0</v>
      </c>
      <c r="W884">
        <v>0</v>
      </c>
      <c r="X884">
        <v>6</v>
      </c>
      <c r="Y884" t="s">
        <v>84</v>
      </c>
      <c r="Z884" t="s">
        <v>4876</v>
      </c>
      <c r="AA884">
        <v>1</v>
      </c>
      <c r="AB884">
        <v>1</v>
      </c>
      <c r="AC884">
        <v>0</v>
      </c>
      <c r="AD884">
        <v>0</v>
      </c>
      <c r="AE884">
        <v>0</v>
      </c>
      <c r="AF884">
        <v>28</v>
      </c>
      <c r="AG884">
        <v>31</v>
      </c>
      <c r="AH884">
        <v>42</v>
      </c>
      <c r="AI884">
        <v>53</v>
      </c>
      <c r="AJ884">
        <v>0</v>
      </c>
      <c r="AK884">
        <v>0</v>
      </c>
    </row>
    <row r="885" spans="1:37" x14ac:dyDescent="0.25">
      <c r="A885" t="s">
        <v>1771</v>
      </c>
      <c r="B885" t="s">
        <v>1772</v>
      </c>
      <c r="C885" t="s">
        <v>5</v>
      </c>
      <c r="D885">
        <v>1964</v>
      </c>
      <c r="E885" t="s">
        <v>21</v>
      </c>
      <c r="F885" t="s">
        <v>87</v>
      </c>
      <c r="G885">
        <v>0</v>
      </c>
      <c r="H885">
        <v>1</v>
      </c>
      <c r="I885">
        <v>1</v>
      </c>
      <c r="J885">
        <v>1</v>
      </c>
      <c r="K885">
        <v>1983</v>
      </c>
      <c r="L885">
        <v>19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1998</v>
      </c>
      <c r="S885">
        <v>2003</v>
      </c>
      <c r="T885">
        <v>2011</v>
      </c>
      <c r="U885">
        <v>2016</v>
      </c>
      <c r="V885">
        <v>0</v>
      </c>
      <c r="W885">
        <v>0</v>
      </c>
      <c r="X885">
        <v>6</v>
      </c>
      <c r="Y885" t="s">
        <v>2603</v>
      </c>
      <c r="Z885" t="s">
        <v>87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34</v>
      </c>
      <c r="AG885">
        <v>39</v>
      </c>
      <c r="AH885">
        <v>47</v>
      </c>
      <c r="AI885">
        <v>52</v>
      </c>
      <c r="AJ885">
        <v>0</v>
      </c>
      <c r="AK885">
        <v>0</v>
      </c>
    </row>
    <row r="886" spans="1:37" x14ac:dyDescent="0.25">
      <c r="A886" t="s">
        <v>1773</v>
      </c>
      <c r="B886" t="s">
        <v>1774</v>
      </c>
      <c r="C886" t="s">
        <v>25</v>
      </c>
      <c r="D886">
        <v>1966</v>
      </c>
      <c r="E886" t="s">
        <v>156</v>
      </c>
      <c r="F886" t="s">
        <v>64</v>
      </c>
      <c r="G886">
        <v>0</v>
      </c>
      <c r="H886">
        <v>1</v>
      </c>
      <c r="I886">
        <v>1</v>
      </c>
      <c r="J886">
        <v>1</v>
      </c>
      <c r="K886">
        <v>1984</v>
      </c>
      <c r="L886">
        <v>18</v>
      </c>
      <c r="M886">
        <v>1</v>
      </c>
      <c r="N886">
        <v>0</v>
      </c>
      <c r="O886">
        <v>1</v>
      </c>
      <c r="P886">
        <v>0</v>
      </c>
      <c r="Q886">
        <v>0</v>
      </c>
      <c r="R886">
        <v>2001</v>
      </c>
      <c r="S886">
        <v>2002</v>
      </c>
      <c r="T886">
        <v>2006</v>
      </c>
      <c r="U886">
        <v>2015</v>
      </c>
      <c r="V886">
        <v>0</v>
      </c>
      <c r="W886">
        <v>0</v>
      </c>
      <c r="X886">
        <v>6</v>
      </c>
      <c r="Y886" t="s">
        <v>3602</v>
      </c>
      <c r="Z886" t="s">
        <v>493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35</v>
      </c>
      <c r="AG886">
        <v>36</v>
      </c>
      <c r="AH886">
        <v>40</v>
      </c>
      <c r="AI886">
        <v>49</v>
      </c>
      <c r="AJ886">
        <v>0</v>
      </c>
      <c r="AK886">
        <v>0</v>
      </c>
    </row>
    <row r="887" spans="1:37" x14ac:dyDescent="0.25">
      <c r="A887" t="s">
        <v>1775</v>
      </c>
      <c r="B887" t="s">
        <v>1776</v>
      </c>
      <c r="C887" t="s">
        <v>5</v>
      </c>
      <c r="D887">
        <v>1969</v>
      </c>
      <c r="E887" t="s">
        <v>21</v>
      </c>
      <c r="F887" t="s">
        <v>238</v>
      </c>
      <c r="G887">
        <v>1</v>
      </c>
      <c r="H887">
        <v>1</v>
      </c>
      <c r="I887">
        <v>1</v>
      </c>
      <c r="J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1999</v>
      </c>
      <c r="S887">
        <v>0</v>
      </c>
      <c r="T887">
        <v>2007</v>
      </c>
      <c r="U887">
        <v>2010</v>
      </c>
      <c r="V887">
        <v>0</v>
      </c>
      <c r="W887">
        <v>0</v>
      </c>
      <c r="X887">
        <v>6</v>
      </c>
      <c r="Y887" t="s">
        <v>238</v>
      </c>
      <c r="Z887" t="s">
        <v>4565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30</v>
      </c>
      <c r="AG887">
        <v>0</v>
      </c>
      <c r="AH887">
        <v>38</v>
      </c>
      <c r="AI887">
        <v>41</v>
      </c>
      <c r="AJ887">
        <v>0</v>
      </c>
      <c r="AK887">
        <v>0</v>
      </c>
    </row>
    <row r="888" spans="1:37" x14ac:dyDescent="0.25">
      <c r="A888" t="s">
        <v>1777</v>
      </c>
      <c r="B888" t="s">
        <v>1778</v>
      </c>
      <c r="C888" t="s">
        <v>5</v>
      </c>
      <c r="D888">
        <v>1963</v>
      </c>
      <c r="E888" t="s">
        <v>21</v>
      </c>
      <c r="F888" t="s">
        <v>87</v>
      </c>
      <c r="G888">
        <v>0</v>
      </c>
      <c r="H888">
        <v>0</v>
      </c>
      <c r="I888">
        <v>1</v>
      </c>
      <c r="J888">
        <v>0</v>
      </c>
      <c r="K888">
        <v>1984</v>
      </c>
      <c r="L888">
        <v>21</v>
      </c>
      <c r="M888">
        <v>1</v>
      </c>
      <c r="N888">
        <v>0</v>
      </c>
      <c r="O888">
        <v>1</v>
      </c>
      <c r="P888">
        <v>0</v>
      </c>
      <c r="Q888">
        <v>0</v>
      </c>
      <c r="R888">
        <v>1991</v>
      </c>
      <c r="S888">
        <v>0</v>
      </c>
      <c r="T888">
        <v>1997</v>
      </c>
      <c r="U888">
        <v>0</v>
      </c>
      <c r="V888">
        <v>0</v>
      </c>
      <c r="W888">
        <v>0</v>
      </c>
      <c r="X888">
        <v>4</v>
      </c>
      <c r="Y888" t="s">
        <v>2603</v>
      </c>
      <c r="Z888" t="s">
        <v>87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28</v>
      </c>
      <c r="AG888">
        <v>0</v>
      </c>
      <c r="AH888">
        <v>34</v>
      </c>
      <c r="AI888">
        <v>0</v>
      </c>
      <c r="AJ888">
        <v>0</v>
      </c>
      <c r="AK888">
        <v>0</v>
      </c>
    </row>
    <row r="889" spans="1:37" x14ac:dyDescent="0.25">
      <c r="A889" t="s">
        <v>1779</v>
      </c>
      <c r="B889" t="s">
        <v>1780</v>
      </c>
      <c r="C889" t="s">
        <v>5</v>
      </c>
      <c r="D889">
        <v>1964</v>
      </c>
      <c r="E889" t="s">
        <v>13</v>
      </c>
      <c r="F889" t="s">
        <v>238</v>
      </c>
      <c r="G889">
        <v>0</v>
      </c>
      <c r="H889">
        <v>1</v>
      </c>
      <c r="I889">
        <v>1</v>
      </c>
      <c r="J889">
        <v>1</v>
      </c>
      <c r="K889">
        <v>1981</v>
      </c>
      <c r="L889">
        <v>17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1999</v>
      </c>
      <c r="S889">
        <v>2005</v>
      </c>
      <c r="T889">
        <v>2009</v>
      </c>
      <c r="U889">
        <v>2012</v>
      </c>
      <c r="V889">
        <v>0</v>
      </c>
      <c r="W889">
        <v>0</v>
      </c>
      <c r="X889">
        <v>7</v>
      </c>
      <c r="Y889" t="s">
        <v>3699</v>
      </c>
      <c r="Z889" t="s">
        <v>3508</v>
      </c>
      <c r="AA889">
        <v>0</v>
      </c>
      <c r="AB889">
        <v>1</v>
      </c>
      <c r="AC889">
        <v>1</v>
      </c>
      <c r="AD889">
        <v>0</v>
      </c>
      <c r="AE889">
        <v>0</v>
      </c>
      <c r="AF889">
        <v>35</v>
      </c>
      <c r="AG889">
        <v>41</v>
      </c>
      <c r="AH889">
        <v>45</v>
      </c>
      <c r="AI889">
        <v>48</v>
      </c>
      <c r="AJ889">
        <v>0</v>
      </c>
      <c r="AK889">
        <v>0</v>
      </c>
    </row>
    <row r="890" spans="1:37" x14ac:dyDescent="0.25">
      <c r="A890" t="s">
        <v>1781</v>
      </c>
      <c r="B890" t="s">
        <v>1782</v>
      </c>
      <c r="C890" t="s">
        <v>25</v>
      </c>
      <c r="D890">
        <v>1970</v>
      </c>
      <c r="E890" t="s">
        <v>21</v>
      </c>
      <c r="F890" t="s">
        <v>92</v>
      </c>
      <c r="G890">
        <v>0</v>
      </c>
      <c r="H890">
        <v>1</v>
      </c>
      <c r="I890">
        <v>1</v>
      </c>
      <c r="J890">
        <v>1</v>
      </c>
      <c r="K890">
        <v>1988</v>
      </c>
      <c r="L890">
        <v>18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2006</v>
      </c>
      <c r="T890">
        <v>2012</v>
      </c>
      <c r="U890">
        <v>2019</v>
      </c>
      <c r="V890">
        <v>0</v>
      </c>
      <c r="W890">
        <v>0</v>
      </c>
      <c r="X890">
        <v>6</v>
      </c>
      <c r="Y890" t="s">
        <v>92</v>
      </c>
      <c r="Z890" t="s">
        <v>5103</v>
      </c>
      <c r="AA890">
        <v>1</v>
      </c>
      <c r="AB890">
        <v>1</v>
      </c>
      <c r="AC890">
        <v>1</v>
      </c>
      <c r="AD890">
        <v>0</v>
      </c>
      <c r="AE890">
        <v>0</v>
      </c>
      <c r="AF890">
        <v>0</v>
      </c>
      <c r="AG890">
        <v>36</v>
      </c>
      <c r="AH890">
        <v>42</v>
      </c>
      <c r="AI890">
        <v>49</v>
      </c>
      <c r="AJ890">
        <v>0</v>
      </c>
      <c r="AK890">
        <v>0</v>
      </c>
    </row>
    <row r="891" spans="1:37" x14ac:dyDescent="0.25">
      <c r="A891" t="s">
        <v>1783</v>
      </c>
      <c r="B891" t="s">
        <v>1784</v>
      </c>
      <c r="C891" t="s">
        <v>25</v>
      </c>
      <c r="D891">
        <v>1968</v>
      </c>
      <c r="E891" t="s">
        <v>21</v>
      </c>
      <c r="F891" t="s">
        <v>29</v>
      </c>
      <c r="G891">
        <v>0</v>
      </c>
      <c r="H891">
        <v>1</v>
      </c>
      <c r="I891">
        <v>1</v>
      </c>
      <c r="J891">
        <v>0</v>
      </c>
      <c r="K891">
        <v>1990</v>
      </c>
      <c r="L891">
        <v>22</v>
      </c>
      <c r="M891">
        <v>0</v>
      </c>
      <c r="N891">
        <v>0</v>
      </c>
      <c r="O891">
        <v>0</v>
      </c>
      <c r="P891">
        <v>0</v>
      </c>
      <c r="Q891">
        <v>1998</v>
      </c>
      <c r="R891">
        <v>0</v>
      </c>
      <c r="S891">
        <v>2001</v>
      </c>
      <c r="T891">
        <v>2003</v>
      </c>
      <c r="U891">
        <v>2015</v>
      </c>
      <c r="V891">
        <v>0</v>
      </c>
      <c r="W891">
        <v>0</v>
      </c>
      <c r="X891">
        <v>6</v>
      </c>
      <c r="Y891" t="s">
        <v>5148</v>
      </c>
      <c r="Z891" t="s">
        <v>5149</v>
      </c>
      <c r="AA891">
        <v>0</v>
      </c>
      <c r="AB891">
        <v>1</v>
      </c>
      <c r="AC891">
        <v>0</v>
      </c>
      <c r="AD891">
        <v>0</v>
      </c>
      <c r="AE891">
        <v>30</v>
      </c>
      <c r="AF891">
        <v>0</v>
      </c>
      <c r="AG891">
        <v>33</v>
      </c>
      <c r="AH891">
        <v>35</v>
      </c>
      <c r="AI891">
        <v>47</v>
      </c>
      <c r="AJ891">
        <v>0</v>
      </c>
      <c r="AK891">
        <v>0</v>
      </c>
    </row>
    <row r="892" spans="1:37" x14ac:dyDescent="0.25">
      <c r="A892" t="s">
        <v>1785</v>
      </c>
      <c r="B892" t="s">
        <v>1786</v>
      </c>
      <c r="C892" t="s">
        <v>5</v>
      </c>
      <c r="D892">
        <v>1969</v>
      </c>
      <c r="E892" t="s">
        <v>21</v>
      </c>
      <c r="F892" t="s">
        <v>64</v>
      </c>
      <c r="G892">
        <v>1</v>
      </c>
      <c r="H892">
        <v>1</v>
      </c>
      <c r="I892">
        <v>1</v>
      </c>
      <c r="J892">
        <v>0</v>
      </c>
      <c r="K892">
        <v>1994</v>
      </c>
      <c r="L892">
        <v>25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1998</v>
      </c>
      <c r="S892">
        <v>2001</v>
      </c>
      <c r="T892">
        <v>0</v>
      </c>
      <c r="U892">
        <v>2008</v>
      </c>
      <c r="V892">
        <v>2017</v>
      </c>
      <c r="W892">
        <v>0</v>
      </c>
      <c r="X892">
        <v>7</v>
      </c>
      <c r="Y892" t="s">
        <v>3700</v>
      </c>
      <c r="Z892" t="s">
        <v>4134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29</v>
      </c>
      <c r="AG892">
        <v>32</v>
      </c>
      <c r="AH892">
        <v>0</v>
      </c>
      <c r="AI892">
        <v>39</v>
      </c>
      <c r="AJ892">
        <v>48</v>
      </c>
      <c r="AK892">
        <v>0</v>
      </c>
    </row>
    <row r="893" spans="1:37" x14ac:dyDescent="0.25">
      <c r="A893" t="s">
        <v>1787</v>
      </c>
      <c r="B893" t="s">
        <v>1788</v>
      </c>
      <c r="C893" t="s">
        <v>5</v>
      </c>
      <c r="D893">
        <v>1962</v>
      </c>
      <c r="E893" t="s">
        <v>6</v>
      </c>
      <c r="F893" t="s">
        <v>29</v>
      </c>
      <c r="G893">
        <v>1</v>
      </c>
      <c r="H893">
        <v>1</v>
      </c>
      <c r="I893">
        <v>1</v>
      </c>
      <c r="J893">
        <v>1</v>
      </c>
      <c r="K893">
        <v>1984</v>
      </c>
      <c r="L893">
        <v>22</v>
      </c>
      <c r="M893">
        <v>0</v>
      </c>
      <c r="N893">
        <v>1</v>
      </c>
      <c r="O893">
        <v>1</v>
      </c>
      <c r="P893">
        <v>0</v>
      </c>
      <c r="Q893">
        <v>1990</v>
      </c>
      <c r="R893">
        <v>1996</v>
      </c>
      <c r="S893">
        <v>0</v>
      </c>
      <c r="T893">
        <v>2004</v>
      </c>
      <c r="U893">
        <v>2004</v>
      </c>
      <c r="V893">
        <v>2016</v>
      </c>
      <c r="W893">
        <v>0</v>
      </c>
      <c r="X893">
        <v>7</v>
      </c>
      <c r="Y893" t="s">
        <v>3896</v>
      </c>
      <c r="Z893" t="s">
        <v>3897</v>
      </c>
      <c r="AA893">
        <v>0</v>
      </c>
      <c r="AB893">
        <v>1</v>
      </c>
      <c r="AC893">
        <v>0</v>
      </c>
      <c r="AD893">
        <v>0</v>
      </c>
      <c r="AE893">
        <v>28</v>
      </c>
      <c r="AF893">
        <v>34</v>
      </c>
      <c r="AG893">
        <v>0</v>
      </c>
      <c r="AH893">
        <v>42</v>
      </c>
      <c r="AI893">
        <v>42</v>
      </c>
      <c r="AJ893">
        <v>54</v>
      </c>
      <c r="AK893">
        <v>0</v>
      </c>
    </row>
    <row r="894" spans="1:37" x14ac:dyDescent="0.25">
      <c r="A894" t="s">
        <v>1789</v>
      </c>
      <c r="B894" t="s">
        <v>1790</v>
      </c>
      <c r="C894" t="s">
        <v>5</v>
      </c>
      <c r="D894">
        <v>1959</v>
      </c>
      <c r="E894" t="s">
        <v>21</v>
      </c>
      <c r="F894" t="s">
        <v>249</v>
      </c>
      <c r="G894">
        <v>0</v>
      </c>
      <c r="H894">
        <v>0</v>
      </c>
      <c r="I894">
        <v>1</v>
      </c>
      <c r="J894">
        <v>0</v>
      </c>
      <c r="K894">
        <v>1983</v>
      </c>
      <c r="L894">
        <v>24</v>
      </c>
      <c r="M894">
        <v>0</v>
      </c>
      <c r="N894">
        <v>1</v>
      </c>
      <c r="O894">
        <v>0</v>
      </c>
      <c r="P894">
        <v>1987</v>
      </c>
      <c r="Q894">
        <v>1990</v>
      </c>
      <c r="R894">
        <v>0</v>
      </c>
      <c r="S894">
        <v>0</v>
      </c>
      <c r="T894">
        <v>1999</v>
      </c>
      <c r="U894">
        <v>0</v>
      </c>
      <c r="V894">
        <v>2016</v>
      </c>
      <c r="W894">
        <v>0</v>
      </c>
      <c r="X894">
        <v>7</v>
      </c>
      <c r="Y894" t="s">
        <v>2606</v>
      </c>
      <c r="Z894" t="s">
        <v>3879</v>
      </c>
      <c r="AA894">
        <v>0</v>
      </c>
      <c r="AB894">
        <v>1</v>
      </c>
      <c r="AC894">
        <v>0</v>
      </c>
      <c r="AD894">
        <v>28</v>
      </c>
      <c r="AE894">
        <v>31</v>
      </c>
      <c r="AF894">
        <v>0</v>
      </c>
      <c r="AG894">
        <v>0</v>
      </c>
      <c r="AH894">
        <v>40</v>
      </c>
      <c r="AI894">
        <v>0</v>
      </c>
      <c r="AJ894">
        <v>57</v>
      </c>
      <c r="AK894">
        <v>0</v>
      </c>
    </row>
    <row r="895" spans="1:37" x14ac:dyDescent="0.25">
      <c r="A895" t="s">
        <v>1791</v>
      </c>
      <c r="B895" t="s">
        <v>1792</v>
      </c>
      <c r="C895" t="s">
        <v>5</v>
      </c>
      <c r="D895">
        <v>1964</v>
      </c>
      <c r="E895" t="s">
        <v>21</v>
      </c>
      <c r="F895" t="s">
        <v>220</v>
      </c>
      <c r="G895">
        <v>1</v>
      </c>
      <c r="H895">
        <v>1</v>
      </c>
      <c r="I895">
        <v>1</v>
      </c>
      <c r="J895">
        <v>1</v>
      </c>
      <c r="K895">
        <v>1985</v>
      </c>
      <c r="L895">
        <v>21</v>
      </c>
      <c r="M895">
        <v>0</v>
      </c>
      <c r="N895">
        <v>1</v>
      </c>
      <c r="O895">
        <v>0</v>
      </c>
      <c r="P895">
        <v>0</v>
      </c>
      <c r="Q895">
        <v>1990</v>
      </c>
      <c r="R895">
        <v>1996</v>
      </c>
      <c r="S895">
        <v>1999</v>
      </c>
      <c r="T895">
        <v>2011</v>
      </c>
      <c r="U895">
        <v>2012</v>
      </c>
      <c r="V895">
        <v>2017</v>
      </c>
      <c r="W895">
        <v>0</v>
      </c>
      <c r="X895">
        <v>7</v>
      </c>
      <c r="Y895" t="s">
        <v>4858</v>
      </c>
      <c r="Z895" t="s">
        <v>3791</v>
      </c>
      <c r="AA895">
        <v>1</v>
      </c>
      <c r="AB895">
        <v>1</v>
      </c>
      <c r="AC895">
        <v>1</v>
      </c>
      <c r="AD895">
        <v>0</v>
      </c>
      <c r="AE895">
        <v>26</v>
      </c>
      <c r="AF895">
        <v>32</v>
      </c>
      <c r="AG895">
        <v>35</v>
      </c>
      <c r="AH895">
        <v>47</v>
      </c>
      <c r="AI895">
        <v>48</v>
      </c>
      <c r="AJ895">
        <v>53</v>
      </c>
      <c r="AK895">
        <v>0</v>
      </c>
    </row>
    <row r="896" spans="1:37" x14ac:dyDescent="0.25">
      <c r="A896" t="s">
        <v>1793</v>
      </c>
      <c r="B896" t="s">
        <v>1794</v>
      </c>
      <c r="C896" t="s">
        <v>5</v>
      </c>
      <c r="D896">
        <v>1963</v>
      </c>
      <c r="E896" t="s">
        <v>21</v>
      </c>
      <c r="F896" t="s">
        <v>32</v>
      </c>
      <c r="G896">
        <v>0</v>
      </c>
      <c r="H896">
        <v>1</v>
      </c>
      <c r="I896">
        <v>1</v>
      </c>
      <c r="J896">
        <v>1</v>
      </c>
      <c r="K896">
        <v>1985</v>
      </c>
      <c r="L896">
        <v>22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1997</v>
      </c>
      <c r="S896">
        <v>0</v>
      </c>
      <c r="T896">
        <v>1997</v>
      </c>
      <c r="U896">
        <v>2007</v>
      </c>
      <c r="V896">
        <v>0</v>
      </c>
      <c r="W896">
        <v>0</v>
      </c>
      <c r="X896">
        <v>4</v>
      </c>
      <c r="Y896" t="s">
        <v>32</v>
      </c>
      <c r="Z896" t="s">
        <v>3297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34</v>
      </c>
      <c r="AG896">
        <v>0</v>
      </c>
      <c r="AH896">
        <v>34</v>
      </c>
      <c r="AI896">
        <v>44</v>
      </c>
      <c r="AJ896">
        <v>0</v>
      </c>
      <c r="AK896">
        <v>0</v>
      </c>
    </row>
    <row r="897" spans="1:37" x14ac:dyDescent="0.25">
      <c r="A897" t="s">
        <v>1795</v>
      </c>
      <c r="B897" t="s">
        <v>1796</v>
      </c>
      <c r="C897" t="s">
        <v>5</v>
      </c>
      <c r="D897">
        <v>1970</v>
      </c>
      <c r="E897" t="s">
        <v>21</v>
      </c>
      <c r="F897" t="s">
        <v>92</v>
      </c>
      <c r="G897">
        <v>0</v>
      </c>
      <c r="H897">
        <v>1</v>
      </c>
      <c r="I897">
        <v>1</v>
      </c>
      <c r="J897">
        <v>1</v>
      </c>
      <c r="K897">
        <v>1991</v>
      </c>
      <c r="L897">
        <v>21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1997</v>
      </c>
      <c r="T897">
        <v>2002</v>
      </c>
      <c r="U897">
        <v>2009</v>
      </c>
      <c r="V897">
        <v>0</v>
      </c>
      <c r="W897">
        <v>0</v>
      </c>
      <c r="X897">
        <v>6</v>
      </c>
      <c r="Y897" t="s">
        <v>3844</v>
      </c>
      <c r="Z897" t="s">
        <v>4801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27</v>
      </c>
      <c r="AH897">
        <v>32</v>
      </c>
      <c r="AI897">
        <v>39</v>
      </c>
      <c r="AJ897">
        <v>0</v>
      </c>
      <c r="AK897">
        <v>0</v>
      </c>
    </row>
    <row r="898" spans="1:37" x14ac:dyDescent="0.25">
      <c r="A898" t="s">
        <v>1797</v>
      </c>
      <c r="B898" t="s">
        <v>1798</v>
      </c>
      <c r="C898" t="s">
        <v>5</v>
      </c>
      <c r="D898">
        <v>1964</v>
      </c>
      <c r="E898" t="s">
        <v>21</v>
      </c>
      <c r="F898" t="s">
        <v>10</v>
      </c>
      <c r="G898">
        <v>1</v>
      </c>
      <c r="H898">
        <v>1</v>
      </c>
      <c r="I898">
        <v>1</v>
      </c>
      <c r="J898">
        <v>0</v>
      </c>
      <c r="K898">
        <v>1989</v>
      </c>
      <c r="L898">
        <v>25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1998</v>
      </c>
      <c r="T898">
        <v>2001</v>
      </c>
      <c r="U898">
        <v>2012</v>
      </c>
      <c r="V898">
        <v>2019</v>
      </c>
      <c r="W898">
        <v>0</v>
      </c>
      <c r="X898">
        <v>7</v>
      </c>
      <c r="Y898" t="s">
        <v>100</v>
      </c>
      <c r="Z898" t="s">
        <v>4589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34</v>
      </c>
      <c r="AH898">
        <v>37</v>
      </c>
      <c r="AI898">
        <v>48</v>
      </c>
      <c r="AJ898">
        <v>55</v>
      </c>
      <c r="AK898">
        <v>0</v>
      </c>
    </row>
    <row r="899" spans="1:37" x14ac:dyDescent="0.25">
      <c r="A899" t="s">
        <v>1799</v>
      </c>
      <c r="B899" t="s">
        <v>1800</v>
      </c>
      <c r="C899" t="s">
        <v>5</v>
      </c>
      <c r="D899">
        <v>1968</v>
      </c>
      <c r="E899" t="s">
        <v>21</v>
      </c>
      <c r="F899" t="s">
        <v>702</v>
      </c>
      <c r="G899">
        <v>0</v>
      </c>
      <c r="H899">
        <v>1</v>
      </c>
      <c r="I899">
        <v>1</v>
      </c>
      <c r="J899">
        <v>1</v>
      </c>
      <c r="K899">
        <v>1989</v>
      </c>
      <c r="L899">
        <v>21</v>
      </c>
      <c r="M899">
        <v>0</v>
      </c>
      <c r="N899">
        <v>1</v>
      </c>
      <c r="O899">
        <v>0</v>
      </c>
      <c r="P899">
        <v>1991</v>
      </c>
      <c r="Q899">
        <v>1994</v>
      </c>
      <c r="R899">
        <v>0</v>
      </c>
      <c r="S899">
        <v>2000</v>
      </c>
      <c r="T899">
        <v>0</v>
      </c>
      <c r="U899">
        <v>2007</v>
      </c>
      <c r="V899">
        <v>2017</v>
      </c>
      <c r="W899">
        <v>0</v>
      </c>
      <c r="X899">
        <v>7</v>
      </c>
      <c r="Y899" t="s">
        <v>702</v>
      </c>
      <c r="Z899" t="s">
        <v>3606</v>
      </c>
      <c r="AA899">
        <v>0</v>
      </c>
      <c r="AB899">
        <v>0</v>
      </c>
      <c r="AC899">
        <v>0</v>
      </c>
      <c r="AD899">
        <v>23</v>
      </c>
      <c r="AE899">
        <v>26</v>
      </c>
      <c r="AF899">
        <v>0</v>
      </c>
      <c r="AG899">
        <v>32</v>
      </c>
      <c r="AH899">
        <v>0</v>
      </c>
      <c r="AI899">
        <v>39</v>
      </c>
      <c r="AJ899">
        <v>49</v>
      </c>
      <c r="AK899">
        <v>0</v>
      </c>
    </row>
    <row r="900" spans="1:37" x14ac:dyDescent="0.25">
      <c r="A900" t="s">
        <v>1801</v>
      </c>
      <c r="B900" t="s">
        <v>1802</v>
      </c>
      <c r="C900" t="s">
        <v>5</v>
      </c>
      <c r="D900">
        <v>1963</v>
      </c>
      <c r="E900" t="s">
        <v>21</v>
      </c>
      <c r="G900">
        <v>0</v>
      </c>
      <c r="H900">
        <v>1</v>
      </c>
      <c r="I900">
        <v>1</v>
      </c>
      <c r="J900">
        <v>0</v>
      </c>
      <c r="K900">
        <v>1987</v>
      </c>
      <c r="L900">
        <v>24</v>
      </c>
      <c r="M900">
        <v>0</v>
      </c>
      <c r="N900">
        <v>1</v>
      </c>
      <c r="O900">
        <v>0</v>
      </c>
      <c r="P900">
        <v>1989</v>
      </c>
      <c r="Q900">
        <v>1991</v>
      </c>
      <c r="R900">
        <v>1996</v>
      </c>
      <c r="S900">
        <v>2001</v>
      </c>
      <c r="T900">
        <v>2009</v>
      </c>
      <c r="U900">
        <v>2010</v>
      </c>
      <c r="V900">
        <v>0</v>
      </c>
      <c r="W900">
        <v>0</v>
      </c>
      <c r="X900">
        <v>6</v>
      </c>
      <c r="Y900" t="s">
        <v>2716</v>
      </c>
      <c r="Z900" t="s">
        <v>4805</v>
      </c>
      <c r="AA900">
        <v>1</v>
      </c>
      <c r="AB900">
        <v>1</v>
      </c>
      <c r="AC900">
        <v>1</v>
      </c>
      <c r="AD900">
        <v>26</v>
      </c>
      <c r="AE900">
        <v>28</v>
      </c>
      <c r="AF900">
        <v>33</v>
      </c>
      <c r="AG900">
        <v>38</v>
      </c>
      <c r="AH900">
        <v>46</v>
      </c>
      <c r="AI900">
        <v>47</v>
      </c>
      <c r="AJ900">
        <v>0</v>
      </c>
      <c r="AK900">
        <v>0</v>
      </c>
    </row>
    <row r="901" spans="1:37" x14ac:dyDescent="0.25">
      <c r="A901" t="s">
        <v>1803</v>
      </c>
      <c r="B901" t="s">
        <v>444</v>
      </c>
      <c r="C901" t="s">
        <v>5</v>
      </c>
      <c r="D901">
        <v>1971</v>
      </c>
      <c r="E901" t="s">
        <v>21</v>
      </c>
      <c r="F901" t="s">
        <v>75</v>
      </c>
      <c r="G901">
        <v>1</v>
      </c>
      <c r="H901">
        <v>1</v>
      </c>
      <c r="I901">
        <v>1</v>
      </c>
      <c r="J901">
        <v>1</v>
      </c>
      <c r="K901">
        <v>1996</v>
      </c>
      <c r="L901">
        <v>25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2014</v>
      </c>
      <c r="U901">
        <v>2016</v>
      </c>
      <c r="V901">
        <v>2020</v>
      </c>
      <c r="W901">
        <v>0</v>
      </c>
      <c r="X901">
        <v>7</v>
      </c>
      <c r="Y901" t="s">
        <v>3651</v>
      </c>
      <c r="Z901" t="s">
        <v>5074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43</v>
      </c>
      <c r="AI901">
        <v>45</v>
      </c>
      <c r="AJ901">
        <v>49</v>
      </c>
      <c r="AK901">
        <v>0</v>
      </c>
    </row>
    <row r="902" spans="1:37" x14ac:dyDescent="0.25">
      <c r="A902" t="s">
        <v>1804</v>
      </c>
      <c r="B902" t="s">
        <v>1805</v>
      </c>
      <c r="C902" t="s">
        <v>5</v>
      </c>
      <c r="D902">
        <v>1965</v>
      </c>
      <c r="E902" t="s">
        <v>21</v>
      </c>
      <c r="F902" t="s">
        <v>10</v>
      </c>
      <c r="G902">
        <v>1</v>
      </c>
      <c r="H902">
        <v>1</v>
      </c>
      <c r="I902">
        <v>1</v>
      </c>
      <c r="J902">
        <v>1</v>
      </c>
      <c r="K902">
        <v>1990</v>
      </c>
      <c r="L902">
        <v>25</v>
      </c>
      <c r="M902">
        <v>0</v>
      </c>
      <c r="N902">
        <v>0</v>
      </c>
      <c r="O902">
        <v>0</v>
      </c>
      <c r="P902">
        <v>0</v>
      </c>
      <c r="Q902">
        <v>1990</v>
      </c>
      <c r="R902">
        <v>1994</v>
      </c>
      <c r="S902">
        <v>1997</v>
      </c>
      <c r="T902">
        <v>0</v>
      </c>
      <c r="U902">
        <v>0</v>
      </c>
      <c r="V902">
        <v>2017</v>
      </c>
      <c r="W902">
        <v>0</v>
      </c>
      <c r="X902">
        <v>7</v>
      </c>
      <c r="Y902" t="s">
        <v>2681</v>
      </c>
      <c r="Z902" t="s">
        <v>2689</v>
      </c>
      <c r="AA902">
        <v>0</v>
      </c>
      <c r="AB902">
        <v>0</v>
      </c>
      <c r="AC902">
        <v>1</v>
      </c>
      <c r="AD902">
        <v>0</v>
      </c>
      <c r="AE902">
        <v>25</v>
      </c>
      <c r="AF902">
        <v>29</v>
      </c>
      <c r="AG902">
        <v>32</v>
      </c>
      <c r="AH902">
        <v>0</v>
      </c>
      <c r="AI902">
        <v>0</v>
      </c>
      <c r="AJ902">
        <v>52</v>
      </c>
      <c r="AK902">
        <v>0</v>
      </c>
    </row>
    <row r="903" spans="1:37" x14ac:dyDescent="0.25">
      <c r="A903" t="s">
        <v>1806</v>
      </c>
      <c r="B903" t="s">
        <v>1807</v>
      </c>
      <c r="C903" t="s">
        <v>5</v>
      </c>
      <c r="D903">
        <v>1962</v>
      </c>
      <c r="E903" t="s">
        <v>219</v>
      </c>
      <c r="G903">
        <v>0</v>
      </c>
      <c r="H903">
        <v>1</v>
      </c>
      <c r="I903">
        <v>1</v>
      </c>
      <c r="J903">
        <v>0</v>
      </c>
      <c r="K903">
        <v>1982</v>
      </c>
      <c r="L903">
        <v>20</v>
      </c>
      <c r="M903">
        <v>1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2015</v>
      </c>
      <c r="U903">
        <v>2015</v>
      </c>
      <c r="V903">
        <v>0</v>
      </c>
      <c r="W903">
        <v>0</v>
      </c>
      <c r="X903">
        <v>6</v>
      </c>
      <c r="Y903" t="s">
        <v>64</v>
      </c>
      <c r="Z903" t="s">
        <v>3304</v>
      </c>
      <c r="AA903">
        <v>0</v>
      </c>
      <c r="AB903">
        <v>1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53</v>
      </c>
      <c r="AI903">
        <v>53</v>
      </c>
      <c r="AJ903">
        <v>0</v>
      </c>
      <c r="AK903">
        <v>0</v>
      </c>
    </row>
    <row r="904" spans="1:37" x14ac:dyDescent="0.25">
      <c r="A904" t="s">
        <v>1808</v>
      </c>
      <c r="B904" t="s">
        <v>1809</v>
      </c>
      <c r="C904" t="s">
        <v>5</v>
      </c>
      <c r="D904">
        <v>1963</v>
      </c>
      <c r="E904" t="s">
        <v>1165</v>
      </c>
      <c r="F904" t="s">
        <v>57</v>
      </c>
      <c r="G904">
        <v>0</v>
      </c>
      <c r="H904">
        <v>1</v>
      </c>
      <c r="I904">
        <v>1</v>
      </c>
      <c r="J904">
        <v>1</v>
      </c>
      <c r="K904">
        <v>1983</v>
      </c>
      <c r="L904">
        <v>20</v>
      </c>
      <c r="M904">
        <v>0</v>
      </c>
      <c r="N904">
        <v>0</v>
      </c>
      <c r="O904">
        <v>0</v>
      </c>
      <c r="P904">
        <v>0</v>
      </c>
      <c r="Q904">
        <v>1986</v>
      </c>
      <c r="R904">
        <v>0</v>
      </c>
      <c r="S904">
        <v>0</v>
      </c>
      <c r="T904">
        <v>0</v>
      </c>
      <c r="U904">
        <v>2004</v>
      </c>
      <c r="V904">
        <v>2016</v>
      </c>
      <c r="W904">
        <v>0</v>
      </c>
      <c r="X904">
        <v>7</v>
      </c>
      <c r="Y904" t="s">
        <v>4065</v>
      </c>
      <c r="Z904" t="s">
        <v>4066</v>
      </c>
      <c r="AA904">
        <v>0</v>
      </c>
      <c r="AB904">
        <v>0</v>
      </c>
      <c r="AC904">
        <v>1</v>
      </c>
      <c r="AD904">
        <v>0</v>
      </c>
      <c r="AE904">
        <v>23</v>
      </c>
      <c r="AF904">
        <v>0</v>
      </c>
      <c r="AG904">
        <v>0</v>
      </c>
      <c r="AH904">
        <v>0</v>
      </c>
      <c r="AI904">
        <v>41</v>
      </c>
      <c r="AJ904">
        <v>53</v>
      </c>
      <c r="AK904">
        <v>0</v>
      </c>
    </row>
    <row r="905" spans="1:37" x14ac:dyDescent="0.25">
      <c r="A905" t="s">
        <v>1812</v>
      </c>
      <c r="B905" t="s">
        <v>1813</v>
      </c>
      <c r="C905" t="s">
        <v>5</v>
      </c>
      <c r="D905">
        <v>1970</v>
      </c>
      <c r="E905" t="s">
        <v>21</v>
      </c>
      <c r="F905" t="s">
        <v>220</v>
      </c>
      <c r="G905">
        <v>0</v>
      </c>
      <c r="H905">
        <v>1</v>
      </c>
      <c r="I905">
        <v>1</v>
      </c>
      <c r="J905">
        <v>0</v>
      </c>
      <c r="K905">
        <v>1992</v>
      </c>
      <c r="L905">
        <v>22</v>
      </c>
      <c r="M905">
        <v>1</v>
      </c>
      <c r="N905">
        <v>1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2017</v>
      </c>
      <c r="V905">
        <v>2019</v>
      </c>
      <c r="W905">
        <v>0</v>
      </c>
      <c r="X905">
        <v>6</v>
      </c>
      <c r="Y905" t="s">
        <v>3595</v>
      </c>
      <c r="Z905" t="s">
        <v>4426</v>
      </c>
      <c r="AA905">
        <v>1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47</v>
      </c>
      <c r="AJ905">
        <v>49</v>
      </c>
      <c r="AK905">
        <v>0</v>
      </c>
    </row>
    <row r="906" spans="1:37" x14ac:dyDescent="0.25">
      <c r="A906" t="s">
        <v>1814</v>
      </c>
      <c r="B906" t="s">
        <v>89</v>
      </c>
      <c r="C906" t="s">
        <v>5</v>
      </c>
      <c r="D906">
        <v>1962</v>
      </c>
      <c r="E906" t="s">
        <v>21</v>
      </c>
      <c r="F906" t="s">
        <v>35</v>
      </c>
      <c r="G906">
        <v>1</v>
      </c>
      <c r="H906">
        <v>1</v>
      </c>
      <c r="I906">
        <v>1</v>
      </c>
      <c r="J906">
        <v>1</v>
      </c>
      <c r="K906">
        <v>1984</v>
      </c>
      <c r="L906">
        <v>22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2006</v>
      </c>
      <c r="V906">
        <v>2015</v>
      </c>
      <c r="W906">
        <v>0</v>
      </c>
      <c r="X906">
        <v>7</v>
      </c>
      <c r="Y906" t="s">
        <v>4604</v>
      </c>
      <c r="Z906" t="s">
        <v>4605</v>
      </c>
      <c r="AA906">
        <v>1</v>
      </c>
      <c r="AB906">
        <v>1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44</v>
      </c>
      <c r="AJ906">
        <v>53</v>
      </c>
      <c r="AK906">
        <v>0</v>
      </c>
    </row>
    <row r="907" spans="1:37" x14ac:dyDescent="0.25">
      <c r="A907" t="s">
        <v>1815</v>
      </c>
      <c r="B907" t="s">
        <v>1816</v>
      </c>
      <c r="C907" t="s">
        <v>5</v>
      </c>
      <c r="D907">
        <v>1963</v>
      </c>
      <c r="E907" t="s">
        <v>21</v>
      </c>
      <c r="F907" t="s">
        <v>115</v>
      </c>
      <c r="G907">
        <v>0</v>
      </c>
      <c r="H907">
        <v>1</v>
      </c>
      <c r="I907">
        <v>1</v>
      </c>
      <c r="J907">
        <v>0</v>
      </c>
      <c r="K907">
        <v>1983</v>
      </c>
      <c r="L907">
        <v>20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1996</v>
      </c>
      <c r="T907">
        <v>2008</v>
      </c>
      <c r="U907">
        <v>2013</v>
      </c>
      <c r="V907">
        <v>0</v>
      </c>
      <c r="W907">
        <v>0</v>
      </c>
      <c r="X907">
        <v>6</v>
      </c>
      <c r="Y907" t="s">
        <v>115</v>
      </c>
      <c r="Z907" t="s">
        <v>5001</v>
      </c>
      <c r="AA907">
        <v>1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33</v>
      </c>
      <c r="AH907">
        <v>45</v>
      </c>
      <c r="AI907">
        <v>50</v>
      </c>
      <c r="AJ907">
        <v>0</v>
      </c>
      <c r="AK907">
        <v>0</v>
      </c>
    </row>
    <row r="908" spans="1:37" x14ac:dyDescent="0.25">
      <c r="A908" t="s">
        <v>1817</v>
      </c>
      <c r="B908" t="s">
        <v>1818</v>
      </c>
      <c r="C908" t="s">
        <v>5</v>
      </c>
      <c r="D908">
        <v>1962</v>
      </c>
      <c r="E908" t="s">
        <v>26</v>
      </c>
      <c r="F908" t="s">
        <v>38</v>
      </c>
      <c r="G908">
        <v>0</v>
      </c>
      <c r="H908">
        <v>1</v>
      </c>
      <c r="I908">
        <v>1</v>
      </c>
      <c r="J908">
        <v>1</v>
      </c>
      <c r="K908">
        <v>1984</v>
      </c>
      <c r="L908">
        <v>22</v>
      </c>
      <c r="M908">
        <v>0</v>
      </c>
      <c r="N908">
        <v>0</v>
      </c>
      <c r="O908">
        <v>0</v>
      </c>
      <c r="P908">
        <v>0</v>
      </c>
      <c r="Q908">
        <v>1991</v>
      </c>
      <c r="R908">
        <v>1993</v>
      </c>
      <c r="S908">
        <v>1999</v>
      </c>
      <c r="T908">
        <v>2001</v>
      </c>
      <c r="U908">
        <v>2017</v>
      </c>
      <c r="V908">
        <v>0</v>
      </c>
      <c r="W908">
        <v>0</v>
      </c>
      <c r="X908">
        <v>6</v>
      </c>
      <c r="Y908" t="s">
        <v>3559</v>
      </c>
      <c r="Z908" t="s">
        <v>4889</v>
      </c>
      <c r="AA908">
        <v>0</v>
      </c>
      <c r="AB908">
        <v>1</v>
      </c>
      <c r="AC908">
        <v>0</v>
      </c>
      <c r="AD908">
        <v>0</v>
      </c>
      <c r="AE908">
        <v>29</v>
      </c>
      <c r="AF908">
        <v>31</v>
      </c>
      <c r="AG908">
        <v>37</v>
      </c>
      <c r="AH908">
        <v>39</v>
      </c>
      <c r="AI908">
        <v>55</v>
      </c>
      <c r="AJ908">
        <v>0</v>
      </c>
      <c r="AK908">
        <v>0</v>
      </c>
    </row>
    <row r="909" spans="1:37" x14ac:dyDescent="0.25">
      <c r="A909" t="s">
        <v>1819</v>
      </c>
      <c r="B909" t="s">
        <v>1820</v>
      </c>
      <c r="C909" t="s">
        <v>5</v>
      </c>
      <c r="D909">
        <v>1962</v>
      </c>
      <c r="E909" t="s">
        <v>219</v>
      </c>
      <c r="F909" t="s">
        <v>64</v>
      </c>
      <c r="G909">
        <v>0</v>
      </c>
      <c r="H909">
        <v>1</v>
      </c>
      <c r="I909">
        <v>1</v>
      </c>
      <c r="J909">
        <v>1</v>
      </c>
      <c r="K909">
        <v>1981</v>
      </c>
      <c r="L909">
        <v>19</v>
      </c>
      <c r="M909">
        <v>0</v>
      </c>
      <c r="N909">
        <v>1</v>
      </c>
      <c r="O909">
        <v>0</v>
      </c>
      <c r="P909">
        <v>0</v>
      </c>
      <c r="Q909">
        <v>1991</v>
      </c>
      <c r="R909">
        <v>1994</v>
      </c>
      <c r="S909">
        <v>1995</v>
      </c>
      <c r="T909">
        <v>0</v>
      </c>
      <c r="U909">
        <v>2007</v>
      </c>
      <c r="V909">
        <v>2011</v>
      </c>
      <c r="W909">
        <v>0</v>
      </c>
      <c r="X909">
        <v>7</v>
      </c>
      <c r="Y909" t="s">
        <v>64</v>
      </c>
      <c r="Z909" t="s">
        <v>2667</v>
      </c>
      <c r="AA909">
        <v>0</v>
      </c>
      <c r="AB909">
        <v>0</v>
      </c>
      <c r="AC909">
        <v>1</v>
      </c>
      <c r="AD909">
        <v>0</v>
      </c>
      <c r="AE909">
        <v>29</v>
      </c>
      <c r="AF909">
        <v>32</v>
      </c>
      <c r="AG909">
        <v>33</v>
      </c>
      <c r="AH909">
        <v>0</v>
      </c>
      <c r="AI909">
        <v>45</v>
      </c>
      <c r="AJ909">
        <v>49</v>
      </c>
      <c r="AK909">
        <v>0</v>
      </c>
    </row>
    <row r="910" spans="1:37" x14ac:dyDescent="0.25">
      <c r="A910" t="s">
        <v>1821</v>
      </c>
      <c r="B910" t="s">
        <v>1822</v>
      </c>
      <c r="C910" t="s">
        <v>5</v>
      </c>
      <c r="D910">
        <v>1968</v>
      </c>
      <c r="E910" t="s">
        <v>21</v>
      </c>
      <c r="F910" t="s">
        <v>32</v>
      </c>
      <c r="G910">
        <v>1</v>
      </c>
      <c r="H910">
        <v>1</v>
      </c>
      <c r="I910">
        <v>1</v>
      </c>
      <c r="J910">
        <v>0</v>
      </c>
      <c r="K910">
        <v>1990</v>
      </c>
      <c r="L910">
        <v>22</v>
      </c>
      <c r="M910">
        <v>0</v>
      </c>
      <c r="N910">
        <v>0</v>
      </c>
      <c r="O910">
        <v>0</v>
      </c>
      <c r="P910">
        <v>1998</v>
      </c>
      <c r="Q910">
        <v>0</v>
      </c>
      <c r="R910">
        <v>1999</v>
      </c>
      <c r="S910">
        <v>2002</v>
      </c>
      <c r="T910">
        <v>2013</v>
      </c>
      <c r="U910">
        <v>2017</v>
      </c>
      <c r="V910">
        <v>0</v>
      </c>
      <c r="W910">
        <v>0</v>
      </c>
      <c r="X910">
        <v>6</v>
      </c>
      <c r="Y910" t="s">
        <v>249</v>
      </c>
      <c r="Z910" t="s">
        <v>4417</v>
      </c>
      <c r="AA910">
        <v>0</v>
      </c>
      <c r="AB910">
        <v>1</v>
      </c>
      <c r="AC910">
        <v>0</v>
      </c>
      <c r="AD910">
        <v>30</v>
      </c>
      <c r="AE910">
        <v>0</v>
      </c>
      <c r="AF910">
        <v>31</v>
      </c>
      <c r="AG910">
        <v>34</v>
      </c>
      <c r="AH910">
        <v>45</v>
      </c>
      <c r="AI910">
        <v>49</v>
      </c>
      <c r="AJ910">
        <v>0</v>
      </c>
      <c r="AK910">
        <v>0</v>
      </c>
    </row>
    <row r="911" spans="1:37" x14ac:dyDescent="0.25">
      <c r="A911" t="s">
        <v>1823</v>
      </c>
      <c r="B911" t="s">
        <v>1824</v>
      </c>
      <c r="C911" t="s">
        <v>5</v>
      </c>
      <c r="D911">
        <v>1960</v>
      </c>
      <c r="E911" t="s">
        <v>21</v>
      </c>
      <c r="F911" t="s">
        <v>249</v>
      </c>
      <c r="G911">
        <v>0</v>
      </c>
      <c r="H911">
        <v>1</v>
      </c>
      <c r="I911">
        <v>1</v>
      </c>
      <c r="J911">
        <v>1</v>
      </c>
      <c r="K911">
        <v>1982</v>
      </c>
      <c r="L911">
        <v>22</v>
      </c>
      <c r="M911">
        <v>1</v>
      </c>
      <c r="N911">
        <v>0</v>
      </c>
      <c r="O911">
        <v>1</v>
      </c>
      <c r="P911">
        <v>0</v>
      </c>
      <c r="Q911">
        <v>0</v>
      </c>
      <c r="R911">
        <v>1989</v>
      </c>
      <c r="S911">
        <v>1992</v>
      </c>
      <c r="T911">
        <v>0</v>
      </c>
      <c r="U911">
        <v>2001</v>
      </c>
      <c r="V911">
        <v>2018</v>
      </c>
      <c r="W911">
        <v>0</v>
      </c>
      <c r="X911">
        <v>7</v>
      </c>
      <c r="Y911" t="s">
        <v>3570</v>
      </c>
      <c r="Z911" t="s">
        <v>4051</v>
      </c>
      <c r="AA911">
        <v>1</v>
      </c>
      <c r="AB911">
        <v>1</v>
      </c>
      <c r="AC911">
        <v>0</v>
      </c>
      <c r="AD911">
        <v>0</v>
      </c>
      <c r="AE911">
        <v>0</v>
      </c>
      <c r="AF911">
        <v>29</v>
      </c>
      <c r="AG911">
        <v>32</v>
      </c>
      <c r="AH911">
        <v>0</v>
      </c>
      <c r="AI911">
        <v>41</v>
      </c>
      <c r="AJ911">
        <v>58</v>
      </c>
      <c r="AK911">
        <v>0</v>
      </c>
    </row>
    <row r="912" spans="1:37" x14ac:dyDescent="0.25">
      <c r="A912" t="s">
        <v>1825</v>
      </c>
      <c r="B912" t="s">
        <v>1826</v>
      </c>
      <c r="C912" t="s">
        <v>5</v>
      </c>
      <c r="D912">
        <v>1972</v>
      </c>
      <c r="E912" t="s">
        <v>21</v>
      </c>
      <c r="F912" t="s">
        <v>32</v>
      </c>
      <c r="G912">
        <v>1</v>
      </c>
      <c r="H912">
        <v>1</v>
      </c>
      <c r="I912">
        <v>1</v>
      </c>
      <c r="J912">
        <v>0</v>
      </c>
      <c r="K912">
        <v>1995</v>
      </c>
      <c r="L912">
        <v>23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2005</v>
      </c>
      <c r="T912">
        <v>2009</v>
      </c>
      <c r="U912">
        <v>2018</v>
      </c>
      <c r="V912">
        <v>0</v>
      </c>
      <c r="W912">
        <v>0</v>
      </c>
      <c r="X912">
        <v>6</v>
      </c>
      <c r="Y912" t="s">
        <v>212</v>
      </c>
      <c r="Z912" t="s">
        <v>5034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33</v>
      </c>
      <c r="AH912">
        <v>37</v>
      </c>
      <c r="AI912">
        <v>46</v>
      </c>
      <c r="AJ912">
        <v>0</v>
      </c>
      <c r="AK912">
        <v>0</v>
      </c>
    </row>
    <row r="913" spans="1:37" x14ac:dyDescent="0.25">
      <c r="A913" t="s">
        <v>1827</v>
      </c>
      <c r="B913" t="s">
        <v>1828</v>
      </c>
      <c r="C913" t="s">
        <v>5</v>
      </c>
      <c r="D913">
        <v>1966</v>
      </c>
      <c r="E913" t="s">
        <v>13</v>
      </c>
      <c r="F913" t="s">
        <v>238</v>
      </c>
      <c r="G913">
        <v>0</v>
      </c>
      <c r="H913">
        <v>1</v>
      </c>
      <c r="I913">
        <v>1</v>
      </c>
      <c r="J913">
        <v>0</v>
      </c>
      <c r="M913">
        <v>0</v>
      </c>
      <c r="N913">
        <v>1</v>
      </c>
      <c r="O913">
        <v>1</v>
      </c>
      <c r="P913">
        <v>1995</v>
      </c>
      <c r="Q913">
        <v>1998</v>
      </c>
      <c r="R913">
        <v>2002</v>
      </c>
      <c r="S913">
        <v>2005</v>
      </c>
      <c r="T913">
        <v>0</v>
      </c>
      <c r="U913">
        <v>2014</v>
      </c>
      <c r="V913">
        <v>0</v>
      </c>
      <c r="W913">
        <v>0</v>
      </c>
      <c r="X913">
        <v>6</v>
      </c>
      <c r="Y913" t="s">
        <v>238</v>
      </c>
      <c r="Z913">
        <v>0</v>
      </c>
      <c r="AA913">
        <v>1</v>
      </c>
      <c r="AB913">
        <v>0</v>
      </c>
      <c r="AC913">
        <v>0</v>
      </c>
      <c r="AD913">
        <v>29</v>
      </c>
      <c r="AE913">
        <v>32</v>
      </c>
      <c r="AF913">
        <v>36</v>
      </c>
      <c r="AG913">
        <v>39</v>
      </c>
      <c r="AH913">
        <v>0</v>
      </c>
      <c r="AI913">
        <v>48</v>
      </c>
      <c r="AJ913">
        <v>0</v>
      </c>
      <c r="AK913">
        <v>0</v>
      </c>
    </row>
    <row r="914" spans="1:37" x14ac:dyDescent="0.25">
      <c r="A914" t="s">
        <v>1829</v>
      </c>
      <c r="B914" t="s">
        <v>1805</v>
      </c>
      <c r="C914" t="s">
        <v>5</v>
      </c>
      <c r="D914">
        <v>1961</v>
      </c>
      <c r="E914" t="s">
        <v>21</v>
      </c>
      <c r="F914" t="s">
        <v>29</v>
      </c>
      <c r="G914">
        <v>0</v>
      </c>
      <c r="H914">
        <v>1</v>
      </c>
      <c r="I914">
        <v>1</v>
      </c>
      <c r="J914">
        <v>1</v>
      </c>
      <c r="K914">
        <v>1983</v>
      </c>
      <c r="L914">
        <v>22</v>
      </c>
      <c r="M914">
        <v>1</v>
      </c>
      <c r="N914">
        <v>0</v>
      </c>
      <c r="O914">
        <v>0</v>
      </c>
      <c r="P914">
        <v>1983</v>
      </c>
      <c r="Q914">
        <v>1993</v>
      </c>
      <c r="R914">
        <v>1998</v>
      </c>
      <c r="S914">
        <v>2003</v>
      </c>
      <c r="T914">
        <v>2010</v>
      </c>
      <c r="U914">
        <v>0</v>
      </c>
      <c r="V914">
        <v>2017</v>
      </c>
      <c r="W914">
        <v>0</v>
      </c>
      <c r="X914">
        <v>7</v>
      </c>
      <c r="Y914" t="s">
        <v>18</v>
      </c>
      <c r="Z914" t="s">
        <v>4164</v>
      </c>
      <c r="AA914">
        <v>1</v>
      </c>
      <c r="AB914">
        <v>1</v>
      </c>
      <c r="AC914">
        <v>1</v>
      </c>
      <c r="AD914">
        <v>22</v>
      </c>
      <c r="AE914">
        <v>32</v>
      </c>
      <c r="AF914">
        <v>37</v>
      </c>
      <c r="AG914">
        <v>42</v>
      </c>
      <c r="AH914">
        <v>49</v>
      </c>
      <c r="AI914">
        <v>0</v>
      </c>
      <c r="AJ914">
        <v>56</v>
      </c>
      <c r="AK914">
        <v>0</v>
      </c>
    </row>
    <row r="915" spans="1:37" x14ac:dyDescent="0.25">
      <c r="A915" t="s">
        <v>1830</v>
      </c>
      <c r="B915" t="s">
        <v>1831</v>
      </c>
      <c r="C915" t="s">
        <v>5</v>
      </c>
      <c r="D915">
        <v>1964</v>
      </c>
      <c r="E915" t="s">
        <v>21</v>
      </c>
      <c r="F915" t="s">
        <v>87</v>
      </c>
      <c r="G915">
        <v>1</v>
      </c>
      <c r="H915">
        <v>1</v>
      </c>
      <c r="I915">
        <v>1</v>
      </c>
      <c r="J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1993</v>
      </c>
      <c r="S915">
        <v>0</v>
      </c>
      <c r="T915">
        <v>0</v>
      </c>
      <c r="U915">
        <v>2013</v>
      </c>
      <c r="V915">
        <v>0</v>
      </c>
      <c r="W915">
        <v>0</v>
      </c>
      <c r="X915">
        <v>6</v>
      </c>
      <c r="Y915" t="s">
        <v>3151</v>
      </c>
      <c r="Z915" t="s">
        <v>4085</v>
      </c>
      <c r="AA915">
        <v>1</v>
      </c>
      <c r="AB915">
        <v>1</v>
      </c>
      <c r="AC915">
        <v>1</v>
      </c>
      <c r="AD915">
        <v>0</v>
      </c>
      <c r="AE915">
        <v>0</v>
      </c>
      <c r="AF915">
        <v>29</v>
      </c>
      <c r="AG915">
        <v>0</v>
      </c>
      <c r="AH915">
        <v>0</v>
      </c>
      <c r="AI915">
        <v>49</v>
      </c>
      <c r="AJ915">
        <v>0</v>
      </c>
      <c r="AK915">
        <v>0</v>
      </c>
    </row>
    <row r="916" spans="1:37" x14ac:dyDescent="0.25">
      <c r="A916" t="s">
        <v>1832</v>
      </c>
      <c r="B916" t="s">
        <v>183</v>
      </c>
      <c r="C916" t="s">
        <v>5</v>
      </c>
      <c r="D916">
        <v>1966</v>
      </c>
      <c r="E916" t="s">
        <v>21</v>
      </c>
      <c r="F916" t="s">
        <v>22</v>
      </c>
      <c r="G916">
        <v>1</v>
      </c>
      <c r="H916">
        <v>1</v>
      </c>
      <c r="I916">
        <v>1</v>
      </c>
      <c r="J916">
        <v>1</v>
      </c>
      <c r="K916">
        <v>1990</v>
      </c>
      <c r="L916">
        <v>24</v>
      </c>
      <c r="M916">
        <v>0</v>
      </c>
      <c r="N916">
        <v>0</v>
      </c>
      <c r="O916">
        <v>0</v>
      </c>
      <c r="P916">
        <v>1990</v>
      </c>
      <c r="Q916">
        <v>0</v>
      </c>
      <c r="R916">
        <v>1996</v>
      </c>
      <c r="S916">
        <v>2000</v>
      </c>
      <c r="T916">
        <v>0</v>
      </c>
      <c r="U916">
        <v>2007</v>
      </c>
      <c r="V916">
        <v>2020</v>
      </c>
      <c r="W916">
        <v>0</v>
      </c>
      <c r="X916">
        <v>7</v>
      </c>
      <c r="Y916" t="s">
        <v>3578</v>
      </c>
      <c r="Z916" t="s">
        <v>4216</v>
      </c>
      <c r="AA916">
        <v>0</v>
      </c>
      <c r="AB916">
        <v>1</v>
      </c>
      <c r="AC916">
        <v>0</v>
      </c>
      <c r="AD916">
        <v>24</v>
      </c>
      <c r="AE916">
        <v>0</v>
      </c>
      <c r="AF916">
        <v>30</v>
      </c>
      <c r="AG916">
        <v>34</v>
      </c>
      <c r="AH916">
        <v>0</v>
      </c>
      <c r="AI916">
        <v>41</v>
      </c>
      <c r="AJ916">
        <v>54</v>
      </c>
      <c r="AK916">
        <v>0</v>
      </c>
    </row>
    <row r="917" spans="1:37" x14ac:dyDescent="0.25">
      <c r="A917" t="s">
        <v>1833</v>
      </c>
      <c r="B917" t="s">
        <v>1834</v>
      </c>
      <c r="C917" t="s">
        <v>5</v>
      </c>
      <c r="D917">
        <v>1962</v>
      </c>
      <c r="E917" t="s">
        <v>21</v>
      </c>
      <c r="G917">
        <v>0</v>
      </c>
      <c r="H917">
        <v>1</v>
      </c>
      <c r="I917">
        <v>1</v>
      </c>
      <c r="J917">
        <v>1</v>
      </c>
      <c r="K917">
        <v>1980</v>
      </c>
      <c r="L917">
        <v>18</v>
      </c>
      <c r="M917">
        <v>1</v>
      </c>
      <c r="N917">
        <v>1</v>
      </c>
      <c r="O917">
        <v>1</v>
      </c>
      <c r="P917">
        <v>1987</v>
      </c>
      <c r="Q917">
        <v>1988</v>
      </c>
      <c r="R917">
        <v>1996</v>
      </c>
      <c r="S917">
        <v>1999</v>
      </c>
      <c r="T917">
        <v>2004</v>
      </c>
      <c r="U917">
        <v>2014</v>
      </c>
      <c r="V917">
        <v>0</v>
      </c>
      <c r="W917">
        <v>0</v>
      </c>
      <c r="X917">
        <v>6</v>
      </c>
      <c r="Y917" t="s">
        <v>2716</v>
      </c>
      <c r="Z917" t="s">
        <v>5100</v>
      </c>
      <c r="AA917">
        <v>0</v>
      </c>
      <c r="AB917">
        <v>1</v>
      </c>
      <c r="AC917">
        <v>1</v>
      </c>
      <c r="AD917">
        <v>25</v>
      </c>
      <c r="AE917">
        <v>26</v>
      </c>
      <c r="AF917">
        <v>34</v>
      </c>
      <c r="AG917">
        <v>37</v>
      </c>
      <c r="AH917">
        <v>42</v>
      </c>
      <c r="AI917">
        <v>52</v>
      </c>
      <c r="AJ917">
        <v>0</v>
      </c>
      <c r="AK917">
        <v>0</v>
      </c>
    </row>
    <row r="918" spans="1:37" x14ac:dyDescent="0.25">
      <c r="A918" t="s">
        <v>1835</v>
      </c>
      <c r="B918" t="s">
        <v>1836</v>
      </c>
      <c r="C918" t="s">
        <v>5</v>
      </c>
      <c r="D918">
        <v>1963</v>
      </c>
      <c r="E918" t="s">
        <v>21</v>
      </c>
      <c r="F918" t="s">
        <v>84</v>
      </c>
      <c r="G918">
        <v>0</v>
      </c>
      <c r="H918">
        <v>0</v>
      </c>
      <c r="I918">
        <v>1</v>
      </c>
      <c r="J918">
        <v>0</v>
      </c>
      <c r="K918">
        <v>1986</v>
      </c>
      <c r="L918">
        <v>23</v>
      </c>
      <c r="M918">
        <v>1</v>
      </c>
      <c r="N918">
        <v>1</v>
      </c>
      <c r="O918">
        <v>0</v>
      </c>
      <c r="P918">
        <v>0</v>
      </c>
      <c r="Q918">
        <v>1992</v>
      </c>
      <c r="R918">
        <v>0</v>
      </c>
      <c r="S918">
        <v>2004</v>
      </c>
      <c r="T918">
        <v>2015</v>
      </c>
      <c r="U918">
        <v>2017</v>
      </c>
      <c r="V918">
        <v>0</v>
      </c>
      <c r="W918">
        <v>0</v>
      </c>
      <c r="X918">
        <v>6</v>
      </c>
      <c r="Y918" t="s">
        <v>18</v>
      </c>
      <c r="Z918" t="s">
        <v>4845</v>
      </c>
      <c r="AA918">
        <v>1</v>
      </c>
      <c r="AB918">
        <v>1</v>
      </c>
      <c r="AC918">
        <v>0</v>
      </c>
      <c r="AD918">
        <v>0</v>
      </c>
      <c r="AE918">
        <v>29</v>
      </c>
      <c r="AF918">
        <v>0</v>
      </c>
      <c r="AG918">
        <v>41</v>
      </c>
      <c r="AH918">
        <v>52</v>
      </c>
      <c r="AI918">
        <v>54</v>
      </c>
      <c r="AJ918">
        <v>0</v>
      </c>
      <c r="AK918">
        <v>0</v>
      </c>
    </row>
    <row r="919" spans="1:37" x14ac:dyDescent="0.25">
      <c r="A919" t="s">
        <v>1837</v>
      </c>
      <c r="B919" t="s">
        <v>1838</v>
      </c>
      <c r="C919" t="s">
        <v>5</v>
      </c>
      <c r="D919">
        <v>1965</v>
      </c>
      <c r="E919" t="s">
        <v>21</v>
      </c>
      <c r="F919" t="s">
        <v>75</v>
      </c>
      <c r="G919">
        <v>0</v>
      </c>
      <c r="H919">
        <v>1</v>
      </c>
      <c r="I919">
        <v>1</v>
      </c>
      <c r="J919">
        <v>1</v>
      </c>
      <c r="K919">
        <v>1983</v>
      </c>
      <c r="L919">
        <v>18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1991</v>
      </c>
      <c r="S919">
        <v>0</v>
      </c>
      <c r="T919">
        <v>2000</v>
      </c>
      <c r="U919">
        <v>2003</v>
      </c>
      <c r="V919">
        <v>2012</v>
      </c>
      <c r="W919">
        <v>0</v>
      </c>
      <c r="X919">
        <v>7</v>
      </c>
      <c r="Y919" t="s">
        <v>4299</v>
      </c>
      <c r="Z919" t="s">
        <v>4300</v>
      </c>
      <c r="AA919">
        <v>0</v>
      </c>
      <c r="AB919">
        <v>1</v>
      </c>
      <c r="AC919">
        <v>1</v>
      </c>
      <c r="AD919">
        <v>0</v>
      </c>
      <c r="AE919">
        <v>0</v>
      </c>
      <c r="AF919">
        <v>26</v>
      </c>
      <c r="AG919">
        <v>0</v>
      </c>
      <c r="AH919">
        <v>35</v>
      </c>
      <c r="AI919">
        <v>38</v>
      </c>
      <c r="AJ919">
        <v>47</v>
      </c>
      <c r="AK919">
        <v>0</v>
      </c>
    </row>
    <row r="920" spans="1:37" x14ac:dyDescent="0.25">
      <c r="A920" t="s">
        <v>1839</v>
      </c>
      <c r="B920" t="s">
        <v>1840</v>
      </c>
      <c r="C920" t="s">
        <v>5</v>
      </c>
      <c r="D920">
        <v>1963</v>
      </c>
      <c r="E920" t="s">
        <v>21</v>
      </c>
      <c r="F920" t="s">
        <v>29</v>
      </c>
      <c r="G920">
        <v>0</v>
      </c>
      <c r="H920">
        <v>1</v>
      </c>
      <c r="I920">
        <v>1</v>
      </c>
      <c r="J920">
        <v>0</v>
      </c>
      <c r="K920">
        <v>1982</v>
      </c>
      <c r="L920">
        <v>19</v>
      </c>
      <c r="M920">
        <v>0</v>
      </c>
      <c r="N920">
        <v>1</v>
      </c>
      <c r="O920">
        <v>1</v>
      </c>
      <c r="P920">
        <v>0</v>
      </c>
      <c r="Q920">
        <v>1991</v>
      </c>
      <c r="R920">
        <v>1998</v>
      </c>
      <c r="S920">
        <v>0</v>
      </c>
      <c r="T920">
        <v>0</v>
      </c>
      <c r="U920">
        <v>2004</v>
      </c>
      <c r="V920">
        <v>2017</v>
      </c>
      <c r="W920">
        <v>0</v>
      </c>
      <c r="X920">
        <v>7</v>
      </c>
      <c r="Y920" t="s">
        <v>3168</v>
      </c>
      <c r="Z920" t="s">
        <v>4155</v>
      </c>
      <c r="AA920">
        <v>0</v>
      </c>
      <c r="AB920">
        <v>1</v>
      </c>
      <c r="AC920">
        <v>1</v>
      </c>
      <c r="AD920">
        <v>0</v>
      </c>
      <c r="AE920">
        <v>28</v>
      </c>
      <c r="AF920">
        <v>35</v>
      </c>
      <c r="AG920">
        <v>0</v>
      </c>
      <c r="AH920">
        <v>0</v>
      </c>
      <c r="AI920">
        <v>41</v>
      </c>
      <c r="AJ920">
        <v>54</v>
      </c>
      <c r="AK920">
        <v>0</v>
      </c>
    </row>
    <row r="921" spans="1:37" x14ac:dyDescent="0.25">
      <c r="A921" t="s">
        <v>1843</v>
      </c>
      <c r="B921" t="s">
        <v>1844</v>
      </c>
      <c r="C921" t="s">
        <v>5</v>
      </c>
      <c r="D921">
        <v>1964</v>
      </c>
      <c r="E921" t="s">
        <v>21</v>
      </c>
      <c r="F921" t="s">
        <v>32</v>
      </c>
      <c r="G921">
        <v>0</v>
      </c>
      <c r="H921">
        <v>1</v>
      </c>
      <c r="I921">
        <v>1</v>
      </c>
      <c r="J921">
        <v>0</v>
      </c>
      <c r="K921">
        <v>1989</v>
      </c>
      <c r="L921">
        <v>25</v>
      </c>
      <c r="M921">
        <v>0</v>
      </c>
      <c r="N921">
        <v>0</v>
      </c>
      <c r="O921">
        <v>0</v>
      </c>
      <c r="P921">
        <v>1991</v>
      </c>
      <c r="Q921">
        <v>1993</v>
      </c>
      <c r="R921">
        <v>2000</v>
      </c>
      <c r="S921">
        <v>2004</v>
      </c>
      <c r="T921">
        <v>2016</v>
      </c>
      <c r="U921">
        <v>2018</v>
      </c>
      <c r="V921">
        <v>0</v>
      </c>
      <c r="W921">
        <v>0</v>
      </c>
      <c r="X921">
        <v>6</v>
      </c>
      <c r="Y921" t="s">
        <v>5014</v>
      </c>
      <c r="Z921" t="s">
        <v>5015</v>
      </c>
      <c r="AA921">
        <v>0</v>
      </c>
      <c r="AB921">
        <v>1</v>
      </c>
      <c r="AC921">
        <v>0</v>
      </c>
      <c r="AD921">
        <v>27</v>
      </c>
      <c r="AE921">
        <v>29</v>
      </c>
      <c r="AF921">
        <v>36</v>
      </c>
      <c r="AG921">
        <v>40</v>
      </c>
      <c r="AH921">
        <v>52</v>
      </c>
      <c r="AI921">
        <v>54</v>
      </c>
      <c r="AJ921">
        <v>0</v>
      </c>
      <c r="AK921">
        <v>0</v>
      </c>
    </row>
    <row r="922" spans="1:37" x14ac:dyDescent="0.25">
      <c r="A922" t="s">
        <v>1845</v>
      </c>
      <c r="B922" t="s">
        <v>393</v>
      </c>
      <c r="C922" t="s">
        <v>5</v>
      </c>
      <c r="D922">
        <v>1965</v>
      </c>
      <c r="E922" t="s">
        <v>21</v>
      </c>
      <c r="F922" t="s">
        <v>1846</v>
      </c>
      <c r="G922">
        <v>1</v>
      </c>
      <c r="H922">
        <v>1</v>
      </c>
      <c r="I922">
        <v>0</v>
      </c>
      <c r="J922">
        <v>0</v>
      </c>
      <c r="K922">
        <v>1989</v>
      </c>
      <c r="L922">
        <v>24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2012</v>
      </c>
      <c r="V922">
        <v>2018</v>
      </c>
      <c r="W922">
        <v>0</v>
      </c>
      <c r="X922">
        <v>7</v>
      </c>
      <c r="Y922" t="s">
        <v>61</v>
      </c>
      <c r="Z922" t="s">
        <v>3319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47</v>
      </c>
      <c r="AJ922">
        <v>53</v>
      </c>
      <c r="AK922">
        <v>0</v>
      </c>
    </row>
    <row r="923" spans="1:37" x14ac:dyDescent="0.25">
      <c r="A923" t="s">
        <v>1847</v>
      </c>
      <c r="B923" t="s">
        <v>1848</v>
      </c>
      <c r="C923" t="s">
        <v>5</v>
      </c>
      <c r="D923">
        <v>1968</v>
      </c>
      <c r="E923" t="s">
        <v>21</v>
      </c>
      <c r="F923" t="s">
        <v>188</v>
      </c>
      <c r="G923">
        <v>1</v>
      </c>
      <c r="H923">
        <v>1</v>
      </c>
      <c r="I923">
        <v>1</v>
      </c>
      <c r="J923">
        <v>1</v>
      </c>
      <c r="K923">
        <v>1990</v>
      </c>
      <c r="L923">
        <v>22</v>
      </c>
      <c r="M923">
        <v>0</v>
      </c>
      <c r="N923">
        <v>1</v>
      </c>
      <c r="O923">
        <v>0</v>
      </c>
      <c r="P923">
        <v>1995</v>
      </c>
      <c r="Q923">
        <v>1997</v>
      </c>
      <c r="R923">
        <v>1998</v>
      </c>
      <c r="S923">
        <v>2000</v>
      </c>
      <c r="T923">
        <v>0</v>
      </c>
      <c r="U923">
        <v>2005</v>
      </c>
      <c r="V923">
        <v>0</v>
      </c>
      <c r="W923">
        <v>0</v>
      </c>
      <c r="X923">
        <v>6</v>
      </c>
      <c r="Y923" t="s">
        <v>4883</v>
      </c>
      <c r="Z923" t="s">
        <v>4884</v>
      </c>
      <c r="AA923">
        <v>0</v>
      </c>
      <c r="AB923">
        <v>1</v>
      </c>
      <c r="AC923">
        <v>0</v>
      </c>
      <c r="AD923">
        <v>27</v>
      </c>
      <c r="AE923">
        <v>29</v>
      </c>
      <c r="AF923">
        <v>30</v>
      </c>
      <c r="AG923">
        <v>32</v>
      </c>
      <c r="AH923">
        <v>0</v>
      </c>
      <c r="AI923">
        <v>37</v>
      </c>
      <c r="AJ923">
        <v>0</v>
      </c>
      <c r="AK923">
        <v>0</v>
      </c>
    </row>
    <row r="924" spans="1:37" x14ac:dyDescent="0.25">
      <c r="A924" t="s">
        <v>1849</v>
      </c>
      <c r="B924" t="s">
        <v>1850</v>
      </c>
      <c r="C924" t="s">
        <v>5</v>
      </c>
      <c r="D924">
        <v>1964</v>
      </c>
      <c r="E924" t="s">
        <v>21</v>
      </c>
      <c r="F924" t="s">
        <v>143</v>
      </c>
      <c r="G924">
        <v>0</v>
      </c>
      <c r="H924">
        <v>1</v>
      </c>
      <c r="I924">
        <v>1</v>
      </c>
      <c r="J924">
        <v>1</v>
      </c>
      <c r="K924">
        <v>1986</v>
      </c>
      <c r="L924">
        <v>22</v>
      </c>
      <c r="M924">
        <v>0</v>
      </c>
      <c r="N924">
        <v>0</v>
      </c>
      <c r="O924">
        <v>0</v>
      </c>
      <c r="P924">
        <v>0</v>
      </c>
      <c r="Q924">
        <v>1999</v>
      </c>
      <c r="R924">
        <v>2001</v>
      </c>
      <c r="S924">
        <v>2004</v>
      </c>
      <c r="T924">
        <v>2008</v>
      </c>
      <c r="U924">
        <v>2017</v>
      </c>
      <c r="V924">
        <v>0</v>
      </c>
      <c r="W924">
        <v>0</v>
      </c>
      <c r="X924">
        <v>6</v>
      </c>
      <c r="Y924" t="s">
        <v>143</v>
      </c>
      <c r="Z924" t="s">
        <v>4903</v>
      </c>
      <c r="AA924">
        <v>0</v>
      </c>
      <c r="AB924">
        <v>1</v>
      </c>
      <c r="AC924">
        <v>1</v>
      </c>
      <c r="AD924">
        <v>0</v>
      </c>
      <c r="AE924">
        <v>35</v>
      </c>
      <c r="AF924">
        <v>37</v>
      </c>
      <c r="AG924">
        <v>40</v>
      </c>
      <c r="AH924">
        <v>44</v>
      </c>
      <c r="AI924">
        <v>53</v>
      </c>
      <c r="AJ924">
        <v>0</v>
      </c>
      <c r="AK924">
        <v>0</v>
      </c>
    </row>
    <row r="925" spans="1:37" x14ac:dyDescent="0.25">
      <c r="A925" t="s">
        <v>1851</v>
      </c>
      <c r="B925" t="s">
        <v>1852</v>
      </c>
      <c r="C925" t="s">
        <v>5</v>
      </c>
      <c r="D925">
        <v>1959</v>
      </c>
      <c r="E925" t="s">
        <v>21</v>
      </c>
      <c r="F925" t="s">
        <v>75</v>
      </c>
      <c r="G925">
        <v>0</v>
      </c>
      <c r="H925">
        <v>1</v>
      </c>
      <c r="I925">
        <v>1</v>
      </c>
      <c r="J925">
        <v>0</v>
      </c>
      <c r="K925">
        <v>1977</v>
      </c>
      <c r="L925">
        <v>18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1993</v>
      </c>
      <c r="T925">
        <v>2004</v>
      </c>
      <c r="U925">
        <v>2008</v>
      </c>
      <c r="V925">
        <v>0</v>
      </c>
      <c r="W925">
        <v>0</v>
      </c>
      <c r="X925">
        <v>6</v>
      </c>
      <c r="Y925" t="s">
        <v>57</v>
      </c>
      <c r="Z925" t="s">
        <v>4050</v>
      </c>
      <c r="AA925">
        <v>1</v>
      </c>
      <c r="AB925">
        <v>1</v>
      </c>
      <c r="AC925">
        <v>1</v>
      </c>
      <c r="AD925">
        <v>0</v>
      </c>
      <c r="AE925">
        <v>0</v>
      </c>
      <c r="AF925">
        <v>0</v>
      </c>
      <c r="AG925">
        <v>34</v>
      </c>
      <c r="AH925">
        <v>45</v>
      </c>
      <c r="AI925">
        <v>49</v>
      </c>
      <c r="AJ925">
        <v>0</v>
      </c>
      <c r="AK925">
        <v>0</v>
      </c>
    </row>
    <row r="926" spans="1:37" x14ac:dyDescent="0.25">
      <c r="A926" t="s">
        <v>1853</v>
      </c>
      <c r="B926" t="s">
        <v>1854</v>
      </c>
      <c r="C926" t="s">
        <v>25</v>
      </c>
      <c r="D926">
        <v>1969</v>
      </c>
      <c r="E926" t="s">
        <v>21</v>
      </c>
      <c r="F926" t="s">
        <v>29</v>
      </c>
      <c r="G926">
        <v>0</v>
      </c>
      <c r="H926">
        <v>1</v>
      </c>
      <c r="I926">
        <v>1</v>
      </c>
      <c r="J926">
        <v>0</v>
      </c>
      <c r="K926">
        <v>1991</v>
      </c>
      <c r="L926">
        <v>22</v>
      </c>
      <c r="M926">
        <v>0</v>
      </c>
      <c r="N926">
        <v>0</v>
      </c>
      <c r="O926">
        <v>0</v>
      </c>
      <c r="P926">
        <v>0</v>
      </c>
      <c r="Q926">
        <v>1996</v>
      </c>
      <c r="R926">
        <v>0</v>
      </c>
      <c r="S926">
        <v>0</v>
      </c>
      <c r="T926">
        <v>0</v>
      </c>
      <c r="U926">
        <v>2012</v>
      </c>
      <c r="V926">
        <v>0</v>
      </c>
      <c r="W926">
        <v>0</v>
      </c>
      <c r="X926">
        <v>6</v>
      </c>
      <c r="Y926" t="s">
        <v>22</v>
      </c>
      <c r="Z926" t="s">
        <v>5095</v>
      </c>
      <c r="AA926">
        <v>0</v>
      </c>
      <c r="AB926">
        <v>1</v>
      </c>
      <c r="AC926">
        <v>0</v>
      </c>
      <c r="AD926">
        <v>0</v>
      </c>
      <c r="AE926">
        <v>27</v>
      </c>
      <c r="AF926">
        <v>0</v>
      </c>
      <c r="AG926">
        <v>0</v>
      </c>
      <c r="AH926">
        <v>0</v>
      </c>
      <c r="AI926">
        <v>43</v>
      </c>
      <c r="AJ926">
        <v>0</v>
      </c>
      <c r="AK926">
        <v>0</v>
      </c>
    </row>
    <row r="927" spans="1:37" x14ac:dyDescent="0.25">
      <c r="A927" t="s">
        <v>1855</v>
      </c>
      <c r="B927" t="s">
        <v>1856</v>
      </c>
      <c r="C927" t="s">
        <v>5</v>
      </c>
      <c r="D927">
        <v>1965</v>
      </c>
      <c r="E927" t="s">
        <v>21</v>
      </c>
      <c r="F927" t="s">
        <v>115</v>
      </c>
      <c r="G927">
        <v>0</v>
      </c>
      <c r="H927">
        <v>1</v>
      </c>
      <c r="I927">
        <v>1</v>
      </c>
      <c r="J927">
        <v>0</v>
      </c>
      <c r="K927">
        <v>1985</v>
      </c>
      <c r="L927">
        <v>20</v>
      </c>
      <c r="M927">
        <v>0</v>
      </c>
      <c r="N927">
        <v>1</v>
      </c>
      <c r="O927">
        <v>0</v>
      </c>
      <c r="P927">
        <v>0</v>
      </c>
      <c r="Q927">
        <v>1992</v>
      </c>
      <c r="R927">
        <v>1998</v>
      </c>
      <c r="S927">
        <v>2001</v>
      </c>
      <c r="T927">
        <v>2004</v>
      </c>
      <c r="U927">
        <v>2012</v>
      </c>
      <c r="V927">
        <v>0</v>
      </c>
      <c r="W927">
        <v>0</v>
      </c>
      <c r="X927">
        <v>6</v>
      </c>
      <c r="Y927" t="s">
        <v>115</v>
      </c>
      <c r="Z927" t="s">
        <v>3870</v>
      </c>
      <c r="AA927">
        <v>0</v>
      </c>
      <c r="AB927">
        <v>1</v>
      </c>
      <c r="AC927">
        <v>0</v>
      </c>
      <c r="AD927">
        <v>0</v>
      </c>
      <c r="AE927">
        <v>27</v>
      </c>
      <c r="AF927">
        <v>33</v>
      </c>
      <c r="AG927">
        <v>36</v>
      </c>
      <c r="AH927">
        <v>39</v>
      </c>
      <c r="AI927">
        <v>47</v>
      </c>
      <c r="AJ927">
        <v>0</v>
      </c>
      <c r="AK927">
        <v>0</v>
      </c>
    </row>
    <row r="928" spans="1:37" x14ac:dyDescent="0.25">
      <c r="A928" t="s">
        <v>1857</v>
      </c>
      <c r="B928" t="s">
        <v>1858</v>
      </c>
      <c r="C928" t="s">
        <v>5</v>
      </c>
      <c r="D928">
        <v>1968</v>
      </c>
      <c r="E928" t="s">
        <v>21</v>
      </c>
      <c r="F928" t="s">
        <v>143</v>
      </c>
      <c r="G928">
        <v>1</v>
      </c>
      <c r="H928">
        <v>1</v>
      </c>
      <c r="I928">
        <v>1</v>
      </c>
      <c r="J928">
        <v>1</v>
      </c>
      <c r="K928">
        <v>1990</v>
      </c>
      <c r="L928">
        <v>22</v>
      </c>
      <c r="M928">
        <v>0</v>
      </c>
      <c r="N928">
        <v>1</v>
      </c>
      <c r="O928">
        <v>0</v>
      </c>
      <c r="P928">
        <v>0</v>
      </c>
      <c r="Q928">
        <v>1995</v>
      </c>
      <c r="R928">
        <v>1999</v>
      </c>
      <c r="S928">
        <v>0</v>
      </c>
      <c r="T928">
        <v>0</v>
      </c>
      <c r="U928">
        <v>2003</v>
      </c>
      <c r="V928">
        <v>0</v>
      </c>
      <c r="W928">
        <v>0</v>
      </c>
      <c r="X928">
        <v>6</v>
      </c>
      <c r="Y928" t="s">
        <v>143</v>
      </c>
      <c r="Z928" t="s">
        <v>4036</v>
      </c>
      <c r="AA928">
        <v>1</v>
      </c>
      <c r="AB928">
        <v>1</v>
      </c>
      <c r="AC928">
        <v>0</v>
      </c>
      <c r="AD928">
        <v>0</v>
      </c>
      <c r="AE928">
        <v>27</v>
      </c>
      <c r="AF928">
        <v>31</v>
      </c>
      <c r="AG928">
        <v>0</v>
      </c>
      <c r="AH928">
        <v>0</v>
      </c>
      <c r="AI928">
        <v>35</v>
      </c>
      <c r="AJ928">
        <v>0</v>
      </c>
      <c r="AK928">
        <v>0</v>
      </c>
    </row>
    <row r="929" spans="1:37" x14ac:dyDescent="0.25">
      <c r="A929" t="s">
        <v>1859</v>
      </c>
      <c r="B929" t="s">
        <v>1860</v>
      </c>
      <c r="C929" t="s">
        <v>5</v>
      </c>
      <c r="D929">
        <v>1963</v>
      </c>
      <c r="E929" t="s">
        <v>21</v>
      </c>
      <c r="F929" t="s">
        <v>61</v>
      </c>
      <c r="G929">
        <v>0</v>
      </c>
      <c r="H929">
        <v>0</v>
      </c>
      <c r="I929">
        <v>1</v>
      </c>
      <c r="J929">
        <v>0</v>
      </c>
      <c r="K929">
        <v>1982</v>
      </c>
      <c r="L929">
        <v>19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2010</v>
      </c>
      <c r="U929">
        <v>2011</v>
      </c>
      <c r="V929">
        <v>2018</v>
      </c>
      <c r="W929">
        <v>0</v>
      </c>
      <c r="X929">
        <v>7</v>
      </c>
      <c r="Y929" t="s">
        <v>61</v>
      </c>
      <c r="Z929" t="s">
        <v>3952</v>
      </c>
      <c r="AA929">
        <v>1</v>
      </c>
      <c r="AB929">
        <v>1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47</v>
      </c>
      <c r="AI929">
        <v>48</v>
      </c>
      <c r="AJ929">
        <v>55</v>
      </c>
      <c r="AK929">
        <v>0</v>
      </c>
    </row>
    <row r="930" spans="1:37" x14ac:dyDescent="0.25">
      <c r="A930" t="s">
        <v>1861</v>
      </c>
      <c r="B930" t="s">
        <v>1862</v>
      </c>
      <c r="C930" t="s">
        <v>5</v>
      </c>
      <c r="D930">
        <v>1963</v>
      </c>
      <c r="E930" t="s">
        <v>21</v>
      </c>
      <c r="F930" t="s">
        <v>143</v>
      </c>
      <c r="G930">
        <v>0</v>
      </c>
      <c r="H930">
        <v>1</v>
      </c>
      <c r="I930">
        <v>1</v>
      </c>
      <c r="J930">
        <v>1</v>
      </c>
      <c r="K930">
        <v>1984</v>
      </c>
      <c r="L930">
        <v>21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2005</v>
      </c>
      <c r="U930">
        <v>2008</v>
      </c>
      <c r="V930">
        <v>2019</v>
      </c>
      <c r="W930">
        <v>0</v>
      </c>
      <c r="X930">
        <v>7</v>
      </c>
      <c r="Y930" t="s">
        <v>143</v>
      </c>
      <c r="Z930" t="s">
        <v>3321</v>
      </c>
      <c r="AA930">
        <v>1</v>
      </c>
      <c r="AB930">
        <v>1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42</v>
      </c>
      <c r="AI930">
        <v>45</v>
      </c>
      <c r="AJ930">
        <v>56</v>
      </c>
      <c r="AK930">
        <v>0</v>
      </c>
    </row>
    <row r="931" spans="1:37" x14ac:dyDescent="0.25">
      <c r="A931" t="s">
        <v>1863</v>
      </c>
      <c r="B931" t="s">
        <v>1864</v>
      </c>
      <c r="C931" t="s">
        <v>25</v>
      </c>
      <c r="D931">
        <v>1971</v>
      </c>
      <c r="E931" t="s">
        <v>1865</v>
      </c>
      <c r="F931" t="s">
        <v>57</v>
      </c>
      <c r="G931">
        <v>0</v>
      </c>
      <c r="H931">
        <v>1</v>
      </c>
      <c r="I931">
        <v>1</v>
      </c>
      <c r="J931">
        <v>0</v>
      </c>
      <c r="K931">
        <v>1995</v>
      </c>
      <c r="L931">
        <v>24</v>
      </c>
      <c r="M931">
        <v>0</v>
      </c>
      <c r="N931">
        <v>1</v>
      </c>
      <c r="O931">
        <v>0</v>
      </c>
      <c r="P931">
        <v>1997</v>
      </c>
      <c r="Q931">
        <v>2000</v>
      </c>
      <c r="R931">
        <v>0</v>
      </c>
      <c r="S931">
        <v>0</v>
      </c>
      <c r="T931">
        <v>2009</v>
      </c>
      <c r="U931">
        <v>2020</v>
      </c>
      <c r="V931">
        <v>0</v>
      </c>
      <c r="W931">
        <v>0</v>
      </c>
      <c r="X931">
        <v>6</v>
      </c>
      <c r="Y931" t="s">
        <v>57</v>
      </c>
      <c r="Z931" t="s">
        <v>4699</v>
      </c>
      <c r="AA931">
        <v>0</v>
      </c>
      <c r="AB931">
        <v>1</v>
      </c>
      <c r="AC931">
        <v>0</v>
      </c>
      <c r="AD931">
        <v>26</v>
      </c>
      <c r="AE931">
        <v>29</v>
      </c>
      <c r="AF931">
        <v>0</v>
      </c>
      <c r="AG931">
        <v>0</v>
      </c>
      <c r="AH931">
        <v>38</v>
      </c>
      <c r="AI931">
        <v>49</v>
      </c>
      <c r="AJ931">
        <v>0</v>
      </c>
      <c r="AK931">
        <v>0</v>
      </c>
    </row>
    <row r="932" spans="1:37" x14ac:dyDescent="0.25">
      <c r="A932" t="s">
        <v>1866</v>
      </c>
      <c r="B932" t="s">
        <v>1867</v>
      </c>
      <c r="C932" t="s">
        <v>5</v>
      </c>
      <c r="D932">
        <v>1963</v>
      </c>
      <c r="E932" t="s">
        <v>21</v>
      </c>
      <c r="F932" t="s">
        <v>286</v>
      </c>
      <c r="G932">
        <v>0</v>
      </c>
      <c r="H932">
        <v>1</v>
      </c>
      <c r="I932">
        <v>1</v>
      </c>
      <c r="J932">
        <v>1</v>
      </c>
      <c r="K932">
        <v>1982</v>
      </c>
      <c r="L932">
        <v>19</v>
      </c>
      <c r="M932">
        <v>0</v>
      </c>
      <c r="N932">
        <v>0</v>
      </c>
      <c r="O932">
        <v>0</v>
      </c>
      <c r="P932">
        <v>0</v>
      </c>
      <c r="Q932">
        <v>1986</v>
      </c>
      <c r="R932">
        <v>1990</v>
      </c>
      <c r="S932">
        <v>1993</v>
      </c>
      <c r="T932">
        <v>1996</v>
      </c>
      <c r="U932">
        <v>2003</v>
      </c>
      <c r="V932">
        <v>0</v>
      </c>
      <c r="W932">
        <v>0</v>
      </c>
      <c r="X932">
        <v>6</v>
      </c>
      <c r="Y932" t="s">
        <v>286</v>
      </c>
      <c r="Z932" t="s">
        <v>3961</v>
      </c>
      <c r="AA932">
        <v>0</v>
      </c>
      <c r="AB932">
        <v>1</v>
      </c>
      <c r="AC932">
        <v>1</v>
      </c>
      <c r="AD932">
        <v>0</v>
      </c>
      <c r="AE932">
        <v>23</v>
      </c>
      <c r="AF932">
        <v>27</v>
      </c>
      <c r="AG932">
        <v>30</v>
      </c>
      <c r="AH932">
        <v>33</v>
      </c>
      <c r="AI932">
        <v>40</v>
      </c>
      <c r="AJ932">
        <v>0</v>
      </c>
      <c r="AK932">
        <v>0</v>
      </c>
    </row>
    <row r="933" spans="1:37" x14ac:dyDescent="0.25">
      <c r="A933" t="s">
        <v>1868</v>
      </c>
      <c r="B933" t="s">
        <v>1869</v>
      </c>
      <c r="C933" t="s">
        <v>5</v>
      </c>
      <c r="D933">
        <v>1966</v>
      </c>
      <c r="E933" t="s">
        <v>21</v>
      </c>
      <c r="F933" t="s">
        <v>29</v>
      </c>
      <c r="G933">
        <v>1</v>
      </c>
      <c r="H933">
        <v>1</v>
      </c>
      <c r="I933">
        <v>1</v>
      </c>
      <c r="J933">
        <v>0</v>
      </c>
      <c r="K933">
        <v>1986</v>
      </c>
      <c r="L933">
        <v>20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1998</v>
      </c>
      <c r="S933">
        <v>1999</v>
      </c>
      <c r="T933">
        <v>2009</v>
      </c>
      <c r="U933">
        <v>2016</v>
      </c>
      <c r="V933">
        <v>0</v>
      </c>
      <c r="W933">
        <v>0</v>
      </c>
      <c r="X933">
        <v>6</v>
      </c>
      <c r="Y933" t="s">
        <v>87</v>
      </c>
      <c r="Z933" t="s">
        <v>4698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32</v>
      </c>
      <c r="AG933">
        <v>33</v>
      </c>
      <c r="AH933">
        <v>43</v>
      </c>
      <c r="AI933">
        <v>50</v>
      </c>
      <c r="AJ933">
        <v>0</v>
      </c>
      <c r="AK933">
        <v>0</v>
      </c>
    </row>
    <row r="934" spans="1:37" x14ac:dyDescent="0.25">
      <c r="A934" t="s">
        <v>1870</v>
      </c>
      <c r="B934" t="s">
        <v>1871</v>
      </c>
      <c r="C934" t="s">
        <v>5</v>
      </c>
      <c r="D934">
        <v>1962</v>
      </c>
      <c r="E934" t="s">
        <v>21</v>
      </c>
      <c r="F934" t="s">
        <v>32</v>
      </c>
      <c r="G934">
        <v>0</v>
      </c>
      <c r="H934">
        <v>1</v>
      </c>
      <c r="I934">
        <v>1</v>
      </c>
      <c r="J934">
        <v>1</v>
      </c>
      <c r="K934">
        <v>1983</v>
      </c>
      <c r="L934">
        <v>21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1984</v>
      </c>
      <c r="S934">
        <v>0</v>
      </c>
      <c r="T934">
        <v>1992</v>
      </c>
      <c r="U934">
        <v>2017</v>
      </c>
      <c r="V934">
        <v>0</v>
      </c>
      <c r="W934">
        <v>0</v>
      </c>
      <c r="X934">
        <v>6</v>
      </c>
      <c r="Y934" t="s">
        <v>32</v>
      </c>
      <c r="Z934" t="s">
        <v>4821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22</v>
      </c>
      <c r="AG934">
        <v>0</v>
      </c>
      <c r="AH934">
        <v>30</v>
      </c>
      <c r="AI934">
        <v>55</v>
      </c>
      <c r="AJ934">
        <v>0</v>
      </c>
      <c r="AK934">
        <v>0</v>
      </c>
    </row>
    <row r="935" spans="1:37" x14ac:dyDescent="0.25">
      <c r="A935" t="s">
        <v>1872</v>
      </c>
      <c r="B935" t="s">
        <v>1873</v>
      </c>
      <c r="C935" t="s">
        <v>5</v>
      </c>
      <c r="D935">
        <v>1966</v>
      </c>
      <c r="E935" t="s">
        <v>21</v>
      </c>
      <c r="F935" t="s">
        <v>92</v>
      </c>
      <c r="G935">
        <v>0</v>
      </c>
      <c r="H935">
        <v>1</v>
      </c>
      <c r="I935">
        <v>1</v>
      </c>
      <c r="J935">
        <v>0</v>
      </c>
      <c r="K935">
        <v>1989</v>
      </c>
      <c r="L935">
        <v>23</v>
      </c>
      <c r="M935">
        <v>0</v>
      </c>
      <c r="N935">
        <v>1</v>
      </c>
      <c r="O935">
        <v>0</v>
      </c>
      <c r="P935">
        <v>1992</v>
      </c>
      <c r="Q935">
        <v>1995</v>
      </c>
      <c r="R935">
        <v>1998</v>
      </c>
      <c r="S935">
        <v>2005</v>
      </c>
      <c r="T935">
        <v>2006</v>
      </c>
      <c r="U935">
        <v>2013</v>
      </c>
      <c r="V935">
        <v>0</v>
      </c>
      <c r="W935">
        <v>0</v>
      </c>
      <c r="X935">
        <v>6</v>
      </c>
      <c r="Y935" t="s">
        <v>92</v>
      </c>
      <c r="Z935" t="s">
        <v>4025</v>
      </c>
      <c r="AA935">
        <v>0</v>
      </c>
      <c r="AB935">
        <v>1</v>
      </c>
      <c r="AC935">
        <v>0</v>
      </c>
      <c r="AD935">
        <v>26</v>
      </c>
      <c r="AE935">
        <v>29</v>
      </c>
      <c r="AF935">
        <v>32</v>
      </c>
      <c r="AG935">
        <v>39</v>
      </c>
      <c r="AH935">
        <v>40</v>
      </c>
      <c r="AI935">
        <v>47</v>
      </c>
      <c r="AJ935">
        <v>0</v>
      </c>
      <c r="AK935">
        <v>0</v>
      </c>
    </row>
    <row r="936" spans="1:37" x14ac:dyDescent="0.25">
      <c r="A936" t="s">
        <v>1874</v>
      </c>
      <c r="B936" t="s">
        <v>1875</v>
      </c>
      <c r="C936" t="s">
        <v>5</v>
      </c>
      <c r="D936">
        <v>1970</v>
      </c>
      <c r="E936" t="s">
        <v>21</v>
      </c>
      <c r="F936" t="s">
        <v>57</v>
      </c>
      <c r="G936">
        <v>0</v>
      </c>
      <c r="H936">
        <v>1</v>
      </c>
      <c r="I936">
        <v>1</v>
      </c>
      <c r="J936">
        <v>0</v>
      </c>
      <c r="K936">
        <v>1992</v>
      </c>
      <c r="L936">
        <v>22</v>
      </c>
      <c r="M936">
        <v>1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2005</v>
      </c>
      <c r="T936">
        <v>2006</v>
      </c>
      <c r="U936">
        <v>2011</v>
      </c>
      <c r="V936">
        <v>2020</v>
      </c>
      <c r="W936">
        <v>0</v>
      </c>
      <c r="X936">
        <v>7</v>
      </c>
      <c r="Y936" t="s">
        <v>57</v>
      </c>
      <c r="Z936" t="s">
        <v>4049</v>
      </c>
      <c r="AA936">
        <v>0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35</v>
      </c>
      <c r="AH936">
        <v>36</v>
      </c>
      <c r="AI936">
        <v>41</v>
      </c>
      <c r="AJ936">
        <v>50</v>
      </c>
      <c r="AK936">
        <v>0</v>
      </c>
    </row>
    <row r="937" spans="1:37" x14ac:dyDescent="0.25">
      <c r="A937" t="s">
        <v>1876</v>
      </c>
      <c r="B937" t="s">
        <v>1877</v>
      </c>
      <c r="C937" t="s">
        <v>5</v>
      </c>
      <c r="D937">
        <v>1964</v>
      </c>
      <c r="E937" t="s">
        <v>21</v>
      </c>
      <c r="F937" t="s">
        <v>120</v>
      </c>
      <c r="G937">
        <v>0</v>
      </c>
      <c r="H937">
        <v>1</v>
      </c>
      <c r="I937">
        <v>1</v>
      </c>
      <c r="J937">
        <v>0</v>
      </c>
      <c r="K937">
        <v>1984</v>
      </c>
      <c r="L937">
        <v>20</v>
      </c>
      <c r="M937">
        <v>1</v>
      </c>
      <c r="N937">
        <v>1</v>
      </c>
      <c r="O937">
        <v>0</v>
      </c>
      <c r="P937">
        <v>0</v>
      </c>
      <c r="Q937">
        <v>1994</v>
      </c>
      <c r="R937">
        <v>0</v>
      </c>
      <c r="S937">
        <v>2004</v>
      </c>
      <c r="T937">
        <v>0</v>
      </c>
      <c r="U937">
        <v>2010</v>
      </c>
      <c r="V937">
        <v>2016</v>
      </c>
      <c r="W937">
        <v>0</v>
      </c>
      <c r="X937">
        <v>7</v>
      </c>
      <c r="Y937" t="s">
        <v>120</v>
      </c>
      <c r="Z937" t="s">
        <v>3999</v>
      </c>
      <c r="AA937">
        <v>1</v>
      </c>
      <c r="AB937">
        <v>1</v>
      </c>
      <c r="AC937">
        <v>1</v>
      </c>
      <c r="AD937">
        <v>0</v>
      </c>
      <c r="AE937">
        <v>30</v>
      </c>
      <c r="AF937">
        <v>0</v>
      </c>
      <c r="AG937">
        <v>40</v>
      </c>
      <c r="AH937">
        <v>0</v>
      </c>
      <c r="AI937">
        <v>46</v>
      </c>
      <c r="AJ937">
        <v>52</v>
      </c>
      <c r="AK937">
        <v>0</v>
      </c>
    </row>
    <row r="938" spans="1:37" x14ac:dyDescent="0.25">
      <c r="A938" t="s">
        <v>1878</v>
      </c>
      <c r="B938" t="s">
        <v>1879</v>
      </c>
      <c r="C938" t="s">
        <v>5</v>
      </c>
      <c r="D938">
        <v>1967</v>
      </c>
      <c r="E938" t="s">
        <v>21</v>
      </c>
      <c r="F938" t="s">
        <v>75</v>
      </c>
      <c r="G938">
        <v>0</v>
      </c>
      <c r="H938">
        <v>1</v>
      </c>
      <c r="I938">
        <v>1</v>
      </c>
      <c r="J938">
        <v>0</v>
      </c>
      <c r="M938">
        <v>1</v>
      </c>
      <c r="N938">
        <v>0</v>
      </c>
      <c r="O938">
        <v>1</v>
      </c>
      <c r="P938">
        <v>0</v>
      </c>
      <c r="Q938">
        <v>0</v>
      </c>
      <c r="R938">
        <v>2001</v>
      </c>
      <c r="S938">
        <v>2002</v>
      </c>
      <c r="T938">
        <v>0</v>
      </c>
      <c r="U938">
        <v>2012</v>
      </c>
      <c r="V938">
        <v>2017</v>
      </c>
      <c r="W938">
        <v>0</v>
      </c>
      <c r="X938">
        <v>7</v>
      </c>
      <c r="Y938" t="s">
        <v>75</v>
      </c>
      <c r="Z938" t="s">
        <v>3928</v>
      </c>
      <c r="AA938">
        <v>0</v>
      </c>
      <c r="AB938">
        <v>1</v>
      </c>
      <c r="AC938">
        <v>1</v>
      </c>
      <c r="AD938">
        <v>0</v>
      </c>
      <c r="AE938">
        <v>0</v>
      </c>
      <c r="AF938">
        <v>34</v>
      </c>
      <c r="AG938">
        <v>35</v>
      </c>
      <c r="AH938">
        <v>0</v>
      </c>
      <c r="AI938">
        <v>45</v>
      </c>
      <c r="AJ938">
        <v>50</v>
      </c>
      <c r="AK938">
        <v>0</v>
      </c>
    </row>
    <row r="939" spans="1:37" x14ac:dyDescent="0.25">
      <c r="A939" t="s">
        <v>1880</v>
      </c>
      <c r="B939" t="s">
        <v>1881</v>
      </c>
      <c r="C939" t="s">
        <v>5</v>
      </c>
      <c r="D939">
        <v>1962</v>
      </c>
      <c r="E939" t="s">
        <v>21</v>
      </c>
      <c r="F939" t="s">
        <v>61</v>
      </c>
      <c r="G939">
        <v>0</v>
      </c>
      <c r="H939">
        <v>0</v>
      </c>
      <c r="I939">
        <v>1</v>
      </c>
      <c r="J939">
        <v>0</v>
      </c>
      <c r="K939">
        <v>1981</v>
      </c>
      <c r="L939">
        <v>19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2014</v>
      </c>
      <c r="V939">
        <v>2016</v>
      </c>
      <c r="W939">
        <v>0</v>
      </c>
      <c r="X939">
        <v>7</v>
      </c>
      <c r="Y939" t="s">
        <v>61</v>
      </c>
      <c r="Z939" t="s">
        <v>3480</v>
      </c>
      <c r="AA939">
        <v>1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52</v>
      </c>
      <c r="AJ939">
        <v>54</v>
      </c>
      <c r="AK939">
        <v>0</v>
      </c>
    </row>
    <row r="940" spans="1:37" x14ac:dyDescent="0.25">
      <c r="A940" t="s">
        <v>1882</v>
      </c>
      <c r="B940" t="s">
        <v>1883</v>
      </c>
      <c r="C940" t="s">
        <v>5</v>
      </c>
      <c r="D940">
        <v>1963</v>
      </c>
      <c r="E940" t="s">
        <v>21</v>
      </c>
      <c r="F940" t="s">
        <v>87</v>
      </c>
      <c r="G940">
        <v>0</v>
      </c>
      <c r="H940">
        <v>1</v>
      </c>
      <c r="I940">
        <v>1</v>
      </c>
      <c r="J940">
        <v>0</v>
      </c>
      <c r="K940">
        <v>1982</v>
      </c>
      <c r="L940">
        <v>19</v>
      </c>
      <c r="M940">
        <v>0</v>
      </c>
      <c r="N940">
        <v>0</v>
      </c>
      <c r="O940">
        <v>0</v>
      </c>
      <c r="P940">
        <v>0</v>
      </c>
      <c r="Q940">
        <v>1987</v>
      </c>
      <c r="R940">
        <v>1999</v>
      </c>
      <c r="S940">
        <v>0</v>
      </c>
      <c r="T940">
        <v>0</v>
      </c>
      <c r="U940">
        <v>2002</v>
      </c>
      <c r="V940">
        <v>0</v>
      </c>
      <c r="W940">
        <v>0</v>
      </c>
      <c r="X940">
        <v>6</v>
      </c>
      <c r="Y940" t="s">
        <v>4078</v>
      </c>
      <c r="Z940" t="s">
        <v>4100</v>
      </c>
      <c r="AA940">
        <v>0</v>
      </c>
      <c r="AB940">
        <v>1</v>
      </c>
      <c r="AC940">
        <v>0</v>
      </c>
      <c r="AD940">
        <v>0</v>
      </c>
      <c r="AE940">
        <v>24</v>
      </c>
      <c r="AF940">
        <v>36</v>
      </c>
      <c r="AG940">
        <v>0</v>
      </c>
      <c r="AH940">
        <v>0</v>
      </c>
      <c r="AI940">
        <v>39</v>
      </c>
      <c r="AJ940">
        <v>0</v>
      </c>
      <c r="AK940">
        <v>0</v>
      </c>
    </row>
    <row r="941" spans="1:37" x14ac:dyDescent="0.25">
      <c r="A941" t="s">
        <v>1884</v>
      </c>
      <c r="B941" t="s">
        <v>1885</v>
      </c>
      <c r="C941" t="s">
        <v>5</v>
      </c>
      <c r="D941">
        <v>1962</v>
      </c>
      <c r="E941" t="s">
        <v>21</v>
      </c>
      <c r="F941" t="s">
        <v>79</v>
      </c>
      <c r="G941">
        <v>0</v>
      </c>
      <c r="H941">
        <v>1</v>
      </c>
      <c r="I941">
        <v>1</v>
      </c>
      <c r="J941">
        <v>0</v>
      </c>
      <c r="K941">
        <v>1985</v>
      </c>
      <c r="L941">
        <v>23</v>
      </c>
      <c r="M941">
        <v>1</v>
      </c>
      <c r="N941">
        <v>1</v>
      </c>
      <c r="O941">
        <v>0</v>
      </c>
      <c r="P941">
        <v>0</v>
      </c>
      <c r="Q941">
        <v>1989</v>
      </c>
      <c r="R941">
        <v>1995</v>
      </c>
      <c r="S941">
        <v>2002</v>
      </c>
      <c r="T941">
        <v>2011</v>
      </c>
      <c r="U941">
        <v>2013</v>
      </c>
      <c r="V941">
        <v>0</v>
      </c>
      <c r="W941">
        <v>0</v>
      </c>
      <c r="X941">
        <v>6</v>
      </c>
      <c r="Y941" t="s">
        <v>79</v>
      </c>
      <c r="Z941" t="s">
        <v>4623</v>
      </c>
      <c r="AA941">
        <v>0</v>
      </c>
      <c r="AB941">
        <v>1</v>
      </c>
      <c r="AC941">
        <v>0</v>
      </c>
      <c r="AD941">
        <v>0</v>
      </c>
      <c r="AE941">
        <v>27</v>
      </c>
      <c r="AF941">
        <v>33</v>
      </c>
      <c r="AG941">
        <v>40</v>
      </c>
      <c r="AH941">
        <v>49</v>
      </c>
      <c r="AI941">
        <v>51</v>
      </c>
      <c r="AJ941">
        <v>0</v>
      </c>
      <c r="AK941">
        <v>0</v>
      </c>
    </row>
    <row r="942" spans="1:37" x14ac:dyDescent="0.25">
      <c r="A942" t="s">
        <v>1886</v>
      </c>
      <c r="B942" t="s">
        <v>1887</v>
      </c>
      <c r="C942" t="s">
        <v>5</v>
      </c>
      <c r="D942">
        <v>1966</v>
      </c>
      <c r="E942" t="s">
        <v>21</v>
      </c>
      <c r="F942" t="s">
        <v>238</v>
      </c>
      <c r="G942">
        <v>0</v>
      </c>
      <c r="H942">
        <v>0</v>
      </c>
      <c r="I942">
        <v>1</v>
      </c>
      <c r="J942">
        <v>0</v>
      </c>
      <c r="K942">
        <v>1988</v>
      </c>
      <c r="L942">
        <v>22</v>
      </c>
      <c r="M942">
        <v>1</v>
      </c>
      <c r="N942">
        <v>1</v>
      </c>
      <c r="O942">
        <v>0</v>
      </c>
      <c r="P942">
        <v>0</v>
      </c>
      <c r="Q942">
        <v>1997</v>
      </c>
      <c r="R942">
        <v>0</v>
      </c>
      <c r="S942">
        <v>2006</v>
      </c>
      <c r="T942">
        <v>2013</v>
      </c>
      <c r="U942">
        <v>2018</v>
      </c>
      <c r="V942">
        <v>0</v>
      </c>
      <c r="W942">
        <v>0</v>
      </c>
      <c r="X942">
        <v>6</v>
      </c>
      <c r="Y942" t="s">
        <v>238</v>
      </c>
      <c r="Z942" t="s">
        <v>5059</v>
      </c>
      <c r="AA942">
        <v>0</v>
      </c>
      <c r="AB942">
        <v>1</v>
      </c>
      <c r="AC942">
        <v>0</v>
      </c>
      <c r="AD942">
        <v>0</v>
      </c>
      <c r="AE942">
        <v>31</v>
      </c>
      <c r="AF942">
        <v>0</v>
      </c>
      <c r="AG942">
        <v>40</v>
      </c>
      <c r="AH942">
        <v>47</v>
      </c>
      <c r="AI942">
        <v>52</v>
      </c>
      <c r="AJ942">
        <v>0</v>
      </c>
      <c r="AK942">
        <v>0</v>
      </c>
    </row>
    <row r="943" spans="1:37" x14ac:dyDescent="0.25">
      <c r="A943" t="s">
        <v>1888</v>
      </c>
      <c r="B943" t="s">
        <v>444</v>
      </c>
      <c r="C943" t="s">
        <v>5</v>
      </c>
      <c r="D943">
        <v>1963</v>
      </c>
      <c r="E943" t="s">
        <v>21</v>
      </c>
      <c r="F943" t="s">
        <v>32</v>
      </c>
      <c r="G943">
        <v>1</v>
      </c>
      <c r="H943">
        <v>1</v>
      </c>
      <c r="I943">
        <v>1</v>
      </c>
      <c r="J943">
        <v>0</v>
      </c>
      <c r="K943">
        <v>1988</v>
      </c>
      <c r="L943">
        <v>25</v>
      </c>
      <c r="M943">
        <v>0</v>
      </c>
      <c r="N943">
        <v>0</v>
      </c>
      <c r="O943">
        <v>0</v>
      </c>
      <c r="P943">
        <v>0</v>
      </c>
      <c r="Q943">
        <v>1992</v>
      </c>
      <c r="R943">
        <v>1994</v>
      </c>
      <c r="S943">
        <v>1999</v>
      </c>
      <c r="T943">
        <v>0</v>
      </c>
      <c r="U943">
        <v>2010</v>
      </c>
      <c r="V943">
        <v>2018</v>
      </c>
      <c r="W943">
        <v>0</v>
      </c>
      <c r="X943">
        <v>7</v>
      </c>
      <c r="Y943" t="s">
        <v>4113</v>
      </c>
      <c r="Z943" t="s">
        <v>4114</v>
      </c>
      <c r="AA943">
        <v>0</v>
      </c>
      <c r="AB943">
        <v>1</v>
      </c>
      <c r="AC943">
        <v>0</v>
      </c>
      <c r="AD943">
        <v>0</v>
      </c>
      <c r="AE943">
        <v>29</v>
      </c>
      <c r="AF943">
        <v>31</v>
      </c>
      <c r="AG943">
        <v>36</v>
      </c>
      <c r="AH943">
        <v>0</v>
      </c>
      <c r="AI943">
        <v>47</v>
      </c>
      <c r="AJ943">
        <v>55</v>
      </c>
      <c r="AK943">
        <v>0</v>
      </c>
    </row>
    <row r="944" spans="1:37" x14ac:dyDescent="0.25">
      <c r="A944" t="s">
        <v>1889</v>
      </c>
      <c r="B944" t="s">
        <v>1890</v>
      </c>
      <c r="C944" t="s">
        <v>5</v>
      </c>
      <c r="D944">
        <v>1962</v>
      </c>
      <c r="E944" t="s">
        <v>173</v>
      </c>
      <c r="F944" t="s">
        <v>120</v>
      </c>
      <c r="G944">
        <v>0</v>
      </c>
      <c r="H944">
        <v>0</v>
      </c>
      <c r="I944">
        <v>1</v>
      </c>
      <c r="J944">
        <v>1</v>
      </c>
      <c r="K944">
        <v>1980</v>
      </c>
      <c r="L944">
        <v>18</v>
      </c>
      <c r="M944">
        <v>0</v>
      </c>
      <c r="N944">
        <v>0</v>
      </c>
      <c r="O944">
        <v>1</v>
      </c>
      <c r="P944">
        <v>0</v>
      </c>
      <c r="Q944">
        <v>1981</v>
      </c>
      <c r="R944">
        <v>1993</v>
      </c>
      <c r="S944">
        <v>1994</v>
      </c>
      <c r="T944">
        <v>1998</v>
      </c>
      <c r="U944">
        <v>2002</v>
      </c>
      <c r="V944">
        <v>2017</v>
      </c>
      <c r="W944">
        <v>0</v>
      </c>
      <c r="X944">
        <v>7</v>
      </c>
      <c r="Y944" t="s">
        <v>120</v>
      </c>
      <c r="Z944" t="s">
        <v>3996</v>
      </c>
      <c r="AA944">
        <v>0</v>
      </c>
      <c r="AB944">
        <v>1</v>
      </c>
      <c r="AC944">
        <v>1</v>
      </c>
      <c r="AD944">
        <v>0</v>
      </c>
      <c r="AE944">
        <v>19</v>
      </c>
      <c r="AF944">
        <v>31</v>
      </c>
      <c r="AG944">
        <v>32</v>
      </c>
      <c r="AH944">
        <v>36</v>
      </c>
      <c r="AI944">
        <v>40</v>
      </c>
      <c r="AJ944">
        <v>55</v>
      </c>
      <c r="AK944">
        <v>0</v>
      </c>
    </row>
    <row r="945" spans="1:37" x14ac:dyDescent="0.25">
      <c r="A945" t="s">
        <v>1891</v>
      </c>
      <c r="B945" t="s">
        <v>1892</v>
      </c>
      <c r="C945" t="s">
        <v>5</v>
      </c>
      <c r="D945">
        <v>1965</v>
      </c>
      <c r="E945" t="s">
        <v>56</v>
      </c>
      <c r="F945" t="s">
        <v>57</v>
      </c>
      <c r="G945">
        <v>1</v>
      </c>
      <c r="H945">
        <v>1</v>
      </c>
      <c r="I945">
        <v>1</v>
      </c>
      <c r="J945">
        <v>0</v>
      </c>
      <c r="K945">
        <v>1988</v>
      </c>
      <c r="L945">
        <v>23</v>
      </c>
      <c r="M945">
        <v>0</v>
      </c>
      <c r="N945">
        <v>1</v>
      </c>
      <c r="O945">
        <v>0</v>
      </c>
      <c r="P945">
        <v>1991</v>
      </c>
      <c r="Q945">
        <v>1993</v>
      </c>
      <c r="R945">
        <v>1996</v>
      </c>
      <c r="S945">
        <v>1999</v>
      </c>
      <c r="T945">
        <v>0</v>
      </c>
      <c r="U945">
        <v>2009</v>
      </c>
      <c r="V945">
        <v>0</v>
      </c>
      <c r="W945">
        <v>0</v>
      </c>
      <c r="X945">
        <v>6</v>
      </c>
      <c r="Y945" t="s">
        <v>2704</v>
      </c>
      <c r="Z945" t="s">
        <v>4064</v>
      </c>
      <c r="AA945">
        <v>1</v>
      </c>
      <c r="AB945">
        <v>1</v>
      </c>
      <c r="AC945">
        <v>0</v>
      </c>
      <c r="AD945">
        <v>26</v>
      </c>
      <c r="AE945">
        <v>28</v>
      </c>
      <c r="AF945">
        <v>31</v>
      </c>
      <c r="AG945">
        <v>34</v>
      </c>
      <c r="AH945">
        <v>0</v>
      </c>
      <c r="AI945">
        <v>44</v>
      </c>
      <c r="AJ945">
        <v>0</v>
      </c>
      <c r="AK945">
        <v>0</v>
      </c>
    </row>
    <row r="946" spans="1:37" x14ac:dyDescent="0.25">
      <c r="A946" t="s">
        <v>1893</v>
      </c>
      <c r="B946" t="s">
        <v>1894</v>
      </c>
      <c r="C946" t="s">
        <v>5</v>
      </c>
      <c r="D946">
        <v>1964</v>
      </c>
      <c r="E946" t="s">
        <v>21</v>
      </c>
      <c r="F946" t="s">
        <v>87</v>
      </c>
      <c r="G946">
        <v>0</v>
      </c>
      <c r="H946">
        <v>1</v>
      </c>
      <c r="I946">
        <v>1</v>
      </c>
      <c r="J946">
        <v>0</v>
      </c>
      <c r="M946">
        <v>0</v>
      </c>
      <c r="N946">
        <v>1</v>
      </c>
      <c r="O946">
        <v>0</v>
      </c>
      <c r="P946">
        <v>0</v>
      </c>
      <c r="Q946">
        <v>1983</v>
      </c>
      <c r="R946">
        <v>0</v>
      </c>
      <c r="S946">
        <v>1998</v>
      </c>
      <c r="T946">
        <v>0</v>
      </c>
      <c r="U946">
        <v>2008</v>
      </c>
      <c r="V946">
        <v>0</v>
      </c>
      <c r="W946">
        <v>0</v>
      </c>
      <c r="X946">
        <v>6</v>
      </c>
      <c r="Y946" t="s">
        <v>2603</v>
      </c>
      <c r="Z946" t="s">
        <v>87</v>
      </c>
      <c r="AA946">
        <v>1</v>
      </c>
      <c r="AB946">
        <v>1</v>
      </c>
      <c r="AC946">
        <v>0</v>
      </c>
      <c r="AD946">
        <v>0</v>
      </c>
      <c r="AE946">
        <v>19</v>
      </c>
      <c r="AF946">
        <v>0</v>
      </c>
      <c r="AG946">
        <v>34</v>
      </c>
      <c r="AH946">
        <v>0</v>
      </c>
      <c r="AI946">
        <v>44</v>
      </c>
      <c r="AJ946">
        <v>0</v>
      </c>
      <c r="AK946">
        <v>0</v>
      </c>
    </row>
    <row r="947" spans="1:37" x14ac:dyDescent="0.25">
      <c r="A947" t="s">
        <v>1895</v>
      </c>
      <c r="B947" t="s">
        <v>1896</v>
      </c>
      <c r="C947" t="s">
        <v>25</v>
      </c>
      <c r="D947">
        <v>1971</v>
      </c>
      <c r="E947" t="s">
        <v>21</v>
      </c>
      <c r="F947" t="s">
        <v>120</v>
      </c>
      <c r="G947">
        <v>0</v>
      </c>
      <c r="H947">
        <v>1</v>
      </c>
      <c r="I947">
        <v>1</v>
      </c>
      <c r="J947">
        <v>0</v>
      </c>
      <c r="K947">
        <v>1993</v>
      </c>
      <c r="L947">
        <v>22</v>
      </c>
      <c r="M947">
        <v>1</v>
      </c>
      <c r="N947">
        <v>1</v>
      </c>
      <c r="O947">
        <v>1</v>
      </c>
      <c r="P947">
        <v>0</v>
      </c>
      <c r="Q947">
        <v>0</v>
      </c>
      <c r="R947">
        <v>2002</v>
      </c>
      <c r="S947">
        <v>2011</v>
      </c>
      <c r="T947">
        <v>2017</v>
      </c>
      <c r="U947">
        <v>0</v>
      </c>
      <c r="V947">
        <v>0</v>
      </c>
      <c r="W947">
        <v>0</v>
      </c>
      <c r="X947">
        <v>4</v>
      </c>
      <c r="Y947" t="s">
        <v>120</v>
      </c>
      <c r="Z947" t="s">
        <v>4448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31</v>
      </c>
      <c r="AG947">
        <v>40</v>
      </c>
      <c r="AH947">
        <v>46</v>
      </c>
      <c r="AI947">
        <v>0</v>
      </c>
      <c r="AJ947">
        <v>0</v>
      </c>
      <c r="AK947">
        <v>0</v>
      </c>
    </row>
    <row r="948" spans="1:37" x14ac:dyDescent="0.25">
      <c r="A948" t="s">
        <v>1897</v>
      </c>
      <c r="B948" t="s">
        <v>1898</v>
      </c>
      <c r="C948" t="s">
        <v>5</v>
      </c>
      <c r="D948">
        <v>1963</v>
      </c>
      <c r="E948" t="s">
        <v>21</v>
      </c>
      <c r="F948" t="s">
        <v>35</v>
      </c>
      <c r="G948">
        <v>0</v>
      </c>
      <c r="H948">
        <v>1</v>
      </c>
      <c r="I948">
        <v>1</v>
      </c>
      <c r="J948">
        <v>0</v>
      </c>
      <c r="K948">
        <v>1984</v>
      </c>
      <c r="L948">
        <v>21</v>
      </c>
      <c r="M948">
        <v>1</v>
      </c>
      <c r="N948">
        <v>1</v>
      </c>
      <c r="O948">
        <v>1</v>
      </c>
      <c r="P948">
        <v>0</v>
      </c>
      <c r="Q948">
        <v>1988</v>
      </c>
      <c r="R948">
        <v>0</v>
      </c>
      <c r="S948">
        <v>1993</v>
      </c>
      <c r="T948">
        <v>2001</v>
      </c>
      <c r="U948">
        <v>2015</v>
      </c>
      <c r="V948">
        <v>2018</v>
      </c>
      <c r="W948">
        <v>0</v>
      </c>
      <c r="X948">
        <v>7</v>
      </c>
      <c r="Y948" t="s">
        <v>35</v>
      </c>
      <c r="Z948" t="s">
        <v>4526</v>
      </c>
      <c r="AA948">
        <v>0</v>
      </c>
      <c r="AB948">
        <v>1</v>
      </c>
      <c r="AC948">
        <v>0</v>
      </c>
      <c r="AD948">
        <v>0</v>
      </c>
      <c r="AE948">
        <v>25</v>
      </c>
      <c r="AF948">
        <v>0</v>
      </c>
      <c r="AG948">
        <v>30</v>
      </c>
      <c r="AH948">
        <v>38</v>
      </c>
      <c r="AI948">
        <v>52</v>
      </c>
      <c r="AJ948">
        <v>55</v>
      </c>
      <c r="AK948">
        <v>0</v>
      </c>
    </row>
    <row r="949" spans="1:37" x14ac:dyDescent="0.25">
      <c r="A949" t="s">
        <v>1899</v>
      </c>
      <c r="B949" t="s">
        <v>1900</v>
      </c>
      <c r="C949" t="s">
        <v>5</v>
      </c>
      <c r="D949">
        <v>1971</v>
      </c>
      <c r="E949" t="s">
        <v>344</v>
      </c>
      <c r="F949" t="s">
        <v>345</v>
      </c>
      <c r="G949">
        <v>0</v>
      </c>
      <c r="H949">
        <v>1</v>
      </c>
      <c r="I949">
        <v>1</v>
      </c>
      <c r="J949">
        <v>1</v>
      </c>
      <c r="K949">
        <v>1994</v>
      </c>
      <c r="L949">
        <v>23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2009</v>
      </c>
      <c r="U949">
        <v>2015</v>
      </c>
      <c r="V949">
        <v>0</v>
      </c>
      <c r="W949">
        <v>0</v>
      </c>
      <c r="X949">
        <v>6</v>
      </c>
      <c r="Y949" t="s">
        <v>2766</v>
      </c>
      <c r="Z949" t="s">
        <v>4827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38</v>
      </c>
      <c r="AI949">
        <v>44</v>
      </c>
      <c r="AJ949">
        <v>0</v>
      </c>
      <c r="AK949">
        <v>0</v>
      </c>
    </row>
    <row r="950" spans="1:37" x14ac:dyDescent="0.25">
      <c r="A950" t="s">
        <v>1901</v>
      </c>
      <c r="B950" t="s">
        <v>1902</v>
      </c>
      <c r="C950" t="s">
        <v>5</v>
      </c>
      <c r="D950">
        <v>1975</v>
      </c>
      <c r="E950" t="s">
        <v>21</v>
      </c>
      <c r="F950" t="s">
        <v>79</v>
      </c>
      <c r="G950">
        <v>1</v>
      </c>
      <c r="H950">
        <v>1</v>
      </c>
      <c r="I950">
        <v>1</v>
      </c>
      <c r="J950">
        <v>0</v>
      </c>
      <c r="K950">
        <v>1997</v>
      </c>
      <c r="L950">
        <v>22</v>
      </c>
      <c r="M950">
        <v>0</v>
      </c>
      <c r="N950">
        <v>1</v>
      </c>
      <c r="O950">
        <v>0</v>
      </c>
      <c r="P950">
        <v>0</v>
      </c>
      <c r="Q950">
        <v>2002</v>
      </c>
      <c r="R950">
        <v>0</v>
      </c>
      <c r="S950">
        <v>2009</v>
      </c>
      <c r="T950">
        <v>0</v>
      </c>
      <c r="U950">
        <v>0</v>
      </c>
      <c r="V950">
        <v>2017</v>
      </c>
      <c r="W950">
        <v>0</v>
      </c>
      <c r="X950">
        <v>6</v>
      </c>
      <c r="Y950" t="s">
        <v>3549</v>
      </c>
      <c r="Z950" t="s">
        <v>5177</v>
      </c>
      <c r="AA950">
        <v>1</v>
      </c>
      <c r="AB950">
        <v>1</v>
      </c>
      <c r="AC950">
        <v>1</v>
      </c>
      <c r="AD950">
        <v>0</v>
      </c>
      <c r="AE950">
        <v>27</v>
      </c>
      <c r="AF950">
        <v>0</v>
      </c>
      <c r="AG950">
        <v>34</v>
      </c>
      <c r="AH950">
        <v>0</v>
      </c>
      <c r="AI950">
        <v>0</v>
      </c>
      <c r="AJ950">
        <v>42</v>
      </c>
      <c r="AK950">
        <v>0</v>
      </c>
    </row>
    <row r="951" spans="1:37" x14ac:dyDescent="0.25">
      <c r="A951" t="s">
        <v>1903</v>
      </c>
      <c r="B951" t="s">
        <v>1904</v>
      </c>
      <c r="C951" t="s">
        <v>5</v>
      </c>
      <c r="D951">
        <v>1971</v>
      </c>
      <c r="E951" t="s">
        <v>21</v>
      </c>
      <c r="F951" t="s">
        <v>79</v>
      </c>
      <c r="G951">
        <v>0</v>
      </c>
      <c r="H951">
        <v>1</v>
      </c>
      <c r="I951">
        <v>1</v>
      </c>
      <c r="J951">
        <v>0</v>
      </c>
      <c r="K951">
        <v>1993</v>
      </c>
      <c r="L951">
        <v>22</v>
      </c>
      <c r="M951">
        <v>0</v>
      </c>
      <c r="N951">
        <v>0</v>
      </c>
      <c r="O951">
        <v>0</v>
      </c>
      <c r="P951">
        <v>0</v>
      </c>
      <c r="Q951">
        <v>1999</v>
      </c>
      <c r="R951">
        <v>2001</v>
      </c>
      <c r="S951">
        <v>2013</v>
      </c>
      <c r="T951">
        <v>2018</v>
      </c>
      <c r="U951">
        <v>2019</v>
      </c>
      <c r="V951">
        <v>0</v>
      </c>
      <c r="W951">
        <v>0</v>
      </c>
      <c r="X951">
        <v>6</v>
      </c>
      <c r="Y951" t="s">
        <v>79</v>
      </c>
      <c r="Z951" t="s">
        <v>4243</v>
      </c>
      <c r="AA951">
        <v>1</v>
      </c>
      <c r="AB951">
        <v>1</v>
      </c>
      <c r="AC951">
        <v>1</v>
      </c>
      <c r="AD951">
        <v>0</v>
      </c>
      <c r="AE951">
        <v>28</v>
      </c>
      <c r="AF951">
        <v>30</v>
      </c>
      <c r="AG951">
        <v>42</v>
      </c>
      <c r="AH951">
        <v>47</v>
      </c>
      <c r="AI951">
        <v>48</v>
      </c>
      <c r="AJ951">
        <v>0</v>
      </c>
      <c r="AK951">
        <v>0</v>
      </c>
    </row>
    <row r="952" spans="1:37" x14ac:dyDescent="0.25">
      <c r="A952" t="s">
        <v>1905</v>
      </c>
      <c r="B952" t="s">
        <v>1906</v>
      </c>
      <c r="C952" t="s">
        <v>5</v>
      </c>
      <c r="D952">
        <v>1966</v>
      </c>
      <c r="E952" t="s">
        <v>21</v>
      </c>
      <c r="F952" t="s">
        <v>32</v>
      </c>
      <c r="G952">
        <v>0</v>
      </c>
      <c r="H952">
        <v>1</v>
      </c>
      <c r="I952">
        <v>1</v>
      </c>
      <c r="J952">
        <v>0</v>
      </c>
      <c r="K952">
        <v>1990</v>
      </c>
      <c r="L952">
        <v>24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2001</v>
      </c>
      <c r="S952">
        <v>2007</v>
      </c>
      <c r="T952">
        <v>2011</v>
      </c>
      <c r="U952">
        <v>2017</v>
      </c>
      <c r="V952">
        <v>0</v>
      </c>
      <c r="W952">
        <v>0</v>
      </c>
      <c r="X952">
        <v>6</v>
      </c>
      <c r="Y952" t="s">
        <v>32</v>
      </c>
      <c r="Z952" t="s">
        <v>4932</v>
      </c>
      <c r="AA952">
        <v>1</v>
      </c>
      <c r="AB952">
        <v>1</v>
      </c>
      <c r="AC952">
        <v>1</v>
      </c>
      <c r="AD952">
        <v>0</v>
      </c>
      <c r="AE952">
        <v>0</v>
      </c>
      <c r="AF952">
        <v>35</v>
      </c>
      <c r="AG952">
        <v>41</v>
      </c>
      <c r="AH952">
        <v>45</v>
      </c>
      <c r="AI952">
        <v>51</v>
      </c>
      <c r="AJ952">
        <v>0</v>
      </c>
      <c r="AK952">
        <v>0</v>
      </c>
    </row>
    <row r="953" spans="1:37" x14ac:dyDescent="0.25">
      <c r="A953" t="s">
        <v>1907</v>
      </c>
      <c r="B953" t="s">
        <v>1908</v>
      </c>
      <c r="C953" t="s">
        <v>25</v>
      </c>
      <c r="D953">
        <v>1972</v>
      </c>
      <c r="E953" t="s">
        <v>21</v>
      </c>
      <c r="F953" t="s">
        <v>115</v>
      </c>
      <c r="G953">
        <v>0</v>
      </c>
      <c r="H953">
        <v>1</v>
      </c>
      <c r="I953">
        <v>1</v>
      </c>
      <c r="J953">
        <v>0</v>
      </c>
      <c r="K953">
        <v>1996</v>
      </c>
      <c r="L953">
        <v>24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2007</v>
      </c>
      <c r="T953">
        <v>0</v>
      </c>
      <c r="U953">
        <v>2011</v>
      </c>
      <c r="V953">
        <v>0</v>
      </c>
      <c r="W953">
        <v>0</v>
      </c>
      <c r="X953">
        <v>6</v>
      </c>
      <c r="Y953" t="s">
        <v>115</v>
      </c>
      <c r="Z953" t="s">
        <v>4264</v>
      </c>
      <c r="AA953">
        <v>1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35</v>
      </c>
      <c r="AH953">
        <v>0</v>
      </c>
      <c r="AI953">
        <v>39</v>
      </c>
      <c r="AJ953">
        <v>0</v>
      </c>
      <c r="AK953">
        <v>0</v>
      </c>
    </row>
    <row r="954" spans="1:37" x14ac:dyDescent="0.25">
      <c r="A954" t="s">
        <v>1909</v>
      </c>
      <c r="B954" t="s">
        <v>1910</v>
      </c>
      <c r="C954" t="s">
        <v>5</v>
      </c>
      <c r="D954">
        <v>1972</v>
      </c>
      <c r="E954" t="s">
        <v>21</v>
      </c>
      <c r="F954" t="s">
        <v>75</v>
      </c>
      <c r="G954">
        <v>0</v>
      </c>
      <c r="H954">
        <v>1</v>
      </c>
      <c r="I954">
        <v>1</v>
      </c>
      <c r="J954">
        <v>1</v>
      </c>
      <c r="K954">
        <v>1993</v>
      </c>
      <c r="L954">
        <v>21</v>
      </c>
      <c r="M954">
        <v>0</v>
      </c>
      <c r="N954">
        <v>0</v>
      </c>
      <c r="O954">
        <v>0</v>
      </c>
      <c r="P954">
        <v>0</v>
      </c>
      <c r="Q954">
        <v>1998</v>
      </c>
      <c r="R954">
        <v>0</v>
      </c>
      <c r="S954">
        <v>0</v>
      </c>
      <c r="T954">
        <v>0</v>
      </c>
      <c r="U954">
        <v>2005</v>
      </c>
      <c r="V954">
        <v>2020</v>
      </c>
      <c r="W954">
        <v>0</v>
      </c>
      <c r="X954">
        <v>7</v>
      </c>
      <c r="Y954" t="s">
        <v>3350</v>
      </c>
      <c r="Z954" t="s">
        <v>5189</v>
      </c>
      <c r="AA954">
        <v>0</v>
      </c>
      <c r="AB954">
        <v>1</v>
      </c>
      <c r="AC954">
        <v>1</v>
      </c>
      <c r="AD954">
        <v>0</v>
      </c>
      <c r="AE954">
        <v>26</v>
      </c>
      <c r="AF954">
        <v>0</v>
      </c>
      <c r="AG954">
        <v>0</v>
      </c>
      <c r="AH954">
        <v>0</v>
      </c>
      <c r="AI954">
        <v>33</v>
      </c>
      <c r="AJ954">
        <v>48</v>
      </c>
      <c r="AK954">
        <v>0</v>
      </c>
    </row>
    <row r="955" spans="1:37" x14ac:dyDescent="0.25">
      <c r="A955" t="s">
        <v>1911</v>
      </c>
      <c r="B955" t="s">
        <v>1912</v>
      </c>
      <c r="C955" t="s">
        <v>5</v>
      </c>
      <c r="D955">
        <v>1966</v>
      </c>
      <c r="E955" t="s">
        <v>21</v>
      </c>
      <c r="F955" t="s">
        <v>120</v>
      </c>
      <c r="G955">
        <v>0</v>
      </c>
      <c r="H955">
        <v>1</v>
      </c>
      <c r="I955">
        <v>1</v>
      </c>
      <c r="J955">
        <v>0</v>
      </c>
      <c r="K955">
        <v>1989</v>
      </c>
      <c r="L955">
        <v>23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2005</v>
      </c>
      <c r="T955">
        <v>0</v>
      </c>
      <c r="U955">
        <v>2015</v>
      </c>
      <c r="V955">
        <v>0</v>
      </c>
      <c r="W955">
        <v>0</v>
      </c>
      <c r="X955">
        <v>4</v>
      </c>
      <c r="Y955" t="s">
        <v>120</v>
      </c>
      <c r="Z955" t="s">
        <v>4440</v>
      </c>
      <c r="AA955">
        <v>1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39</v>
      </c>
      <c r="AH955">
        <v>0</v>
      </c>
      <c r="AI955">
        <v>49</v>
      </c>
      <c r="AJ955">
        <v>0</v>
      </c>
      <c r="AK955">
        <v>0</v>
      </c>
    </row>
    <row r="956" spans="1:37" x14ac:dyDescent="0.25">
      <c r="A956" t="s">
        <v>1913</v>
      </c>
      <c r="B956" t="s">
        <v>1914</v>
      </c>
      <c r="C956" t="s">
        <v>5</v>
      </c>
      <c r="D956">
        <v>1963</v>
      </c>
      <c r="E956" t="s">
        <v>21</v>
      </c>
      <c r="F956" t="s">
        <v>61</v>
      </c>
      <c r="G956">
        <v>0</v>
      </c>
      <c r="H956">
        <v>0</v>
      </c>
      <c r="I956">
        <v>1</v>
      </c>
      <c r="J956">
        <v>0</v>
      </c>
      <c r="K956">
        <v>1983</v>
      </c>
      <c r="L956">
        <v>20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1993</v>
      </c>
      <c r="S956">
        <v>1996</v>
      </c>
      <c r="T956">
        <v>0</v>
      </c>
      <c r="U956">
        <v>2009</v>
      </c>
      <c r="V956">
        <v>2016</v>
      </c>
      <c r="W956">
        <v>0</v>
      </c>
      <c r="X956">
        <v>7</v>
      </c>
      <c r="Y956" t="s">
        <v>3749</v>
      </c>
      <c r="Z956" t="s">
        <v>4512</v>
      </c>
      <c r="AA956">
        <v>0</v>
      </c>
      <c r="AB956">
        <v>1</v>
      </c>
      <c r="AC956">
        <v>0</v>
      </c>
      <c r="AD956">
        <v>0</v>
      </c>
      <c r="AE956">
        <v>0</v>
      </c>
      <c r="AF956">
        <v>30</v>
      </c>
      <c r="AG956">
        <v>33</v>
      </c>
      <c r="AH956">
        <v>0</v>
      </c>
      <c r="AI956">
        <v>46</v>
      </c>
      <c r="AJ956">
        <v>53</v>
      </c>
      <c r="AK956">
        <v>0</v>
      </c>
    </row>
    <row r="957" spans="1:37" x14ac:dyDescent="0.25">
      <c r="A957" t="s">
        <v>1915</v>
      </c>
      <c r="B957" t="s">
        <v>1916</v>
      </c>
      <c r="C957" t="s">
        <v>5</v>
      </c>
      <c r="D957">
        <v>1967</v>
      </c>
      <c r="E957" t="s">
        <v>21</v>
      </c>
      <c r="F957" t="s">
        <v>100</v>
      </c>
      <c r="G957">
        <v>0</v>
      </c>
      <c r="H957">
        <v>1</v>
      </c>
      <c r="I957">
        <v>1</v>
      </c>
      <c r="J957">
        <v>0</v>
      </c>
      <c r="K957">
        <v>1988</v>
      </c>
      <c r="L957">
        <v>21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2000</v>
      </c>
      <c r="S957">
        <v>2004</v>
      </c>
      <c r="T957">
        <v>0</v>
      </c>
      <c r="U957">
        <v>2010</v>
      </c>
      <c r="V957">
        <v>2012</v>
      </c>
      <c r="W957">
        <v>0</v>
      </c>
      <c r="X957">
        <v>7</v>
      </c>
      <c r="Y957" t="s">
        <v>4273</v>
      </c>
      <c r="Z957" t="s">
        <v>4274</v>
      </c>
      <c r="AA957">
        <v>0</v>
      </c>
      <c r="AB957">
        <v>1</v>
      </c>
      <c r="AC957">
        <v>1</v>
      </c>
      <c r="AD957">
        <v>0</v>
      </c>
      <c r="AE957">
        <v>0</v>
      </c>
      <c r="AF957">
        <v>33</v>
      </c>
      <c r="AG957">
        <v>37</v>
      </c>
      <c r="AH957">
        <v>0</v>
      </c>
      <c r="AI957">
        <v>43</v>
      </c>
      <c r="AJ957">
        <v>45</v>
      </c>
      <c r="AK957">
        <v>0</v>
      </c>
    </row>
    <row r="958" spans="1:37" x14ac:dyDescent="0.25">
      <c r="A958" t="s">
        <v>1917</v>
      </c>
      <c r="B958" t="s">
        <v>1918</v>
      </c>
      <c r="C958" t="s">
        <v>5</v>
      </c>
      <c r="D958">
        <v>1963</v>
      </c>
      <c r="E958" t="s">
        <v>21</v>
      </c>
      <c r="F958" t="s">
        <v>32</v>
      </c>
      <c r="G958">
        <v>1</v>
      </c>
      <c r="H958">
        <v>1</v>
      </c>
      <c r="I958">
        <v>1</v>
      </c>
      <c r="J958">
        <v>0</v>
      </c>
      <c r="K958">
        <v>1986</v>
      </c>
      <c r="L958">
        <v>23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2009</v>
      </c>
      <c r="U958">
        <v>2010</v>
      </c>
      <c r="V958">
        <v>2013</v>
      </c>
      <c r="W958">
        <v>0</v>
      </c>
      <c r="X958">
        <v>7</v>
      </c>
      <c r="Y958" t="s">
        <v>2688</v>
      </c>
      <c r="Z958" t="s">
        <v>3853</v>
      </c>
      <c r="AA958">
        <v>1</v>
      </c>
      <c r="AB958">
        <v>1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46</v>
      </c>
      <c r="AI958">
        <v>47</v>
      </c>
      <c r="AJ958">
        <v>50</v>
      </c>
      <c r="AK958">
        <v>0</v>
      </c>
    </row>
    <row r="959" spans="1:37" x14ac:dyDescent="0.25">
      <c r="A959" t="s">
        <v>1919</v>
      </c>
      <c r="B959" t="s">
        <v>1920</v>
      </c>
      <c r="C959" t="s">
        <v>5</v>
      </c>
      <c r="D959">
        <v>1973</v>
      </c>
      <c r="E959" t="s">
        <v>21</v>
      </c>
      <c r="F959" t="s">
        <v>22</v>
      </c>
      <c r="G959">
        <v>1</v>
      </c>
      <c r="H959">
        <v>1</v>
      </c>
      <c r="I959">
        <v>1</v>
      </c>
      <c r="J959">
        <v>0</v>
      </c>
      <c r="K959">
        <v>1995</v>
      </c>
      <c r="L959">
        <v>22</v>
      </c>
      <c r="M959">
        <v>0</v>
      </c>
      <c r="N959">
        <v>1</v>
      </c>
      <c r="O959">
        <v>0</v>
      </c>
      <c r="P959">
        <v>0</v>
      </c>
      <c r="Q959">
        <v>1999</v>
      </c>
      <c r="R959">
        <v>2005</v>
      </c>
      <c r="S959">
        <v>2007</v>
      </c>
      <c r="T959">
        <v>0</v>
      </c>
      <c r="U959">
        <v>0</v>
      </c>
      <c r="V959">
        <v>2008</v>
      </c>
      <c r="W959">
        <v>0</v>
      </c>
      <c r="X959">
        <v>6</v>
      </c>
      <c r="Y959" t="s">
        <v>4915</v>
      </c>
      <c r="Z959" t="s">
        <v>5166</v>
      </c>
      <c r="AA959">
        <v>0</v>
      </c>
      <c r="AB959">
        <v>1</v>
      </c>
      <c r="AC959">
        <v>0</v>
      </c>
      <c r="AD959">
        <v>0</v>
      </c>
      <c r="AE959">
        <v>26</v>
      </c>
      <c r="AF959">
        <v>32</v>
      </c>
      <c r="AG959">
        <v>34</v>
      </c>
      <c r="AH959">
        <v>0</v>
      </c>
      <c r="AI959">
        <v>0</v>
      </c>
      <c r="AJ959">
        <v>35</v>
      </c>
      <c r="AK959">
        <v>0</v>
      </c>
    </row>
    <row r="960" spans="1:37" x14ac:dyDescent="0.25">
      <c r="A960" t="s">
        <v>1921</v>
      </c>
      <c r="B960" t="s">
        <v>1922</v>
      </c>
      <c r="C960" t="s">
        <v>5</v>
      </c>
      <c r="D960">
        <v>1964</v>
      </c>
      <c r="E960" t="s">
        <v>21</v>
      </c>
      <c r="F960" t="s">
        <v>22</v>
      </c>
      <c r="G960">
        <v>0</v>
      </c>
      <c r="H960">
        <v>1</v>
      </c>
      <c r="I960">
        <v>1</v>
      </c>
      <c r="J960">
        <v>1</v>
      </c>
      <c r="K960">
        <v>1986</v>
      </c>
      <c r="L960">
        <v>22</v>
      </c>
      <c r="M960">
        <v>1</v>
      </c>
      <c r="N960">
        <v>1</v>
      </c>
      <c r="O960">
        <v>1</v>
      </c>
      <c r="P960">
        <v>1992</v>
      </c>
      <c r="Q960">
        <v>1993</v>
      </c>
      <c r="R960">
        <v>0</v>
      </c>
      <c r="S960">
        <v>0</v>
      </c>
      <c r="T960">
        <v>0</v>
      </c>
      <c r="U960">
        <v>1998</v>
      </c>
      <c r="V960">
        <v>0</v>
      </c>
      <c r="W960">
        <v>0</v>
      </c>
      <c r="X960">
        <v>6</v>
      </c>
      <c r="Y960" t="s">
        <v>22</v>
      </c>
      <c r="Z960" t="s">
        <v>3808</v>
      </c>
      <c r="AA960">
        <v>0</v>
      </c>
      <c r="AB960">
        <v>1</v>
      </c>
      <c r="AC960">
        <v>0</v>
      </c>
      <c r="AD960">
        <v>28</v>
      </c>
      <c r="AE960">
        <v>29</v>
      </c>
      <c r="AF960">
        <v>0</v>
      </c>
      <c r="AG960">
        <v>0</v>
      </c>
      <c r="AH960">
        <v>0</v>
      </c>
      <c r="AI960">
        <v>34</v>
      </c>
      <c r="AJ960">
        <v>0</v>
      </c>
      <c r="AK960">
        <v>0</v>
      </c>
    </row>
    <row r="961" spans="1:37" x14ac:dyDescent="0.25">
      <c r="A961" t="s">
        <v>1923</v>
      </c>
      <c r="B961" t="s">
        <v>1924</v>
      </c>
      <c r="C961" t="s">
        <v>5</v>
      </c>
      <c r="D961">
        <v>1968</v>
      </c>
      <c r="E961" t="s">
        <v>21</v>
      </c>
      <c r="F961" t="s">
        <v>35</v>
      </c>
      <c r="G961">
        <v>0</v>
      </c>
      <c r="H961">
        <v>1</v>
      </c>
      <c r="I961">
        <v>1</v>
      </c>
      <c r="J961">
        <v>0</v>
      </c>
      <c r="K961">
        <v>1991</v>
      </c>
      <c r="L961">
        <v>23</v>
      </c>
      <c r="M961">
        <v>0</v>
      </c>
      <c r="N961">
        <v>0</v>
      </c>
      <c r="O961">
        <v>0</v>
      </c>
      <c r="P961">
        <v>1993</v>
      </c>
      <c r="Q961">
        <v>1998</v>
      </c>
      <c r="R961">
        <v>2002</v>
      </c>
      <c r="S961">
        <v>2004</v>
      </c>
      <c r="T961">
        <v>2012</v>
      </c>
      <c r="U961">
        <v>2016</v>
      </c>
      <c r="V961">
        <v>0</v>
      </c>
      <c r="W961">
        <v>0</v>
      </c>
      <c r="X961">
        <v>6</v>
      </c>
      <c r="Y961" t="s">
        <v>3661</v>
      </c>
      <c r="Z961" t="s">
        <v>3614</v>
      </c>
      <c r="AA961">
        <v>0</v>
      </c>
      <c r="AB961">
        <v>1</v>
      </c>
      <c r="AC961">
        <v>0</v>
      </c>
      <c r="AD961">
        <v>25</v>
      </c>
      <c r="AE961">
        <v>30</v>
      </c>
      <c r="AF961">
        <v>34</v>
      </c>
      <c r="AG961">
        <v>36</v>
      </c>
      <c r="AH961">
        <v>44</v>
      </c>
      <c r="AI961">
        <v>48</v>
      </c>
      <c r="AJ961">
        <v>0</v>
      </c>
      <c r="AK961">
        <v>0</v>
      </c>
    </row>
    <row r="962" spans="1:37" x14ac:dyDescent="0.25">
      <c r="A962" t="s">
        <v>1925</v>
      </c>
      <c r="B962" t="s">
        <v>1926</v>
      </c>
      <c r="C962" t="s">
        <v>25</v>
      </c>
      <c r="D962">
        <v>1965</v>
      </c>
      <c r="E962" t="s">
        <v>17</v>
      </c>
      <c r="F962" t="s">
        <v>18</v>
      </c>
      <c r="G962">
        <v>0</v>
      </c>
      <c r="H962">
        <v>0</v>
      </c>
      <c r="I962">
        <v>1</v>
      </c>
      <c r="J962">
        <v>1</v>
      </c>
      <c r="K962">
        <v>1982</v>
      </c>
      <c r="L962">
        <v>17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2001</v>
      </c>
      <c r="S962">
        <v>2008</v>
      </c>
      <c r="T962">
        <v>0</v>
      </c>
      <c r="U962">
        <v>2016</v>
      </c>
      <c r="V962">
        <v>0</v>
      </c>
      <c r="W962">
        <v>0</v>
      </c>
      <c r="X962">
        <v>6</v>
      </c>
      <c r="Y962" t="s">
        <v>2681</v>
      </c>
      <c r="Z962" t="s">
        <v>4890</v>
      </c>
      <c r="AA962">
        <v>1</v>
      </c>
      <c r="AB962">
        <v>1</v>
      </c>
      <c r="AC962">
        <v>0</v>
      </c>
      <c r="AD962">
        <v>0</v>
      </c>
      <c r="AE962">
        <v>0</v>
      </c>
      <c r="AF962">
        <v>36</v>
      </c>
      <c r="AG962">
        <v>43</v>
      </c>
      <c r="AH962">
        <v>0</v>
      </c>
      <c r="AI962">
        <v>51</v>
      </c>
      <c r="AJ962">
        <v>0</v>
      </c>
      <c r="AK962">
        <v>0</v>
      </c>
    </row>
    <row r="963" spans="1:37" x14ac:dyDescent="0.25">
      <c r="A963" t="s">
        <v>1927</v>
      </c>
      <c r="B963" t="s">
        <v>1928</v>
      </c>
      <c r="C963" t="s">
        <v>5</v>
      </c>
      <c r="D963">
        <v>1968</v>
      </c>
      <c r="E963" t="s">
        <v>173</v>
      </c>
      <c r="F963" t="s">
        <v>87</v>
      </c>
      <c r="G963">
        <v>0</v>
      </c>
      <c r="H963">
        <v>1</v>
      </c>
      <c r="I963">
        <v>1</v>
      </c>
      <c r="J963">
        <v>0</v>
      </c>
      <c r="K963">
        <v>1983</v>
      </c>
      <c r="L963">
        <v>15</v>
      </c>
      <c r="M963">
        <v>0</v>
      </c>
      <c r="N963">
        <v>0</v>
      </c>
      <c r="O963">
        <v>1</v>
      </c>
      <c r="P963">
        <v>1991</v>
      </c>
      <c r="Q963">
        <v>1997</v>
      </c>
      <c r="R963">
        <v>0</v>
      </c>
      <c r="S963">
        <v>2005</v>
      </c>
      <c r="T963">
        <v>0</v>
      </c>
      <c r="U963">
        <v>0</v>
      </c>
      <c r="V963">
        <v>0</v>
      </c>
      <c r="W963">
        <v>0</v>
      </c>
      <c r="X963">
        <v>4</v>
      </c>
      <c r="Y963" t="s">
        <v>2603</v>
      </c>
      <c r="Z963" t="s">
        <v>4095</v>
      </c>
      <c r="AA963">
        <v>0</v>
      </c>
      <c r="AB963">
        <v>0</v>
      </c>
      <c r="AC963">
        <v>1</v>
      </c>
      <c r="AD963">
        <v>23</v>
      </c>
      <c r="AE963">
        <v>29</v>
      </c>
      <c r="AF963">
        <v>0</v>
      </c>
      <c r="AG963">
        <v>37</v>
      </c>
      <c r="AH963">
        <v>0</v>
      </c>
      <c r="AI963">
        <v>0</v>
      </c>
      <c r="AJ963">
        <v>0</v>
      </c>
      <c r="AK963">
        <v>0</v>
      </c>
    </row>
  </sheetData>
  <sortState ref="A2:AK976">
    <sortCondition descending="1" ref="AK1"/>
  </sortState>
  <phoneticPr fontId="1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6"/>
  <sheetViews>
    <sheetView topLeftCell="O1" workbookViewId="0">
      <selection activeCell="U18" sqref="A1:AK976"/>
    </sheetView>
  </sheetViews>
  <sheetFormatPr defaultRowHeight="13.8" x14ac:dyDescent="0.25"/>
  <cols>
    <col min="16" max="16" width="9.10937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2542</v>
      </c>
      <c r="E1" t="s">
        <v>2543</v>
      </c>
      <c r="F1" t="s">
        <v>2544</v>
      </c>
      <c r="G1" t="s">
        <v>2545</v>
      </c>
      <c r="H1" t="s">
        <v>2546</v>
      </c>
      <c r="I1" t="s">
        <v>2547</v>
      </c>
      <c r="J1" t="s">
        <v>2548</v>
      </c>
      <c r="K1" t="s">
        <v>2549</v>
      </c>
      <c r="L1" t="s">
        <v>2550</v>
      </c>
      <c r="M1" t="s">
        <v>2551</v>
      </c>
      <c r="N1" t="s">
        <v>2552</v>
      </c>
      <c r="O1" t="s">
        <v>2553</v>
      </c>
      <c r="P1" t="s">
        <v>3484</v>
      </c>
      <c r="Q1" t="s">
        <v>2586</v>
      </c>
      <c r="R1" t="s">
        <v>2587</v>
      </c>
      <c r="S1" t="s">
        <v>2588</v>
      </c>
      <c r="T1" t="s">
        <v>2589</v>
      </c>
      <c r="U1" t="s">
        <v>1930</v>
      </c>
      <c r="V1" t="s">
        <v>2590</v>
      </c>
      <c r="W1" t="s">
        <v>2591</v>
      </c>
      <c r="X1" t="s">
        <v>2592</v>
      </c>
      <c r="Y1" t="s">
        <v>2593</v>
      </c>
      <c r="Z1" t="s">
        <v>2594</v>
      </c>
      <c r="AA1" t="s">
        <v>2595</v>
      </c>
      <c r="AB1" t="s">
        <v>2596</v>
      </c>
      <c r="AC1" t="s">
        <v>2597</v>
      </c>
      <c r="AD1" t="s">
        <v>2556</v>
      </c>
      <c r="AE1" t="s">
        <v>2557</v>
      </c>
      <c r="AF1" t="s">
        <v>2558</v>
      </c>
      <c r="AG1" t="s">
        <v>2563</v>
      </c>
      <c r="AH1" t="s">
        <v>2559</v>
      </c>
      <c r="AI1" t="s">
        <v>2560</v>
      </c>
      <c r="AJ1" t="s">
        <v>2561</v>
      </c>
      <c r="AK1" t="s">
        <v>2562</v>
      </c>
    </row>
    <row r="2" spans="1:37" x14ac:dyDescent="0.25">
      <c r="A2" t="s">
        <v>3</v>
      </c>
      <c r="B2" t="s">
        <v>4</v>
      </c>
      <c r="C2" t="s">
        <v>5</v>
      </c>
      <c r="D2">
        <v>1967</v>
      </c>
      <c r="E2" t="s">
        <v>6</v>
      </c>
      <c r="F2" t="s">
        <v>7</v>
      </c>
      <c r="G2">
        <v>0</v>
      </c>
      <c r="H2">
        <v>1</v>
      </c>
      <c r="I2">
        <v>1</v>
      </c>
      <c r="J2">
        <v>1</v>
      </c>
      <c r="K2">
        <v>1989</v>
      </c>
      <c r="L2">
        <v>22</v>
      </c>
      <c r="M2">
        <v>0</v>
      </c>
      <c r="N2">
        <v>0</v>
      </c>
      <c r="O2">
        <v>1</v>
      </c>
      <c r="P2">
        <f>VLOOKUP(A:A,新的原数据!A:O,2,0)</f>
        <v>0</v>
      </c>
      <c r="Q2">
        <f>VLOOKUP(A:A,新的原数据!A:O,3,0)</f>
        <v>0</v>
      </c>
      <c r="R2">
        <f>VLOOKUP(A:A,新的原数据!A:O,4,0)</f>
        <v>1999</v>
      </c>
      <c r="S2">
        <f>VLOOKUP(A:A,新的原数据!A:O,5,0)</f>
        <v>2002</v>
      </c>
      <c r="T2">
        <f>VLOOKUP(A:A,新的原数据!A:O,6,0)</f>
        <v>2009</v>
      </c>
      <c r="U2">
        <f>VLOOKUP(A:A,新的原数据!A:O,7,0)</f>
        <v>2014</v>
      </c>
      <c r="V2">
        <f>VLOOKUP(A:A,新的原数据!A:O,8,0)</f>
        <v>0</v>
      </c>
      <c r="W2">
        <f>VLOOKUP(A:A,新的原数据!A:O,9,0)</f>
        <v>0</v>
      </c>
      <c r="X2">
        <f>VLOOKUP(A:A,新的原数据!A:O,10,0)</f>
        <v>6</v>
      </c>
      <c r="Y2" t="str">
        <f>VLOOKUP(A:A,新的原数据!A:O,11,0)</f>
        <v>西藏</v>
      </c>
      <c r="Z2" t="str">
        <f>VLOOKUP(A:A,新的原数据!A:O,12,0)</f>
        <v>拉萨,昌都</v>
      </c>
      <c r="AA2">
        <f>VLOOKUP(A:A,新的原数据!A:O,13,0)</f>
        <v>0</v>
      </c>
      <c r="AB2">
        <f>VLOOKUP(A:A,新的原数据!A:O,14,0)</f>
        <v>1</v>
      </c>
      <c r="AC2">
        <f>VLOOKUP(A:A,新的原数据!A:O,15,0)</f>
        <v>0</v>
      </c>
      <c r="AD2">
        <f>P2-D2</f>
        <v>-1967</v>
      </c>
      <c r="AE2">
        <f>Q2-D2</f>
        <v>-1967</v>
      </c>
      <c r="AF2">
        <f>R2-D2</f>
        <v>32</v>
      </c>
      <c r="AG2">
        <f>S2-D2</f>
        <v>35</v>
      </c>
      <c r="AH2">
        <f>T2-D2</f>
        <v>42</v>
      </c>
      <c r="AI2">
        <f>U2-D2</f>
        <v>47</v>
      </c>
      <c r="AJ2">
        <f>V2-D2</f>
        <v>-1967</v>
      </c>
      <c r="AK2">
        <f>W2-D2</f>
        <v>-1967</v>
      </c>
    </row>
    <row r="3" spans="1:37" x14ac:dyDescent="0.25">
      <c r="A3" t="s">
        <v>8</v>
      </c>
      <c r="B3" t="s">
        <v>9</v>
      </c>
      <c r="C3" t="s">
        <v>5</v>
      </c>
      <c r="D3">
        <v>1970</v>
      </c>
      <c r="E3" t="s">
        <v>6</v>
      </c>
      <c r="F3" t="s">
        <v>10</v>
      </c>
      <c r="G3">
        <v>1</v>
      </c>
      <c r="H3">
        <v>1</v>
      </c>
      <c r="I3">
        <v>1</v>
      </c>
      <c r="J3">
        <v>1</v>
      </c>
      <c r="K3">
        <v>1997</v>
      </c>
      <c r="L3">
        <v>27</v>
      </c>
      <c r="M3">
        <v>0</v>
      </c>
      <c r="N3">
        <v>0</v>
      </c>
      <c r="O3">
        <v>0</v>
      </c>
      <c r="P3">
        <f>VLOOKUP(A:A,新的原数据!A:O,2,0)</f>
        <v>0</v>
      </c>
      <c r="Q3">
        <f>VLOOKUP(A:A,新的原数据!A:O,3,0)</f>
        <v>1998</v>
      </c>
      <c r="R3">
        <f>VLOOKUP(A:A,新的原数据!A:O,4,0)</f>
        <v>0</v>
      </c>
      <c r="S3">
        <f>VLOOKUP(A:A,新的原数据!A:O,5,0)</f>
        <v>2000</v>
      </c>
      <c r="T3">
        <f>VLOOKUP(A:A,新的原数据!A:O,6,0)</f>
        <v>0</v>
      </c>
      <c r="U3">
        <f>VLOOKUP(A:A,新的原数据!A:O,7,0)</f>
        <v>2016</v>
      </c>
      <c r="V3">
        <f>VLOOKUP(A:A,新的原数据!A:O,8,0)</f>
        <v>2020</v>
      </c>
      <c r="W3">
        <f>VLOOKUP(A:A,新的原数据!A:O,9,0)</f>
        <v>0</v>
      </c>
      <c r="X3">
        <f>VLOOKUP(A:A,新的原数据!A:O,10,0)</f>
        <v>7</v>
      </c>
      <c r="Y3" t="str">
        <f>VLOOKUP(A:A,新的原数据!A:O,11,0)</f>
        <v>北京,吉林,海南,辽宁</v>
      </c>
      <c r="Z3" t="str">
        <f>VLOOKUP(A:A,新的原数据!A:O,12,0)</f>
        <v>北京,吉林,三沙,三亚</v>
      </c>
      <c r="AA3">
        <f>VLOOKUP(A:A,新的原数据!A:O,13,0)</f>
        <v>0</v>
      </c>
      <c r="AB3">
        <f>VLOOKUP(A:A,新的原数据!A:O,14,0)</f>
        <v>1</v>
      </c>
      <c r="AC3">
        <f>VLOOKUP(A:A,新的原数据!A:O,15,0)</f>
        <v>1</v>
      </c>
      <c r="AD3">
        <f t="shared" ref="AD3:AD66" si="0">P3-D3</f>
        <v>-1970</v>
      </c>
      <c r="AE3">
        <f t="shared" ref="AE3:AE66" si="1">Q3-D3</f>
        <v>28</v>
      </c>
      <c r="AF3">
        <f t="shared" ref="AF3:AF66" si="2">R3-D3</f>
        <v>-1970</v>
      </c>
      <c r="AG3">
        <f t="shared" ref="AG3:AG66" si="3">S3-D3</f>
        <v>30</v>
      </c>
      <c r="AH3">
        <f t="shared" ref="AH3:AH66" si="4">T3-D3</f>
        <v>-1970</v>
      </c>
      <c r="AI3">
        <f t="shared" ref="AI3:AI66" si="5">U3-D3</f>
        <v>46</v>
      </c>
      <c r="AJ3">
        <f t="shared" ref="AJ3:AJ66" si="6">V3-D3</f>
        <v>50</v>
      </c>
      <c r="AK3">
        <f t="shared" ref="AK3:AK66" si="7">W3-D3</f>
        <v>-1970</v>
      </c>
    </row>
    <row r="4" spans="1:37" x14ac:dyDescent="0.25">
      <c r="A4" t="s">
        <v>11</v>
      </c>
      <c r="B4" t="s">
        <v>12</v>
      </c>
      <c r="C4" t="s">
        <v>5</v>
      </c>
      <c r="D4">
        <v>1967</v>
      </c>
      <c r="E4" t="s">
        <v>13</v>
      </c>
      <c r="F4" t="s">
        <v>14</v>
      </c>
      <c r="G4">
        <v>0</v>
      </c>
      <c r="H4">
        <v>0</v>
      </c>
      <c r="I4">
        <v>1</v>
      </c>
      <c r="J4">
        <v>0</v>
      </c>
      <c r="K4">
        <v>1990</v>
      </c>
      <c r="L4">
        <v>23</v>
      </c>
      <c r="M4">
        <v>0</v>
      </c>
      <c r="N4">
        <v>1</v>
      </c>
      <c r="O4">
        <v>1</v>
      </c>
      <c r="P4">
        <f>VLOOKUP(A:A,新的原数据!A:O,2,0)</f>
        <v>0</v>
      </c>
      <c r="Q4">
        <f>VLOOKUP(A:A,新的原数据!A:O,3,0)</f>
        <v>0</v>
      </c>
      <c r="R4">
        <f>VLOOKUP(A:A,新的原数据!A:O,4,0)</f>
        <v>1996</v>
      </c>
      <c r="S4">
        <f>VLOOKUP(A:A,新的原数据!A:O,5,0)</f>
        <v>2002</v>
      </c>
      <c r="T4">
        <f>VLOOKUP(A:A,新的原数据!A:O,6,0)</f>
        <v>2006</v>
      </c>
      <c r="U4">
        <f>VLOOKUP(A:A,新的原数据!A:O,7,0)</f>
        <v>2016</v>
      </c>
      <c r="V4">
        <f>VLOOKUP(A:A,新的原数据!A:O,8,0)</f>
        <v>0</v>
      </c>
      <c r="W4">
        <f>VLOOKUP(A:A,新的原数据!A:O,9,0)</f>
        <v>0</v>
      </c>
      <c r="X4">
        <f>VLOOKUP(A:A,新的原数据!A:O,10,0)</f>
        <v>6</v>
      </c>
      <c r="Y4" t="str">
        <f>VLOOKUP(A:A,新的原数据!A:O,11,0)</f>
        <v>海南,青海</v>
      </c>
      <c r="Z4" t="str">
        <f>VLOOKUP(A:A,新的原数据!A:O,12,0)</f>
        <v>代县</v>
      </c>
      <c r="AA4">
        <f>VLOOKUP(A:A,新的原数据!A:O,13,0)</f>
        <v>1</v>
      </c>
      <c r="AB4">
        <f>VLOOKUP(A:A,新的原数据!A:O,14,0)</f>
        <v>0</v>
      </c>
      <c r="AC4">
        <f>VLOOKUP(A:A,新的原数据!A:O,15,0)</f>
        <v>0</v>
      </c>
      <c r="AD4">
        <f t="shared" si="0"/>
        <v>-1967</v>
      </c>
      <c r="AE4">
        <f t="shared" si="1"/>
        <v>-1967</v>
      </c>
      <c r="AF4">
        <f t="shared" si="2"/>
        <v>29</v>
      </c>
      <c r="AG4">
        <f t="shared" si="3"/>
        <v>35</v>
      </c>
      <c r="AH4">
        <f t="shared" si="4"/>
        <v>39</v>
      </c>
      <c r="AI4">
        <f t="shared" si="5"/>
        <v>49</v>
      </c>
      <c r="AJ4">
        <f t="shared" si="6"/>
        <v>-1967</v>
      </c>
      <c r="AK4">
        <f t="shared" si="7"/>
        <v>-1967</v>
      </c>
    </row>
    <row r="5" spans="1:37" x14ac:dyDescent="0.25">
      <c r="A5" t="s">
        <v>15</v>
      </c>
      <c r="B5" t="s">
        <v>16</v>
      </c>
      <c r="C5" t="s">
        <v>5</v>
      </c>
      <c r="D5">
        <v>1961</v>
      </c>
      <c r="E5" t="s">
        <v>17</v>
      </c>
      <c r="F5" t="s">
        <v>18</v>
      </c>
      <c r="G5">
        <v>0</v>
      </c>
      <c r="H5">
        <v>1</v>
      </c>
      <c r="I5">
        <v>1</v>
      </c>
      <c r="J5">
        <v>1</v>
      </c>
      <c r="K5">
        <v>1983</v>
      </c>
      <c r="L5">
        <v>22</v>
      </c>
      <c r="M5">
        <v>0</v>
      </c>
      <c r="N5">
        <v>0</v>
      </c>
      <c r="O5">
        <v>0</v>
      </c>
      <c r="P5">
        <f>VLOOKUP(A:A,新的原数据!A:O,2,0)</f>
        <v>0</v>
      </c>
      <c r="Q5">
        <f>VLOOKUP(A:A,新的原数据!A:O,3,0)</f>
        <v>0</v>
      </c>
      <c r="R5">
        <f>VLOOKUP(A:A,新的原数据!A:O,4,0)</f>
        <v>1991</v>
      </c>
      <c r="S5">
        <f>VLOOKUP(A:A,新的原数据!A:O,5,0)</f>
        <v>1993</v>
      </c>
      <c r="T5">
        <f>VLOOKUP(A:A,新的原数据!A:O,6,0)</f>
        <v>2005</v>
      </c>
      <c r="U5">
        <f>VLOOKUP(A:A,新的原数据!A:O,7,0)</f>
        <v>0</v>
      </c>
      <c r="V5">
        <f>VLOOKUP(A:A,新的原数据!A:O,8,0)</f>
        <v>2008</v>
      </c>
      <c r="W5">
        <f>VLOOKUP(A:A,新的原数据!A:O,9,0)</f>
        <v>0</v>
      </c>
      <c r="X5">
        <f>VLOOKUP(A:A,新的原数据!A:O,10,0)</f>
        <v>7</v>
      </c>
      <c r="Y5" t="str">
        <f>VLOOKUP(A:A,新的原数据!A:O,11,0)</f>
        <v>陕西,新疆</v>
      </c>
      <c r="Z5" t="str">
        <f>VLOOKUP(A:A,新的原数据!A:O,12,0)</f>
        <v>和田,昌吉</v>
      </c>
      <c r="AA5">
        <f>VLOOKUP(A:A,新的原数据!A:O,13,0)</f>
        <v>0</v>
      </c>
      <c r="AB5">
        <f>VLOOKUP(A:A,新的原数据!A:O,14,0)</f>
        <v>0</v>
      </c>
      <c r="AC5">
        <f>VLOOKUP(A:A,新的原数据!A:O,15,0)</f>
        <v>0</v>
      </c>
      <c r="AD5">
        <f t="shared" si="0"/>
        <v>-1961</v>
      </c>
      <c r="AE5">
        <f t="shared" si="1"/>
        <v>-1961</v>
      </c>
      <c r="AF5">
        <f t="shared" si="2"/>
        <v>30</v>
      </c>
      <c r="AG5">
        <f t="shared" si="3"/>
        <v>32</v>
      </c>
      <c r="AH5">
        <f t="shared" si="4"/>
        <v>44</v>
      </c>
      <c r="AI5">
        <f t="shared" si="5"/>
        <v>-1961</v>
      </c>
      <c r="AJ5">
        <f t="shared" si="6"/>
        <v>47</v>
      </c>
      <c r="AK5">
        <f t="shared" si="7"/>
        <v>-1961</v>
      </c>
    </row>
    <row r="6" spans="1:37" x14ac:dyDescent="0.25">
      <c r="A6" t="s">
        <v>19</v>
      </c>
      <c r="B6" t="s">
        <v>20</v>
      </c>
      <c r="C6" t="s">
        <v>5</v>
      </c>
      <c r="D6">
        <v>1965</v>
      </c>
      <c r="E6" t="s">
        <v>21</v>
      </c>
      <c r="F6" t="s">
        <v>22</v>
      </c>
      <c r="G6">
        <v>0</v>
      </c>
      <c r="H6">
        <v>1</v>
      </c>
      <c r="I6">
        <v>1</v>
      </c>
      <c r="J6">
        <v>1</v>
      </c>
      <c r="K6">
        <v>1984</v>
      </c>
      <c r="L6">
        <v>19</v>
      </c>
      <c r="M6">
        <v>0</v>
      </c>
      <c r="N6">
        <v>1</v>
      </c>
      <c r="O6">
        <v>0</v>
      </c>
      <c r="P6">
        <f>VLOOKUP(A:A,新的原数据!A:O,2,0)</f>
        <v>0</v>
      </c>
      <c r="Q6">
        <f>VLOOKUP(A:A,新的原数据!A:O,3,0)</f>
        <v>1991</v>
      </c>
      <c r="R6">
        <f>VLOOKUP(A:A,新的原数据!A:O,4,0)</f>
        <v>1995</v>
      </c>
      <c r="S6">
        <f>VLOOKUP(A:A,新的原数据!A:O,5,0)</f>
        <v>2000</v>
      </c>
      <c r="T6">
        <f>VLOOKUP(A:A,新的原数据!A:O,6,0)</f>
        <v>0</v>
      </c>
      <c r="U6">
        <f>VLOOKUP(A:A,新的原数据!A:O,7,0)</f>
        <v>2004</v>
      </c>
      <c r="V6">
        <f>VLOOKUP(A:A,新的原数据!A:O,8,0)</f>
        <v>2019</v>
      </c>
      <c r="W6">
        <f>VLOOKUP(A:A,新的原数据!A:O,9,0)</f>
        <v>0</v>
      </c>
      <c r="X6">
        <f>VLOOKUP(A:A,新的原数据!A:O,10,0)</f>
        <v>7</v>
      </c>
      <c r="Y6" t="str">
        <f>VLOOKUP(A:A,新的原数据!A:O,11,0)</f>
        <v>宁夏,江西,西藏</v>
      </c>
      <c r="Z6">
        <f>VLOOKUP(A:A,新的原数据!A:O,12,0)</f>
        <v>0</v>
      </c>
      <c r="AA6">
        <f>VLOOKUP(A:A,新的原数据!A:O,13,0)</f>
        <v>1</v>
      </c>
      <c r="AB6">
        <f>VLOOKUP(A:A,新的原数据!A:O,14,0)</f>
        <v>0</v>
      </c>
      <c r="AC6">
        <f>VLOOKUP(A:A,新的原数据!A:O,15,0)</f>
        <v>0</v>
      </c>
      <c r="AD6">
        <f t="shared" si="0"/>
        <v>-1965</v>
      </c>
      <c r="AE6">
        <f t="shared" si="1"/>
        <v>26</v>
      </c>
      <c r="AF6">
        <f t="shared" si="2"/>
        <v>30</v>
      </c>
      <c r="AG6">
        <f t="shared" si="3"/>
        <v>35</v>
      </c>
      <c r="AH6">
        <f t="shared" si="4"/>
        <v>-1965</v>
      </c>
      <c r="AI6">
        <f t="shared" si="5"/>
        <v>39</v>
      </c>
      <c r="AJ6">
        <f t="shared" si="6"/>
        <v>54</v>
      </c>
      <c r="AK6">
        <f t="shared" si="7"/>
        <v>-1965</v>
      </c>
    </row>
    <row r="7" spans="1:37" x14ac:dyDescent="0.25">
      <c r="A7" t="s">
        <v>23</v>
      </c>
      <c r="B7" t="s">
        <v>24</v>
      </c>
      <c r="C7" t="s">
        <v>25</v>
      </c>
      <c r="D7">
        <v>1964</v>
      </c>
      <c r="E7" t="s">
        <v>26</v>
      </c>
      <c r="F7" t="s">
        <v>10</v>
      </c>
      <c r="G7">
        <v>0</v>
      </c>
      <c r="H7">
        <v>1</v>
      </c>
      <c r="I7">
        <v>1</v>
      </c>
      <c r="J7">
        <v>0</v>
      </c>
      <c r="K7">
        <v>1987</v>
      </c>
      <c r="L7">
        <v>23</v>
      </c>
      <c r="M7">
        <v>0</v>
      </c>
      <c r="N7">
        <v>0</v>
      </c>
      <c r="O7">
        <v>0</v>
      </c>
      <c r="P7">
        <f>VLOOKUP(A:A,新的原数据!A:O,2,0)</f>
        <v>0</v>
      </c>
      <c r="Q7">
        <f>VLOOKUP(A:A,新的原数据!A:O,3,0)</f>
        <v>0</v>
      </c>
      <c r="R7">
        <f>VLOOKUP(A:A,新的原数据!A:O,4,0)</f>
        <v>0</v>
      </c>
      <c r="S7">
        <f>VLOOKUP(A:A,新的原数据!A:O,5,0)</f>
        <v>0</v>
      </c>
      <c r="T7">
        <f>VLOOKUP(A:A,新的原数据!A:O,6,0)</f>
        <v>2002</v>
      </c>
      <c r="U7">
        <f>VLOOKUP(A:A,新的原数据!A:O,7,0)</f>
        <v>2015</v>
      </c>
      <c r="V7">
        <f>VLOOKUP(A:A,新的原数据!A:O,8,0)</f>
        <v>2017</v>
      </c>
      <c r="W7">
        <f>VLOOKUP(A:A,新的原数据!A:O,9,0)</f>
        <v>0</v>
      </c>
      <c r="X7">
        <f>VLOOKUP(A:A,新的原数据!A:O,10,0)</f>
        <v>7</v>
      </c>
      <c r="Y7" t="str">
        <f>VLOOKUP(A:A,新的原数据!A:O,11,0)</f>
        <v>北京,内蒙古</v>
      </c>
      <c r="Z7" t="str">
        <f>VLOOKUP(A:A,新的原数据!A:O,12,0)</f>
        <v>赤峰,北京,乌兰察布,乌兰察布盟,翁牛特旗,内蒙古自治区,乌海,通州区,通州</v>
      </c>
      <c r="AA7">
        <f>VLOOKUP(A:A,新的原数据!A:O,13,0)</f>
        <v>0</v>
      </c>
      <c r="AB7">
        <f>VLOOKUP(A:A,新的原数据!A:O,14,0)</f>
        <v>1</v>
      </c>
      <c r="AC7">
        <f>VLOOKUP(A:A,新的原数据!A:O,15,0)</f>
        <v>0</v>
      </c>
      <c r="AD7">
        <f t="shared" si="0"/>
        <v>-1964</v>
      </c>
      <c r="AE7">
        <f t="shared" si="1"/>
        <v>-1964</v>
      </c>
      <c r="AF7">
        <f t="shared" si="2"/>
        <v>-1964</v>
      </c>
      <c r="AG7">
        <f t="shared" si="3"/>
        <v>-1964</v>
      </c>
      <c r="AH7">
        <f t="shared" si="4"/>
        <v>38</v>
      </c>
      <c r="AI7">
        <f t="shared" si="5"/>
        <v>51</v>
      </c>
      <c r="AJ7">
        <f t="shared" si="6"/>
        <v>53</v>
      </c>
      <c r="AK7">
        <f t="shared" si="7"/>
        <v>-1964</v>
      </c>
    </row>
    <row r="8" spans="1:37" x14ac:dyDescent="0.25">
      <c r="A8" t="s">
        <v>27</v>
      </c>
      <c r="B8" t="s">
        <v>28</v>
      </c>
      <c r="C8" t="s">
        <v>5</v>
      </c>
      <c r="D8">
        <v>1963</v>
      </c>
      <c r="E8" t="s">
        <v>17</v>
      </c>
      <c r="F8" t="s">
        <v>18</v>
      </c>
      <c r="G8">
        <v>0</v>
      </c>
      <c r="H8">
        <v>1</v>
      </c>
      <c r="I8">
        <v>1</v>
      </c>
      <c r="J8">
        <v>1</v>
      </c>
      <c r="K8">
        <v>1985</v>
      </c>
      <c r="L8">
        <v>22</v>
      </c>
      <c r="M8">
        <v>0</v>
      </c>
      <c r="N8">
        <v>0</v>
      </c>
      <c r="O8">
        <v>1</v>
      </c>
      <c r="P8">
        <f>VLOOKUP(A:A,新的原数据!A:O,2,0)</f>
        <v>0</v>
      </c>
      <c r="Q8">
        <f>VLOOKUP(A:A,新的原数据!A:O,3,0)</f>
        <v>1989</v>
      </c>
      <c r="R8">
        <f>VLOOKUP(A:A,新的原数据!A:O,4,0)</f>
        <v>1993</v>
      </c>
      <c r="S8">
        <f>VLOOKUP(A:A,新的原数据!A:O,5,0)</f>
        <v>2000</v>
      </c>
      <c r="T8">
        <f>VLOOKUP(A:A,新的原数据!A:O,6,0)</f>
        <v>0</v>
      </c>
      <c r="U8">
        <f>VLOOKUP(A:A,新的原数据!A:O,7,0)</f>
        <v>2001</v>
      </c>
      <c r="V8">
        <f>VLOOKUP(A:A,新的原数据!A:O,8,0)</f>
        <v>0</v>
      </c>
      <c r="W8">
        <f>VLOOKUP(A:A,新的原数据!A:O,9,0)</f>
        <v>0</v>
      </c>
      <c r="X8">
        <f>VLOOKUP(A:A,新的原数据!A:O,10,0)</f>
        <v>0</v>
      </c>
      <c r="Y8" t="str">
        <f>VLOOKUP(A:A,新的原数据!A:O,11,0)</f>
        <v>北京,山东,天津,新疆</v>
      </c>
      <c r="Z8" t="str">
        <f>VLOOKUP(A:A,新的原数据!A:O,12,0)</f>
        <v>宣武区,天津,日照,合作,北京,津,和田,代县,阿克苏</v>
      </c>
      <c r="AA8">
        <f>VLOOKUP(A:A,新的原数据!A:O,13,0)</f>
        <v>0</v>
      </c>
      <c r="AB8">
        <f>VLOOKUP(A:A,新的原数据!A:O,14,0)</f>
        <v>0</v>
      </c>
      <c r="AC8">
        <f>VLOOKUP(A:A,新的原数据!A:O,15,0)</f>
        <v>0</v>
      </c>
      <c r="AD8">
        <f t="shared" si="0"/>
        <v>-1963</v>
      </c>
      <c r="AE8">
        <f t="shared" si="1"/>
        <v>26</v>
      </c>
      <c r="AF8">
        <f t="shared" si="2"/>
        <v>30</v>
      </c>
      <c r="AG8">
        <f t="shared" si="3"/>
        <v>37</v>
      </c>
      <c r="AH8">
        <f t="shared" si="4"/>
        <v>-1963</v>
      </c>
      <c r="AI8">
        <f t="shared" si="5"/>
        <v>38</v>
      </c>
      <c r="AJ8">
        <f t="shared" si="6"/>
        <v>-1963</v>
      </c>
      <c r="AK8">
        <f t="shared" si="7"/>
        <v>-1963</v>
      </c>
    </row>
    <row r="9" spans="1:37" x14ac:dyDescent="0.25">
      <c r="A9" t="s">
        <v>30</v>
      </c>
      <c r="B9" t="s">
        <v>31</v>
      </c>
      <c r="C9" t="s">
        <v>5</v>
      </c>
      <c r="D9">
        <v>1966</v>
      </c>
      <c r="E9" t="s">
        <v>21</v>
      </c>
      <c r="F9" t="s">
        <v>32</v>
      </c>
      <c r="G9">
        <v>1</v>
      </c>
      <c r="H9">
        <v>1</v>
      </c>
      <c r="I9">
        <v>1</v>
      </c>
      <c r="J9">
        <v>0</v>
      </c>
      <c r="K9">
        <v>1991</v>
      </c>
      <c r="L9">
        <v>25</v>
      </c>
      <c r="M9">
        <v>0</v>
      </c>
      <c r="N9">
        <v>1</v>
      </c>
      <c r="O9">
        <v>0</v>
      </c>
      <c r="P9">
        <f>VLOOKUP(A:A,新的原数据!A:O,2,0)</f>
        <v>0</v>
      </c>
      <c r="Q9">
        <f>VLOOKUP(A:A,新的原数据!A:O,3,0)</f>
        <v>0</v>
      </c>
      <c r="R9">
        <f>VLOOKUP(A:A,新的原数据!A:O,4,0)</f>
        <v>0</v>
      </c>
      <c r="S9">
        <f>VLOOKUP(A:A,新的原数据!A:O,5,0)</f>
        <v>1991</v>
      </c>
      <c r="T9">
        <f>VLOOKUP(A:A,新的原数据!A:O,6,0)</f>
        <v>0</v>
      </c>
      <c r="U9">
        <f>VLOOKUP(A:A,新的原数据!A:O,7,0)</f>
        <v>2013</v>
      </c>
      <c r="V9">
        <f>VLOOKUP(A:A,新的原数据!A:O,8,0)</f>
        <v>0</v>
      </c>
      <c r="W9">
        <f>VLOOKUP(A:A,新的原数据!A:O,9,0)</f>
        <v>0</v>
      </c>
      <c r="X9">
        <f>VLOOKUP(A:A,新的原数据!A:O,10,0)</f>
        <v>6</v>
      </c>
      <c r="Y9" t="str">
        <f>VLOOKUP(A:A,新的原数据!A:O,11,0)</f>
        <v>河南</v>
      </c>
      <c r="Z9" t="str">
        <f>VLOOKUP(A:A,新的原数据!A:O,12,0)</f>
        <v>兰州,陵县,三门峡,新乡,鄢陵县</v>
      </c>
      <c r="AA9">
        <f>VLOOKUP(A:A,新的原数据!A:O,13,0)</f>
        <v>0</v>
      </c>
      <c r="AB9">
        <f>VLOOKUP(A:A,新的原数据!A:O,14,0)</f>
        <v>1</v>
      </c>
      <c r="AC9">
        <f>VLOOKUP(A:A,新的原数据!A:O,15,0)</f>
        <v>0</v>
      </c>
      <c r="AD9">
        <f t="shared" si="0"/>
        <v>-1966</v>
      </c>
      <c r="AE9">
        <f t="shared" si="1"/>
        <v>-1966</v>
      </c>
      <c r="AF9">
        <f t="shared" si="2"/>
        <v>-1966</v>
      </c>
      <c r="AG9">
        <f t="shared" si="3"/>
        <v>25</v>
      </c>
      <c r="AH9">
        <f t="shared" si="4"/>
        <v>-1966</v>
      </c>
      <c r="AI9">
        <f t="shared" si="5"/>
        <v>47</v>
      </c>
      <c r="AJ9">
        <f t="shared" si="6"/>
        <v>-1966</v>
      </c>
      <c r="AK9">
        <f t="shared" si="7"/>
        <v>-1966</v>
      </c>
    </row>
    <row r="10" spans="1:37" x14ac:dyDescent="0.25">
      <c r="A10" t="s">
        <v>33</v>
      </c>
      <c r="B10" t="s">
        <v>34</v>
      </c>
      <c r="C10" t="s">
        <v>5</v>
      </c>
      <c r="D10">
        <v>1963</v>
      </c>
      <c r="E10" t="s">
        <v>21</v>
      </c>
      <c r="F10" t="s">
        <v>35</v>
      </c>
      <c r="G10">
        <v>0</v>
      </c>
      <c r="H10">
        <v>1</v>
      </c>
      <c r="I10">
        <v>1</v>
      </c>
      <c r="J10">
        <v>0</v>
      </c>
      <c r="K10">
        <v>1981</v>
      </c>
      <c r="L10">
        <v>18</v>
      </c>
      <c r="M10">
        <v>0</v>
      </c>
      <c r="N10">
        <v>0</v>
      </c>
      <c r="O10">
        <v>0</v>
      </c>
      <c r="P10">
        <f>VLOOKUP(A:A,新的原数据!A:O,2,0)</f>
        <v>1994</v>
      </c>
      <c r="Q10">
        <f>VLOOKUP(A:A,新的原数据!A:O,3,0)</f>
        <v>1996</v>
      </c>
      <c r="R10">
        <f>VLOOKUP(A:A,新的原数据!A:O,4,0)</f>
        <v>0</v>
      </c>
      <c r="S10">
        <f>VLOOKUP(A:A,新的原数据!A:O,5,0)</f>
        <v>2001</v>
      </c>
      <c r="T10">
        <f>VLOOKUP(A:A,新的原数据!A:O,6,0)</f>
        <v>2015</v>
      </c>
      <c r="U10">
        <f>VLOOKUP(A:A,新的原数据!A:O,7,0)</f>
        <v>0</v>
      </c>
      <c r="V10">
        <f>VLOOKUP(A:A,新的原数据!A:O,8,0)</f>
        <v>0</v>
      </c>
      <c r="W10">
        <f>VLOOKUP(A:A,新的原数据!A:O,9,0)</f>
        <v>0</v>
      </c>
      <c r="X10">
        <f>VLOOKUP(A:A,新的原数据!A:O,10,0)</f>
        <v>0</v>
      </c>
      <c r="Y10" t="str">
        <f>VLOOKUP(A:A,新的原数据!A:O,11,0)</f>
        <v>四川,新疆</v>
      </c>
      <c r="Z10" t="str">
        <f>VLOOKUP(A:A,新的原数据!A:O,12,0)</f>
        <v>乌鲁木齐,成都</v>
      </c>
      <c r="AA10">
        <f>VLOOKUP(A:A,新的原数据!A:O,13,0)</f>
        <v>1</v>
      </c>
      <c r="AB10">
        <f>VLOOKUP(A:A,新的原数据!A:O,14,0)</f>
        <v>0</v>
      </c>
      <c r="AC10">
        <f>VLOOKUP(A:A,新的原数据!A:O,15,0)</f>
        <v>1</v>
      </c>
      <c r="AD10">
        <f t="shared" si="0"/>
        <v>31</v>
      </c>
      <c r="AE10">
        <f t="shared" si="1"/>
        <v>33</v>
      </c>
      <c r="AF10">
        <f t="shared" si="2"/>
        <v>-1963</v>
      </c>
      <c r="AG10">
        <f t="shared" si="3"/>
        <v>38</v>
      </c>
      <c r="AH10">
        <f t="shared" si="4"/>
        <v>52</v>
      </c>
      <c r="AI10">
        <f t="shared" si="5"/>
        <v>-1963</v>
      </c>
      <c r="AJ10">
        <f t="shared" si="6"/>
        <v>-1963</v>
      </c>
      <c r="AK10">
        <f t="shared" si="7"/>
        <v>-1963</v>
      </c>
    </row>
    <row r="11" spans="1:37" x14ac:dyDescent="0.25">
      <c r="A11" t="s">
        <v>36</v>
      </c>
      <c r="B11" t="s">
        <v>37</v>
      </c>
      <c r="C11" t="s">
        <v>5</v>
      </c>
      <c r="D11">
        <v>1963</v>
      </c>
      <c r="E11" t="s">
        <v>26</v>
      </c>
      <c r="F11" t="s">
        <v>38</v>
      </c>
      <c r="G11">
        <v>0</v>
      </c>
      <c r="H11">
        <v>1</v>
      </c>
      <c r="I11">
        <v>1</v>
      </c>
      <c r="J11">
        <v>0</v>
      </c>
      <c r="K11">
        <v>1980</v>
      </c>
      <c r="L11">
        <v>17</v>
      </c>
      <c r="M11">
        <v>0</v>
      </c>
      <c r="N11">
        <v>0</v>
      </c>
      <c r="O11">
        <v>0</v>
      </c>
      <c r="P11">
        <f>VLOOKUP(A:A,新的原数据!A:O,2,0)</f>
        <v>0</v>
      </c>
      <c r="Q11">
        <f>VLOOKUP(A:A,新的原数据!A:O,3,0)</f>
        <v>0</v>
      </c>
      <c r="R11">
        <f>VLOOKUP(A:A,新的原数据!A:O,4,0)</f>
        <v>0</v>
      </c>
      <c r="S11">
        <f>VLOOKUP(A:A,新的原数据!A:O,5,0)</f>
        <v>2000</v>
      </c>
      <c r="T11">
        <f>VLOOKUP(A:A,新的原数据!A:O,6,0)</f>
        <v>2003</v>
      </c>
      <c r="U11">
        <f>VLOOKUP(A:A,新的原数据!A:O,7,0)</f>
        <v>0</v>
      </c>
      <c r="V11">
        <f>VLOOKUP(A:A,新的原数据!A:O,8,0)</f>
        <v>0</v>
      </c>
      <c r="W11">
        <f>VLOOKUP(A:A,新的原数据!A:O,9,0)</f>
        <v>2013</v>
      </c>
      <c r="X11">
        <f>VLOOKUP(A:A,新的原数据!A:O,10,0)</f>
        <v>8</v>
      </c>
      <c r="Y11" t="str">
        <f>VLOOKUP(A:A,新的原数据!A:O,11,0)</f>
        <v>四川,重庆</v>
      </c>
      <c r="Z11" t="str">
        <f>VLOOKUP(A:A,新的原数据!A:O,12,0)</f>
        <v>北区,重庆</v>
      </c>
      <c r="AA11">
        <f>VLOOKUP(A:A,新的原数据!A:O,13,0)</f>
        <v>1</v>
      </c>
      <c r="AB11">
        <f>VLOOKUP(A:A,新的原数据!A:O,14,0)</f>
        <v>1</v>
      </c>
      <c r="AC11">
        <f>VLOOKUP(A:A,新的原数据!A:O,15,0)</f>
        <v>0</v>
      </c>
      <c r="AD11">
        <f t="shared" si="0"/>
        <v>-1963</v>
      </c>
      <c r="AE11">
        <f t="shared" si="1"/>
        <v>-1963</v>
      </c>
      <c r="AF11">
        <f t="shared" si="2"/>
        <v>-1963</v>
      </c>
      <c r="AG11">
        <f t="shared" si="3"/>
        <v>37</v>
      </c>
      <c r="AH11">
        <f t="shared" si="4"/>
        <v>40</v>
      </c>
      <c r="AI11">
        <f t="shared" si="5"/>
        <v>-1963</v>
      </c>
      <c r="AJ11">
        <f t="shared" si="6"/>
        <v>-1963</v>
      </c>
      <c r="AK11">
        <f t="shared" si="7"/>
        <v>50</v>
      </c>
    </row>
    <row r="12" spans="1:37" x14ac:dyDescent="0.25">
      <c r="A12" t="s">
        <v>39</v>
      </c>
      <c r="B12" t="s">
        <v>40</v>
      </c>
      <c r="C12" t="s">
        <v>5</v>
      </c>
      <c r="D12">
        <v>1961</v>
      </c>
      <c r="E12" t="s">
        <v>26</v>
      </c>
      <c r="F12" t="s">
        <v>18</v>
      </c>
      <c r="G12">
        <v>0</v>
      </c>
      <c r="H12">
        <v>0</v>
      </c>
      <c r="I12">
        <v>1</v>
      </c>
      <c r="J12">
        <v>1</v>
      </c>
      <c r="K12">
        <v>1984</v>
      </c>
      <c r="L12">
        <v>23</v>
      </c>
      <c r="M12">
        <v>0</v>
      </c>
      <c r="N12">
        <v>0</v>
      </c>
      <c r="O12">
        <v>0</v>
      </c>
      <c r="P12">
        <f>VLOOKUP(A:A,新的原数据!A:O,2,0)</f>
        <v>1988</v>
      </c>
      <c r="Q12">
        <f>VLOOKUP(A:A,新的原数据!A:O,3,0)</f>
        <v>0</v>
      </c>
      <c r="R12">
        <f>VLOOKUP(A:A,新的原数据!A:O,4,0)</f>
        <v>0</v>
      </c>
      <c r="S12">
        <f>VLOOKUP(A:A,新的原数据!A:O,5,0)</f>
        <v>1994</v>
      </c>
      <c r="T12">
        <f>VLOOKUP(A:A,新的原数据!A:O,6,0)</f>
        <v>2004</v>
      </c>
      <c r="U12">
        <f>VLOOKUP(A:A,新的原数据!A:O,7,0)</f>
        <v>2015</v>
      </c>
      <c r="V12">
        <f>VLOOKUP(A:A,新的原数据!A:O,8,0)</f>
        <v>0</v>
      </c>
      <c r="W12">
        <f>VLOOKUP(A:A,新的原数据!A:O,9,0)</f>
        <v>0</v>
      </c>
      <c r="X12">
        <f>VLOOKUP(A:A,新的原数据!A:O,10,0)</f>
        <v>6</v>
      </c>
      <c r="Y12" t="str">
        <f>VLOOKUP(A:A,新的原数据!A:O,11,0)</f>
        <v>北京,辽宁,新疆</v>
      </c>
      <c r="Z12" t="str">
        <f>VLOOKUP(A:A,新的原数据!A:O,12,0)</f>
        <v>北京,博乐</v>
      </c>
      <c r="AA12">
        <f>VLOOKUP(A:A,新的原数据!A:O,13,0)</f>
        <v>1</v>
      </c>
      <c r="AB12">
        <f>VLOOKUP(A:A,新的原数据!A:O,14,0)</f>
        <v>1</v>
      </c>
      <c r="AC12">
        <f>VLOOKUP(A:A,新的原数据!A:O,15,0)</f>
        <v>1</v>
      </c>
      <c r="AD12">
        <f t="shared" si="0"/>
        <v>27</v>
      </c>
      <c r="AE12">
        <f t="shared" si="1"/>
        <v>-1961</v>
      </c>
      <c r="AF12">
        <f t="shared" si="2"/>
        <v>-1961</v>
      </c>
      <c r="AG12">
        <f t="shared" si="3"/>
        <v>33</v>
      </c>
      <c r="AH12">
        <f t="shared" si="4"/>
        <v>43</v>
      </c>
      <c r="AI12">
        <f t="shared" si="5"/>
        <v>54</v>
      </c>
      <c r="AJ12">
        <f t="shared" si="6"/>
        <v>-1961</v>
      </c>
      <c r="AK12">
        <f t="shared" si="7"/>
        <v>-1961</v>
      </c>
    </row>
    <row r="13" spans="1:37" x14ac:dyDescent="0.25">
      <c r="A13" t="s">
        <v>41</v>
      </c>
      <c r="B13" t="s">
        <v>42</v>
      </c>
      <c r="C13" t="s">
        <v>5</v>
      </c>
      <c r="D13">
        <v>1972</v>
      </c>
      <c r="E13" t="s">
        <v>21</v>
      </c>
      <c r="F13" t="s">
        <v>168</v>
      </c>
      <c r="G13">
        <v>0</v>
      </c>
      <c r="H13">
        <v>1</v>
      </c>
      <c r="I13">
        <v>1</v>
      </c>
      <c r="J13">
        <v>0</v>
      </c>
      <c r="K13">
        <v>1995</v>
      </c>
      <c r="L13">
        <v>23</v>
      </c>
      <c r="M13">
        <v>0</v>
      </c>
      <c r="N13">
        <v>0</v>
      </c>
      <c r="O13">
        <v>0</v>
      </c>
      <c r="P13">
        <f>VLOOKUP(A:A,新的原数据!A:O,2,0)</f>
        <v>0</v>
      </c>
      <c r="Q13">
        <f>VLOOKUP(A:A,新的原数据!A:O,3,0)</f>
        <v>0</v>
      </c>
      <c r="R13">
        <f>VLOOKUP(A:A,新的原数据!A:O,4,0)</f>
        <v>2007</v>
      </c>
      <c r="S13">
        <f>VLOOKUP(A:A,新的原数据!A:O,5,0)</f>
        <v>0</v>
      </c>
      <c r="T13">
        <f>VLOOKUP(A:A,新的原数据!A:O,6,0)</f>
        <v>2013</v>
      </c>
      <c r="U13">
        <f>VLOOKUP(A:A,新的原数据!A:O,7,0)</f>
        <v>2018</v>
      </c>
      <c r="V13">
        <f>VLOOKUP(A:A,新的原数据!A:O,8,0)</f>
        <v>0</v>
      </c>
      <c r="W13">
        <f>VLOOKUP(A:A,新的原数据!A:O,9,0)</f>
        <v>0</v>
      </c>
      <c r="X13">
        <f>VLOOKUP(A:A,新的原数据!A:O,10,0)</f>
        <v>6</v>
      </c>
      <c r="Y13" t="str">
        <f>VLOOKUP(A:A,新的原数据!A:O,11,0)</f>
        <v>天津</v>
      </c>
      <c r="Z13" t="str">
        <f>VLOOKUP(A:A,新的原数据!A:O,12,0)</f>
        <v>天津,东丽区,塘沽区,西青区,新区,津</v>
      </c>
      <c r="AA13">
        <f>VLOOKUP(A:A,新的原数据!A:O,13,0)</f>
        <v>0</v>
      </c>
      <c r="AB13">
        <f>VLOOKUP(A:A,新的原数据!A:O,14,0)</f>
        <v>0</v>
      </c>
      <c r="AC13">
        <f>VLOOKUP(A:A,新的原数据!A:O,15,0)</f>
        <v>0</v>
      </c>
      <c r="AD13">
        <f t="shared" si="0"/>
        <v>-1972</v>
      </c>
      <c r="AE13">
        <f t="shared" si="1"/>
        <v>-1972</v>
      </c>
      <c r="AF13">
        <f t="shared" si="2"/>
        <v>35</v>
      </c>
      <c r="AG13">
        <f t="shared" si="3"/>
        <v>-1972</v>
      </c>
      <c r="AH13">
        <f t="shared" si="4"/>
        <v>41</v>
      </c>
      <c r="AI13">
        <f t="shared" si="5"/>
        <v>46</v>
      </c>
      <c r="AJ13">
        <f t="shared" si="6"/>
        <v>-1972</v>
      </c>
      <c r="AK13">
        <f t="shared" si="7"/>
        <v>-1972</v>
      </c>
    </row>
    <row r="14" spans="1:37" x14ac:dyDescent="0.25">
      <c r="A14" t="s">
        <v>43</v>
      </c>
      <c r="B14" t="s">
        <v>44</v>
      </c>
      <c r="C14" t="s">
        <v>5</v>
      </c>
      <c r="D14">
        <v>1964</v>
      </c>
      <c r="E14" t="s">
        <v>13</v>
      </c>
      <c r="F14" t="s">
        <v>14</v>
      </c>
      <c r="G14">
        <v>0</v>
      </c>
      <c r="H14">
        <v>1</v>
      </c>
      <c r="I14">
        <v>1</v>
      </c>
      <c r="J14">
        <v>0</v>
      </c>
      <c r="K14">
        <v>1981</v>
      </c>
      <c r="L14">
        <v>17</v>
      </c>
      <c r="M14">
        <v>1</v>
      </c>
      <c r="N14">
        <v>1</v>
      </c>
      <c r="O14">
        <v>1</v>
      </c>
      <c r="P14">
        <f>VLOOKUP(A:A,新的原数据!A:O,2,0)</f>
        <v>0</v>
      </c>
      <c r="Q14">
        <f>VLOOKUP(A:A,新的原数据!A:O,3,0)</f>
        <v>0</v>
      </c>
      <c r="R14">
        <f>VLOOKUP(A:A,新的原数据!A:O,4,0)</f>
        <v>1996</v>
      </c>
      <c r="S14">
        <f>VLOOKUP(A:A,新的原数据!A:O,5,0)</f>
        <v>2001</v>
      </c>
      <c r="T14">
        <f>VLOOKUP(A:A,新的原数据!A:O,6,0)</f>
        <v>2010</v>
      </c>
      <c r="U14">
        <f>VLOOKUP(A:A,新的原数据!A:O,7,0)</f>
        <v>2013</v>
      </c>
      <c r="V14">
        <f>VLOOKUP(A:A,新的原数据!A:O,8,0)</f>
        <v>0</v>
      </c>
      <c r="W14">
        <f>VLOOKUP(A:A,新的原数据!A:O,9,0)</f>
        <v>0</v>
      </c>
      <c r="X14">
        <f>VLOOKUP(A:A,新的原数据!A:O,10,0)</f>
        <v>6</v>
      </c>
      <c r="Y14" t="str">
        <f>VLOOKUP(A:A,新的原数据!A:O,11,0)</f>
        <v>青海</v>
      </c>
      <c r="Z14">
        <f>VLOOKUP(A:A,新的原数据!A:O,12,0)</f>
        <v>0</v>
      </c>
      <c r="AA14">
        <f>VLOOKUP(A:A,新的原数据!A:O,13,0)</f>
        <v>0</v>
      </c>
      <c r="AB14">
        <f>VLOOKUP(A:A,新的原数据!A:O,14,0)</f>
        <v>0</v>
      </c>
      <c r="AC14">
        <f>VLOOKUP(A:A,新的原数据!A:O,15,0)</f>
        <v>0</v>
      </c>
      <c r="AD14">
        <f t="shared" si="0"/>
        <v>-1964</v>
      </c>
      <c r="AE14">
        <f t="shared" si="1"/>
        <v>-1964</v>
      </c>
      <c r="AF14">
        <f t="shared" si="2"/>
        <v>32</v>
      </c>
      <c r="AG14">
        <f t="shared" si="3"/>
        <v>37</v>
      </c>
      <c r="AH14">
        <f t="shared" si="4"/>
        <v>46</v>
      </c>
      <c r="AI14">
        <f t="shared" si="5"/>
        <v>49</v>
      </c>
      <c r="AJ14">
        <f t="shared" si="6"/>
        <v>-1964</v>
      </c>
      <c r="AK14">
        <f t="shared" si="7"/>
        <v>-1964</v>
      </c>
    </row>
    <row r="15" spans="1:37" x14ac:dyDescent="0.25">
      <c r="A15" t="s">
        <v>45</v>
      </c>
      <c r="B15" t="s">
        <v>46</v>
      </c>
      <c r="C15" t="s">
        <v>5</v>
      </c>
      <c r="D15">
        <v>1967</v>
      </c>
      <c r="E15" t="s">
        <v>13</v>
      </c>
      <c r="F15" t="s">
        <v>7</v>
      </c>
      <c r="G15">
        <v>0</v>
      </c>
      <c r="H15">
        <v>1</v>
      </c>
      <c r="I15">
        <v>1</v>
      </c>
      <c r="J15">
        <v>1</v>
      </c>
      <c r="K15">
        <v>1987</v>
      </c>
      <c r="L15">
        <v>20</v>
      </c>
      <c r="M15">
        <v>0</v>
      </c>
      <c r="N15">
        <v>0</v>
      </c>
      <c r="O15">
        <v>0</v>
      </c>
      <c r="P15">
        <f>VLOOKUP(A:A,新的原数据!A:O,2,0)</f>
        <v>0</v>
      </c>
      <c r="Q15">
        <f>VLOOKUP(A:A,新的原数据!A:O,3,0)</f>
        <v>0</v>
      </c>
      <c r="R15">
        <f>VLOOKUP(A:A,新的原数据!A:O,4,0)</f>
        <v>0</v>
      </c>
      <c r="S15">
        <f>VLOOKUP(A:A,新的原数据!A:O,5,0)</f>
        <v>1999</v>
      </c>
      <c r="T15">
        <f>VLOOKUP(A:A,新的原数据!A:O,6,0)</f>
        <v>0</v>
      </c>
      <c r="U15">
        <f>VLOOKUP(A:A,新的原数据!A:O,7,0)</f>
        <v>2000</v>
      </c>
      <c r="V15">
        <f>VLOOKUP(A:A,新的原数据!A:O,8,0)</f>
        <v>2016</v>
      </c>
      <c r="W15">
        <f>VLOOKUP(A:A,新的原数据!A:O,9,0)</f>
        <v>0</v>
      </c>
      <c r="X15">
        <f>VLOOKUP(A:A,新的原数据!A:O,10,0)</f>
        <v>7</v>
      </c>
      <c r="Y15" t="str">
        <f>VLOOKUP(A:A,新的原数据!A:O,11,0)</f>
        <v>四川,湖北,西藏</v>
      </c>
      <c r="Z15" t="str">
        <f>VLOOKUP(A:A,新的原数据!A:O,12,0)</f>
        <v>拉萨,昌都</v>
      </c>
      <c r="AA15">
        <f>VLOOKUP(A:A,新的原数据!A:O,13,0)</f>
        <v>0</v>
      </c>
      <c r="AB15">
        <f>VLOOKUP(A:A,新的原数据!A:O,14,0)</f>
        <v>0</v>
      </c>
      <c r="AC15">
        <f>VLOOKUP(A:A,新的原数据!A:O,15,0)</f>
        <v>1</v>
      </c>
      <c r="AD15">
        <f t="shared" si="0"/>
        <v>-1967</v>
      </c>
      <c r="AE15">
        <f t="shared" si="1"/>
        <v>-1967</v>
      </c>
      <c r="AF15">
        <f t="shared" si="2"/>
        <v>-1967</v>
      </c>
      <c r="AG15">
        <f t="shared" si="3"/>
        <v>32</v>
      </c>
      <c r="AH15">
        <f t="shared" si="4"/>
        <v>-1967</v>
      </c>
      <c r="AI15">
        <f t="shared" si="5"/>
        <v>33</v>
      </c>
      <c r="AJ15">
        <f t="shared" si="6"/>
        <v>49</v>
      </c>
      <c r="AK15">
        <f t="shared" si="7"/>
        <v>-1967</v>
      </c>
    </row>
    <row r="16" spans="1:37" x14ac:dyDescent="0.25">
      <c r="A16" t="s">
        <v>47</v>
      </c>
      <c r="B16" t="s">
        <v>48</v>
      </c>
      <c r="C16" t="s">
        <v>5</v>
      </c>
      <c r="D16">
        <v>1962</v>
      </c>
      <c r="E16" t="s">
        <v>6</v>
      </c>
      <c r="F16" t="s">
        <v>32</v>
      </c>
      <c r="G16">
        <v>0</v>
      </c>
      <c r="H16">
        <v>1</v>
      </c>
      <c r="I16">
        <v>1</v>
      </c>
      <c r="J16">
        <v>1</v>
      </c>
      <c r="K16">
        <v>1980</v>
      </c>
      <c r="L16">
        <v>18</v>
      </c>
      <c r="M16">
        <v>0</v>
      </c>
      <c r="N16">
        <v>0</v>
      </c>
      <c r="O16">
        <v>0</v>
      </c>
      <c r="P16">
        <f>VLOOKUP(A:A,新的原数据!A:O,2,0)</f>
        <v>0</v>
      </c>
      <c r="Q16">
        <f>VLOOKUP(A:A,新的原数据!A:O,3,0)</f>
        <v>0</v>
      </c>
      <c r="R16">
        <f>VLOOKUP(A:A,新的原数据!A:O,4,0)</f>
        <v>0</v>
      </c>
      <c r="S16">
        <f>VLOOKUP(A:A,新的原数据!A:O,5,0)</f>
        <v>0</v>
      </c>
      <c r="T16">
        <f>VLOOKUP(A:A,新的原数据!A:O,6,0)</f>
        <v>1995</v>
      </c>
      <c r="U16">
        <f>VLOOKUP(A:A,新的原数据!A:O,7,0)</f>
        <v>2006</v>
      </c>
      <c r="V16">
        <f>VLOOKUP(A:A,新的原数据!A:O,8,0)</f>
        <v>2017</v>
      </c>
      <c r="W16">
        <f>VLOOKUP(A:A,新的原数据!A:O,9,0)</f>
        <v>0</v>
      </c>
      <c r="X16">
        <f>VLOOKUP(A:A,新的原数据!A:O,10,0)</f>
        <v>7</v>
      </c>
      <c r="Y16" t="str">
        <f>VLOOKUP(A:A,新的原数据!A:O,11,0)</f>
        <v>宁夏</v>
      </c>
      <c r="Z16" t="str">
        <f>VLOOKUP(A:A,新的原数据!A:O,12,0)</f>
        <v>银川,灵武,固原,吴忠</v>
      </c>
      <c r="AA16">
        <f>VLOOKUP(A:A,新的原数据!A:O,13,0)</f>
        <v>0</v>
      </c>
      <c r="AB16">
        <f>VLOOKUP(A:A,新的原数据!A:O,14,0)</f>
        <v>1</v>
      </c>
      <c r="AC16">
        <f>VLOOKUP(A:A,新的原数据!A:O,15,0)</f>
        <v>0</v>
      </c>
      <c r="AD16">
        <f t="shared" si="0"/>
        <v>-1962</v>
      </c>
      <c r="AE16">
        <f t="shared" si="1"/>
        <v>-1962</v>
      </c>
      <c r="AF16">
        <f t="shared" si="2"/>
        <v>-1962</v>
      </c>
      <c r="AG16">
        <f t="shared" si="3"/>
        <v>-1962</v>
      </c>
      <c r="AH16">
        <f t="shared" si="4"/>
        <v>33</v>
      </c>
      <c r="AI16">
        <f t="shared" si="5"/>
        <v>44</v>
      </c>
      <c r="AJ16">
        <f t="shared" si="6"/>
        <v>55</v>
      </c>
      <c r="AK16">
        <f t="shared" si="7"/>
        <v>-1962</v>
      </c>
    </row>
    <row r="17" spans="1:37" x14ac:dyDescent="0.25">
      <c r="A17" t="s">
        <v>49</v>
      </c>
      <c r="B17" t="s">
        <v>50</v>
      </c>
      <c r="C17" t="s">
        <v>5</v>
      </c>
      <c r="D17">
        <v>1972</v>
      </c>
      <c r="E17" t="s">
        <v>51</v>
      </c>
      <c r="F17" t="s">
        <v>10</v>
      </c>
      <c r="G17">
        <v>1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f>VLOOKUP(A:A,新的原数据!A:O,2,0)</f>
        <v>0</v>
      </c>
      <c r="Q17">
        <f>VLOOKUP(A:A,新的原数据!A:O,3,0)</f>
        <v>0</v>
      </c>
      <c r="R17">
        <f>VLOOKUP(A:A,新的原数据!A:O,4,0)</f>
        <v>0</v>
      </c>
      <c r="S17">
        <f>VLOOKUP(A:A,新的原数据!A:O,5,0)</f>
        <v>2003</v>
      </c>
      <c r="T17">
        <f>VLOOKUP(A:A,新的原数据!A:O,6,0)</f>
        <v>2009</v>
      </c>
      <c r="U17">
        <f>VLOOKUP(A:A,新的原数据!A:O,7,0)</f>
        <v>2017</v>
      </c>
      <c r="V17">
        <f>VLOOKUP(A:A,新的原数据!A:O,8,0)</f>
        <v>0</v>
      </c>
      <c r="W17">
        <f>VLOOKUP(A:A,新的原数据!A:O,9,0)</f>
        <v>0</v>
      </c>
      <c r="X17">
        <f>VLOOKUP(A:A,新的原数据!A:O,10,0)</f>
        <v>6</v>
      </c>
      <c r="Y17" t="str">
        <f>VLOOKUP(A:A,新的原数据!A:O,11,0)</f>
        <v>北京,广西,西藏</v>
      </c>
      <c r="Z17" t="str">
        <f>VLOOKUP(A:A,新的原数据!A:O,12,0)</f>
        <v>崇左,北京,山南,玉林,桂林,昆明</v>
      </c>
      <c r="AA17">
        <f>VLOOKUP(A:A,新的原数据!A:O,13,0)</f>
        <v>1</v>
      </c>
      <c r="AB17">
        <f>VLOOKUP(A:A,新的原数据!A:O,14,0)</f>
        <v>1</v>
      </c>
      <c r="AC17">
        <f>VLOOKUP(A:A,新的原数据!A:O,15,0)</f>
        <v>1</v>
      </c>
      <c r="AD17">
        <f t="shared" si="0"/>
        <v>-1972</v>
      </c>
      <c r="AE17">
        <f t="shared" si="1"/>
        <v>-1972</v>
      </c>
      <c r="AF17">
        <f t="shared" si="2"/>
        <v>-1972</v>
      </c>
      <c r="AG17">
        <f t="shared" si="3"/>
        <v>31</v>
      </c>
      <c r="AH17">
        <f t="shared" si="4"/>
        <v>37</v>
      </c>
      <c r="AI17">
        <f t="shared" si="5"/>
        <v>45</v>
      </c>
      <c r="AJ17">
        <f t="shared" si="6"/>
        <v>-1972</v>
      </c>
      <c r="AK17">
        <f t="shared" si="7"/>
        <v>-1972</v>
      </c>
    </row>
    <row r="18" spans="1:37" x14ac:dyDescent="0.25">
      <c r="A18" t="s">
        <v>52</v>
      </c>
      <c r="B18" t="s">
        <v>53</v>
      </c>
      <c r="C18" t="s">
        <v>5</v>
      </c>
      <c r="D18">
        <v>1965</v>
      </c>
      <c r="E18" t="s">
        <v>26</v>
      </c>
      <c r="F18" t="s">
        <v>38</v>
      </c>
      <c r="G18">
        <v>0</v>
      </c>
      <c r="H18">
        <v>0</v>
      </c>
      <c r="I18">
        <v>1</v>
      </c>
      <c r="J18">
        <v>0</v>
      </c>
      <c r="K18">
        <v>1988</v>
      </c>
      <c r="L18">
        <v>23</v>
      </c>
      <c r="M18">
        <v>0</v>
      </c>
      <c r="N18">
        <v>1</v>
      </c>
      <c r="O18">
        <v>0</v>
      </c>
      <c r="P18">
        <f>VLOOKUP(A:A,新的原数据!A:O,2,0)</f>
        <v>0</v>
      </c>
      <c r="Q18">
        <f>VLOOKUP(A:A,新的原数据!A:O,3,0)</f>
        <v>1990</v>
      </c>
      <c r="R18">
        <f>VLOOKUP(A:A,新的原数据!A:O,4,0)</f>
        <v>0</v>
      </c>
      <c r="S18">
        <f>VLOOKUP(A:A,新的原数据!A:O,5,0)</f>
        <v>0</v>
      </c>
      <c r="T18">
        <f>VLOOKUP(A:A,新的原数据!A:O,6,0)</f>
        <v>0</v>
      </c>
      <c r="U18">
        <f>VLOOKUP(A:A,新的原数据!A:O,7,0)</f>
        <v>2000</v>
      </c>
      <c r="V18">
        <f>VLOOKUP(A:A,新的原数据!A:O,8,0)</f>
        <v>2016</v>
      </c>
      <c r="W18">
        <f>VLOOKUP(A:A,新的原数据!A:O,9,0)</f>
        <v>0</v>
      </c>
      <c r="X18">
        <f>VLOOKUP(A:A,新的原数据!A:O,10,0)</f>
        <v>7</v>
      </c>
      <c r="Y18" t="str">
        <f>VLOOKUP(A:A,新的原数据!A:O,11,0)</f>
        <v>北京,内蒙古</v>
      </c>
      <c r="Z18" t="str">
        <f>VLOOKUP(A:A,新的原数据!A:O,12,0)</f>
        <v>北京,鄂尔多斯,内蒙古自治区,赤峰</v>
      </c>
      <c r="AA18">
        <f>VLOOKUP(A:A,新的原数据!A:O,13,0)</f>
        <v>0</v>
      </c>
      <c r="AB18">
        <f>VLOOKUP(A:A,新的原数据!A:O,14,0)</f>
        <v>1</v>
      </c>
      <c r="AC18">
        <f>VLOOKUP(A:A,新的原数据!A:O,15,0)</f>
        <v>0</v>
      </c>
      <c r="AD18">
        <f t="shared" si="0"/>
        <v>-1965</v>
      </c>
      <c r="AE18">
        <f t="shared" si="1"/>
        <v>25</v>
      </c>
      <c r="AF18">
        <f t="shared" si="2"/>
        <v>-1965</v>
      </c>
      <c r="AG18">
        <f t="shared" si="3"/>
        <v>-1965</v>
      </c>
      <c r="AH18">
        <f t="shared" si="4"/>
        <v>-1965</v>
      </c>
      <c r="AI18">
        <f t="shared" si="5"/>
        <v>35</v>
      </c>
      <c r="AJ18">
        <f t="shared" si="6"/>
        <v>51</v>
      </c>
      <c r="AK18">
        <f t="shared" si="7"/>
        <v>-1965</v>
      </c>
    </row>
    <row r="19" spans="1:37" x14ac:dyDescent="0.25">
      <c r="A19" t="s">
        <v>54</v>
      </c>
      <c r="B19" t="s">
        <v>55</v>
      </c>
      <c r="C19" t="s">
        <v>5</v>
      </c>
      <c r="D19">
        <v>1964</v>
      </c>
      <c r="E19" t="s">
        <v>56</v>
      </c>
      <c r="F19" t="s">
        <v>57</v>
      </c>
      <c r="G19">
        <v>0</v>
      </c>
      <c r="H19">
        <v>1</v>
      </c>
      <c r="I19">
        <v>1</v>
      </c>
      <c r="J19">
        <v>0</v>
      </c>
      <c r="K19">
        <v>1981</v>
      </c>
      <c r="L19">
        <v>17</v>
      </c>
      <c r="M19">
        <v>1</v>
      </c>
      <c r="N19">
        <v>0</v>
      </c>
      <c r="O19">
        <v>1</v>
      </c>
      <c r="P19">
        <f>VLOOKUP(A:A,新的原数据!A:O,2,0)</f>
        <v>1989</v>
      </c>
      <c r="Q19">
        <f>VLOOKUP(A:A,新的原数据!A:O,3,0)</f>
        <v>1992</v>
      </c>
      <c r="R19">
        <f>VLOOKUP(A:A,新的原数据!A:O,4,0)</f>
        <v>1995</v>
      </c>
      <c r="S19">
        <f>VLOOKUP(A:A,新的原数据!A:O,5,0)</f>
        <v>2001</v>
      </c>
      <c r="T19">
        <f>VLOOKUP(A:A,新的原数据!A:O,6,0)</f>
        <v>2008</v>
      </c>
      <c r="U19">
        <f>VLOOKUP(A:A,新的原数据!A:O,7,0)</f>
        <v>2017</v>
      </c>
      <c r="V19">
        <f>VLOOKUP(A:A,新的原数据!A:O,8,0)</f>
        <v>0</v>
      </c>
      <c r="W19">
        <f>VLOOKUP(A:A,新的原数据!A:O,9,0)</f>
        <v>0</v>
      </c>
      <c r="X19">
        <f>VLOOKUP(A:A,新的原数据!A:O,10,0)</f>
        <v>6</v>
      </c>
      <c r="Y19" t="str">
        <f>VLOOKUP(A:A,新的原数据!A:O,11,0)</f>
        <v>广西</v>
      </c>
      <c r="Z19" t="str">
        <f>VLOOKUP(A:A,新的原数据!A:O,12,0)</f>
        <v>百色,南宁,凭祥,防城港,贵港</v>
      </c>
      <c r="AA19">
        <f>VLOOKUP(A:A,新的原数据!A:O,13,0)</f>
        <v>0</v>
      </c>
      <c r="AB19">
        <f>VLOOKUP(A:A,新的原数据!A:O,14,0)</f>
        <v>1</v>
      </c>
      <c r="AC19">
        <f>VLOOKUP(A:A,新的原数据!A:O,15,0)</f>
        <v>0</v>
      </c>
      <c r="AD19">
        <f t="shared" si="0"/>
        <v>25</v>
      </c>
      <c r="AE19">
        <f t="shared" si="1"/>
        <v>28</v>
      </c>
      <c r="AF19">
        <f t="shared" si="2"/>
        <v>31</v>
      </c>
      <c r="AG19">
        <f t="shared" si="3"/>
        <v>37</v>
      </c>
      <c r="AH19">
        <f t="shared" si="4"/>
        <v>44</v>
      </c>
      <c r="AI19">
        <f t="shared" si="5"/>
        <v>53</v>
      </c>
      <c r="AJ19">
        <f t="shared" si="6"/>
        <v>-1964</v>
      </c>
      <c r="AK19">
        <f t="shared" si="7"/>
        <v>-1964</v>
      </c>
    </row>
    <row r="20" spans="1:37" x14ac:dyDescent="0.25">
      <c r="A20" t="s">
        <v>58</v>
      </c>
      <c r="B20" t="s">
        <v>24</v>
      </c>
      <c r="C20" t="s">
        <v>5</v>
      </c>
      <c r="D20">
        <v>1969</v>
      </c>
      <c r="E20" t="s">
        <v>26</v>
      </c>
      <c r="F20" t="s">
        <v>10</v>
      </c>
      <c r="G20">
        <v>0</v>
      </c>
      <c r="H20">
        <v>1</v>
      </c>
      <c r="I20">
        <v>1</v>
      </c>
      <c r="J20">
        <v>0</v>
      </c>
      <c r="K20">
        <v>1991</v>
      </c>
      <c r="L20">
        <v>22</v>
      </c>
      <c r="M20">
        <v>0</v>
      </c>
      <c r="N20">
        <v>0</v>
      </c>
      <c r="O20">
        <v>0</v>
      </c>
      <c r="P20">
        <f>VLOOKUP(A:A,新的原数据!A:O,2,0)</f>
        <v>1994</v>
      </c>
      <c r="Q20">
        <f>VLOOKUP(A:A,新的原数据!A:O,3,0)</f>
        <v>0</v>
      </c>
      <c r="R20">
        <f>VLOOKUP(A:A,新的原数据!A:O,4,0)</f>
        <v>1998</v>
      </c>
      <c r="S20">
        <f>VLOOKUP(A:A,新的原数据!A:O,5,0)</f>
        <v>0</v>
      </c>
      <c r="T20">
        <f>VLOOKUP(A:A,新的原数据!A:O,6,0)</f>
        <v>2006</v>
      </c>
      <c r="U20">
        <f>VLOOKUP(A:A,新的原数据!A:O,7,0)</f>
        <v>2013</v>
      </c>
      <c r="V20">
        <f>VLOOKUP(A:A,新的原数据!A:O,8,0)</f>
        <v>2018</v>
      </c>
      <c r="W20">
        <f>VLOOKUP(A:A,新的原数据!A:O,9,0)</f>
        <v>0</v>
      </c>
      <c r="X20">
        <f>VLOOKUP(A:A,新的原数据!A:O,10,0)</f>
        <v>7</v>
      </c>
      <c r="Y20" t="str">
        <f>VLOOKUP(A:A,新的原数据!A:O,11,0)</f>
        <v>内蒙古</v>
      </c>
      <c r="Z20" t="str">
        <f>VLOOKUP(A:A,新的原数据!A:O,12,0)</f>
        <v>包头,阿拉善盟,呼和浩特,乌海,内蒙古自治区,乌审旗</v>
      </c>
      <c r="AA20">
        <f>VLOOKUP(A:A,新的原数据!A:O,13,0)</f>
        <v>0</v>
      </c>
      <c r="AB20">
        <f>VLOOKUP(A:A,新的原数据!A:O,14,0)</f>
        <v>1</v>
      </c>
      <c r="AC20">
        <f>VLOOKUP(A:A,新的原数据!A:O,15,0)</f>
        <v>0</v>
      </c>
      <c r="AD20">
        <f t="shared" si="0"/>
        <v>25</v>
      </c>
      <c r="AE20">
        <f t="shared" si="1"/>
        <v>-1969</v>
      </c>
      <c r="AF20">
        <f t="shared" si="2"/>
        <v>29</v>
      </c>
      <c r="AG20">
        <f t="shared" si="3"/>
        <v>-1969</v>
      </c>
      <c r="AH20">
        <f t="shared" si="4"/>
        <v>37</v>
      </c>
      <c r="AI20">
        <f t="shared" si="5"/>
        <v>44</v>
      </c>
      <c r="AJ20">
        <f t="shared" si="6"/>
        <v>49</v>
      </c>
      <c r="AK20">
        <f t="shared" si="7"/>
        <v>-1969</v>
      </c>
    </row>
    <row r="21" spans="1:37" x14ac:dyDescent="0.25">
      <c r="A21" t="s">
        <v>59</v>
      </c>
      <c r="B21" t="s">
        <v>60</v>
      </c>
      <c r="C21" t="s">
        <v>5</v>
      </c>
      <c r="D21">
        <v>1968</v>
      </c>
      <c r="E21" t="s">
        <v>21</v>
      </c>
      <c r="F21" t="s">
        <v>61</v>
      </c>
      <c r="G21">
        <v>0</v>
      </c>
      <c r="H21">
        <v>1</v>
      </c>
      <c r="I21">
        <v>1</v>
      </c>
      <c r="J21">
        <v>0</v>
      </c>
      <c r="K21">
        <v>1989</v>
      </c>
      <c r="L21">
        <v>21</v>
      </c>
      <c r="M21">
        <v>0</v>
      </c>
      <c r="N21">
        <v>0</v>
      </c>
      <c r="O21">
        <v>0</v>
      </c>
      <c r="P21">
        <f>VLOOKUP(A:A,新的原数据!A:O,2,0)</f>
        <v>1997</v>
      </c>
      <c r="Q21">
        <f>VLOOKUP(A:A,新的原数据!A:O,3,0)</f>
        <v>2000</v>
      </c>
      <c r="R21">
        <f>VLOOKUP(A:A,新的原数据!A:O,4,0)</f>
        <v>2004</v>
      </c>
      <c r="S21">
        <f>VLOOKUP(A:A,新的原数据!A:O,5,0)</f>
        <v>2007</v>
      </c>
      <c r="T21">
        <f>VLOOKUP(A:A,新的原数据!A:O,6,0)</f>
        <v>0</v>
      </c>
      <c r="U21">
        <f>VLOOKUP(A:A,新的原数据!A:O,7,0)</f>
        <v>2013</v>
      </c>
      <c r="V21">
        <f>VLOOKUP(A:A,新的原数据!A:O,8,0)</f>
        <v>0</v>
      </c>
      <c r="W21">
        <f>VLOOKUP(A:A,新的原数据!A:O,9,0)</f>
        <v>0</v>
      </c>
      <c r="X21">
        <f>VLOOKUP(A:A,新的原数据!A:O,10,0)</f>
        <v>6</v>
      </c>
      <c r="Y21" t="str">
        <f>VLOOKUP(A:A,新的原数据!A:O,11,0)</f>
        <v>海南,福建</v>
      </c>
      <c r="Z21" t="str">
        <f>VLOOKUP(A:A,新的原数据!A:O,12,0)</f>
        <v>三亚,闽侯县,厦门</v>
      </c>
      <c r="AA21">
        <f>VLOOKUP(A:A,新的原数据!A:O,13,0)</f>
        <v>1</v>
      </c>
      <c r="AB21">
        <f>VLOOKUP(A:A,新的原数据!A:O,14,0)</f>
        <v>1</v>
      </c>
      <c r="AC21">
        <f>VLOOKUP(A:A,新的原数据!A:O,15,0)</f>
        <v>1</v>
      </c>
      <c r="AD21">
        <f t="shared" si="0"/>
        <v>29</v>
      </c>
      <c r="AE21">
        <f t="shared" si="1"/>
        <v>32</v>
      </c>
      <c r="AF21">
        <f t="shared" si="2"/>
        <v>36</v>
      </c>
      <c r="AG21">
        <f t="shared" si="3"/>
        <v>39</v>
      </c>
      <c r="AH21">
        <f t="shared" si="4"/>
        <v>-1968</v>
      </c>
      <c r="AI21">
        <f t="shared" si="5"/>
        <v>45</v>
      </c>
      <c r="AJ21">
        <f t="shared" si="6"/>
        <v>-1968</v>
      </c>
      <c r="AK21">
        <f t="shared" si="7"/>
        <v>-1968</v>
      </c>
    </row>
    <row r="22" spans="1:37" x14ac:dyDescent="0.25">
      <c r="A22" t="s">
        <v>62</v>
      </c>
      <c r="B22" t="s">
        <v>63</v>
      </c>
      <c r="C22" t="s">
        <v>25</v>
      </c>
      <c r="D22">
        <v>1963</v>
      </c>
      <c r="E22" t="s">
        <v>21</v>
      </c>
      <c r="F22" t="s">
        <v>64</v>
      </c>
      <c r="G22">
        <v>1</v>
      </c>
      <c r="H22">
        <v>1</v>
      </c>
      <c r="I22">
        <v>1</v>
      </c>
      <c r="J22">
        <v>0</v>
      </c>
      <c r="K22">
        <v>1984</v>
      </c>
      <c r="L22">
        <v>21</v>
      </c>
      <c r="M22">
        <v>0</v>
      </c>
      <c r="N22">
        <v>0</v>
      </c>
      <c r="O22">
        <v>0</v>
      </c>
      <c r="P22">
        <f>VLOOKUP(A:A,新的原数据!A:O,2,0)</f>
        <v>0</v>
      </c>
      <c r="Q22">
        <f>VLOOKUP(A:A,新的原数据!A:O,3,0)</f>
        <v>0</v>
      </c>
      <c r="R22">
        <f>VLOOKUP(A:A,新的原数据!A:O,4,0)</f>
        <v>1994</v>
      </c>
      <c r="S22">
        <f>VLOOKUP(A:A,新的原数据!A:O,5,0)</f>
        <v>1996</v>
      </c>
      <c r="T22">
        <f>VLOOKUP(A:A,新的原数据!A:O,6,0)</f>
        <v>0</v>
      </c>
      <c r="U22">
        <f>VLOOKUP(A:A,新的原数据!A:O,7,0)</f>
        <v>2005</v>
      </c>
      <c r="V22">
        <f>VLOOKUP(A:A,新的原数据!A:O,8,0)</f>
        <v>2018</v>
      </c>
      <c r="W22">
        <f>VLOOKUP(A:A,新的原数据!A:O,9,0)</f>
        <v>0</v>
      </c>
      <c r="X22">
        <f>VLOOKUP(A:A,新的原数据!A:O,10,0)</f>
        <v>7</v>
      </c>
      <c r="Y22" t="str">
        <f>VLOOKUP(A:A,新的原数据!A:O,11,0)</f>
        <v>四川</v>
      </c>
      <c r="Z22" t="str">
        <f>VLOOKUP(A:A,新的原数据!A:O,12,0)</f>
        <v>成都,达州</v>
      </c>
      <c r="AA22">
        <f>VLOOKUP(A:A,新的原数据!A:O,13,0)</f>
        <v>0</v>
      </c>
      <c r="AB22">
        <f>VLOOKUP(A:A,新的原数据!A:O,14,0)</f>
        <v>1</v>
      </c>
      <c r="AC22">
        <f>VLOOKUP(A:A,新的原数据!A:O,15,0)</f>
        <v>0</v>
      </c>
      <c r="AD22">
        <f t="shared" si="0"/>
        <v>-1963</v>
      </c>
      <c r="AE22">
        <f t="shared" si="1"/>
        <v>-1963</v>
      </c>
      <c r="AF22">
        <f t="shared" si="2"/>
        <v>31</v>
      </c>
      <c r="AG22">
        <f t="shared" si="3"/>
        <v>33</v>
      </c>
      <c r="AH22">
        <f t="shared" si="4"/>
        <v>-1963</v>
      </c>
      <c r="AI22">
        <f t="shared" si="5"/>
        <v>42</v>
      </c>
      <c r="AJ22">
        <f t="shared" si="6"/>
        <v>55</v>
      </c>
      <c r="AK22">
        <f t="shared" si="7"/>
        <v>-1963</v>
      </c>
    </row>
    <row r="23" spans="1:37" x14ac:dyDescent="0.25">
      <c r="A23" t="s">
        <v>65</v>
      </c>
      <c r="B23" t="s">
        <v>66</v>
      </c>
      <c r="C23" t="s">
        <v>5</v>
      </c>
      <c r="D23">
        <v>1960</v>
      </c>
      <c r="E23" t="s">
        <v>21</v>
      </c>
      <c r="F23" t="s">
        <v>29</v>
      </c>
      <c r="G23">
        <v>0</v>
      </c>
      <c r="H23">
        <v>0</v>
      </c>
      <c r="I23">
        <v>1</v>
      </c>
      <c r="J23">
        <v>1</v>
      </c>
      <c r="K23">
        <v>1980</v>
      </c>
      <c r="L23">
        <v>20</v>
      </c>
      <c r="M23">
        <v>0</v>
      </c>
      <c r="N23">
        <v>0</v>
      </c>
      <c r="O23">
        <v>0</v>
      </c>
      <c r="P23">
        <f>VLOOKUP(A:A,新的原数据!A:O,2,0)</f>
        <v>1989</v>
      </c>
      <c r="Q23">
        <f>VLOOKUP(A:A,新的原数据!A:O,3,0)</f>
        <v>0</v>
      </c>
      <c r="R23">
        <f>VLOOKUP(A:A,新的原数据!A:O,4,0)</f>
        <v>1993</v>
      </c>
      <c r="S23">
        <f>VLOOKUP(A:A,新的原数据!A:O,5,0)</f>
        <v>0</v>
      </c>
      <c r="T23">
        <f>VLOOKUP(A:A,新的原数据!A:O,6,0)</f>
        <v>0</v>
      </c>
      <c r="U23">
        <f>VLOOKUP(A:A,新的原数据!A:O,7,0)</f>
        <v>2004</v>
      </c>
      <c r="V23">
        <f>VLOOKUP(A:A,新的原数据!A:O,8,0)</f>
        <v>2017</v>
      </c>
      <c r="W23">
        <f>VLOOKUP(A:A,新的原数据!A:O,9,0)</f>
        <v>0</v>
      </c>
      <c r="X23">
        <f>VLOOKUP(A:A,新的原数据!A:O,10,0)</f>
        <v>7</v>
      </c>
      <c r="Y23" t="str">
        <f>VLOOKUP(A:A,新的原数据!A:O,11,0)</f>
        <v>山东,黑龙江</v>
      </c>
      <c r="Z23" t="str">
        <f>VLOOKUP(A:A,新的原数据!A:O,12,0)</f>
        <v>滨州,日照</v>
      </c>
      <c r="AA23">
        <f>VLOOKUP(A:A,新的原数据!A:O,13,0)</f>
        <v>0</v>
      </c>
      <c r="AB23">
        <f>VLOOKUP(A:A,新的原数据!A:O,14,0)</f>
        <v>1</v>
      </c>
      <c r="AC23">
        <f>VLOOKUP(A:A,新的原数据!A:O,15,0)</f>
        <v>1</v>
      </c>
      <c r="AD23">
        <f t="shared" si="0"/>
        <v>29</v>
      </c>
      <c r="AE23">
        <f t="shared" si="1"/>
        <v>-1960</v>
      </c>
      <c r="AF23">
        <f t="shared" si="2"/>
        <v>33</v>
      </c>
      <c r="AG23">
        <f t="shared" si="3"/>
        <v>-1960</v>
      </c>
      <c r="AH23">
        <f t="shared" si="4"/>
        <v>-1960</v>
      </c>
      <c r="AI23">
        <f t="shared" si="5"/>
        <v>44</v>
      </c>
      <c r="AJ23">
        <f t="shared" si="6"/>
        <v>57</v>
      </c>
      <c r="AK23">
        <f t="shared" si="7"/>
        <v>-1960</v>
      </c>
    </row>
    <row r="24" spans="1:37" x14ac:dyDescent="0.25">
      <c r="A24" t="s">
        <v>67</v>
      </c>
      <c r="B24" t="s">
        <v>68</v>
      </c>
      <c r="C24" t="s">
        <v>5</v>
      </c>
      <c r="D24">
        <v>1964</v>
      </c>
      <c r="E24" t="s">
        <v>13</v>
      </c>
      <c r="F24" t="s">
        <v>7</v>
      </c>
      <c r="G24">
        <v>0</v>
      </c>
      <c r="H24">
        <v>0</v>
      </c>
      <c r="I24">
        <v>1</v>
      </c>
      <c r="J24">
        <v>1</v>
      </c>
      <c r="K24">
        <v>1988</v>
      </c>
      <c r="L24">
        <v>24</v>
      </c>
      <c r="M24">
        <v>0</v>
      </c>
      <c r="N24">
        <v>1</v>
      </c>
      <c r="O24">
        <v>0</v>
      </c>
      <c r="P24">
        <f>VLOOKUP(A:A,新的原数据!A:O,2,0)</f>
        <v>1988</v>
      </c>
      <c r="Q24">
        <f>VLOOKUP(A:A,新的原数据!A:O,3,0)</f>
        <v>1993</v>
      </c>
      <c r="R24">
        <f>VLOOKUP(A:A,新的原数据!A:O,4,0)</f>
        <v>1996</v>
      </c>
      <c r="S24">
        <f>VLOOKUP(A:A,新的原数据!A:O,5,0)</f>
        <v>1998</v>
      </c>
      <c r="T24">
        <f>VLOOKUP(A:A,新的原数据!A:O,6,0)</f>
        <v>2000</v>
      </c>
      <c r="U24">
        <f>VLOOKUP(A:A,新的原数据!A:O,7,0)</f>
        <v>2005</v>
      </c>
      <c r="V24">
        <f>VLOOKUP(A:A,新的原数据!A:O,8,0)</f>
        <v>2013</v>
      </c>
      <c r="W24">
        <f>VLOOKUP(A:A,新的原数据!A:O,9,0)</f>
        <v>0</v>
      </c>
      <c r="X24">
        <f>VLOOKUP(A:A,新的原数据!A:O,10,0)</f>
        <v>7</v>
      </c>
      <c r="Y24" t="str">
        <f>VLOOKUP(A:A,新的原数据!A:O,11,0)</f>
        <v>山东,西藏</v>
      </c>
      <c r="Z24" t="str">
        <f>VLOOKUP(A:A,新的原数据!A:O,12,0)</f>
        <v>禹城,那曲</v>
      </c>
      <c r="AA24">
        <f>VLOOKUP(A:A,新的原数据!A:O,13,0)</f>
        <v>0</v>
      </c>
      <c r="AB24">
        <f>VLOOKUP(A:A,新的原数据!A:O,14,0)</f>
        <v>0</v>
      </c>
      <c r="AC24">
        <f>VLOOKUP(A:A,新的原数据!A:O,15,0)</f>
        <v>0</v>
      </c>
      <c r="AD24">
        <f t="shared" si="0"/>
        <v>24</v>
      </c>
      <c r="AE24">
        <f t="shared" si="1"/>
        <v>29</v>
      </c>
      <c r="AF24">
        <f t="shared" si="2"/>
        <v>32</v>
      </c>
      <c r="AG24">
        <f t="shared" si="3"/>
        <v>34</v>
      </c>
      <c r="AH24">
        <f t="shared" si="4"/>
        <v>36</v>
      </c>
      <c r="AI24">
        <f t="shared" si="5"/>
        <v>41</v>
      </c>
      <c r="AJ24">
        <f t="shared" si="6"/>
        <v>49</v>
      </c>
      <c r="AK24">
        <f t="shared" si="7"/>
        <v>-1964</v>
      </c>
    </row>
    <row r="25" spans="1:37" x14ac:dyDescent="0.25">
      <c r="A25" t="s">
        <v>69</v>
      </c>
      <c r="B25" t="s">
        <v>70</v>
      </c>
      <c r="C25" t="s">
        <v>25</v>
      </c>
      <c r="D25">
        <v>1958</v>
      </c>
      <c r="E25" t="s">
        <v>26</v>
      </c>
      <c r="F25" t="s">
        <v>38</v>
      </c>
      <c r="G25">
        <v>1</v>
      </c>
      <c r="H25">
        <v>1</v>
      </c>
      <c r="I25">
        <v>1</v>
      </c>
      <c r="J25">
        <v>1</v>
      </c>
      <c r="K25">
        <v>1976</v>
      </c>
      <c r="L25">
        <v>18</v>
      </c>
      <c r="M25">
        <v>0</v>
      </c>
      <c r="N25">
        <v>1</v>
      </c>
      <c r="O25">
        <v>0</v>
      </c>
      <c r="P25">
        <f>VLOOKUP(A:A,新的原数据!A:O,2,0)</f>
        <v>0</v>
      </c>
      <c r="Q25">
        <f>VLOOKUP(A:A,新的原数据!A:O,3,0)</f>
        <v>1987</v>
      </c>
      <c r="R25">
        <f>VLOOKUP(A:A,新的原数据!A:O,4,0)</f>
        <v>1989</v>
      </c>
      <c r="S25">
        <f>VLOOKUP(A:A,新的原数据!A:O,5,0)</f>
        <v>1993</v>
      </c>
      <c r="T25">
        <f>VLOOKUP(A:A,新的原数据!A:O,6,0)</f>
        <v>1997</v>
      </c>
      <c r="U25">
        <f>VLOOKUP(A:A,新的原数据!A:O,7,0)</f>
        <v>0</v>
      </c>
      <c r="V25">
        <f>VLOOKUP(A:A,新的原数据!A:O,8,0)</f>
        <v>2008</v>
      </c>
      <c r="W25">
        <f>VLOOKUP(A:A,新的原数据!A:O,9,0)</f>
        <v>2016</v>
      </c>
      <c r="X25">
        <f>VLOOKUP(A:A,新的原数据!A:O,10,0)</f>
        <v>8</v>
      </c>
      <c r="Y25" t="str">
        <f>VLOOKUP(A:A,新的原数据!A:O,11,0)</f>
        <v>北京,内蒙古</v>
      </c>
      <c r="Z25" t="str">
        <f>VLOOKUP(A:A,新的原数据!A:O,12,0)</f>
        <v>北京,内蒙古自治区,阿拉善盟</v>
      </c>
      <c r="AA25">
        <f>VLOOKUP(A:A,新的原数据!A:O,13,0)</f>
        <v>1</v>
      </c>
      <c r="AB25">
        <f>VLOOKUP(A:A,新的原数据!A:O,14,0)</f>
        <v>0</v>
      </c>
      <c r="AC25">
        <f>VLOOKUP(A:A,新的原数据!A:O,15,0)</f>
        <v>1</v>
      </c>
      <c r="AD25">
        <f t="shared" si="0"/>
        <v>-1958</v>
      </c>
      <c r="AE25">
        <f t="shared" si="1"/>
        <v>29</v>
      </c>
      <c r="AF25">
        <f t="shared" si="2"/>
        <v>31</v>
      </c>
      <c r="AG25">
        <f t="shared" si="3"/>
        <v>35</v>
      </c>
      <c r="AH25">
        <f t="shared" si="4"/>
        <v>39</v>
      </c>
      <c r="AI25">
        <f t="shared" si="5"/>
        <v>-1958</v>
      </c>
      <c r="AJ25">
        <f t="shared" si="6"/>
        <v>50</v>
      </c>
      <c r="AK25">
        <f t="shared" si="7"/>
        <v>58</v>
      </c>
    </row>
    <row r="26" spans="1:37" x14ac:dyDescent="0.25">
      <c r="A26" t="s">
        <v>71</v>
      </c>
      <c r="B26" t="s">
        <v>72</v>
      </c>
      <c r="C26" t="s">
        <v>5</v>
      </c>
      <c r="D26">
        <v>1969</v>
      </c>
      <c r="E26" t="s">
        <v>13</v>
      </c>
      <c r="F26" t="s">
        <v>14</v>
      </c>
      <c r="G26">
        <v>0</v>
      </c>
      <c r="H26">
        <v>0</v>
      </c>
      <c r="I26">
        <v>1</v>
      </c>
      <c r="J26">
        <v>0</v>
      </c>
      <c r="K26">
        <v>1987</v>
      </c>
      <c r="L26">
        <v>18</v>
      </c>
      <c r="M26">
        <v>1</v>
      </c>
      <c r="N26">
        <v>1</v>
      </c>
      <c r="O26">
        <v>1</v>
      </c>
      <c r="P26">
        <f>VLOOKUP(A:A,新的原数据!A:O,2,0)</f>
        <v>0</v>
      </c>
      <c r="Q26">
        <f>VLOOKUP(A:A,新的原数据!A:O,3,0)</f>
        <v>1999</v>
      </c>
      <c r="R26">
        <f>VLOOKUP(A:A,新的原数据!A:O,4,0)</f>
        <v>2000</v>
      </c>
      <c r="S26">
        <f>VLOOKUP(A:A,新的原数据!A:O,5,0)</f>
        <v>2000</v>
      </c>
      <c r="T26">
        <f>VLOOKUP(A:A,新的原数据!A:O,6,0)</f>
        <v>2011</v>
      </c>
      <c r="U26">
        <f>VLOOKUP(A:A,新的原数据!A:O,7,0)</f>
        <v>2015</v>
      </c>
      <c r="V26">
        <f>VLOOKUP(A:A,新的原数据!A:O,8,0)</f>
        <v>0</v>
      </c>
      <c r="W26">
        <f>VLOOKUP(A:A,新的原数据!A:O,9,0)</f>
        <v>0</v>
      </c>
      <c r="X26">
        <f>VLOOKUP(A:A,新的原数据!A:O,10,0)</f>
        <v>6</v>
      </c>
      <c r="Y26" t="str">
        <f>VLOOKUP(A:A,新的原数据!A:O,11,0)</f>
        <v>海南,青海</v>
      </c>
      <c r="Z26" t="str">
        <f>VLOOKUP(A:A,新的原数据!A:O,12,0)</f>
        <v>南县,东营</v>
      </c>
      <c r="AA26">
        <f>VLOOKUP(A:A,新的原数据!A:O,13,0)</f>
        <v>1</v>
      </c>
      <c r="AB26">
        <f>VLOOKUP(A:A,新的原数据!A:O,14,0)</f>
        <v>0</v>
      </c>
      <c r="AC26">
        <f>VLOOKUP(A:A,新的原数据!A:O,15,0)</f>
        <v>0</v>
      </c>
      <c r="AD26">
        <f t="shared" si="0"/>
        <v>-1969</v>
      </c>
      <c r="AE26">
        <f t="shared" si="1"/>
        <v>30</v>
      </c>
      <c r="AF26">
        <f t="shared" si="2"/>
        <v>31</v>
      </c>
      <c r="AG26">
        <f t="shared" si="3"/>
        <v>31</v>
      </c>
      <c r="AH26">
        <f t="shared" si="4"/>
        <v>42</v>
      </c>
      <c r="AI26">
        <f t="shared" si="5"/>
        <v>46</v>
      </c>
      <c r="AJ26">
        <f t="shared" si="6"/>
        <v>-1969</v>
      </c>
      <c r="AK26">
        <f t="shared" si="7"/>
        <v>-1969</v>
      </c>
    </row>
    <row r="27" spans="1:37" x14ac:dyDescent="0.25">
      <c r="A27" t="s">
        <v>73</v>
      </c>
      <c r="B27" t="s">
        <v>74</v>
      </c>
      <c r="C27" t="s">
        <v>5</v>
      </c>
      <c r="D27">
        <v>1965</v>
      </c>
      <c r="E27" t="s">
        <v>13</v>
      </c>
      <c r="F27" t="s">
        <v>7</v>
      </c>
      <c r="G27">
        <v>0</v>
      </c>
      <c r="H27">
        <v>1</v>
      </c>
      <c r="I27">
        <v>1</v>
      </c>
      <c r="J27">
        <v>1</v>
      </c>
      <c r="K27">
        <v>1983</v>
      </c>
      <c r="L27">
        <v>18</v>
      </c>
      <c r="M27">
        <v>0</v>
      </c>
      <c r="N27">
        <v>0</v>
      </c>
      <c r="O27">
        <v>1</v>
      </c>
      <c r="P27">
        <f>VLOOKUP(A:A,新的原数据!A:O,2,0)</f>
        <v>0</v>
      </c>
      <c r="Q27">
        <f>VLOOKUP(A:A,新的原数据!A:O,3,0)</f>
        <v>0</v>
      </c>
      <c r="R27">
        <f>VLOOKUP(A:A,新的原数据!A:O,4,0)</f>
        <v>1996</v>
      </c>
      <c r="S27">
        <f>VLOOKUP(A:A,新的原数据!A:O,5,0)</f>
        <v>2005</v>
      </c>
      <c r="T27">
        <f>VLOOKUP(A:A,新的原数据!A:O,6,0)</f>
        <v>0</v>
      </c>
      <c r="U27">
        <f>VLOOKUP(A:A,新的原数据!A:O,7,0)</f>
        <v>2020</v>
      </c>
      <c r="V27">
        <f>VLOOKUP(A:A,新的原数据!A:O,8,0)</f>
        <v>0</v>
      </c>
      <c r="W27">
        <f>VLOOKUP(A:A,新的原数据!A:O,9,0)</f>
        <v>0</v>
      </c>
      <c r="X27">
        <f>VLOOKUP(A:A,新的原数据!A:O,10,0)</f>
        <v>6</v>
      </c>
      <c r="Y27" t="str">
        <f>VLOOKUP(A:A,新的原数据!A:O,11,0)</f>
        <v>西藏</v>
      </c>
      <c r="Z27" t="str">
        <f>VLOOKUP(A:A,新的原数据!A:O,12,0)</f>
        <v>那曲</v>
      </c>
      <c r="AA27">
        <f>VLOOKUP(A:A,新的原数据!A:O,13,0)</f>
        <v>0</v>
      </c>
      <c r="AB27">
        <f>VLOOKUP(A:A,新的原数据!A:O,14,0)</f>
        <v>1</v>
      </c>
      <c r="AC27">
        <f>VLOOKUP(A:A,新的原数据!A:O,15,0)</f>
        <v>0</v>
      </c>
      <c r="AD27">
        <f t="shared" si="0"/>
        <v>-1965</v>
      </c>
      <c r="AE27">
        <f t="shared" si="1"/>
        <v>-1965</v>
      </c>
      <c r="AF27">
        <f t="shared" si="2"/>
        <v>31</v>
      </c>
      <c r="AG27">
        <f t="shared" si="3"/>
        <v>40</v>
      </c>
      <c r="AH27">
        <f t="shared" si="4"/>
        <v>-1965</v>
      </c>
      <c r="AI27">
        <f t="shared" si="5"/>
        <v>55</v>
      </c>
      <c r="AJ27">
        <f t="shared" si="6"/>
        <v>-1965</v>
      </c>
      <c r="AK27">
        <f t="shared" si="7"/>
        <v>-1965</v>
      </c>
    </row>
    <row r="28" spans="1:37" x14ac:dyDescent="0.25">
      <c r="A28" t="s">
        <v>76</v>
      </c>
      <c r="B28" t="s">
        <v>9</v>
      </c>
      <c r="C28" t="s">
        <v>25</v>
      </c>
      <c r="D28">
        <v>1968</v>
      </c>
      <c r="E28" t="s">
        <v>2572</v>
      </c>
      <c r="G28">
        <v>1</v>
      </c>
      <c r="H28">
        <v>1</v>
      </c>
      <c r="I28">
        <v>0</v>
      </c>
      <c r="J28">
        <v>0</v>
      </c>
      <c r="M28">
        <v>0</v>
      </c>
      <c r="N28">
        <v>0</v>
      </c>
      <c r="O28">
        <v>0</v>
      </c>
      <c r="P28">
        <f>VLOOKUP(A:A,新的原数据!A:O,2,0)</f>
        <v>0</v>
      </c>
      <c r="Q28">
        <f>VLOOKUP(A:A,新的原数据!A:O,3,0)</f>
        <v>0</v>
      </c>
      <c r="R28">
        <f>VLOOKUP(A:A,新的原数据!A:O,4,0)</f>
        <v>2000</v>
      </c>
      <c r="S28">
        <f>VLOOKUP(A:A,新的原数据!A:O,5,0)</f>
        <v>2002</v>
      </c>
      <c r="T28">
        <f>VLOOKUP(A:A,新的原数据!A:O,6,0)</f>
        <v>0</v>
      </c>
      <c r="U28">
        <f>VLOOKUP(A:A,新的原数据!A:O,7,0)</f>
        <v>0</v>
      </c>
      <c r="V28">
        <f>VLOOKUP(A:A,新的原数据!A:O,8,0)</f>
        <v>2019</v>
      </c>
      <c r="W28">
        <f>VLOOKUP(A:A,新的原数据!A:O,9,0)</f>
        <v>0</v>
      </c>
      <c r="X28">
        <f>VLOOKUP(A:A,新的原数据!A:O,10,0)</f>
        <v>7</v>
      </c>
      <c r="Y28" t="str">
        <f>VLOOKUP(A:A,新的原数据!A:O,11,0)</f>
        <v>吉林,天津,山东</v>
      </c>
      <c r="Z28" t="str">
        <f>VLOOKUP(A:A,新的原数据!A:O,12,0)</f>
        <v>吉林,津,天津</v>
      </c>
      <c r="AA28">
        <f>VLOOKUP(A:A,新的原数据!A:O,13,0)</f>
        <v>1</v>
      </c>
      <c r="AB28">
        <f>VLOOKUP(A:A,新的原数据!A:O,14,0)</f>
        <v>0</v>
      </c>
      <c r="AC28">
        <f>VLOOKUP(A:A,新的原数据!A:O,15,0)</f>
        <v>1</v>
      </c>
      <c r="AD28">
        <f t="shared" si="0"/>
        <v>-1968</v>
      </c>
      <c r="AE28">
        <f t="shared" si="1"/>
        <v>-1968</v>
      </c>
      <c r="AF28">
        <f t="shared" si="2"/>
        <v>32</v>
      </c>
      <c r="AG28">
        <f t="shared" si="3"/>
        <v>34</v>
      </c>
      <c r="AH28">
        <f t="shared" si="4"/>
        <v>-1968</v>
      </c>
      <c r="AI28">
        <f t="shared" si="5"/>
        <v>-1968</v>
      </c>
      <c r="AJ28">
        <f t="shared" si="6"/>
        <v>51</v>
      </c>
      <c r="AK28">
        <f t="shared" si="7"/>
        <v>-1968</v>
      </c>
    </row>
    <row r="29" spans="1:37" x14ac:dyDescent="0.25">
      <c r="A29" t="s">
        <v>77</v>
      </c>
      <c r="B29" t="s">
        <v>78</v>
      </c>
      <c r="C29" t="s">
        <v>5</v>
      </c>
      <c r="D29">
        <v>1968</v>
      </c>
      <c r="E29" t="s">
        <v>21</v>
      </c>
      <c r="F29" t="s">
        <v>286</v>
      </c>
      <c r="G29">
        <v>0</v>
      </c>
      <c r="H29">
        <v>1</v>
      </c>
      <c r="I29">
        <v>1</v>
      </c>
      <c r="J29">
        <v>0</v>
      </c>
      <c r="K29">
        <v>1986</v>
      </c>
      <c r="L29">
        <v>18</v>
      </c>
      <c r="M29">
        <v>0</v>
      </c>
      <c r="N29">
        <v>1</v>
      </c>
      <c r="O29">
        <v>1</v>
      </c>
      <c r="P29">
        <f>VLOOKUP(A:A,新的原数据!A:O,2,0)</f>
        <v>0</v>
      </c>
      <c r="Q29">
        <f>VLOOKUP(A:A,新的原数据!A:O,3,0)</f>
        <v>1996</v>
      </c>
      <c r="R29">
        <f>VLOOKUP(A:A,新的原数据!A:O,4,0)</f>
        <v>2001</v>
      </c>
      <c r="S29">
        <f>VLOOKUP(A:A,新的原数据!A:O,5,0)</f>
        <v>0</v>
      </c>
      <c r="T29">
        <f>VLOOKUP(A:A,新的原数据!A:O,6,0)</f>
        <v>2006</v>
      </c>
      <c r="U29">
        <f>VLOOKUP(A:A,新的原数据!A:O,7,0)</f>
        <v>2018</v>
      </c>
      <c r="V29">
        <f>VLOOKUP(A:A,新的原数据!A:O,8,0)</f>
        <v>0</v>
      </c>
      <c r="W29">
        <f>VLOOKUP(A:A,新的原数据!A:O,9,0)</f>
        <v>0</v>
      </c>
      <c r="X29">
        <f>VLOOKUP(A:A,新的原数据!A:O,10,0)</f>
        <v>6</v>
      </c>
      <c r="Y29" t="str">
        <f>VLOOKUP(A:A,新的原数据!A:O,11,0)</f>
        <v>广西,江西</v>
      </c>
      <c r="Z29" t="str">
        <f>VLOOKUP(A:A,新的原数据!A:O,12,0)</f>
        <v>九江县,九江,北海,贵港</v>
      </c>
      <c r="AA29">
        <f>VLOOKUP(A:A,新的原数据!A:O,13,0)</f>
        <v>0</v>
      </c>
      <c r="AB29">
        <f>VLOOKUP(A:A,新的原数据!A:O,14,0)</f>
        <v>1</v>
      </c>
      <c r="AC29">
        <f>VLOOKUP(A:A,新的原数据!A:O,15,0)</f>
        <v>0</v>
      </c>
      <c r="AD29">
        <f t="shared" si="0"/>
        <v>-1968</v>
      </c>
      <c r="AE29">
        <f t="shared" si="1"/>
        <v>28</v>
      </c>
      <c r="AF29">
        <f t="shared" si="2"/>
        <v>33</v>
      </c>
      <c r="AG29">
        <f t="shared" si="3"/>
        <v>-1968</v>
      </c>
      <c r="AH29">
        <f t="shared" si="4"/>
        <v>38</v>
      </c>
      <c r="AI29">
        <f t="shared" si="5"/>
        <v>50</v>
      </c>
      <c r="AJ29">
        <f t="shared" si="6"/>
        <v>-1968</v>
      </c>
      <c r="AK29">
        <f t="shared" si="7"/>
        <v>-1968</v>
      </c>
    </row>
    <row r="30" spans="1:37" x14ac:dyDescent="0.25">
      <c r="A30" t="s">
        <v>80</v>
      </c>
      <c r="B30" t="s">
        <v>81</v>
      </c>
      <c r="C30" t="s">
        <v>5</v>
      </c>
      <c r="D30">
        <v>1955</v>
      </c>
      <c r="E30" t="s">
        <v>21</v>
      </c>
      <c r="F30" t="s">
        <v>61</v>
      </c>
      <c r="G30">
        <v>1</v>
      </c>
      <c r="H30">
        <v>1</v>
      </c>
      <c r="I30">
        <v>1</v>
      </c>
      <c r="J30">
        <v>1</v>
      </c>
      <c r="K30">
        <v>1973</v>
      </c>
      <c r="L30">
        <v>18</v>
      </c>
      <c r="M30">
        <v>0</v>
      </c>
      <c r="N30">
        <v>1</v>
      </c>
      <c r="O30">
        <v>0</v>
      </c>
      <c r="P30">
        <f>VLOOKUP(A:A,新的原数据!A:O,2,0)</f>
        <v>0</v>
      </c>
      <c r="Q30">
        <f>VLOOKUP(A:A,新的原数据!A:O,3,0)</f>
        <v>0</v>
      </c>
      <c r="R30">
        <f>VLOOKUP(A:A,新的原数据!A:O,4,0)</f>
        <v>1983</v>
      </c>
      <c r="S30">
        <f>VLOOKUP(A:A,新的原数据!A:O,5,0)</f>
        <v>1987</v>
      </c>
      <c r="T30">
        <f>VLOOKUP(A:A,新的原数据!A:O,6,0)</f>
        <v>1993</v>
      </c>
      <c r="U30">
        <f>VLOOKUP(A:A,新的原数据!A:O,7,0)</f>
        <v>1997</v>
      </c>
      <c r="V30">
        <f>VLOOKUP(A:A,新的原数据!A:O,8,0)</f>
        <v>2007</v>
      </c>
      <c r="W30">
        <f>VLOOKUP(A:A,新的原数据!A:O,9,0)</f>
        <v>2016</v>
      </c>
      <c r="X30">
        <f>VLOOKUP(A:A,新的原数据!A:O,10,0)</f>
        <v>8</v>
      </c>
      <c r="Y30" t="str">
        <f>VLOOKUP(A:A,新的原数据!A:O,11,0)</f>
        <v>北京,福建,浙江</v>
      </c>
      <c r="Z30" t="str">
        <f>VLOOKUP(A:A,新的原数据!A:O,12,0)</f>
        <v>永安,北京,三明,台州,衢州,杭州</v>
      </c>
      <c r="AA30">
        <f>VLOOKUP(A:A,新的原数据!A:O,13,0)</f>
        <v>1</v>
      </c>
      <c r="AB30">
        <f>VLOOKUP(A:A,新的原数据!A:O,14,0)</f>
        <v>1</v>
      </c>
      <c r="AC30">
        <f>VLOOKUP(A:A,新的原数据!A:O,15,0)</f>
        <v>0</v>
      </c>
      <c r="AD30">
        <f t="shared" si="0"/>
        <v>-1955</v>
      </c>
      <c r="AE30">
        <f t="shared" si="1"/>
        <v>-1955</v>
      </c>
      <c r="AF30">
        <f t="shared" si="2"/>
        <v>28</v>
      </c>
      <c r="AG30">
        <f t="shared" si="3"/>
        <v>32</v>
      </c>
      <c r="AH30">
        <f t="shared" si="4"/>
        <v>38</v>
      </c>
      <c r="AI30">
        <f t="shared" si="5"/>
        <v>42</v>
      </c>
      <c r="AJ30">
        <f t="shared" si="6"/>
        <v>52</v>
      </c>
      <c r="AK30">
        <f t="shared" si="7"/>
        <v>61</v>
      </c>
    </row>
    <row r="31" spans="1:37" x14ac:dyDescent="0.25">
      <c r="A31" t="s">
        <v>82</v>
      </c>
      <c r="B31" t="s">
        <v>83</v>
      </c>
      <c r="C31" t="s">
        <v>5</v>
      </c>
      <c r="D31">
        <v>1965</v>
      </c>
      <c r="E31" t="s">
        <v>21</v>
      </c>
      <c r="F31" t="s">
        <v>84</v>
      </c>
      <c r="G31">
        <v>1</v>
      </c>
      <c r="H31">
        <v>1</v>
      </c>
      <c r="I31">
        <v>1</v>
      </c>
      <c r="J31">
        <v>1</v>
      </c>
      <c r="K31">
        <v>1986</v>
      </c>
      <c r="L31">
        <v>21</v>
      </c>
      <c r="M31">
        <v>0</v>
      </c>
      <c r="N31">
        <v>0</v>
      </c>
      <c r="O31">
        <v>0</v>
      </c>
      <c r="P31">
        <f>VLOOKUP(A:A,新的原数据!A:O,2,0)</f>
        <v>0</v>
      </c>
      <c r="Q31">
        <f>VLOOKUP(A:A,新的原数据!A:O,3,0)</f>
        <v>1991</v>
      </c>
      <c r="R31">
        <f>VLOOKUP(A:A,新的原数据!A:O,4,0)</f>
        <v>1997</v>
      </c>
      <c r="S31">
        <f>VLOOKUP(A:A,新的原数据!A:O,5,0)</f>
        <v>1999</v>
      </c>
      <c r="T31">
        <f>VLOOKUP(A:A,新的原数据!A:O,6,0)</f>
        <v>2009</v>
      </c>
      <c r="U31">
        <f>VLOOKUP(A:A,新的原数据!A:O,7,0)</f>
        <v>2019</v>
      </c>
      <c r="V31">
        <f>VLOOKUP(A:A,新的原数据!A:O,8,0)</f>
        <v>0</v>
      </c>
      <c r="W31">
        <f>VLOOKUP(A:A,新的原数据!A:O,9,0)</f>
        <v>0</v>
      </c>
      <c r="X31">
        <f>VLOOKUP(A:A,新的原数据!A:O,10,0)</f>
        <v>6</v>
      </c>
      <c r="Y31" t="str">
        <f>VLOOKUP(A:A,新的原数据!A:O,11,0)</f>
        <v>安徽</v>
      </c>
      <c r="Z31" t="str">
        <f>VLOOKUP(A:A,新的原数据!A:O,12,0)</f>
        <v>合肥,六安,蚌埠,阜阳,池州</v>
      </c>
      <c r="AA31">
        <f>VLOOKUP(A:A,新的原数据!A:O,13,0)</f>
        <v>1</v>
      </c>
      <c r="AB31">
        <f>VLOOKUP(A:A,新的原数据!A:O,14,0)</f>
        <v>1</v>
      </c>
      <c r="AC31">
        <f>VLOOKUP(A:A,新的原数据!A:O,15,0)</f>
        <v>0</v>
      </c>
      <c r="AD31">
        <f t="shared" si="0"/>
        <v>-1965</v>
      </c>
      <c r="AE31">
        <f t="shared" si="1"/>
        <v>26</v>
      </c>
      <c r="AF31">
        <f t="shared" si="2"/>
        <v>32</v>
      </c>
      <c r="AG31">
        <f t="shared" si="3"/>
        <v>34</v>
      </c>
      <c r="AH31">
        <f t="shared" si="4"/>
        <v>44</v>
      </c>
      <c r="AI31">
        <f t="shared" si="5"/>
        <v>54</v>
      </c>
      <c r="AJ31">
        <f t="shared" si="6"/>
        <v>-1965</v>
      </c>
      <c r="AK31">
        <f t="shared" si="7"/>
        <v>-1965</v>
      </c>
    </row>
    <row r="32" spans="1:37" x14ac:dyDescent="0.25">
      <c r="A32" t="s">
        <v>85</v>
      </c>
      <c r="B32" t="s">
        <v>86</v>
      </c>
      <c r="C32" t="s">
        <v>5</v>
      </c>
      <c r="D32">
        <v>1973</v>
      </c>
      <c r="E32" t="s">
        <v>21</v>
      </c>
      <c r="F32" t="s">
        <v>87</v>
      </c>
      <c r="G32">
        <v>0</v>
      </c>
      <c r="H32">
        <v>1</v>
      </c>
      <c r="I32">
        <v>1</v>
      </c>
      <c r="J32">
        <v>0</v>
      </c>
      <c r="K32">
        <v>1992</v>
      </c>
      <c r="L32">
        <v>19</v>
      </c>
      <c r="M32">
        <v>1</v>
      </c>
      <c r="N32">
        <v>1</v>
      </c>
      <c r="O32">
        <v>1</v>
      </c>
      <c r="P32">
        <f>VLOOKUP(A:A,新的原数据!A:O,2,0)</f>
        <v>0</v>
      </c>
      <c r="Q32">
        <f>VLOOKUP(A:A,新的原数据!A:O,3,0)</f>
        <v>1998</v>
      </c>
      <c r="R32">
        <f>VLOOKUP(A:A,新的原数据!A:O,4,0)</f>
        <v>2010</v>
      </c>
      <c r="S32">
        <f>VLOOKUP(A:A,新的原数据!A:O,5,0)</f>
        <v>2015</v>
      </c>
      <c r="T32">
        <f>VLOOKUP(A:A,新的原数据!A:O,6,0)</f>
        <v>0</v>
      </c>
      <c r="U32">
        <f>VLOOKUP(A:A,新的原数据!A:O,7,0)</f>
        <v>0</v>
      </c>
      <c r="V32">
        <f>VLOOKUP(A:A,新的原数据!A:O,8,0)</f>
        <v>0</v>
      </c>
      <c r="W32">
        <f>VLOOKUP(A:A,新的原数据!A:O,9,0)</f>
        <v>0</v>
      </c>
      <c r="X32">
        <f>VLOOKUP(A:A,新的原数据!A:O,10,0)</f>
        <v>4</v>
      </c>
      <c r="Y32" t="str">
        <f>VLOOKUP(A:A,新的原数据!A:O,11,0)</f>
        <v>北京,四川,重庆</v>
      </c>
      <c r="Z32" t="str">
        <f>VLOOKUP(A:A,新的原数据!A:O,12,0)</f>
        <v>重庆,北京,朝阳区,代县,朝阳</v>
      </c>
      <c r="AA32">
        <f>VLOOKUP(A:A,新的原数据!A:O,13,0)</f>
        <v>0</v>
      </c>
      <c r="AB32">
        <f>VLOOKUP(A:A,新的原数据!A:O,14,0)</f>
        <v>0</v>
      </c>
      <c r="AC32">
        <f>VLOOKUP(A:A,新的原数据!A:O,15,0)</f>
        <v>0</v>
      </c>
      <c r="AD32">
        <f t="shared" si="0"/>
        <v>-1973</v>
      </c>
      <c r="AE32">
        <f t="shared" si="1"/>
        <v>25</v>
      </c>
      <c r="AF32">
        <f t="shared" si="2"/>
        <v>37</v>
      </c>
      <c r="AG32">
        <f t="shared" si="3"/>
        <v>42</v>
      </c>
      <c r="AH32">
        <f t="shared" si="4"/>
        <v>-1973</v>
      </c>
      <c r="AI32">
        <f t="shared" si="5"/>
        <v>-1973</v>
      </c>
      <c r="AJ32">
        <f t="shared" si="6"/>
        <v>-1973</v>
      </c>
      <c r="AK32">
        <f t="shared" si="7"/>
        <v>-1973</v>
      </c>
    </row>
    <row r="33" spans="1:37" x14ac:dyDescent="0.25">
      <c r="A33" t="s">
        <v>88</v>
      </c>
      <c r="B33" t="s">
        <v>89</v>
      </c>
      <c r="C33" t="s">
        <v>5</v>
      </c>
      <c r="D33">
        <v>1964</v>
      </c>
      <c r="E33" t="s">
        <v>21</v>
      </c>
      <c r="F33" t="s">
        <v>29</v>
      </c>
      <c r="G33">
        <v>1</v>
      </c>
      <c r="H33">
        <v>1</v>
      </c>
      <c r="I33">
        <v>1</v>
      </c>
      <c r="J33">
        <v>1</v>
      </c>
      <c r="K33">
        <v>1985</v>
      </c>
      <c r="L33">
        <v>21</v>
      </c>
      <c r="M33">
        <v>0</v>
      </c>
      <c r="N33">
        <v>0</v>
      </c>
      <c r="O33">
        <v>0</v>
      </c>
      <c r="P33">
        <f>VLOOKUP(A:A,新的原数据!A:O,2,0)</f>
        <v>0</v>
      </c>
      <c r="Q33">
        <f>VLOOKUP(A:A,新的原数据!A:O,3,0)</f>
        <v>0</v>
      </c>
      <c r="R33">
        <f>VLOOKUP(A:A,新的原数据!A:O,4,0)</f>
        <v>1993</v>
      </c>
      <c r="S33">
        <f>VLOOKUP(A:A,新的原数据!A:O,5,0)</f>
        <v>1996</v>
      </c>
      <c r="T33">
        <f>VLOOKUP(A:A,新的原数据!A:O,6,0)</f>
        <v>0</v>
      </c>
      <c r="U33">
        <f>VLOOKUP(A:A,新的原数据!A:O,7,0)</f>
        <v>0</v>
      </c>
      <c r="V33">
        <f>VLOOKUP(A:A,新的原数据!A:O,8,0)</f>
        <v>2014</v>
      </c>
      <c r="W33">
        <f>VLOOKUP(A:A,新的原数据!A:O,9,0)</f>
        <v>0</v>
      </c>
      <c r="X33">
        <f>VLOOKUP(A:A,新的原数据!A:O,10,0)</f>
        <v>7</v>
      </c>
      <c r="Y33" t="str">
        <f>VLOOKUP(A:A,新的原数据!A:O,11,0)</f>
        <v>湖北,天津</v>
      </c>
      <c r="Z33" t="str">
        <f>VLOOKUP(A:A,新的原数据!A:O,12,0)</f>
        <v>津,天津</v>
      </c>
      <c r="AA33">
        <f>VLOOKUP(A:A,新的原数据!A:O,13,0)</f>
        <v>1</v>
      </c>
      <c r="AB33">
        <f>VLOOKUP(A:A,新的原数据!A:O,14,0)</f>
        <v>0</v>
      </c>
      <c r="AC33">
        <f>VLOOKUP(A:A,新的原数据!A:O,15,0)</f>
        <v>0</v>
      </c>
      <c r="AD33">
        <f t="shared" si="0"/>
        <v>-1964</v>
      </c>
      <c r="AE33">
        <f t="shared" si="1"/>
        <v>-1964</v>
      </c>
      <c r="AF33">
        <f t="shared" si="2"/>
        <v>29</v>
      </c>
      <c r="AG33">
        <f t="shared" si="3"/>
        <v>32</v>
      </c>
      <c r="AH33">
        <f t="shared" si="4"/>
        <v>-1964</v>
      </c>
      <c r="AI33">
        <f t="shared" si="5"/>
        <v>-1964</v>
      </c>
      <c r="AJ33">
        <f t="shared" si="6"/>
        <v>50</v>
      </c>
      <c r="AK33">
        <f t="shared" si="7"/>
        <v>-1964</v>
      </c>
    </row>
    <row r="34" spans="1:37" x14ac:dyDescent="0.25">
      <c r="A34" t="s">
        <v>90</v>
      </c>
      <c r="B34" t="s">
        <v>91</v>
      </c>
      <c r="C34" t="s">
        <v>5</v>
      </c>
      <c r="D34">
        <v>1964</v>
      </c>
      <c r="E34" t="s">
        <v>21</v>
      </c>
      <c r="F34" t="s">
        <v>92</v>
      </c>
      <c r="G34">
        <v>0</v>
      </c>
      <c r="H34">
        <v>1</v>
      </c>
      <c r="I34">
        <v>1</v>
      </c>
      <c r="J34">
        <v>0</v>
      </c>
      <c r="M34">
        <v>0</v>
      </c>
      <c r="N34">
        <v>1</v>
      </c>
      <c r="O34">
        <v>0</v>
      </c>
      <c r="P34">
        <f>VLOOKUP(A:A,新的原数据!A:O,2,0)</f>
        <v>0</v>
      </c>
      <c r="Q34">
        <f>VLOOKUP(A:A,新的原数据!A:O,3,0)</f>
        <v>1992</v>
      </c>
      <c r="R34">
        <f>VLOOKUP(A:A,新的原数据!A:O,4,0)</f>
        <v>1996</v>
      </c>
      <c r="S34">
        <f>VLOOKUP(A:A,新的原数据!A:O,5,0)</f>
        <v>2001</v>
      </c>
      <c r="T34">
        <f>VLOOKUP(A:A,新的原数据!A:O,6,0)</f>
        <v>2004</v>
      </c>
      <c r="U34">
        <f>VLOOKUP(A:A,新的原数据!A:O,7,0)</f>
        <v>2016</v>
      </c>
      <c r="V34">
        <f>VLOOKUP(A:A,新的原数据!A:O,8,0)</f>
        <v>0</v>
      </c>
      <c r="W34">
        <f>VLOOKUP(A:A,新的原数据!A:O,9,0)</f>
        <v>0</v>
      </c>
      <c r="X34">
        <f>VLOOKUP(A:A,新的原数据!A:O,10,0)</f>
        <v>6</v>
      </c>
      <c r="Y34" t="str">
        <f>VLOOKUP(A:A,新的原数据!A:O,11,0)</f>
        <v>湖南</v>
      </c>
      <c r="Z34" t="str">
        <f>VLOOKUP(A:A,新的原数据!A:O,12,0)</f>
        <v>湘潭</v>
      </c>
      <c r="AA34">
        <f>VLOOKUP(A:A,新的原数据!A:O,13,0)</f>
        <v>0</v>
      </c>
      <c r="AB34">
        <f>VLOOKUP(A:A,新的原数据!A:O,14,0)</f>
        <v>0</v>
      </c>
      <c r="AC34">
        <f>VLOOKUP(A:A,新的原数据!A:O,15,0)</f>
        <v>0</v>
      </c>
      <c r="AD34">
        <f t="shared" si="0"/>
        <v>-1964</v>
      </c>
      <c r="AE34">
        <f t="shared" si="1"/>
        <v>28</v>
      </c>
      <c r="AF34">
        <f t="shared" si="2"/>
        <v>32</v>
      </c>
      <c r="AG34">
        <f t="shared" si="3"/>
        <v>37</v>
      </c>
      <c r="AH34">
        <f t="shared" si="4"/>
        <v>40</v>
      </c>
      <c r="AI34">
        <f t="shared" si="5"/>
        <v>52</v>
      </c>
      <c r="AJ34">
        <f t="shared" si="6"/>
        <v>-1964</v>
      </c>
      <c r="AK34">
        <f t="shared" si="7"/>
        <v>-1964</v>
      </c>
    </row>
    <row r="35" spans="1:37" x14ac:dyDescent="0.25">
      <c r="A35" t="s">
        <v>93</v>
      </c>
      <c r="B35" t="s">
        <v>94</v>
      </c>
      <c r="C35" t="s">
        <v>5</v>
      </c>
      <c r="D35">
        <v>1972</v>
      </c>
      <c r="E35" t="s">
        <v>21</v>
      </c>
      <c r="F35" t="s">
        <v>92</v>
      </c>
      <c r="G35">
        <v>0</v>
      </c>
      <c r="H35">
        <v>1</v>
      </c>
      <c r="I35">
        <v>1</v>
      </c>
      <c r="J35">
        <v>0</v>
      </c>
      <c r="K35">
        <v>1994</v>
      </c>
      <c r="L35">
        <v>22</v>
      </c>
      <c r="M35">
        <v>0</v>
      </c>
      <c r="N35">
        <v>1</v>
      </c>
      <c r="O35">
        <v>0</v>
      </c>
      <c r="P35">
        <f>VLOOKUP(A:A,新的原数据!A:O,2,0)</f>
        <v>0</v>
      </c>
      <c r="Q35">
        <f>VLOOKUP(A:A,新的原数据!A:O,3,0)</f>
        <v>0</v>
      </c>
      <c r="R35">
        <f>VLOOKUP(A:A,新的原数据!A:O,4,0)</f>
        <v>1998</v>
      </c>
      <c r="S35">
        <f>VLOOKUP(A:A,新的原数据!A:O,5,0)</f>
        <v>2000</v>
      </c>
      <c r="T35">
        <f>VLOOKUP(A:A,新的原数据!A:O,6,0)</f>
        <v>0</v>
      </c>
      <c r="U35">
        <f>VLOOKUP(A:A,新的原数据!A:O,7,0)</f>
        <v>2011</v>
      </c>
      <c r="V35">
        <f>VLOOKUP(A:A,新的原数据!A:O,8,0)</f>
        <v>0</v>
      </c>
      <c r="W35">
        <f>VLOOKUP(A:A,新的原数据!A:O,9,0)</f>
        <v>0</v>
      </c>
      <c r="X35">
        <f>VLOOKUP(A:A,新的原数据!A:O,10,0)</f>
        <v>6</v>
      </c>
      <c r="Y35" t="str">
        <f>VLOOKUP(A:A,新的原数据!A:O,11,0)</f>
        <v>湖南</v>
      </c>
      <c r="Z35" t="str">
        <f>VLOOKUP(A:A,新的原数据!A:O,12,0)</f>
        <v>浏阳,长沙,天心区,常德,湘潭,新区</v>
      </c>
      <c r="AA35">
        <f>VLOOKUP(A:A,新的原数据!A:O,13,0)</f>
        <v>0</v>
      </c>
      <c r="AB35">
        <f>VLOOKUP(A:A,新的原数据!A:O,14,0)</f>
        <v>1</v>
      </c>
      <c r="AC35">
        <f>VLOOKUP(A:A,新的原数据!A:O,15,0)</f>
        <v>0</v>
      </c>
      <c r="AD35">
        <f t="shared" si="0"/>
        <v>-1972</v>
      </c>
      <c r="AE35">
        <f t="shared" si="1"/>
        <v>-1972</v>
      </c>
      <c r="AF35">
        <f t="shared" si="2"/>
        <v>26</v>
      </c>
      <c r="AG35">
        <f t="shared" si="3"/>
        <v>28</v>
      </c>
      <c r="AH35">
        <f t="shared" si="4"/>
        <v>-1972</v>
      </c>
      <c r="AI35">
        <f t="shared" si="5"/>
        <v>39</v>
      </c>
      <c r="AJ35">
        <f t="shared" si="6"/>
        <v>-1972</v>
      </c>
      <c r="AK35">
        <f t="shared" si="7"/>
        <v>-1972</v>
      </c>
    </row>
    <row r="36" spans="1:37" x14ac:dyDescent="0.25">
      <c r="A36" t="s">
        <v>95</v>
      </c>
      <c r="B36" t="s">
        <v>96</v>
      </c>
      <c r="C36" t="s">
        <v>5</v>
      </c>
      <c r="D36">
        <v>1971</v>
      </c>
      <c r="E36" t="s">
        <v>21</v>
      </c>
      <c r="F36" t="s">
        <v>84</v>
      </c>
      <c r="G36">
        <v>1</v>
      </c>
      <c r="H36">
        <v>1</v>
      </c>
      <c r="I36">
        <v>1</v>
      </c>
      <c r="J36">
        <v>0</v>
      </c>
      <c r="K36">
        <v>1993</v>
      </c>
      <c r="L36">
        <v>22</v>
      </c>
      <c r="M36">
        <v>0</v>
      </c>
      <c r="N36">
        <v>0</v>
      </c>
      <c r="O36">
        <v>0</v>
      </c>
      <c r="P36">
        <f>VLOOKUP(A:A,新的原数据!A:O,2,0)</f>
        <v>0</v>
      </c>
      <c r="Q36">
        <f>VLOOKUP(A:A,新的原数据!A:O,3,0)</f>
        <v>0</v>
      </c>
      <c r="R36">
        <f>VLOOKUP(A:A,新的原数据!A:O,4,0)</f>
        <v>0</v>
      </c>
      <c r="S36">
        <f>VLOOKUP(A:A,新的原数据!A:O,5,0)</f>
        <v>1994</v>
      </c>
      <c r="T36">
        <f>VLOOKUP(A:A,新的原数据!A:O,6,0)</f>
        <v>2010</v>
      </c>
      <c r="U36">
        <f>VLOOKUP(A:A,新的原数据!A:O,7,0)</f>
        <v>2017</v>
      </c>
      <c r="V36">
        <f>VLOOKUP(A:A,新的原数据!A:O,8,0)</f>
        <v>0</v>
      </c>
      <c r="W36">
        <f>VLOOKUP(A:A,新的原数据!A:O,9,0)</f>
        <v>0</v>
      </c>
      <c r="X36">
        <f>VLOOKUP(A:A,新的原数据!A:O,10,0)</f>
        <v>6</v>
      </c>
      <c r="Y36" t="str">
        <f>VLOOKUP(A:A,新的原数据!A:O,11,0)</f>
        <v>北京,江苏</v>
      </c>
      <c r="Z36" t="str">
        <f>VLOOKUP(A:A,新的原数据!A:O,12,0)</f>
        <v>盐城,下关区,秦淮区,鼓楼区,北京,南京</v>
      </c>
      <c r="AA36">
        <f>VLOOKUP(A:A,新的原数据!A:O,13,0)</f>
        <v>1</v>
      </c>
      <c r="AB36">
        <f>VLOOKUP(A:A,新的原数据!A:O,14,0)</f>
        <v>1</v>
      </c>
      <c r="AC36">
        <f>VLOOKUP(A:A,新的原数据!A:O,15,0)</f>
        <v>0</v>
      </c>
      <c r="AD36">
        <f t="shared" si="0"/>
        <v>-1971</v>
      </c>
      <c r="AE36">
        <f t="shared" si="1"/>
        <v>-1971</v>
      </c>
      <c r="AF36">
        <f t="shared" si="2"/>
        <v>-1971</v>
      </c>
      <c r="AG36">
        <f t="shared" si="3"/>
        <v>23</v>
      </c>
      <c r="AH36">
        <f t="shared" si="4"/>
        <v>39</v>
      </c>
      <c r="AI36">
        <f t="shared" si="5"/>
        <v>46</v>
      </c>
      <c r="AJ36">
        <f t="shared" si="6"/>
        <v>-1971</v>
      </c>
      <c r="AK36">
        <f t="shared" si="7"/>
        <v>-1971</v>
      </c>
    </row>
    <row r="37" spans="1:37" x14ac:dyDescent="0.25">
      <c r="A37" t="s">
        <v>97</v>
      </c>
      <c r="B37" t="s">
        <v>98</v>
      </c>
      <c r="C37" t="s">
        <v>5</v>
      </c>
      <c r="D37">
        <v>1963</v>
      </c>
      <c r="E37" t="s">
        <v>21</v>
      </c>
      <c r="F37" t="s">
        <v>92</v>
      </c>
      <c r="G37">
        <v>0</v>
      </c>
      <c r="H37">
        <v>1</v>
      </c>
      <c r="I37">
        <v>1</v>
      </c>
      <c r="J37">
        <v>1</v>
      </c>
      <c r="K37">
        <v>1986</v>
      </c>
      <c r="L37">
        <v>23</v>
      </c>
      <c r="M37">
        <v>0</v>
      </c>
      <c r="N37">
        <v>1</v>
      </c>
      <c r="O37">
        <v>0</v>
      </c>
      <c r="P37">
        <f>VLOOKUP(A:A,新的原数据!A:O,2,0)</f>
        <v>0</v>
      </c>
      <c r="Q37">
        <f>VLOOKUP(A:A,新的原数据!A:O,3,0)</f>
        <v>0</v>
      </c>
      <c r="R37">
        <f>VLOOKUP(A:A,新的原数据!A:O,4,0)</f>
        <v>1993</v>
      </c>
      <c r="S37">
        <f>VLOOKUP(A:A,新的原数据!A:O,5,0)</f>
        <v>1997</v>
      </c>
      <c r="T37">
        <f>VLOOKUP(A:A,新的原数据!A:O,6,0)</f>
        <v>2001</v>
      </c>
      <c r="U37">
        <f>VLOOKUP(A:A,新的原数据!A:O,7,0)</f>
        <v>2004</v>
      </c>
      <c r="V37">
        <f>VLOOKUP(A:A,新的原数据!A:O,8,0)</f>
        <v>0</v>
      </c>
      <c r="W37">
        <f>VLOOKUP(A:A,新的原数据!A:O,9,0)</f>
        <v>0</v>
      </c>
      <c r="X37">
        <f>VLOOKUP(A:A,新的原数据!A:O,10,0)</f>
        <v>6</v>
      </c>
      <c r="Y37" t="str">
        <f>VLOOKUP(A:A,新的原数据!A:O,11,0)</f>
        <v>北京,重庆,广西</v>
      </c>
      <c r="Z37" t="str">
        <f>VLOOKUP(A:A,新的原数据!A:O,12,0)</f>
        <v>北京,重庆,河池</v>
      </c>
      <c r="AA37">
        <f>VLOOKUP(A:A,新的原数据!A:O,13,0)</f>
        <v>0</v>
      </c>
      <c r="AB37">
        <f>VLOOKUP(A:A,新的原数据!A:O,14,0)</f>
        <v>0</v>
      </c>
      <c r="AC37">
        <f>VLOOKUP(A:A,新的原数据!A:O,15,0)</f>
        <v>0</v>
      </c>
      <c r="AD37">
        <f t="shared" si="0"/>
        <v>-1963</v>
      </c>
      <c r="AE37">
        <f t="shared" si="1"/>
        <v>-1963</v>
      </c>
      <c r="AF37">
        <f t="shared" si="2"/>
        <v>30</v>
      </c>
      <c r="AG37">
        <f t="shared" si="3"/>
        <v>34</v>
      </c>
      <c r="AH37">
        <f t="shared" si="4"/>
        <v>38</v>
      </c>
      <c r="AI37">
        <f t="shared" si="5"/>
        <v>41</v>
      </c>
      <c r="AJ37">
        <f t="shared" si="6"/>
        <v>-1963</v>
      </c>
      <c r="AK37">
        <f t="shared" si="7"/>
        <v>-1963</v>
      </c>
    </row>
    <row r="38" spans="1:37" x14ac:dyDescent="0.25">
      <c r="A38" t="s">
        <v>101</v>
      </c>
      <c r="B38" t="s">
        <v>102</v>
      </c>
      <c r="C38" t="s">
        <v>5</v>
      </c>
      <c r="D38">
        <v>1966</v>
      </c>
      <c r="E38" t="s">
        <v>21</v>
      </c>
      <c r="F38" t="s">
        <v>87</v>
      </c>
      <c r="G38">
        <v>0</v>
      </c>
      <c r="H38">
        <v>1</v>
      </c>
      <c r="I38">
        <v>1</v>
      </c>
      <c r="J38">
        <v>1</v>
      </c>
      <c r="M38">
        <v>0</v>
      </c>
      <c r="N38">
        <v>1</v>
      </c>
      <c r="O38">
        <v>0</v>
      </c>
      <c r="P38">
        <f>VLOOKUP(A:A,新的原数据!A:O,2,0)</f>
        <v>0</v>
      </c>
      <c r="Q38">
        <f>VLOOKUP(A:A,新的原数据!A:O,3,0)</f>
        <v>1994</v>
      </c>
      <c r="R38">
        <f>VLOOKUP(A:A,新的原数据!A:O,4,0)</f>
        <v>0</v>
      </c>
      <c r="S38">
        <f>VLOOKUP(A:A,新的原数据!A:O,5,0)</f>
        <v>2000</v>
      </c>
      <c r="T38">
        <f>VLOOKUP(A:A,新的原数据!A:O,6,0)</f>
        <v>2004</v>
      </c>
      <c r="U38">
        <f>VLOOKUP(A:A,新的原数据!A:O,7,0)</f>
        <v>2017</v>
      </c>
      <c r="V38">
        <f>VLOOKUP(A:A,新的原数据!A:O,8,0)</f>
        <v>0</v>
      </c>
      <c r="W38">
        <f>VLOOKUP(A:A,新的原数据!A:O,9,0)</f>
        <v>0</v>
      </c>
      <c r="X38">
        <f>VLOOKUP(A:A,新的原数据!A:O,10,0)</f>
        <v>6</v>
      </c>
      <c r="Y38" t="str">
        <f>VLOOKUP(A:A,新的原数据!A:O,11,0)</f>
        <v>四川,重庆</v>
      </c>
      <c r="Z38" t="str">
        <f>VLOOKUP(A:A,新的原数据!A:O,12,0)</f>
        <v>灯塔,南区,新区,重庆</v>
      </c>
      <c r="AA38">
        <f>VLOOKUP(A:A,新的原数据!A:O,13,0)</f>
        <v>0</v>
      </c>
      <c r="AB38">
        <f>VLOOKUP(A:A,新的原数据!A:O,14,0)</f>
        <v>0</v>
      </c>
      <c r="AC38">
        <f>VLOOKUP(A:A,新的原数据!A:O,15,0)</f>
        <v>1</v>
      </c>
      <c r="AD38">
        <f t="shared" si="0"/>
        <v>-1966</v>
      </c>
      <c r="AE38">
        <f t="shared" si="1"/>
        <v>28</v>
      </c>
      <c r="AF38">
        <f t="shared" si="2"/>
        <v>-1966</v>
      </c>
      <c r="AG38">
        <f t="shared" si="3"/>
        <v>34</v>
      </c>
      <c r="AH38">
        <f t="shared" si="4"/>
        <v>38</v>
      </c>
      <c r="AI38">
        <f t="shared" si="5"/>
        <v>51</v>
      </c>
      <c r="AJ38">
        <f t="shared" si="6"/>
        <v>-1966</v>
      </c>
      <c r="AK38">
        <f t="shared" si="7"/>
        <v>-1966</v>
      </c>
    </row>
    <row r="39" spans="1:37" x14ac:dyDescent="0.25">
      <c r="A39" t="s">
        <v>103</v>
      </c>
      <c r="B39" t="s">
        <v>104</v>
      </c>
      <c r="C39" t="s">
        <v>5</v>
      </c>
      <c r="D39">
        <v>1969</v>
      </c>
      <c r="E39" t="s">
        <v>21</v>
      </c>
      <c r="F39" t="s">
        <v>22</v>
      </c>
      <c r="G39">
        <v>0</v>
      </c>
      <c r="H39">
        <v>1</v>
      </c>
      <c r="I39">
        <v>1</v>
      </c>
      <c r="J39">
        <v>0</v>
      </c>
      <c r="K39">
        <v>1991</v>
      </c>
      <c r="L39">
        <v>22</v>
      </c>
      <c r="M39">
        <v>0</v>
      </c>
      <c r="N39">
        <v>1</v>
      </c>
      <c r="O39">
        <v>0</v>
      </c>
      <c r="P39">
        <f>VLOOKUP(A:A,新的原数据!A:O,2,0)</f>
        <v>0</v>
      </c>
      <c r="Q39">
        <f>VLOOKUP(A:A,新的原数据!A:O,3,0)</f>
        <v>1997</v>
      </c>
      <c r="R39">
        <f>VLOOKUP(A:A,新的原数据!A:O,4,0)</f>
        <v>0</v>
      </c>
      <c r="S39">
        <f>VLOOKUP(A:A,新的原数据!A:O,5,0)</f>
        <v>0</v>
      </c>
      <c r="T39">
        <f>VLOOKUP(A:A,新的原数据!A:O,6,0)</f>
        <v>2010</v>
      </c>
      <c r="U39">
        <f>VLOOKUP(A:A,新的原数据!A:O,7,0)</f>
        <v>2012</v>
      </c>
      <c r="V39">
        <f>VLOOKUP(A:A,新的原数据!A:O,8,0)</f>
        <v>0</v>
      </c>
      <c r="W39">
        <f>VLOOKUP(A:A,新的原数据!A:O,9,0)</f>
        <v>0</v>
      </c>
      <c r="X39">
        <f>VLOOKUP(A:A,新的原数据!A:O,10,0)</f>
        <v>6</v>
      </c>
      <c r="Y39" t="str">
        <f>VLOOKUP(A:A,新的原数据!A:O,11,0)</f>
        <v>四川</v>
      </c>
      <c r="Z39" t="str">
        <f>VLOOKUP(A:A,新的原数据!A:O,12,0)</f>
        <v>广安,成都,南京</v>
      </c>
      <c r="AA39">
        <f>VLOOKUP(A:A,新的原数据!A:O,13,0)</f>
        <v>1</v>
      </c>
      <c r="AB39">
        <f>VLOOKUP(A:A,新的原数据!A:O,14,0)</f>
        <v>1</v>
      </c>
      <c r="AC39">
        <f>VLOOKUP(A:A,新的原数据!A:O,15,0)</f>
        <v>0</v>
      </c>
      <c r="AD39">
        <f t="shared" si="0"/>
        <v>-1969</v>
      </c>
      <c r="AE39">
        <f t="shared" si="1"/>
        <v>28</v>
      </c>
      <c r="AF39">
        <f t="shared" si="2"/>
        <v>-1969</v>
      </c>
      <c r="AG39">
        <f t="shared" si="3"/>
        <v>-1969</v>
      </c>
      <c r="AH39">
        <f t="shared" si="4"/>
        <v>41</v>
      </c>
      <c r="AI39">
        <f t="shared" si="5"/>
        <v>43</v>
      </c>
      <c r="AJ39">
        <f t="shared" si="6"/>
        <v>-1969</v>
      </c>
      <c r="AK39">
        <f t="shared" si="7"/>
        <v>-1969</v>
      </c>
    </row>
    <row r="40" spans="1:37" x14ac:dyDescent="0.25">
      <c r="A40" t="s">
        <v>105</v>
      </c>
      <c r="B40" t="s">
        <v>106</v>
      </c>
      <c r="C40" t="s">
        <v>5</v>
      </c>
      <c r="D40">
        <v>1964</v>
      </c>
      <c r="E40" t="s">
        <v>21</v>
      </c>
      <c r="F40" t="s">
        <v>22</v>
      </c>
      <c r="G40">
        <v>1</v>
      </c>
      <c r="H40">
        <v>1</v>
      </c>
      <c r="I40">
        <v>1</v>
      </c>
      <c r="J40">
        <v>0</v>
      </c>
      <c r="K40">
        <v>1981</v>
      </c>
      <c r="L40">
        <v>17</v>
      </c>
      <c r="M40">
        <v>1</v>
      </c>
      <c r="N40">
        <v>1</v>
      </c>
      <c r="O40">
        <v>1</v>
      </c>
      <c r="P40">
        <f>VLOOKUP(A:A,新的原数据!A:O,2,0)</f>
        <v>0</v>
      </c>
      <c r="Q40">
        <f>VLOOKUP(A:A,新的原数据!A:O,3,0)</f>
        <v>0</v>
      </c>
      <c r="R40">
        <f>VLOOKUP(A:A,新的原数据!A:O,4,0)</f>
        <v>1996</v>
      </c>
      <c r="S40">
        <f>VLOOKUP(A:A,新的原数据!A:O,5,0)</f>
        <v>2001</v>
      </c>
      <c r="T40">
        <f>VLOOKUP(A:A,新的原数据!A:O,6,0)</f>
        <v>0</v>
      </c>
      <c r="U40">
        <f>VLOOKUP(A:A,新的原数据!A:O,7,0)</f>
        <v>2005</v>
      </c>
      <c r="V40">
        <f>VLOOKUP(A:A,新的原数据!A:O,8,0)</f>
        <v>2013</v>
      </c>
      <c r="W40">
        <f>VLOOKUP(A:A,新的原数据!A:O,9,0)</f>
        <v>0</v>
      </c>
      <c r="X40">
        <f>VLOOKUP(A:A,新的原数据!A:O,10,0)</f>
        <v>7</v>
      </c>
      <c r="Y40" t="str">
        <f>VLOOKUP(A:A,新的原数据!A:O,11,0)</f>
        <v>四川,广西,西藏</v>
      </c>
      <c r="Z40" t="str">
        <f>VLOOKUP(A:A,新的原数据!A:O,12,0)</f>
        <v>彭州,绵阳,内江,合作,成都</v>
      </c>
      <c r="AA40">
        <f>VLOOKUP(A:A,新的原数据!A:O,13,0)</f>
        <v>1</v>
      </c>
      <c r="AB40">
        <f>VLOOKUP(A:A,新的原数据!A:O,14,0)</f>
        <v>1</v>
      </c>
      <c r="AC40">
        <f>VLOOKUP(A:A,新的原数据!A:O,15,0)</f>
        <v>1</v>
      </c>
      <c r="AD40">
        <f t="shared" si="0"/>
        <v>-1964</v>
      </c>
      <c r="AE40">
        <f t="shared" si="1"/>
        <v>-1964</v>
      </c>
      <c r="AF40">
        <f t="shared" si="2"/>
        <v>32</v>
      </c>
      <c r="AG40">
        <f t="shared" si="3"/>
        <v>37</v>
      </c>
      <c r="AH40">
        <f t="shared" si="4"/>
        <v>-1964</v>
      </c>
      <c r="AI40">
        <f t="shared" si="5"/>
        <v>41</v>
      </c>
      <c r="AJ40">
        <f t="shared" si="6"/>
        <v>49</v>
      </c>
      <c r="AK40">
        <f t="shared" si="7"/>
        <v>-1964</v>
      </c>
    </row>
    <row r="41" spans="1:37" x14ac:dyDescent="0.25">
      <c r="A41" t="s">
        <v>107</v>
      </c>
      <c r="B41" t="s">
        <v>108</v>
      </c>
      <c r="C41" t="s">
        <v>5</v>
      </c>
      <c r="D41">
        <v>1963</v>
      </c>
      <c r="E41" t="s">
        <v>21</v>
      </c>
      <c r="F41" t="s">
        <v>79</v>
      </c>
      <c r="G41">
        <v>0</v>
      </c>
      <c r="H41">
        <v>0</v>
      </c>
      <c r="I41">
        <v>1</v>
      </c>
      <c r="J41">
        <v>1</v>
      </c>
      <c r="K41">
        <v>1984</v>
      </c>
      <c r="L41">
        <v>21</v>
      </c>
      <c r="M41">
        <v>1</v>
      </c>
      <c r="N41">
        <v>0</v>
      </c>
      <c r="O41">
        <v>0</v>
      </c>
      <c r="P41">
        <f>VLOOKUP(A:A,新的原数据!A:O,2,0)</f>
        <v>1993</v>
      </c>
      <c r="Q41">
        <f>VLOOKUP(A:A,新的原数据!A:O,3,0)</f>
        <v>1994</v>
      </c>
      <c r="R41">
        <f>VLOOKUP(A:A,新的原数据!A:O,4,0)</f>
        <v>0</v>
      </c>
      <c r="S41">
        <f>VLOOKUP(A:A,新的原数据!A:O,5,0)</f>
        <v>2002</v>
      </c>
      <c r="T41">
        <f>VLOOKUP(A:A,新的原数据!A:O,6,0)</f>
        <v>0</v>
      </c>
      <c r="U41">
        <f>VLOOKUP(A:A,新的原数据!A:O,7,0)</f>
        <v>2014</v>
      </c>
      <c r="V41">
        <f>VLOOKUP(A:A,新的原数据!A:O,8,0)</f>
        <v>0</v>
      </c>
      <c r="W41">
        <f>VLOOKUP(A:A,新的原数据!A:O,9,0)</f>
        <v>0</v>
      </c>
      <c r="X41">
        <f>VLOOKUP(A:A,新的原数据!A:O,10,0)</f>
        <v>6</v>
      </c>
      <c r="Y41" t="str">
        <f>VLOOKUP(A:A,新的原数据!A:O,11,0)</f>
        <v>江西,上海</v>
      </c>
      <c r="Z41" t="str">
        <f>VLOOKUP(A:A,新的原数据!A:O,12,0)</f>
        <v>西湖区,南昌,新建县,上海,赣州</v>
      </c>
      <c r="AA41">
        <f>VLOOKUP(A:A,新的原数据!A:O,13,0)</f>
        <v>0</v>
      </c>
      <c r="AB41">
        <f>VLOOKUP(A:A,新的原数据!A:O,14,0)</f>
        <v>1</v>
      </c>
      <c r="AC41">
        <f>VLOOKUP(A:A,新的原数据!A:O,15,0)</f>
        <v>0</v>
      </c>
      <c r="AD41">
        <f t="shared" si="0"/>
        <v>30</v>
      </c>
      <c r="AE41">
        <f t="shared" si="1"/>
        <v>31</v>
      </c>
      <c r="AF41">
        <f t="shared" si="2"/>
        <v>-1963</v>
      </c>
      <c r="AG41">
        <f t="shared" si="3"/>
        <v>39</v>
      </c>
      <c r="AH41">
        <f t="shared" si="4"/>
        <v>-1963</v>
      </c>
      <c r="AI41">
        <f t="shared" si="5"/>
        <v>51</v>
      </c>
      <c r="AJ41">
        <f t="shared" si="6"/>
        <v>-1963</v>
      </c>
      <c r="AK41">
        <f t="shared" si="7"/>
        <v>-1963</v>
      </c>
    </row>
    <row r="42" spans="1:37" x14ac:dyDescent="0.25">
      <c r="A42" t="s">
        <v>109</v>
      </c>
      <c r="B42" t="s">
        <v>110</v>
      </c>
      <c r="C42" t="s">
        <v>5</v>
      </c>
      <c r="D42">
        <v>1966</v>
      </c>
      <c r="E42" t="s">
        <v>21</v>
      </c>
      <c r="F42" t="s">
        <v>92</v>
      </c>
      <c r="G42">
        <v>0</v>
      </c>
      <c r="H42">
        <v>1</v>
      </c>
      <c r="I42">
        <v>1</v>
      </c>
      <c r="J42">
        <v>1</v>
      </c>
      <c r="K42">
        <v>1987</v>
      </c>
      <c r="L42">
        <v>21</v>
      </c>
      <c r="M42">
        <v>0</v>
      </c>
      <c r="N42">
        <v>0</v>
      </c>
      <c r="O42">
        <v>0</v>
      </c>
      <c r="P42">
        <f>VLOOKUP(A:A,新的原数据!A:O,2,0)</f>
        <v>1992</v>
      </c>
      <c r="Q42">
        <f>VLOOKUP(A:A,新的原数据!A:O,3,0)</f>
        <v>1993</v>
      </c>
      <c r="R42">
        <f>VLOOKUP(A:A,新的原数据!A:O,4,0)</f>
        <v>1996</v>
      </c>
      <c r="S42">
        <f>VLOOKUP(A:A,新的原数据!A:O,5,0)</f>
        <v>1998</v>
      </c>
      <c r="T42">
        <f>VLOOKUP(A:A,新的原数据!A:O,6,0)</f>
        <v>0</v>
      </c>
      <c r="U42">
        <f>VLOOKUP(A:A,新的原数据!A:O,7,0)</f>
        <v>2008</v>
      </c>
      <c r="V42">
        <f>VLOOKUP(A:A,新的原数据!A:O,8,0)</f>
        <v>2014</v>
      </c>
      <c r="W42">
        <f>VLOOKUP(A:A,新的原数据!A:O,9,0)</f>
        <v>0</v>
      </c>
      <c r="X42">
        <f>VLOOKUP(A:A,新的原数据!A:O,10,0)</f>
        <v>7</v>
      </c>
      <c r="Y42" t="str">
        <f>VLOOKUP(A:A,新的原数据!A:O,11,0)</f>
        <v>北京,湖北</v>
      </c>
      <c r="Z42" t="str">
        <f>VLOOKUP(A:A,新的原数据!A:O,12,0)</f>
        <v>北京,哈尔滨</v>
      </c>
      <c r="AA42">
        <f>VLOOKUP(A:A,新的原数据!A:O,13,0)</f>
        <v>0</v>
      </c>
      <c r="AB42">
        <f>VLOOKUP(A:A,新的原数据!A:O,14,0)</f>
        <v>0</v>
      </c>
      <c r="AC42">
        <f>VLOOKUP(A:A,新的原数据!A:O,15,0)</f>
        <v>1</v>
      </c>
      <c r="AD42">
        <f t="shared" si="0"/>
        <v>26</v>
      </c>
      <c r="AE42">
        <f t="shared" si="1"/>
        <v>27</v>
      </c>
      <c r="AF42">
        <f t="shared" si="2"/>
        <v>30</v>
      </c>
      <c r="AG42">
        <f t="shared" si="3"/>
        <v>32</v>
      </c>
      <c r="AH42">
        <f t="shared" si="4"/>
        <v>-1966</v>
      </c>
      <c r="AI42">
        <f t="shared" si="5"/>
        <v>42</v>
      </c>
      <c r="AJ42">
        <f t="shared" si="6"/>
        <v>48</v>
      </c>
      <c r="AK42">
        <f t="shared" si="7"/>
        <v>-1966</v>
      </c>
    </row>
    <row r="43" spans="1:37" x14ac:dyDescent="0.25">
      <c r="A43" t="s">
        <v>111</v>
      </c>
      <c r="B43" t="s">
        <v>112</v>
      </c>
      <c r="C43" t="s">
        <v>5</v>
      </c>
      <c r="D43">
        <v>1969</v>
      </c>
      <c r="E43" t="s">
        <v>21</v>
      </c>
      <c r="F43" t="s">
        <v>92</v>
      </c>
      <c r="G43">
        <v>0</v>
      </c>
      <c r="H43">
        <v>1</v>
      </c>
      <c r="I43">
        <v>1</v>
      </c>
      <c r="J43">
        <v>0</v>
      </c>
      <c r="K43">
        <v>1992</v>
      </c>
      <c r="L43">
        <v>23</v>
      </c>
      <c r="M43">
        <v>0</v>
      </c>
      <c r="N43">
        <v>0</v>
      </c>
      <c r="O43">
        <v>0</v>
      </c>
      <c r="P43">
        <f>VLOOKUP(A:A,新的原数据!A:O,2,0)</f>
        <v>0</v>
      </c>
      <c r="Q43">
        <f>VLOOKUP(A:A,新的原数据!A:O,3,0)</f>
        <v>0</v>
      </c>
      <c r="R43">
        <f>VLOOKUP(A:A,新的原数据!A:O,4,0)</f>
        <v>0</v>
      </c>
      <c r="S43">
        <f>VLOOKUP(A:A,新的原数据!A:O,5,0)</f>
        <v>0</v>
      </c>
      <c r="T43">
        <f>VLOOKUP(A:A,新的原数据!A:O,6,0)</f>
        <v>2012</v>
      </c>
      <c r="U43">
        <f>VLOOKUP(A:A,新的原数据!A:O,7,0)</f>
        <v>2014</v>
      </c>
      <c r="V43">
        <f>VLOOKUP(A:A,新的原数据!A:O,8,0)</f>
        <v>0</v>
      </c>
      <c r="W43">
        <f>VLOOKUP(A:A,新的原数据!A:O,9,0)</f>
        <v>0</v>
      </c>
      <c r="X43">
        <f>VLOOKUP(A:A,新的原数据!A:O,10,0)</f>
        <v>6</v>
      </c>
      <c r="Y43" t="str">
        <f>VLOOKUP(A:A,新的原数据!A:O,11,0)</f>
        <v>北京</v>
      </c>
      <c r="Z43" t="str">
        <f>VLOOKUP(A:A,新的原数据!A:O,12,0)</f>
        <v>通州区,房山区,通州,北京</v>
      </c>
      <c r="AA43">
        <f>VLOOKUP(A:A,新的原数据!A:O,13,0)</f>
        <v>1</v>
      </c>
      <c r="AB43">
        <f>VLOOKUP(A:A,新的原数据!A:O,14,0)</f>
        <v>0</v>
      </c>
      <c r="AC43">
        <f>VLOOKUP(A:A,新的原数据!A:O,15,0)</f>
        <v>0</v>
      </c>
      <c r="AD43">
        <f t="shared" si="0"/>
        <v>-1969</v>
      </c>
      <c r="AE43">
        <f t="shared" si="1"/>
        <v>-1969</v>
      </c>
      <c r="AF43">
        <f t="shared" si="2"/>
        <v>-1969</v>
      </c>
      <c r="AG43">
        <f t="shared" si="3"/>
        <v>-1969</v>
      </c>
      <c r="AH43">
        <f t="shared" si="4"/>
        <v>43</v>
      </c>
      <c r="AI43">
        <f t="shared" si="5"/>
        <v>45</v>
      </c>
      <c r="AJ43">
        <f t="shared" si="6"/>
        <v>-1969</v>
      </c>
      <c r="AK43">
        <f t="shared" si="7"/>
        <v>-1969</v>
      </c>
    </row>
    <row r="44" spans="1:37" x14ac:dyDescent="0.25">
      <c r="A44" t="s">
        <v>113</v>
      </c>
      <c r="B44" t="s">
        <v>114</v>
      </c>
      <c r="C44" t="s">
        <v>25</v>
      </c>
      <c r="D44">
        <v>1962</v>
      </c>
      <c r="E44" t="s">
        <v>21</v>
      </c>
      <c r="F44" t="s">
        <v>35</v>
      </c>
      <c r="G44">
        <v>0</v>
      </c>
      <c r="H44">
        <v>1</v>
      </c>
      <c r="I44">
        <v>1</v>
      </c>
      <c r="J44">
        <v>1</v>
      </c>
      <c r="K44">
        <v>1984</v>
      </c>
      <c r="L44">
        <v>22</v>
      </c>
      <c r="M44">
        <v>0</v>
      </c>
      <c r="N44">
        <v>0</v>
      </c>
      <c r="O44">
        <v>0</v>
      </c>
      <c r="P44">
        <f>VLOOKUP(A:A,新的原数据!A:O,2,0)</f>
        <v>0</v>
      </c>
      <c r="Q44">
        <f>VLOOKUP(A:A,新的原数据!A:O,3,0)</f>
        <v>0</v>
      </c>
      <c r="R44">
        <f>VLOOKUP(A:A,新的原数据!A:O,4,0)</f>
        <v>1995</v>
      </c>
      <c r="S44">
        <f>VLOOKUP(A:A,新的原数据!A:O,5,0)</f>
        <v>0</v>
      </c>
      <c r="T44">
        <f>VLOOKUP(A:A,新的原数据!A:O,6,0)</f>
        <v>2008</v>
      </c>
      <c r="U44">
        <f>VLOOKUP(A:A,新的原数据!A:O,7,0)</f>
        <v>2015</v>
      </c>
      <c r="V44">
        <f>VLOOKUP(A:A,新的原数据!A:O,8,0)</f>
        <v>0</v>
      </c>
      <c r="W44">
        <f>VLOOKUP(A:A,新的原数据!A:O,9,0)</f>
        <v>0</v>
      </c>
      <c r="X44">
        <f>VLOOKUP(A:A,新的原数据!A:O,10,0)</f>
        <v>6</v>
      </c>
      <c r="Y44" t="str">
        <f>VLOOKUP(A:A,新的原数据!A:O,11,0)</f>
        <v>河北</v>
      </c>
      <c r="Z44" t="str">
        <f>VLOOKUP(A:A,新的原数据!A:O,12,0)</f>
        <v>石家庄,邢台,新区,井陉矿区,矿区,承德</v>
      </c>
      <c r="AA44">
        <f>VLOOKUP(A:A,新的原数据!A:O,13,0)</f>
        <v>0</v>
      </c>
      <c r="AB44">
        <f>VLOOKUP(A:A,新的原数据!A:O,14,0)</f>
        <v>1</v>
      </c>
      <c r="AC44">
        <f>VLOOKUP(A:A,新的原数据!A:O,15,0)</f>
        <v>0</v>
      </c>
      <c r="AD44">
        <f t="shared" si="0"/>
        <v>-1962</v>
      </c>
      <c r="AE44">
        <f t="shared" si="1"/>
        <v>-1962</v>
      </c>
      <c r="AF44">
        <f t="shared" si="2"/>
        <v>33</v>
      </c>
      <c r="AG44">
        <f t="shared" si="3"/>
        <v>-1962</v>
      </c>
      <c r="AH44">
        <f t="shared" si="4"/>
        <v>46</v>
      </c>
      <c r="AI44">
        <f t="shared" si="5"/>
        <v>53</v>
      </c>
      <c r="AJ44">
        <f t="shared" si="6"/>
        <v>-1962</v>
      </c>
      <c r="AK44">
        <f t="shared" si="7"/>
        <v>-1962</v>
      </c>
    </row>
    <row r="45" spans="1:37" x14ac:dyDescent="0.25">
      <c r="A45" t="s">
        <v>116</v>
      </c>
      <c r="B45" t="s">
        <v>117</v>
      </c>
      <c r="C45" t="s">
        <v>5</v>
      </c>
      <c r="D45">
        <v>1964</v>
      </c>
      <c r="E45" t="s">
        <v>21</v>
      </c>
      <c r="F45" t="s">
        <v>238</v>
      </c>
      <c r="G45">
        <v>0</v>
      </c>
      <c r="H45">
        <v>1</v>
      </c>
      <c r="I45">
        <v>1</v>
      </c>
      <c r="J45">
        <v>0</v>
      </c>
      <c r="K45">
        <v>1987</v>
      </c>
      <c r="L45">
        <v>23</v>
      </c>
      <c r="M45">
        <v>0</v>
      </c>
      <c r="N45">
        <v>1</v>
      </c>
      <c r="O45">
        <v>0</v>
      </c>
      <c r="P45">
        <f>VLOOKUP(A:A,新的原数据!A:O,2,0)</f>
        <v>1991</v>
      </c>
      <c r="Q45">
        <f>VLOOKUP(A:A,新的原数据!A:O,3,0)</f>
        <v>1995</v>
      </c>
      <c r="R45">
        <f>VLOOKUP(A:A,新的原数据!A:O,4,0)</f>
        <v>1997</v>
      </c>
      <c r="S45">
        <f>VLOOKUP(A:A,新的原数据!A:O,5,0)</f>
        <v>2001</v>
      </c>
      <c r="T45">
        <f>VLOOKUP(A:A,新的原数据!A:O,6,0)</f>
        <v>2004</v>
      </c>
      <c r="U45">
        <f>VLOOKUP(A:A,新的原数据!A:O,7,0)</f>
        <v>2011</v>
      </c>
      <c r="V45">
        <f>VLOOKUP(A:A,新的原数据!A:O,8,0)</f>
        <v>2018</v>
      </c>
      <c r="W45">
        <f>VLOOKUP(A:A,新的原数据!A:O,9,0)</f>
        <v>0</v>
      </c>
      <c r="X45">
        <f>VLOOKUP(A:A,新的原数据!A:O,10,0)</f>
        <v>7</v>
      </c>
      <c r="Y45" t="str">
        <f>VLOOKUP(A:A,新的原数据!A:O,11,0)</f>
        <v>甘肃</v>
      </c>
      <c r="Z45" t="str">
        <f>VLOOKUP(A:A,新的原数据!A:O,12,0)</f>
        <v>定西</v>
      </c>
      <c r="AA45">
        <f>VLOOKUP(A:A,新的原数据!A:O,13,0)</f>
        <v>0</v>
      </c>
      <c r="AB45">
        <f>VLOOKUP(A:A,新的原数据!A:O,14,0)</f>
        <v>1</v>
      </c>
      <c r="AC45">
        <f>VLOOKUP(A:A,新的原数据!A:O,15,0)</f>
        <v>0</v>
      </c>
      <c r="AD45">
        <f t="shared" si="0"/>
        <v>27</v>
      </c>
      <c r="AE45">
        <f t="shared" si="1"/>
        <v>31</v>
      </c>
      <c r="AF45">
        <f t="shared" si="2"/>
        <v>33</v>
      </c>
      <c r="AG45">
        <f t="shared" si="3"/>
        <v>37</v>
      </c>
      <c r="AH45">
        <f t="shared" si="4"/>
        <v>40</v>
      </c>
      <c r="AI45">
        <f t="shared" si="5"/>
        <v>47</v>
      </c>
      <c r="AJ45">
        <f t="shared" si="6"/>
        <v>54</v>
      </c>
      <c r="AK45">
        <f t="shared" si="7"/>
        <v>-1964</v>
      </c>
    </row>
    <row r="46" spans="1:37" x14ac:dyDescent="0.25">
      <c r="A46" t="s">
        <v>118</v>
      </c>
      <c r="B46" t="s">
        <v>119</v>
      </c>
      <c r="C46" t="s">
        <v>25</v>
      </c>
      <c r="D46">
        <v>1963</v>
      </c>
      <c r="E46" t="s">
        <v>21</v>
      </c>
      <c r="F46" t="s">
        <v>120</v>
      </c>
      <c r="G46">
        <v>0</v>
      </c>
      <c r="H46">
        <v>1</v>
      </c>
      <c r="I46">
        <v>1</v>
      </c>
      <c r="J46">
        <v>1</v>
      </c>
      <c r="K46">
        <v>1984</v>
      </c>
      <c r="L46">
        <v>21</v>
      </c>
      <c r="M46">
        <v>0</v>
      </c>
      <c r="N46">
        <v>1</v>
      </c>
      <c r="O46">
        <v>0</v>
      </c>
      <c r="P46">
        <f>VLOOKUP(A:A,新的原数据!A:O,2,0)</f>
        <v>0</v>
      </c>
      <c r="Q46">
        <f>VLOOKUP(A:A,新的原数据!A:O,3,0)</f>
        <v>1987</v>
      </c>
      <c r="R46">
        <f>VLOOKUP(A:A,新的原数据!A:O,4,0)</f>
        <v>1991</v>
      </c>
      <c r="S46">
        <f>VLOOKUP(A:A,新的原数据!A:O,5,0)</f>
        <v>1996</v>
      </c>
      <c r="T46">
        <f>VLOOKUP(A:A,新的原数据!A:O,6,0)</f>
        <v>0</v>
      </c>
      <c r="U46">
        <f>VLOOKUP(A:A,新的原数据!A:O,7,0)</f>
        <v>2003</v>
      </c>
      <c r="V46">
        <f>VLOOKUP(A:A,新的原数据!A:O,8,0)</f>
        <v>2018</v>
      </c>
      <c r="W46">
        <f>VLOOKUP(A:A,新的原数据!A:O,9,0)</f>
        <v>0</v>
      </c>
      <c r="X46">
        <f>VLOOKUP(A:A,新的原数据!A:O,10,0)</f>
        <v>7</v>
      </c>
      <c r="Y46" t="str">
        <f>VLOOKUP(A:A,新的原数据!A:O,11,0)</f>
        <v>湖北,黑龙江</v>
      </c>
      <c r="Z46" t="str">
        <f>VLOOKUP(A:A,新的原数据!A:O,12,0)</f>
        <v>武汉,黄冈,随州</v>
      </c>
      <c r="AA46">
        <f>VLOOKUP(A:A,新的原数据!A:O,13,0)</f>
        <v>0</v>
      </c>
      <c r="AB46">
        <f>VLOOKUP(A:A,新的原数据!A:O,14,0)</f>
        <v>1</v>
      </c>
      <c r="AC46">
        <f>VLOOKUP(A:A,新的原数据!A:O,15,0)</f>
        <v>0</v>
      </c>
      <c r="AD46">
        <f t="shared" si="0"/>
        <v>-1963</v>
      </c>
      <c r="AE46">
        <f t="shared" si="1"/>
        <v>24</v>
      </c>
      <c r="AF46">
        <f t="shared" si="2"/>
        <v>28</v>
      </c>
      <c r="AG46">
        <f t="shared" si="3"/>
        <v>33</v>
      </c>
      <c r="AH46">
        <f t="shared" si="4"/>
        <v>-1963</v>
      </c>
      <c r="AI46">
        <f t="shared" si="5"/>
        <v>40</v>
      </c>
      <c r="AJ46">
        <f t="shared" si="6"/>
        <v>55</v>
      </c>
      <c r="AK46">
        <f t="shared" si="7"/>
        <v>-1963</v>
      </c>
    </row>
    <row r="47" spans="1:37" x14ac:dyDescent="0.25">
      <c r="A47" t="s">
        <v>121</v>
      </c>
      <c r="B47" t="s">
        <v>122</v>
      </c>
      <c r="C47" t="s">
        <v>25</v>
      </c>
      <c r="D47">
        <v>1962</v>
      </c>
      <c r="E47" t="s">
        <v>21</v>
      </c>
      <c r="F47" t="s">
        <v>84</v>
      </c>
      <c r="G47">
        <v>0</v>
      </c>
      <c r="H47">
        <v>1</v>
      </c>
      <c r="I47">
        <v>1</v>
      </c>
      <c r="J47">
        <v>1</v>
      </c>
      <c r="K47">
        <v>1982</v>
      </c>
      <c r="L47">
        <v>20</v>
      </c>
      <c r="M47">
        <v>0</v>
      </c>
      <c r="N47">
        <v>1</v>
      </c>
      <c r="O47">
        <v>0</v>
      </c>
      <c r="P47">
        <f>VLOOKUP(A:A,新的原数据!A:O,2,0)</f>
        <v>0</v>
      </c>
      <c r="Q47">
        <f>VLOOKUP(A:A,新的原数据!A:O,3,0)</f>
        <v>0</v>
      </c>
      <c r="R47">
        <f>VLOOKUP(A:A,新的原数据!A:O,4,0)</f>
        <v>0</v>
      </c>
      <c r="S47">
        <f>VLOOKUP(A:A,新的原数据!A:O,5,0)</f>
        <v>0</v>
      </c>
      <c r="T47">
        <f>VLOOKUP(A:A,新的原数据!A:O,6,0)</f>
        <v>2012</v>
      </c>
      <c r="U47">
        <f>VLOOKUP(A:A,新的原数据!A:O,7,0)</f>
        <v>2016</v>
      </c>
      <c r="V47">
        <f>VLOOKUP(A:A,新的原数据!A:O,8,0)</f>
        <v>0</v>
      </c>
      <c r="W47">
        <f>VLOOKUP(A:A,新的原数据!A:O,9,0)</f>
        <v>0</v>
      </c>
      <c r="X47">
        <f>VLOOKUP(A:A,新的原数据!A:O,10,0)</f>
        <v>6</v>
      </c>
      <c r="Y47" t="str">
        <f>VLOOKUP(A:A,新的原数据!A:O,11,0)</f>
        <v>安徽</v>
      </c>
      <c r="Z47" t="str">
        <f>VLOOKUP(A:A,新的原数据!A:O,12,0)</f>
        <v>安庆</v>
      </c>
      <c r="AA47">
        <f>VLOOKUP(A:A,新的原数据!A:O,13,0)</f>
        <v>0</v>
      </c>
      <c r="AB47">
        <f>VLOOKUP(A:A,新的原数据!A:O,14,0)</f>
        <v>1</v>
      </c>
      <c r="AC47">
        <f>VLOOKUP(A:A,新的原数据!A:O,15,0)</f>
        <v>0</v>
      </c>
      <c r="AD47">
        <f t="shared" si="0"/>
        <v>-1962</v>
      </c>
      <c r="AE47">
        <f t="shared" si="1"/>
        <v>-1962</v>
      </c>
      <c r="AF47">
        <f t="shared" si="2"/>
        <v>-1962</v>
      </c>
      <c r="AG47">
        <f t="shared" si="3"/>
        <v>-1962</v>
      </c>
      <c r="AH47">
        <f t="shared" si="4"/>
        <v>50</v>
      </c>
      <c r="AI47">
        <f t="shared" si="5"/>
        <v>54</v>
      </c>
      <c r="AJ47">
        <f t="shared" si="6"/>
        <v>-1962</v>
      </c>
      <c r="AK47">
        <f t="shared" si="7"/>
        <v>-1962</v>
      </c>
    </row>
    <row r="48" spans="1:37" x14ac:dyDescent="0.25">
      <c r="A48" t="s">
        <v>123</v>
      </c>
      <c r="B48" t="s">
        <v>124</v>
      </c>
      <c r="C48" t="s">
        <v>5</v>
      </c>
      <c r="D48">
        <v>1970</v>
      </c>
      <c r="E48" t="s">
        <v>21</v>
      </c>
      <c r="F48" t="s">
        <v>188</v>
      </c>
      <c r="G48">
        <v>0</v>
      </c>
      <c r="H48">
        <v>1</v>
      </c>
      <c r="I48">
        <v>1</v>
      </c>
      <c r="J48">
        <v>1</v>
      </c>
      <c r="K48">
        <v>1988</v>
      </c>
      <c r="L48">
        <v>18</v>
      </c>
      <c r="M48">
        <v>1</v>
      </c>
      <c r="N48">
        <v>1</v>
      </c>
      <c r="O48">
        <v>1</v>
      </c>
      <c r="P48">
        <f>VLOOKUP(A:A,新的原数据!A:O,2,0)</f>
        <v>1991</v>
      </c>
      <c r="Q48">
        <f>VLOOKUP(A:A,新的原数据!A:O,3,0)</f>
        <v>1993</v>
      </c>
      <c r="R48">
        <f>VLOOKUP(A:A,新的原数据!A:O,4,0)</f>
        <v>1998</v>
      </c>
      <c r="S48">
        <f>VLOOKUP(A:A,新的原数据!A:O,5,0)</f>
        <v>2000</v>
      </c>
      <c r="T48">
        <f>VLOOKUP(A:A,新的原数据!A:O,6,0)</f>
        <v>2002</v>
      </c>
      <c r="U48">
        <f>VLOOKUP(A:A,新的原数据!A:O,7,0)</f>
        <v>2007</v>
      </c>
      <c r="V48">
        <f>VLOOKUP(A:A,新的原数据!A:O,8,0)</f>
        <v>0</v>
      </c>
      <c r="W48">
        <f>VLOOKUP(A:A,新的原数据!A:O,9,0)</f>
        <v>0</v>
      </c>
      <c r="X48">
        <f>VLOOKUP(A:A,新的原数据!A:O,10,0)</f>
        <v>6</v>
      </c>
      <c r="Y48" t="str">
        <f>VLOOKUP(A:A,新的原数据!A:O,11,0)</f>
        <v>贵州</v>
      </c>
      <c r="Z48" t="str">
        <f>VLOOKUP(A:A,新的原数据!A:O,12,0)</f>
        <v>铜仁,合作,遵义,代县,毕节</v>
      </c>
      <c r="AA48">
        <f>VLOOKUP(A:A,新的原数据!A:O,13,0)</f>
        <v>0</v>
      </c>
      <c r="AB48">
        <f>VLOOKUP(A:A,新的原数据!A:O,14,0)</f>
        <v>1</v>
      </c>
      <c r="AC48">
        <f>VLOOKUP(A:A,新的原数据!A:O,15,0)</f>
        <v>1</v>
      </c>
      <c r="AD48">
        <f t="shared" si="0"/>
        <v>21</v>
      </c>
      <c r="AE48">
        <f t="shared" si="1"/>
        <v>23</v>
      </c>
      <c r="AF48">
        <f t="shared" si="2"/>
        <v>28</v>
      </c>
      <c r="AG48">
        <f t="shared" si="3"/>
        <v>30</v>
      </c>
      <c r="AH48">
        <f t="shared" si="4"/>
        <v>32</v>
      </c>
      <c r="AI48">
        <f t="shared" si="5"/>
        <v>37</v>
      </c>
      <c r="AJ48">
        <f t="shared" si="6"/>
        <v>-1970</v>
      </c>
      <c r="AK48">
        <f t="shared" si="7"/>
        <v>-1970</v>
      </c>
    </row>
    <row r="49" spans="1:37" x14ac:dyDescent="0.25">
      <c r="A49" t="s">
        <v>125</v>
      </c>
      <c r="B49" t="s">
        <v>126</v>
      </c>
      <c r="C49" t="s">
        <v>5</v>
      </c>
      <c r="D49">
        <v>1963</v>
      </c>
      <c r="E49" t="s">
        <v>21</v>
      </c>
      <c r="F49" t="s">
        <v>79</v>
      </c>
      <c r="G49">
        <v>0</v>
      </c>
      <c r="H49">
        <v>1</v>
      </c>
      <c r="I49">
        <v>1</v>
      </c>
      <c r="J49">
        <v>1</v>
      </c>
      <c r="K49">
        <v>1986</v>
      </c>
      <c r="L49">
        <v>23</v>
      </c>
      <c r="M49">
        <v>0</v>
      </c>
      <c r="N49">
        <v>1</v>
      </c>
      <c r="O49">
        <v>0</v>
      </c>
      <c r="P49">
        <f>VLOOKUP(A:A,新的原数据!A:O,2,0)</f>
        <v>0</v>
      </c>
      <c r="Q49">
        <f>VLOOKUP(A:A,新的原数据!A:O,3,0)</f>
        <v>0</v>
      </c>
      <c r="R49">
        <f>VLOOKUP(A:A,新的原数据!A:O,4,0)</f>
        <v>2000</v>
      </c>
      <c r="S49">
        <f>VLOOKUP(A:A,新的原数据!A:O,5,0)</f>
        <v>2007</v>
      </c>
      <c r="T49">
        <f>VLOOKUP(A:A,新的原数据!A:O,6,0)</f>
        <v>0</v>
      </c>
      <c r="U49">
        <f>VLOOKUP(A:A,新的原数据!A:O,7,0)</f>
        <v>2012</v>
      </c>
      <c r="V49">
        <f>VLOOKUP(A:A,新的原数据!A:O,8,0)</f>
        <v>0</v>
      </c>
      <c r="W49">
        <f>VLOOKUP(A:A,新的原数据!A:O,9,0)</f>
        <v>0</v>
      </c>
      <c r="X49">
        <f>VLOOKUP(A:A,新的原数据!A:O,10,0)</f>
        <v>6</v>
      </c>
      <c r="Y49" t="str">
        <f>VLOOKUP(A:A,新的原数据!A:O,11,0)</f>
        <v>山东</v>
      </c>
      <c r="Z49" t="str">
        <f>VLOOKUP(A:A,新的原数据!A:O,12,0)</f>
        <v>德州,新区,青岛,烟台</v>
      </c>
      <c r="AA49">
        <f>VLOOKUP(A:A,新的原数据!A:O,13,0)</f>
        <v>1</v>
      </c>
      <c r="AB49">
        <f>VLOOKUP(A:A,新的原数据!A:O,14,0)</f>
        <v>1</v>
      </c>
      <c r="AC49">
        <f>VLOOKUP(A:A,新的原数据!A:O,15,0)</f>
        <v>0</v>
      </c>
      <c r="AD49">
        <f t="shared" si="0"/>
        <v>-1963</v>
      </c>
      <c r="AE49">
        <f t="shared" si="1"/>
        <v>-1963</v>
      </c>
      <c r="AF49">
        <f t="shared" si="2"/>
        <v>37</v>
      </c>
      <c r="AG49">
        <f t="shared" si="3"/>
        <v>44</v>
      </c>
      <c r="AH49">
        <f t="shared" si="4"/>
        <v>-1963</v>
      </c>
      <c r="AI49">
        <f t="shared" si="5"/>
        <v>49</v>
      </c>
      <c r="AJ49">
        <f t="shared" si="6"/>
        <v>-1963</v>
      </c>
      <c r="AK49">
        <f t="shared" si="7"/>
        <v>-1963</v>
      </c>
    </row>
    <row r="50" spans="1:37" x14ac:dyDescent="0.25">
      <c r="A50" t="s">
        <v>125</v>
      </c>
      <c r="B50" t="s">
        <v>128</v>
      </c>
      <c r="C50" t="s">
        <v>5</v>
      </c>
      <c r="D50">
        <v>1975</v>
      </c>
      <c r="E50" t="s">
        <v>21</v>
      </c>
      <c r="F50" t="s">
        <v>29</v>
      </c>
      <c r="G50">
        <v>1</v>
      </c>
      <c r="H50">
        <v>1</v>
      </c>
      <c r="I50">
        <v>1</v>
      </c>
      <c r="J50">
        <v>0</v>
      </c>
      <c r="K50">
        <v>1997</v>
      </c>
      <c r="L50">
        <v>22</v>
      </c>
      <c r="M50">
        <v>0</v>
      </c>
      <c r="N50">
        <v>0</v>
      </c>
      <c r="O50">
        <v>0</v>
      </c>
      <c r="P50">
        <f>VLOOKUP(A:A,新的原数据!A:O,2,0)</f>
        <v>0</v>
      </c>
      <c r="Q50">
        <f>VLOOKUP(A:A,新的原数据!A:O,3,0)</f>
        <v>0</v>
      </c>
      <c r="R50">
        <f>VLOOKUP(A:A,新的原数据!A:O,4,0)</f>
        <v>2000</v>
      </c>
      <c r="S50">
        <f>VLOOKUP(A:A,新的原数据!A:O,5,0)</f>
        <v>2007</v>
      </c>
      <c r="T50">
        <f>VLOOKUP(A:A,新的原数据!A:O,6,0)</f>
        <v>0</v>
      </c>
      <c r="U50">
        <f>VLOOKUP(A:A,新的原数据!A:O,7,0)</f>
        <v>2012</v>
      </c>
      <c r="V50">
        <f>VLOOKUP(A:A,新的原数据!A:O,8,0)</f>
        <v>0</v>
      </c>
      <c r="W50">
        <f>VLOOKUP(A:A,新的原数据!A:O,9,0)</f>
        <v>0</v>
      </c>
      <c r="X50">
        <f>VLOOKUP(A:A,新的原数据!A:O,10,0)</f>
        <v>6</v>
      </c>
      <c r="Y50" t="str">
        <f>VLOOKUP(A:A,新的原数据!A:O,11,0)</f>
        <v>山东</v>
      </c>
      <c r="Z50" t="str">
        <f>VLOOKUP(A:A,新的原数据!A:O,12,0)</f>
        <v>德州,新区,青岛,烟台</v>
      </c>
      <c r="AA50">
        <f>VLOOKUP(A:A,新的原数据!A:O,13,0)</f>
        <v>1</v>
      </c>
      <c r="AB50">
        <f>VLOOKUP(A:A,新的原数据!A:O,14,0)</f>
        <v>1</v>
      </c>
      <c r="AC50">
        <f>VLOOKUP(A:A,新的原数据!A:O,15,0)</f>
        <v>0</v>
      </c>
      <c r="AD50">
        <f t="shared" si="0"/>
        <v>-1975</v>
      </c>
      <c r="AE50">
        <f t="shared" si="1"/>
        <v>-1975</v>
      </c>
      <c r="AF50">
        <f t="shared" si="2"/>
        <v>25</v>
      </c>
      <c r="AG50">
        <f t="shared" si="3"/>
        <v>32</v>
      </c>
      <c r="AH50">
        <f t="shared" si="4"/>
        <v>-1975</v>
      </c>
      <c r="AI50">
        <f t="shared" si="5"/>
        <v>37</v>
      </c>
      <c r="AJ50">
        <f t="shared" si="6"/>
        <v>-1975</v>
      </c>
      <c r="AK50">
        <f t="shared" si="7"/>
        <v>-1975</v>
      </c>
    </row>
    <row r="51" spans="1:37" x14ac:dyDescent="0.25">
      <c r="A51" t="s">
        <v>129</v>
      </c>
      <c r="B51" t="s">
        <v>130</v>
      </c>
      <c r="C51" t="s">
        <v>5</v>
      </c>
      <c r="D51">
        <v>1965</v>
      </c>
      <c r="E51" t="s">
        <v>21</v>
      </c>
      <c r="F51" t="s">
        <v>79</v>
      </c>
      <c r="G51">
        <v>1</v>
      </c>
      <c r="H51">
        <v>1</v>
      </c>
      <c r="I51">
        <v>1</v>
      </c>
      <c r="J51">
        <v>1</v>
      </c>
      <c r="K51">
        <v>1990</v>
      </c>
      <c r="L51">
        <v>25</v>
      </c>
      <c r="M51">
        <v>0</v>
      </c>
      <c r="N51">
        <v>0</v>
      </c>
      <c r="O51">
        <v>0</v>
      </c>
      <c r="P51">
        <f>VLOOKUP(A:A,新的原数据!A:O,2,0)</f>
        <v>0</v>
      </c>
      <c r="Q51">
        <f>VLOOKUP(A:A,新的原数据!A:O,3,0)</f>
        <v>0</v>
      </c>
      <c r="R51">
        <f>VLOOKUP(A:A,新的原数据!A:O,4,0)</f>
        <v>0</v>
      </c>
      <c r="S51">
        <f>VLOOKUP(A:A,新的原数据!A:O,5,0)</f>
        <v>0</v>
      </c>
      <c r="T51">
        <f>VLOOKUP(A:A,新的原数据!A:O,6,0)</f>
        <v>0</v>
      </c>
      <c r="U51">
        <f>VLOOKUP(A:A,新的原数据!A:O,7,0)</f>
        <v>2003</v>
      </c>
      <c r="V51">
        <f>VLOOKUP(A:A,新的原数据!A:O,8,0)</f>
        <v>2012</v>
      </c>
      <c r="W51">
        <f>VLOOKUP(A:A,新的原数据!A:O,9,0)</f>
        <v>0</v>
      </c>
      <c r="X51">
        <f>VLOOKUP(A:A,新的原数据!A:O,10,0)</f>
        <v>7</v>
      </c>
      <c r="Y51" t="str">
        <f>VLOOKUP(A:A,新的原数据!A:O,11,0)</f>
        <v>北京,河北,贵州</v>
      </c>
      <c r="Z51" t="str">
        <f>VLOOKUP(A:A,新的原数据!A:O,12,0)</f>
        <v>哈尔滨,新区,北京,朝阳区,贵阳,朝阳,扬州</v>
      </c>
      <c r="AA51">
        <f>VLOOKUP(A:A,新的原数据!A:O,13,0)</f>
        <v>1</v>
      </c>
      <c r="AB51">
        <f>VLOOKUP(A:A,新的原数据!A:O,14,0)</f>
        <v>0</v>
      </c>
      <c r="AC51">
        <f>VLOOKUP(A:A,新的原数据!A:O,15,0)</f>
        <v>1</v>
      </c>
      <c r="AD51">
        <f t="shared" si="0"/>
        <v>-1965</v>
      </c>
      <c r="AE51">
        <f t="shared" si="1"/>
        <v>-1965</v>
      </c>
      <c r="AF51">
        <f t="shared" si="2"/>
        <v>-1965</v>
      </c>
      <c r="AG51">
        <f t="shared" si="3"/>
        <v>-1965</v>
      </c>
      <c r="AH51">
        <f t="shared" si="4"/>
        <v>-1965</v>
      </c>
      <c r="AI51">
        <f t="shared" si="5"/>
        <v>38</v>
      </c>
      <c r="AJ51">
        <f t="shared" si="6"/>
        <v>47</v>
      </c>
      <c r="AK51">
        <f t="shared" si="7"/>
        <v>-1965</v>
      </c>
    </row>
    <row r="52" spans="1:37" x14ac:dyDescent="0.25">
      <c r="A52" t="s">
        <v>131</v>
      </c>
      <c r="B52" t="s">
        <v>132</v>
      </c>
      <c r="C52" t="s">
        <v>5</v>
      </c>
      <c r="D52">
        <v>1962</v>
      </c>
      <c r="E52" t="s">
        <v>21</v>
      </c>
      <c r="F52" t="s">
        <v>100</v>
      </c>
      <c r="G52">
        <v>0</v>
      </c>
      <c r="H52">
        <v>1</v>
      </c>
      <c r="I52">
        <v>1</v>
      </c>
      <c r="J52">
        <v>1</v>
      </c>
      <c r="K52">
        <v>1983</v>
      </c>
      <c r="L52">
        <v>21</v>
      </c>
      <c r="M52">
        <v>0</v>
      </c>
      <c r="N52">
        <v>0</v>
      </c>
      <c r="O52">
        <v>0</v>
      </c>
      <c r="P52">
        <f>VLOOKUP(A:A,新的原数据!A:O,2,0)</f>
        <v>0</v>
      </c>
      <c r="Q52">
        <f>VLOOKUP(A:A,新的原数据!A:O,3,0)</f>
        <v>0</v>
      </c>
      <c r="R52">
        <f>VLOOKUP(A:A,新的原数据!A:O,4,0)</f>
        <v>0</v>
      </c>
      <c r="S52">
        <f>VLOOKUP(A:A,新的原数据!A:O,5,0)</f>
        <v>0</v>
      </c>
      <c r="T52">
        <f>VLOOKUP(A:A,新的原数据!A:O,6,0)</f>
        <v>0</v>
      </c>
      <c r="U52">
        <f>VLOOKUP(A:A,新的原数据!A:O,7,0)</f>
        <v>1998</v>
      </c>
      <c r="V52">
        <f>VLOOKUP(A:A,新的原数据!A:O,8,0)</f>
        <v>2008</v>
      </c>
      <c r="W52">
        <f>VLOOKUP(A:A,新的原数据!A:O,9,0)</f>
        <v>0</v>
      </c>
      <c r="X52">
        <f>VLOOKUP(A:A,新的原数据!A:O,10,0)</f>
        <v>7</v>
      </c>
      <c r="Y52" t="str">
        <f>VLOOKUP(A:A,新的原数据!A:O,11,0)</f>
        <v>黑龙江,辽宁</v>
      </c>
      <c r="Z52" t="str">
        <f>VLOOKUP(A:A,新的原数据!A:O,12,0)</f>
        <v>盘锦,沈阳,鞍山,哈尔滨,海城</v>
      </c>
      <c r="AA52">
        <f>VLOOKUP(A:A,新的原数据!A:O,13,0)</f>
        <v>0</v>
      </c>
      <c r="AB52">
        <f>VLOOKUP(A:A,新的原数据!A:O,14,0)</f>
        <v>1</v>
      </c>
      <c r="AC52">
        <f>VLOOKUP(A:A,新的原数据!A:O,15,0)</f>
        <v>1</v>
      </c>
      <c r="AD52">
        <f t="shared" si="0"/>
        <v>-1962</v>
      </c>
      <c r="AE52">
        <f t="shared" si="1"/>
        <v>-1962</v>
      </c>
      <c r="AF52">
        <f t="shared" si="2"/>
        <v>-1962</v>
      </c>
      <c r="AG52">
        <f t="shared" si="3"/>
        <v>-1962</v>
      </c>
      <c r="AH52">
        <f t="shared" si="4"/>
        <v>-1962</v>
      </c>
      <c r="AI52">
        <f t="shared" si="5"/>
        <v>36</v>
      </c>
      <c r="AJ52">
        <f t="shared" si="6"/>
        <v>46</v>
      </c>
      <c r="AK52">
        <f t="shared" si="7"/>
        <v>-1962</v>
      </c>
    </row>
    <row r="53" spans="1:37" x14ac:dyDescent="0.25">
      <c r="A53" t="s">
        <v>133</v>
      </c>
      <c r="B53" t="s">
        <v>134</v>
      </c>
      <c r="C53" t="s">
        <v>5</v>
      </c>
      <c r="D53">
        <v>1954</v>
      </c>
      <c r="E53" t="s">
        <v>21</v>
      </c>
      <c r="F53" t="s">
        <v>79</v>
      </c>
      <c r="G53">
        <v>0</v>
      </c>
      <c r="H53">
        <v>1</v>
      </c>
      <c r="I53">
        <v>1</v>
      </c>
      <c r="J53">
        <v>1</v>
      </c>
      <c r="K53">
        <v>1977</v>
      </c>
      <c r="L53">
        <v>23</v>
      </c>
      <c r="M53">
        <v>0</v>
      </c>
      <c r="N53">
        <v>1</v>
      </c>
      <c r="O53">
        <v>0</v>
      </c>
      <c r="P53">
        <f>VLOOKUP(A:A,新的原数据!A:O,2,0)</f>
        <v>0</v>
      </c>
      <c r="Q53">
        <f>VLOOKUP(A:A,新的原数据!A:O,3,0)</f>
        <v>1983</v>
      </c>
      <c r="R53">
        <f>VLOOKUP(A:A,新的原数据!A:O,4,0)</f>
        <v>0</v>
      </c>
      <c r="S53">
        <f>VLOOKUP(A:A,新的原数据!A:O,5,0)</f>
        <v>0</v>
      </c>
      <c r="T53">
        <f>VLOOKUP(A:A,新的原数据!A:O,6,0)</f>
        <v>1993</v>
      </c>
      <c r="U53">
        <f>VLOOKUP(A:A,新的原数据!A:O,7,0)</f>
        <v>1999</v>
      </c>
      <c r="V53">
        <f>VLOOKUP(A:A,新的原数据!A:O,8,0)</f>
        <v>0</v>
      </c>
      <c r="W53">
        <f>VLOOKUP(A:A,新的原数据!A:O,9,0)</f>
        <v>2014</v>
      </c>
      <c r="X53">
        <f>VLOOKUP(A:A,新的原数据!A:O,10,0)</f>
        <v>8</v>
      </c>
      <c r="Y53" t="str">
        <f>VLOOKUP(A:A,新的原数据!A:O,11,0)</f>
        <v>江苏,云南,上海</v>
      </c>
      <c r="Z53" t="str">
        <f>VLOOKUP(A:A,新的原数据!A:O,12,0)</f>
        <v>上海,海门,静安区,临江</v>
      </c>
      <c r="AA53">
        <f>VLOOKUP(A:A,新的原数据!A:O,13,0)</f>
        <v>1</v>
      </c>
      <c r="AB53">
        <f>VLOOKUP(A:A,新的原数据!A:O,14,0)</f>
        <v>0</v>
      </c>
      <c r="AC53">
        <f>VLOOKUP(A:A,新的原数据!A:O,15,0)</f>
        <v>1</v>
      </c>
      <c r="AD53">
        <f t="shared" si="0"/>
        <v>-1954</v>
      </c>
      <c r="AE53">
        <f t="shared" si="1"/>
        <v>29</v>
      </c>
      <c r="AF53">
        <f t="shared" si="2"/>
        <v>-1954</v>
      </c>
      <c r="AG53">
        <f t="shared" si="3"/>
        <v>-1954</v>
      </c>
      <c r="AH53">
        <f t="shared" si="4"/>
        <v>39</v>
      </c>
      <c r="AI53">
        <f t="shared" si="5"/>
        <v>45</v>
      </c>
      <c r="AJ53">
        <f t="shared" si="6"/>
        <v>-1954</v>
      </c>
      <c r="AK53">
        <f t="shared" si="7"/>
        <v>60</v>
      </c>
    </row>
    <row r="54" spans="1:37" x14ac:dyDescent="0.25">
      <c r="A54" t="s">
        <v>135</v>
      </c>
      <c r="B54" t="s">
        <v>136</v>
      </c>
      <c r="C54" t="s">
        <v>5</v>
      </c>
      <c r="D54">
        <v>1961</v>
      </c>
      <c r="E54" t="s">
        <v>21</v>
      </c>
      <c r="F54" t="s">
        <v>64</v>
      </c>
      <c r="G54">
        <v>0</v>
      </c>
      <c r="H54">
        <v>1</v>
      </c>
      <c r="I54">
        <v>1</v>
      </c>
      <c r="J54">
        <v>0</v>
      </c>
      <c r="K54">
        <v>1982</v>
      </c>
      <c r="L54">
        <v>21</v>
      </c>
      <c r="M54">
        <v>0</v>
      </c>
      <c r="N54">
        <v>0</v>
      </c>
      <c r="O54">
        <v>1</v>
      </c>
      <c r="P54">
        <f>VLOOKUP(A:A,新的原数据!A:O,2,0)</f>
        <v>0</v>
      </c>
      <c r="Q54">
        <f>VLOOKUP(A:A,新的原数据!A:O,3,0)</f>
        <v>0</v>
      </c>
      <c r="R54">
        <f>VLOOKUP(A:A,新的原数据!A:O,4,0)</f>
        <v>1989</v>
      </c>
      <c r="S54">
        <f>VLOOKUP(A:A,新的原数据!A:O,5,0)</f>
        <v>0</v>
      </c>
      <c r="T54">
        <f>VLOOKUP(A:A,新的原数据!A:O,6,0)</f>
        <v>0</v>
      </c>
      <c r="U54">
        <f>VLOOKUP(A:A,新的原数据!A:O,7,0)</f>
        <v>2001</v>
      </c>
      <c r="V54">
        <f>VLOOKUP(A:A,新的原数据!A:O,8,0)</f>
        <v>0</v>
      </c>
      <c r="W54">
        <f>VLOOKUP(A:A,新的原数据!A:O,9,0)</f>
        <v>0</v>
      </c>
      <c r="X54">
        <f>VLOOKUP(A:A,新的原数据!A:O,10,0)</f>
        <v>0</v>
      </c>
      <c r="Y54" t="str">
        <f>VLOOKUP(A:A,新的原数据!A:O,11,0)</f>
        <v>云南</v>
      </c>
      <c r="Z54" t="str">
        <f>VLOOKUP(A:A,新的原数据!A:O,12,0)</f>
        <v>大理,武汉,昆明</v>
      </c>
      <c r="AA54">
        <f>VLOOKUP(A:A,新的原数据!A:O,13,0)</f>
        <v>1</v>
      </c>
      <c r="AB54">
        <f>VLOOKUP(A:A,新的原数据!A:O,14,0)</f>
        <v>0</v>
      </c>
      <c r="AC54">
        <f>VLOOKUP(A:A,新的原数据!A:O,15,0)</f>
        <v>1</v>
      </c>
      <c r="AD54">
        <f t="shared" si="0"/>
        <v>-1961</v>
      </c>
      <c r="AE54">
        <f t="shared" si="1"/>
        <v>-1961</v>
      </c>
      <c r="AF54">
        <f t="shared" si="2"/>
        <v>28</v>
      </c>
      <c r="AG54">
        <f t="shared" si="3"/>
        <v>-1961</v>
      </c>
      <c r="AH54">
        <f t="shared" si="4"/>
        <v>-1961</v>
      </c>
      <c r="AI54">
        <f t="shared" si="5"/>
        <v>40</v>
      </c>
      <c r="AJ54">
        <f t="shared" si="6"/>
        <v>-1961</v>
      </c>
      <c r="AK54">
        <f t="shared" si="7"/>
        <v>-1961</v>
      </c>
    </row>
    <row r="55" spans="1:37" x14ac:dyDescent="0.25">
      <c r="A55" t="s">
        <v>137</v>
      </c>
      <c r="B55" t="s">
        <v>138</v>
      </c>
      <c r="C55" t="s">
        <v>5</v>
      </c>
      <c r="D55">
        <v>1963</v>
      </c>
      <c r="E55" t="s">
        <v>21</v>
      </c>
      <c r="F55" t="s">
        <v>75</v>
      </c>
      <c r="G55">
        <v>0</v>
      </c>
      <c r="H55">
        <v>1</v>
      </c>
      <c r="I55">
        <v>1</v>
      </c>
      <c r="J55">
        <v>0</v>
      </c>
      <c r="M55">
        <v>0</v>
      </c>
      <c r="N55">
        <v>1</v>
      </c>
      <c r="O55">
        <v>0</v>
      </c>
      <c r="P55">
        <f>VLOOKUP(A:A,新的原数据!A:O,2,0)</f>
        <v>0</v>
      </c>
      <c r="Q55">
        <f>VLOOKUP(A:A,新的原数据!A:O,3,0)</f>
        <v>0</v>
      </c>
      <c r="R55">
        <f>VLOOKUP(A:A,新的原数据!A:O,4,0)</f>
        <v>0</v>
      </c>
      <c r="S55">
        <f>VLOOKUP(A:A,新的原数据!A:O,5,0)</f>
        <v>0</v>
      </c>
      <c r="T55">
        <f>VLOOKUP(A:A,新的原数据!A:O,6,0)</f>
        <v>0</v>
      </c>
      <c r="U55">
        <f>VLOOKUP(A:A,新的原数据!A:O,7,0)</f>
        <v>2015</v>
      </c>
      <c r="V55">
        <f>VLOOKUP(A:A,新的原数据!A:O,8,0)</f>
        <v>2016</v>
      </c>
      <c r="W55">
        <f>VLOOKUP(A:A,新的原数据!A:O,9,0)</f>
        <v>0</v>
      </c>
      <c r="X55">
        <f>VLOOKUP(A:A,新的原数据!A:O,10,0)</f>
        <v>7</v>
      </c>
      <c r="Y55" t="str">
        <f>VLOOKUP(A:A,新的原数据!A:O,11,0)</f>
        <v>浙江</v>
      </c>
      <c r="Z55" t="str">
        <f>VLOOKUP(A:A,新的原数据!A:O,12,0)</f>
        <v>绍兴</v>
      </c>
      <c r="AA55">
        <f>VLOOKUP(A:A,新的原数据!A:O,13,0)</f>
        <v>0</v>
      </c>
      <c r="AB55">
        <f>VLOOKUP(A:A,新的原数据!A:O,14,0)</f>
        <v>1</v>
      </c>
      <c r="AC55">
        <f>VLOOKUP(A:A,新的原数据!A:O,15,0)</f>
        <v>0</v>
      </c>
      <c r="AD55">
        <f t="shared" si="0"/>
        <v>-1963</v>
      </c>
      <c r="AE55">
        <f t="shared" si="1"/>
        <v>-1963</v>
      </c>
      <c r="AF55">
        <f t="shared" si="2"/>
        <v>-1963</v>
      </c>
      <c r="AG55">
        <f t="shared" si="3"/>
        <v>-1963</v>
      </c>
      <c r="AH55">
        <f t="shared" si="4"/>
        <v>-1963</v>
      </c>
      <c r="AI55">
        <f t="shared" si="5"/>
        <v>52</v>
      </c>
      <c r="AJ55">
        <f t="shared" si="6"/>
        <v>53</v>
      </c>
      <c r="AK55">
        <f t="shared" si="7"/>
        <v>-1963</v>
      </c>
    </row>
    <row r="56" spans="1:37" x14ac:dyDescent="0.25">
      <c r="A56" t="s">
        <v>139</v>
      </c>
      <c r="B56" t="s">
        <v>140</v>
      </c>
      <c r="C56" t="s">
        <v>5</v>
      </c>
      <c r="D56">
        <v>1967</v>
      </c>
      <c r="E56" t="s">
        <v>21</v>
      </c>
      <c r="F56" t="s">
        <v>79</v>
      </c>
      <c r="G56">
        <v>0</v>
      </c>
      <c r="H56">
        <v>1</v>
      </c>
      <c r="I56">
        <v>1</v>
      </c>
      <c r="J56">
        <v>0</v>
      </c>
      <c r="K56">
        <v>1992</v>
      </c>
      <c r="L56">
        <v>25</v>
      </c>
      <c r="M56">
        <v>0</v>
      </c>
      <c r="N56">
        <v>1</v>
      </c>
      <c r="O56">
        <v>0</v>
      </c>
      <c r="P56">
        <f>VLOOKUP(A:A,新的原数据!A:O,2,0)</f>
        <v>0</v>
      </c>
      <c r="Q56">
        <f>VLOOKUP(A:A,新的原数据!A:O,3,0)</f>
        <v>1996</v>
      </c>
      <c r="R56">
        <f>VLOOKUP(A:A,新的原数据!A:O,4,0)</f>
        <v>2000</v>
      </c>
      <c r="S56">
        <f>VLOOKUP(A:A,新的原数据!A:O,5,0)</f>
        <v>0</v>
      </c>
      <c r="T56">
        <f>VLOOKUP(A:A,新的原数据!A:O,6,0)</f>
        <v>2002</v>
      </c>
      <c r="U56">
        <f>VLOOKUP(A:A,新的原数据!A:O,7,0)</f>
        <v>2015</v>
      </c>
      <c r="V56">
        <f>VLOOKUP(A:A,新的原数据!A:O,8,0)</f>
        <v>0</v>
      </c>
      <c r="W56">
        <f>VLOOKUP(A:A,新的原数据!A:O,9,0)</f>
        <v>0</v>
      </c>
      <c r="X56">
        <f>VLOOKUP(A:A,新的原数据!A:O,10,0)</f>
        <v>6</v>
      </c>
      <c r="Y56" t="str">
        <f>VLOOKUP(A:A,新的原数据!A:O,11,0)</f>
        <v>江苏</v>
      </c>
      <c r="Z56" t="str">
        <f>VLOOKUP(A:A,新的原数据!A:O,12,0)</f>
        <v>江阴,丹阳,常州,南京,无锡</v>
      </c>
      <c r="AA56">
        <f>VLOOKUP(A:A,新的原数据!A:O,13,0)</f>
        <v>0</v>
      </c>
      <c r="AB56">
        <f>VLOOKUP(A:A,新的原数据!A:O,14,0)</f>
        <v>1</v>
      </c>
      <c r="AC56">
        <f>VLOOKUP(A:A,新的原数据!A:O,15,0)</f>
        <v>0</v>
      </c>
      <c r="AD56">
        <f t="shared" si="0"/>
        <v>-1967</v>
      </c>
      <c r="AE56">
        <f t="shared" si="1"/>
        <v>29</v>
      </c>
      <c r="AF56">
        <f t="shared" si="2"/>
        <v>33</v>
      </c>
      <c r="AG56">
        <f t="shared" si="3"/>
        <v>-1967</v>
      </c>
      <c r="AH56">
        <f t="shared" si="4"/>
        <v>35</v>
      </c>
      <c r="AI56">
        <f t="shared" si="5"/>
        <v>48</v>
      </c>
      <c r="AJ56">
        <f t="shared" si="6"/>
        <v>-1967</v>
      </c>
      <c r="AK56">
        <f t="shared" si="7"/>
        <v>-1967</v>
      </c>
    </row>
    <row r="57" spans="1:37" x14ac:dyDescent="0.25">
      <c r="A57" t="s">
        <v>141</v>
      </c>
      <c r="B57" t="s">
        <v>142</v>
      </c>
      <c r="C57" t="s">
        <v>5</v>
      </c>
      <c r="D57">
        <v>1963</v>
      </c>
      <c r="E57" t="s">
        <v>21</v>
      </c>
      <c r="F57" t="s">
        <v>143</v>
      </c>
      <c r="G57">
        <v>0</v>
      </c>
      <c r="H57">
        <v>1</v>
      </c>
      <c r="I57">
        <v>1</v>
      </c>
      <c r="J57">
        <v>0</v>
      </c>
      <c r="K57">
        <v>1982</v>
      </c>
      <c r="L57">
        <v>19</v>
      </c>
      <c r="M57">
        <v>0</v>
      </c>
      <c r="N57">
        <v>0</v>
      </c>
      <c r="O57">
        <v>0</v>
      </c>
      <c r="P57">
        <f>VLOOKUP(A:A,新的原数据!A:O,2,0)</f>
        <v>0</v>
      </c>
      <c r="Q57">
        <f>VLOOKUP(A:A,新的原数据!A:O,3,0)</f>
        <v>0</v>
      </c>
      <c r="R57">
        <f>VLOOKUP(A:A,新的原数据!A:O,4,0)</f>
        <v>0</v>
      </c>
      <c r="S57">
        <f>VLOOKUP(A:A,新的原数据!A:O,5,0)</f>
        <v>0</v>
      </c>
      <c r="T57">
        <f>VLOOKUP(A:A,新的原数据!A:O,6,0)</f>
        <v>0</v>
      </c>
      <c r="U57">
        <f>VLOOKUP(A:A,新的原数据!A:O,7,0)</f>
        <v>2012</v>
      </c>
      <c r="V57">
        <f>VLOOKUP(A:A,新的原数据!A:O,8,0)</f>
        <v>2018</v>
      </c>
      <c r="W57">
        <f>VLOOKUP(A:A,新的原数据!A:O,9,0)</f>
        <v>0</v>
      </c>
      <c r="X57">
        <f>VLOOKUP(A:A,新的原数据!A:O,10,0)</f>
        <v>7</v>
      </c>
      <c r="Y57" t="str">
        <f>VLOOKUP(A:A,新的原数据!A:O,11,0)</f>
        <v>广东</v>
      </c>
      <c r="Z57" t="str">
        <f>VLOOKUP(A:A,新的原数据!A:O,12,0)</f>
        <v>汕头,揭阳,中山</v>
      </c>
      <c r="AA57">
        <f>VLOOKUP(A:A,新的原数据!A:O,13,0)</f>
        <v>1</v>
      </c>
      <c r="AB57">
        <f>VLOOKUP(A:A,新的原数据!A:O,14,0)</f>
        <v>1</v>
      </c>
      <c r="AC57">
        <f>VLOOKUP(A:A,新的原数据!A:O,15,0)</f>
        <v>1</v>
      </c>
      <c r="AD57">
        <f t="shared" si="0"/>
        <v>-1963</v>
      </c>
      <c r="AE57">
        <f t="shared" si="1"/>
        <v>-1963</v>
      </c>
      <c r="AF57">
        <f t="shared" si="2"/>
        <v>-1963</v>
      </c>
      <c r="AG57">
        <f t="shared" si="3"/>
        <v>-1963</v>
      </c>
      <c r="AH57">
        <f t="shared" si="4"/>
        <v>-1963</v>
      </c>
      <c r="AI57">
        <f t="shared" si="5"/>
        <v>49</v>
      </c>
      <c r="AJ57">
        <f t="shared" si="6"/>
        <v>55</v>
      </c>
      <c r="AK57">
        <f t="shared" si="7"/>
        <v>-1963</v>
      </c>
    </row>
    <row r="58" spans="1:37" x14ac:dyDescent="0.25">
      <c r="A58" t="s">
        <v>144</v>
      </c>
      <c r="B58" t="s">
        <v>145</v>
      </c>
      <c r="C58" t="s">
        <v>5</v>
      </c>
      <c r="D58">
        <v>1963</v>
      </c>
      <c r="E58" t="s">
        <v>21</v>
      </c>
      <c r="F58" t="s">
        <v>143</v>
      </c>
      <c r="G58">
        <v>1</v>
      </c>
      <c r="H58">
        <v>1</v>
      </c>
      <c r="I58">
        <v>1</v>
      </c>
      <c r="J58">
        <v>1</v>
      </c>
      <c r="K58">
        <v>1982</v>
      </c>
      <c r="L58">
        <v>19</v>
      </c>
      <c r="M58">
        <v>0</v>
      </c>
      <c r="N58">
        <v>1</v>
      </c>
      <c r="O58">
        <v>0</v>
      </c>
      <c r="P58">
        <f>VLOOKUP(A:A,新的原数据!A:O,2,0)</f>
        <v>0</v>
      </c>
      <c r="Q58">
        <f>VLOOKUP(A:A,新的原数据!A:O,3,0)</f>
        <v>1988</v>
      </c>
      <c r="R58">
        <f>VLOOKUP(A:A,新的原数据!A:O,4,0)</f>
        <v>0</v>
      </c>
      <c r="S58">
        <f>VLOOKUP(A:A,新的原数据!A:O,5,0)</f>
        <v>0</v>
      </c>
      <c r="T58">
        <f>VLOOKUP(A:A,新的原数据!A:O,6,0)</f>
        <v>0</v>
      </c>
      <c r="U58">
        <f>VLOOKUP(A:A,新的原数据!A:O,7,0)</f>
        <v>2002</v>
      </c>
      <c r="V58">
        <f>VLOOKUP(A:A,新的原数据!A:O,8,0)</f>
        <v>2015</v>
      </c>
      <c r="W58">
        <f>VLOOKUP(A:A,新的原数据!A:O,9,0)</f>
        <v>0</v>
      </c>
      <c r="X58">
        <f>VLOOKUP(A:A,新的原数据!A:O,10,0)</f>
        <v>7</v>
      </c>
      <c r="Y58" t="str">
        <f>VLOOKUP(A:A,新的原数据!A:O,11,0)</f>
        <v>重庆,辽宁,广东</v>
      </c>
      <c r="Z58" t="str">
        <f>VLOOKUP(A:A,新的原数据!A:O,12,0)</f>
        <v>乐昌,重庆,新区,揭阳,韶关</v>
      </c>
      <c r="AA58">
        <f>VLOOKUP(A:A,新的原数据!A:O,13,0)</f>
        <v>0</v>
      </c>
      <c r="AB58">
        <f>VLOOKUP(A:A,新的原数据!A:O,14,0)</f>
        <v>1</v>
      </c>
      <c r="AC58">
        <f>VLOOKUP(A:A,新的原数据!A:O,15,0)</f>
        <v>0</v>
      </c>
      <c r="AD58">
        <f t="shared" si="0"/>
        <v>-1963</v>
      </c>
      <c r="AE58">
        <f t="shared" si="1"/>
        <v>25</v>
      </c>
      <c r="AF58">
        <f t="shared" si="2"/>
        <v>-1963</v>
      </c>
      <c r="AG58">
        <f t="shared" si="3"/>
        <v>-1963</v>
      </c>
      <c r="AH58">
        <f t="shared" si="4"/>
        <v>-1963</v>
      </c>
      <c r="AI58">
        <f t="shared" si="5"/>
        <v>39</v>
      </c>
      <c r="AJ58">
        <f t="shared" si="6"/>
        <v>52</v>
      </c>
      <c r="AK58">
        <f t="shared" si="7"/>
        <v>-1963</v>
      </c>
    </row>
    <row r="59" spans="1:37" x14ac:dyDescent="0.25">
      <c r="A59" t="s">
        <v>146</v>
      </c>
      <c r="B59" t="s">
        <v>147</v>
      </c>
      <c r="C59" t="s">
        <v>5</v>
      </c>
      <c r="D59">
        <v>1965</v>
      </c>
      <c r="E59" t="s">
        <v>21</v>
      </c>
      <c r="F59" t="s">
        <v>79</v>
      </c>
      <c r="G59">
        <v>1</v>
      </c>
      <c r="H59">
        <v>1</v>
      </c>
      <c r="I59">
        <v>1</v>
      </c>
      <c r="J59">
        <v>0</v>
      </c>
      <c r="K59">
        <v>1991</v>
      </c>
      <c r="L59">
        <v>26</v>
      </c>
      <c r="M59">
        <v>1</v>
      </c>
      <c r="N59">
        <v>1</v>
      </c>
      <c r="O59">
        <v>0</v>
      </c>
      <c r="P59">
        <f>VLOOKUP(A:A,新的原数据!A:O,2,0)</f>
        <v>0</v>
      </c>
      <c r="Q59">
        <f>VLOOKUP(A:A,新的原数据!A:O,3,0)</f>
        <v>1993</v>
      </c>
      <c r="R59">
        <f>VLOOKUP(A:A,新的原数据!A:O,4,0)</f>
        <v>1997</v>
      </c>
      <c r="S59">
        <f>VLOOKUP(A:A,新的原数据!A:O,5,0)</f>
        <v>1998</v>
      </c>
      <c r="T59">
        <f>VLOOKUP(A:A,新的原数据!A:O,6,0)</f>
        <v>0</v>
      </c>
      <c r="U59">
        <f>VLOOKUP(A:A,新的原数据!A:O,7,0)</f>
        <v>2008</v>
      </c>
      <c r="V59">
        <f>VLOOKUP(A:A,新的原数据!A:O,8,0)</f>
        <v>0</v>
      </c>
      <c r="W59">
        <f>VLOOKUP(A:A,新的原数据!A:O,9,0)</f>
        <v>0</v>
      </c>
      <c r="X59">
        <f>VLOOKUP(A:A,新的原数据!A:O,10,0)</f>
        <v>6</v>
      </c>
      <c r="Y59" t="str">
        <f>VLOOKUP(A:A,新的原数据!A:O,11,0)</f>
        <v>天津,广东</v>
      </c>
      <c r="Z59" t="str">
        <f>VLOOKUP(A:A,新的原数据!A:O,12,0)</f>
        <v>天津,城区,云浮,深圳,津,梅州,清远,罗定</v>
      </c>
      <c r="AA59">
        <f>VLOOKUP(A:A,新的原数据!A:O,13,0)</f>
        <v>1</v>
      </c>
      <c r="AB59">
        <f>VLOOKUP(A:A,新的原数据!A:O,14,0)</f>
        <v>1</v>
      </c>
      <c r="AC59">
        <f>VLOOKUP(A:A,新的原数据!A:O,15,0)</f>
        <v>1</v>
      </c>
      <c r="AD59">
        <f t="shared" si="0"/>
        <v>-1965</v>
      </c>
      <c r="AE59">
        <f t="shared" si="1"/>
        <v>28</v>
      </c>
      <c r="AF59">
        <f t="shared" si="2"/>
        <v>32</v>
      </c>
      <c r="AG59">
        <f t="shared" si="3"/>
        <v>33</v>
      </c>
      <c r="AH59">
        <f t="shared" si="4"/>
        <v>-1965</v>
      </c>
      <c r="AI59">
        <f t="shared" si="5"/>
        <v>43</v>
      </c>
      <c r="AJ59">
        <f t="shared" si="6"/>
        <v>-1965</v>
      </c>
      <c r="AK59">
        <f t="shared" si="7"/>
        <v>-1965</v>
      </c>
    </row>
    <row r="60" spans="1:37" x14ac:dyDescent="0.25">
      <c r="A60" t="s">
        <v>148</v>
      </c>
      <c r="B60" t="s">
        <v>149</v>
      </c>
      <c r="C60" t="s">
        <v>5</v>
      </c>
      <c r="D60">
        <v>1960</v>
      </c>
      <c r="E60" t="s">
        <v>21</v>
      </c>
      <c r="F60" t="s">
        <v>75</v>
      </c>
      <c r="G60">
        <v>0</v>
      </c>
      <c r="H60">
        <v>1</v>
      </c>
      <c r="I60">
        <v>1</v>
      </c>
      <c r="J60">
        <v>1</v>
      </c>
      <c r="K60">
        <v>1981</v>
      </c>
      <c r="L60">
        <v>21</v>
      </c>
      <c r="M60">
        <v>1</v>
      </c>
      <c r="N60">
        <v>0</v>
      </c>
      <c r="O60">
        <v>1</v>
      </c>
      <c r="P60">
        <f>VLOOKUP(A:A,新的原数据!A:O,2,0)</f>
        <v>1984</v>
      </c>
      <c r="Q60">
        <f>VLOOKUP(A:A,新的原数据!A:O,3,0)</f>
        <v>0</v>
      </c>
      <c r="R60">
        <f>VLOOKUP(A:A,新的原数据!A:O,4,0)</f>
        <v>1990</v>
      </c>
      <c r="S60">
        <f>VLOOKUP(A:A,新的原数据!A:O,5,0)</f>
        <v>1991</v>
      </c>
      <c r="T60">
        <f>VLOOKUP(A:A,新的原数据!A:O,6,0)</f>
        <v>1996</v>
      </c>
      <c r="U60">
        <f>VLOOKUP(A:A,新的原数据!A:O,7,0)</f>
        <v>1997</v>
      </c>
      <c r="V60">
        <f>VLOOKUP(A:A,新的原数据!A:O,8,0)</f>
        <v>2002</v>
      </c>
      <c r="W60">
        <f>VLOOKUP(A:A,新的原数据!A:O,9,0)</f>
        <v>2012</v>
      </c>
      <c r="X60">
        <f>VLOOKUP(A:A,新的原数据!A:O,10,0)</f>
        <v>8</v>
      </c>
      <c r="Y60" t="str">
        <f>VLOOKUP(A:A,新的原数据!A:O,11,0)</f>
        <v>重庆,浙江,贵州</v>
      </c>
      <c r="Z60" t="str">
        <f>VLOOKUP(A:A,新的原数据!A:O,12,0)</f>
        <v>兴县,绍兴,重庆,绍兴县,宁波</v>
      </c>
      <c r="AA60">
        <f>VLOOKUP(A:A,新的原数据!A:O,13,0)</f>
        <v>0</v>
      </c>
      <c r="AB60">
        <f>VLOOKUP(A:A,新的原数据!A:O,14,0)</f>
        <v>1</v>
      </c>
      <c r="AC60">
        <f>VLOOKUP(A:A,新的原数据!A:O,15,0)</f>
        <v>1</v>
      </c>
      <c r="AD60">
        <f t="shared" si="0"/>
        <v>24</v>
      </c>
      <c r="AE60">
        <f t="shared" si="1"/>
        <v>-1960</v>
      </c>
      <c r="AF60">
        <f t="shared" si="2"/>
        <v>30</v>
      </c>
      <c r="AG60">
        <f t="shared" si="3"/>
        <v>31</v>
      </c>
      <c r="AH60">
        <f t="shared" si="4"/>
        <v>36</v>
      </c>
      <c r="AI60">
        <f t="shared" si="5"/>
        <v>37</v>
      </c>
      <c r="AJ60">
        <f t="shared" si="6"/>
        <v>42</v>
      </c>
      <c r="AK60">
        <f t="shared" si="7"/>
        <v>52</v>
      </c>
    </row>
    <row r="61" spans="1:37" x14ac:dyDescent="0.25">
      <c r="A61" t="s">
        <v>150</v>
      </c>
      <c r="B61" t="s">
        <v>151</v>
      </c>
      <c r="C61" t="s">
        <v>5</v>
      </c>
      <c r="D61">
        <v>1967</v>
      </c>
      <c r="E61" t="s">
        <v>21</v>
      </c>
      <c r="F61" t="s">
        <v>29</v>
      </c>
      <c r="G61">
        <v>0</v>
      </c>
      <c r="H61">
        <v>1</v>
      </c>
      <c r="I61">
        <v>1</v>
      </c>
      <c r="J61">
        <v>0</v>
      </c>
      <c r="M61">
        <v>0</v>
      </c>
      <c r="N61">
        <v>1</v>
      </c>
      <c r="O61">
        <v>0</v>
      </c>
      <c r="P61">
        <f>VLOOKUP(A:A,新的原数据!A:O,2,0)</f>
        <v>0</v>
      </c>
      <c r="Q61">
        <f>VLOOKUP(A:A,新的原数据!A:O,3,0)</f>
        <v>1992</v>
      </c>
      <c r="R61">
        <f>VLOOKUP(A:A,新的原数据!A:O,4,0)</f>
        <v>1998</v>
      </c>
      <c r="S61">
        <f>VLOOKUP(A:A,新的原数据!A:O,5,0)</f>
        <v>2003</v>
      </c>
      <c r="T61">
        <f>VLOOKUP(A:A,新的原数据!A:O,6,0)</f>
        <v>2009</v>
      </c>
      <c r="U61">
        <f>VLOOKUP(A:A,新的原数据!A:O,7,0)</f>
        <v>2016</v>
      </c>
      <c r="V61">
        <f>VLOOKUP(A:A,新的原数据!A:O,8,0)</f>
        <v>0</v>
      </c>
      <c r="W61">
        <f>VLOOKUP(A:A,新的原数据!A:O,9,0)</f>
        <v>0</v>
      </c>
      <c r="X61">
        <f>VLOOKUP(A:A,新的原数据!A:O,10,0)</f>
        <v>0</v>
      </c>
      <c r="Y61" t="str">
        <f>VLOOKUP(A:A,新的原数据!A:O,11,0)</f>
        <v>河北</v>
      </c>
      <c r="Z61" t="str">
        <f>VLOOKUP(A:A,新的原数据!A:O,12,0)</f>
        <v>代县,邯郸,廊坊,沧州</v>
      </c>
      <c r="AA61">
        <f>VLOOKUP(A:A,新的原数据!A:O,13,0)</f>
        <v>0</v>
      </c>
      <c r="AB61">
        <f>VLOOKUP(A:A,新的原数据!A:O,14,0)</f>
        <v>1</v>
      </c>
      <c r="AC61">
        <f>VLOOKUP(A:A,新的原数据!A:O,15,0)</f>
        <v>0</v>
      </c>
      <c r="AD61">
        <f t="shared" si="0"/>
        <v>-1967</v>
      </c>
      <c r="AE61">
        <f t="shared" si="1"/>
        <v>25</v>
      </c>
      <c r="AF61">
        <f t="shared" si="2"/>
        <v>31</v>
      </c>
      <c r="AG61">
        <f t="shared" si="3"/>
        <v>36</v>
      </c>
      <c r="AH61">
        <f t="shared" si="4"/>
        <v>42</v>
      </c>
      <c r="AI61">
        <f t="shared" si="5"/>
        <v>49</v>
      </c>
      <c r="AJ61">
        <f t="shared" si="6"/>
        <v>-1967</v>
      </c>
      <c r="AK61">
        <f t="shared" si="7"/>
        <v>-1967</v>
      </c>
    </row>
    <row r="62" spans="1:37" x14ac:dyDescent="0.25">
      <c r="A62" t="s">
        <v>152</v>
      </c>
      <c r="B62" t="s">
        <v>153</v>
      </c>
      <c r="C62" t="s">
        <v>25</v>
      </c>
      <c r="D62">
        <v>1960</v>
      </c>
      <c r="E62" t="s">
        <v>21</v>
      </c>
      <c r="F62" t="s">
        <v>75</v>
      </c>
      <c r="G62">
        <v>0</v>
      </c>
      <c r="H62">
        <v>1</v>
      </c>
      <c r="I62">
        <v>1</v>
      </c>
      <c r="J62">
        <v>0</v>
      </c>
      <c r="K62">
        <v>1976</v>
      </c>
      <c r="L62">
        <v>16</v>
      </c>
      <c r="M62">
        <v>0</v>
      </c>
      <c r="N62">
        <v>1</v>
      </c>
      <c r="O62">
        <v>0</v>
      </c>
      <c r="P62">
        <f>VLOOKUP(A:A,新的原数据!A:O,2,0)</f>
        <v>0</v>
      </c>
      <c r="Q62">
        <f>VLOOKUP(A:A,新的原数据!A:O,3,0)</f>
        <v>1985</v>
      </c>
      <c r="R62">
        <f>VLOOKUP(A:A,新的原数据!A:O,4,0)</f>
        <v>1995</v>
      </c>
      <c r="S62">
        <f>VLOOKUP(A:A,新的原数据!A:O,5,0)</f>
        <v>0</v>
      </c>
      <c r="T62">
        <f>VLOOKUP(A:A,新的原数据!A:O,6,0)</f>
        <v>2001</v>
      </c>
      <c r="U62">
        <f>VLOOKUP(A:A,新的原数据!A:O,7,0)</f>
        <v>2008</v>
      </c>
      <c r="V62">
        <f>VLOOKUP(A:A,新的原数据!A:O,8,0)</f>
        <v>2013</v>
      </c>
      <c r="W62">
        <f>VLOOKUP(A:A,新的原数据!A:O,9,0)</f>
        <v>0</v>
      </c>
      <c r="X62">
        <f>VLOOKUP(A:A,新的原数据!A:O,10,0)</f>
        <v>7</v>
      </c>
      <c r="Y62" t="str">
        <f>VLOOKUP(A:A,新的原数据!A:O,11,0)</f>
        <v>甘肃,新疆</v>
      </c>
      <c r="Z62" t="str">
        <f>VLOOKUP(A:A,新的原数据!A:O,12,0)</f>
        <v>博乐,兰州,西安,陇南,武威,定西,庆阳</v>
      </c>
      <c r="AA62">
        <f>VLOOKUP(A:A,新的原数据!A:O,13,0)</f>
        <v>1</v>
      </c>
      <c r="AB62">
        <f>VLOOKUP(A:A,新的原数据!A:O,14,0)</f>
        <v>1</v>
      </c>
      <c r="AC62">
        <f>VLOOKUP(A:A,新的原数据!A:O,15,0)</f>
        <v>1</v>
      </c>
      <c r="AD62">
        <f t="shared" si="0"/>
        <v>-1960</v>
      </c>
      <c r="AE62">
        <f t="shared" si="1"/>
        <v>25</v>
      </c>
      <c r="AF62">
        <f t="shared" si="2"/>
        <v>35</v>
      </c>
      <c r="AG62">
        <f t="shared" si="3"/>
        <v>-1960</v>
      </c>
      <c r="AH62">
        <f t="shared" si="4"/>
        <v>41</v>
      </c>
      <c r="AI62">
        <f t="shared" si="5"/>
        <v>48</v>
      </c>
      <c r="AJ62">
        <f t="shared" si="6"/>
        <v>53</v>
      </c>
      <c r="AK62">
        <f t="shared" si="7"/>
        <v>-1960</v>
      </c>
    </row>
    <row r="63" spans="1:37" x14ac:dyDescent="0.25">
      <c r="A63" t="s">
        <v>154</v>
      </c>
      <c r="B63" t="s">
        <v>155</v>
      </c>
      <c r="C63" t="s">
        <v>5</v>
      </c>
      <c r="D63">
        <v>1954</v>
      </c>
      <c r="E63" t="s">
        <v>156</v>
      </c>
      <c r="F63" t="s">
        <v>92</v>
      </c>
      <c r="G63">
        <v>0</v>
      </c>
      <c r="H63">
        <v>0</v>
      </c>
      <c r="I63">
        <v>1</v>
      </c>
      <c r="J63">
        <v>1</v>
      </c>
      <c r="K63">
        <v>1973</v>
      </c>
      <c r="L63">
        <v>19</v>
      </c>
      <c r="M63">
        <v>0</v>
      </c>
      <c r="N63">
        <v>1</v>
      </c>
      <c r="O63">
        <v>0</v>
      </c>
      <c r="P63">
        <f>VLOOKUP(A:A,新的原数据!A:O,2,0)</f>
        <v>0</v>
      </c>
      <c r="Q63">
        <f>VLOOKUP(A:A,新的原数据!A:O,3,0)</f>
        <v>0</v>
      </c>
      <c r="R63">
        <f>VLOOKUP(A:A,新的原数据!A:O,4,0)</f>
        <v>1983</v>
      </c>
      <c r="S63">
        <f>VLOOKUP(A:A,新的原数据!A:O,5,0)</f>
        <v>1991</v>
      </c>
      <c r="T63">
        <f>VLOOKUP(A:A,新的原数据!A:O,6,0)</f>
        <v>0</v>
      </c>
      <c r="U63">
        <f>VLOOKUP(A:A,新的原数据!A:O,7,0)</f>
        <v>0</v>
      </c>
      <c r="V63">
        <f>VLOOKUP(A:A,新的原数据!A:O,8,0)</f>
        <v>0</v>
      </c>
      <c r="W63">
        <f>VLOOKUP(A:A,新的原数据!A:O,9,0)</f>
        <v>2013</v>
      </c>
      <c r="X63">
        <f>VLOOKUP(A:A,新的原数据!A:O,10,0)</f>
        <v>8</v>
      </c>
      <c r="Y63" t="str">
        <f>VLOOKUP(A:A,新的原数据!A:O,11,0)</f>
        <v>湖南,辽宁</v>
      </c>
      <c r="Z63">
        <f>VLOOKUP(A:A,新的原数据!A:O,12,0)</f>
        <v>0</v>
      </c>
      <c r="AA63">
        <f>VLOOKUP(A:A,新的原数据!A:O,13,0)</f>
        <v>1</v>
      </c>
      <c r="AB63">
        <f>VLOOKUP(A:A,新的原数据!A:O,14,0)</f>
        <v>0</v>
      </c>
      <c r="AC63">
        <f>VLOOKUP(A:A,新的原数据!A:O,15,0)</f>
        <v>0</v>
      </c>
      <c r="AD63">
        <f t="shared" si="0"/>
        <v>-1954</v>
      </c>
      <c r="AE63">
        <f t="shared" si="1"/>
        <v>-1954</v>
      </c>
      <c r="AF63">
        <f t="shared" si="2"/>
        <v>29</v>
      </c>
      <c r="AG63">
        <f t="shared" si="3"/>
        <v>37</v>
      </c>
      <c r="AH63">
        <f t="shared" si="4"/>
        <v>-1954</v>
      </c>
      <c r="AI63">
        <f t="shared" si="5"/>
        <v>-1954</v>
      </c>
      <c r="AJ63">
        <f t="shared" si="6"/>
        <v>-1954</v>
      </c>
      <c r="AK63">
        <f t="shared" si="7"/>
        <v>59</v>
      </c>
    </row>
    <row r="64" spans="1:37" x14ac:dyDescent="0.25">
      <c r="A64" t="s">
        <v>157</v>
      </c>
      <c r="B64" t="s">
        <v>158</v>
      </c>
      <c r="C64" t="s">
        <v>5</v>
      </c>
      <c r="D64">
        <v>1955</v>
      </c>
      <c r="E64" t="s">
        <v>21</v>
      </c>
      <c r="F64" t="s">
        <v>32</v>
      </c>
      <c r="G64">
        <v>1</v>
      </c>
      <c r="H64">
        <v>1</v>
      </c>
      <c r="I64">
        <v>1</v>
      </c>
      <c r="J64">
        <v>0</v>
      </c>
      <c r="K64">
        <v>1973</v>
      </c>
      <c r="L64">
        <v>18</v>
      </c>
      <c r="M64">
        <v>1</v>
      </c>
      <c r="N64">
        <v>1</v>
      </c>
      <c r="O64">
        <v>0</v>
      </c>
      <c r="P64">
        <f>VLOOKUP(A:A,新的原数据!A:O,2,0)</f>
        <v>0</v>
      </c>
      <c r="Q64">
        <f>VLOOKUP(A:A,新的原数据!A:O,3,0)</f>
        <v>0</v>
      </c>
      <c r="R64">
        <f>VLOOKUP(A:A,新的原数据!A:O,4,0)</f>
        <v>1983</v>
      </c>
      <c r="S64">
        <f>VLOOKUP(A:A,新的原数据!A:O,5,0)</f>
        <v>1988</v>
      </c>
      <c r="T64">
        <f>VLOOKUP(A:A,新的原数据!A:O,6,0)</f>
        <v>1994</v>
      </c>
      <c r="U64">
        <f>VLOOKUP(A:A,新的原数据!A:O,7,0)</f>
        <v>1996</v>
      </c>
      <c r="V64">
        <f>VLOOKUP(A:A,新的原数据!A:O,8,0)</f>
        <v>1998</v>
      </c>
      <c r="W64">
        <f>VLOOKUP(A:A,新的原数据!A:O,9,0)</f>
        <v>2009</v>
      </c>
      <c r="X64">
        <f>VLOOKUP(A:A,新的原数据!A:O,10,0)</f>
        <v>8</v>
      </c>
      <c r="Y64" t="str">
        <f>VLOOKUP(A:A,新的原数据!A:O,11,0)</f>
        <v>西藏,河南,河北,新疆</v>
      </c>
      <c r="Z64" t="str">
        <f>VLOOKUP(A:A,新的原数据!A:O,12,0)</f>
        <v>平舆县,漯河,遂平县,平顶山,郑州,驻马店</v>
      </c>
      <c r="AA64">
        <f>VLOOKUP(A:A,新的原数据!A:O,13,0)</f>
        <v>0</v>
      </c>
      <c r="AB64">
        <f>VLOOKUP(A:A,新的原数据!A:O,14,0)</f>
        <v>1</v>
      </c>
      <c r="AC64">
        <f>VLOOKUP(A:A,新的原数据!A:O,15,0)</f>
        <v>1</v>
      </c>
      <c r="AD64">
        <f t="shared" si="0"/>
        <v>-1955</v>
      </c>
      <c r="AE64">
        <f t="shared" si="1"/>
        <v>-1955</v>
      </c>
      <c r="AF64">
        <f t="shared" si="2"/>
        <v>28</v>
      </c>
      <c r="AG64">
        <f t="shared" si="3"/>
        <v>33</v>
      </c>
      <c r="AH64">
        <f t="shared" si="4"/>
        <v>39</v>
      </c>
      <c r="AI64">
        <f t="shared" si="5"/>
        <v>41</v>
      </c>
      <c r="AJ64">
        <f t="shared" si="6"/>
        <v>43</v>
      </c>
      <c r="AK64">
        <f t="shared" si="7"/>
        <v>54</v>
      </c>
    </row>
    <row r="65" spans="1:37" x14ac:dyDescent="0.25">
      <c r="A65" t="s">
        <v>160</v>
      </c>
      <c r="B65" t="s">
        <v>161</v>
      </c>
      <c r="C65" t="s">
        <v>5</v>
      </c>
      <c r="D65">
        <v>1962</v>
      </c>
      <c r="E65" t="s">
        <v>21</v>
      </c>
      <c r="F65" t="s">
        <v>143</v>
      </c>
      <c r="G65">
        <v>1</v>
      </c>
      <c r="H65">
        <v>1</v>
      </c>
      <c r="I65">
        <v>1</v>
      </c>
      <c r="J65">
        <v>0</v>
      </c>
      <c r="K65">
        <v>1983</v>
      </c>
      <c r="L65">
        <v>21</v>
      </c>
      <c r="M65">
        <v>0</v>
      </c>
      <c r="N65">
        <v>1</v>
      </c>
      <c r="O65">
        <v>0</v>
      </c>
      <c r="P65">
        <f>VLOOKUP(A:A,新的原数据!A:O,2,0)</f>
        <v>0</v>
      </c>
      <c r="Q65">
        <f>VLOOKUP(A:A,新的原数据!A:O,3,0)</f>
        <v>0</v>
      </c>
      <c r="R65">
        <f>VLOOKUP(A:A,新的原数据!A:O,4,0)</f>
        <v>0</v>
      </c>
      <c r="S65">
        <f>VLOOKUP(A:A,新的原数据!A:O,5,0)</f>
        <v>0</v>
      </c>
      <c r="T65">
        <f>VLOOKUP(A:A,新的原数据!A:O,6,0)</f>
        <v>0</v>
      </c>
      <c r="U65">
        <f>VLOOKUP(A:A,新的原数据!A:O,7,0)</f>
        <v>2001</v>
      </c>
      <c r="V65">
        <f>VLOOKUP(A:A,新的原数据!A:O,8,0)</f>
        <v>2017</v>
      </c>
      <c r="W65">
        <f>VLOOKUP(A:A,新的原数据!A:O,9,0)</f>
        <v>0</v>
      </c>
      <c r="X65">
        <f>VLOOKUP(A:A,新的原数据!A:O,10,0)</f>
        <v>7</v>
      </c>
      <c r="Y65" t="str">
        <f>VLOOKUP(A:A,新的原数据!A:O,11,0)</f>
        <v>广东</v>
      </c>
      <c r="Z65" t="str">
        <f>VLOOKUP(A:A,新的原数据!A:O,12,0)</f>
        <v>深圳,广州,桂林,中山</v>
      </c>
      <c r="AA65">
        <f>VLOOKUP(A:A,新的原数据!A:O,13,0)</f>
        <v>1</v>
      </c>
      <c r="AB65">
        <f>VLOOKUP(A:A,新的原数据!A:O,14,0)</f>
        <v>1</v>
      </c>
      <c r="AC65">
        <f>VLOOKUP(A:A,新的原数据!A:O,15,0)</f>
        <v>1</v>
      </c>
      <c r="AD65">
        <f t="shared" si="0"/>
        <v>-1962</v>
      </c>
      <c r="AE65">
        <f t="shared" si="1"/>
        <v>-1962</v>
      </c>
      <c r="AF65">
        <f t="shared" si="2"/>
        <v>-1962</v>
      </c>
      <c r="AG65">
        <f t="shared" si="3"/>
        <v>-1962</v>
      </c>
      <c r="AH65">
        <f t="shared" si="4"/>
        <v>-1962</v>
      </c>
      <c r="AI65">
        <f t="shared" si="5"/>
        <v>39</v>
      </c>
      <c r="AJ65">
        <f t="shared" si="6"/>
        <v>55</v>
      </c>
      <c r="AK65">
        <f t="shared" si="7"/>
        <v>-1962</v>
      </c>
    </row>
    <row r="66" spans="1:37" x14ac:dyDescent="0.25">
      <c r="A66" t="s">
        <v>162</v>
      </c>
      <c r="B66" t="s">
        <v>163</v>
      </c>
      <c r="C66" t="s">
        <v>5</v>
      </c>
      <c r="D66">
        <v>1957</v>
      </c>
      <c r="E66" t="s">
        <v>21</v>
      </c>
      <c r="F66" t="s">
        <v>92</v>
      </c>
      <c r="G66">
        <v>0</v>
      </c>
      <c r="H66">
        <v>1</v>
      </c>
      <c r="I66">
        <v>1</v>
      </c>
      <c r="J66">
        <v>1</v>
      </c>
      <c r="K66">
        <v>1975</v>
      </c>
      <c r="L66">
        <v>18</v>
      </c>
      <c r="M66">
        <v>1</v>
      </c>
      <c r="N66">
        <v>1</v>
      </c>
      <c r="O66">
        <v>1</v>
      </c>
      <c r="P66">
        <f>VLOOKUP(A:A,新的原数据!A:O,2,0)</f>
        <v>0</v>
      </c>
      <c r="Q66">
        <f>VLOOKUP(A:A,新的原数据!A:O,3,0)</f>
        <v>0</v>
      </c>
      <c r="R66">
        <f>VLOOKUP(A:A,新的原数据!A:O,4,0)</f>
        <v>1985</v>
      </c>
      <c r="S66">
        <f>VLOOKUP(A:A,新的原数据!A:O,5,0)</f>
        <v>1987</v>
      </c>
      <c r="T66">
        <f>VLOOKUP(A:A,新的原数据!A:O,6,0)</f>
        <v>1994</v>
      </c>
      <c r="U66">
        <f>VLOOKUP(A:A,新的原数据!A:O,7,0)</f>
        <v>1999</v>
      </c>
      <c r="V66">
        <f>VLOOKUP(A:A,新的原数据!A:O,8,0)</f>
        <v>2006</v>
      </c>
      <c r="W66">
        <f>VLOOKUP(A:A,新的原数据!A:O,9,0)</f>
        <v>2016</v>
      </c>
      <c r="X66">
        <f>VLOOKUP(A:A,新的原数据!A:O,10,0)</f>
        <v>8</v>
      </c>
      <c r="Y66" t="str">
        <f>VLOOKUP(A:A,新的原数据!A:O,11,0)</f>
        <v>河南,宁夏,湖南,黑龙江</v>
      </c>
      <c r="Z66" t="str">
        <f>VLOOKUP(A:A,新的原数据!A:O,12,0)</f>
        <v>长沙,娄底,陵县,湘潭,郴州,茶陵县</v>
      </c>
      <c r="AA66">
        <f>VLOOKUP(A:A,新的原数据!A:O,13,0)</f>
        <v>1</v>
      </c>
      <c r="AB66">
        <f>VLOOKUP(A:A,新的原数据!A:O,14,0)</f>
        <v>1</v>
      </c>
      <c r="AC66">
        <f>VLOOKUP(A:A,新的原数据!A:O,15,0)</f>
        <v>1</v>
      </c>
      <c r="AD66">
        <f t="shared" si="0"/>
        <v>-1957</v>
      </c>
      <c r="AE66">
        <f t="shared" si="1"/>
        <v>-1957</v>
      </c>
      <c r="AF66">
        <f t="shared" si="2"/>
        <v>28</v>
      </c>
      <c r="AG66">
        <f t="shared" si="3"/>
        <v>30</v>
      </c>
      <c r="AH66">
        <f t="shared" si="4"/>
        <v>37</v>
      </c>
      <c r="AI66">
        <f t="shared" si="5"/>
        <v>42</v>
      </c>
      <c r="AJ66">
        <f t="shared" si="6"/>
        <v>49</v>
      </c>
      <c r="AK66">
        <f t="shared" si="7"/>
        <v>59</v>
      </c>
    </row>
    <row r="67" spans="1:37" x14ac:dyDescent="0.25">
      <c r="A67" t="s">
        <v>164</v>
      </c>
      <c r="B67" t="s">
        <v>165</v>
      </c>
      <c r="C67" t="s">
        <v>5</v>
      </c>
      <c r="D67">
        <v>1966</v>
      </c>
      <c r="E67" t="s">
        <v>2572</v>
      </c>
      <c r="F67" t="s">
        <v>188</v>
      </c>
      <c r="G67">
        <v>0</v>
      </c>
      <c r="H67">
        <v>0</v>
      </c>
      <c r="I67">
        <v>1</v>
      </c>
      <c r="J67">
        <v>0</v>
      </c>
      <c r="K67">
        <v>1987</v>
      </c>
      <c r="L67">
        <v>21</v>
      </c>
      <c r="M67">
        <v>1</v>
      </c>
      <c r="N67">
        <v>0</v>
      </c>
      <c r="O67">
        <v>0</v>
      </c>
      <c r="P67">
        <f>VLOOKUP(A:A,新的原数据!A:O,2,0)</f>
        <v>1992</v>
      </c>
      <c r="Q67">
        <f>VLOOKUP(A:A,新的原数据!A:O,3,0)</f>
        <v>1993</v>
      </c>
      <c r="R67">
        <f>VLOOKUP(A:A,新的原数据!A:O,4,0)</f>
        <v>0</v>
      </c>
      <c r="S67">
        <f>VLOOKUP(A:A,新的原数据!A:O,5,0)</f>
        <v>0</v>
      </c>
      <c r="T67">
        <f>VLOOKUP(A:A,新的原数据!A:O,6,0)</f>
        <v>2006</v>
      </c>
      <c r="U67">
        <f>VLOOKUP(A:A,新的原数据!A:O,7,0)</f>
        <v>2017</v>
      </c>
      <c r="V67">
        <f>VLOOKUP(A:A,新的原数据!A:O,8,0)</f>
        <v>0</v>
      </c>
      <c r="W67">
        <f>VLOOKUP(A:A,新的原数据!A:O,9,0)</f>
        <v>0</v>
      </c>
      <c r="X67">
        <f>VLOOKUP(A:A,新的原数据!A:O,10,0)</f>
        <v>6</v>
      </c>
      <c r="Y67" t="str">
        <f>VLOOKUP(A:A,新的原数据!A:O,11,0)</f>
        <v>重庆,贵州</v>
      </c>
      <c r="Z67" t="str">
        <f>VLOOKUP(A:A,新的原数据!A:O,12,0)</f>
        <v>贵阳,铜仁,重庆,六盘水</v>
      </c>
      <c r="AA67">
        <f>VLOOKUP(A:A,新的原数据!A:O,13,0)</f>
        <v>1</v>
      </c>
      <c r="AB67">
        <f>VLOOKUP(A:A,新的原数据!A:O,14,0)</f>
        <v>1</v>
      </c>
      <c r="AC67">
        <f>VLOOKUP(A:A,新的原数据!A:O,15,0)</f>
        <v>0</v>
      </c>
      <c r="AD67">
        <f t="shared" ref="AD67:AD130" si="8">P67-D67</f>
        <v>26</v>
      </c>
      <c r="AE67">
        <f t="shared" ref="AE67:AE130" si="9">Q67-D67</f>
        <v>27</v>
      </c>
      <c r="AF67">
        <f t="shared" ref="AF67:AF130" si="10">R67-D67</f>
        <v>-1966</v>
      </c>
      <c r="AG67">
        <f t="shared" ref="AG67:AG130" si="11">S67-D67</f>
        <v>-1966</v>
      </c>
      <c r="AH67">
        <f t="shared" ref="AH67:AH130" si="12">T67-D67</f>
        <v>40</v>
      </c>
      <c r="AI67">
        <f t="shared" ref="AI67:AI130" si="13">U67-D67</f>
        <v>51</v>
      </c>
      <c r="AJ67">
        <f t="shared" ref="AJ67:AJ130" si="14">V67-D67</f>
        <v>-1966</v>
      </c>
      <c r="AK67">
        <f t="shared" ref="AK67:AK130" si="15">W67-D67</f>
        <v>-1966</v>
      </c>
    </row>
    <row r="68" spans="1:37" x14ac:dyDescent="0.25">
      <c r="A68" t="s">
        <v>166</v>
      </c>
      <c r="B68" t="s">
        <v>167</v>
      </c>
      <c r="C68" t="s">
        <v>5</v>
      </c>
      <c r="D68">
        <v>1971</v>
      </c>
      <c r="E68" t="s">
        <v>2572</v>
      </c>
      <c r="F68" t="s">
        <v>168</v>
      </c>
      <c r="G68">
        <v>1</v>
      </c>
      <c r="H68">
        <v>1</v>
      </c>
      <c r="I68">
        <v>1</v>
      </c>
      <c r="J68">
        <v>0</v>
      </c>
      <c r="K68">
        <v>1994</v>
      </c>
      <c r="L68">
        <v>23</v>
      </c>
      <c r="M68">
        <v>0</v>
      </c>
      <c r="N68">
        <v>0</v>
      </c>
      <c r="O68">
        <v>0</v>
      </c>
      <c r="P68">
        <f>VLOOKUP(A:A,新的原数据!A:O,2,0)</f>
        <v>0</v>
      </c>
      <c r="Q68">
        <f>VLOOKUP(A:A,新的原数据!A:O,3,0)</f>
        <v>0</v>
      </c>
      <c r="R68">
        <f>VLOOKUP(A:A,新的原数据!A:O,4,0)</f>
        <v>0</v>
      </c>
      <c r="S68">
        <f>VLOOKUP(A:A,新的原数据!A:O,5,0)</f>
        <v>0</v>
      </c>
      <c r="T68">
        <f>VLOOKUP(A:A,新的原数据!A:O,6,0)</f>
        <v>0</v>
      </c>
      <c r="U68">
        <f>VLOOKUP(A:A,新的原数据!A:O,7,0)</f>
        <v>2015</v>
      </c>
      <c r="V68">
        <f>VLOOKUP(A:A,新的原数据!A:O,8,0)</f>
        <v>2020</v>
      </c>
      <c r="W68">
        <f>VLOOKUP(A:A,新的原数据!A:O,9,0)</f>
        <v>0</v>
      </c>
      <c r="X68">
        <f>VLOOKUP(A:A,新的原数据!A:O,10,0)</f>
        <v>7</v>
      </c>
      <c r="Y68" t="str">
        <f>VLOOKUP(A:A,新的原数据!A:O,11,0)</f>
        <v>天津,辽宁</v>
      </c>
      <c r="Z68" t="str">
        <f>VLOOKUP(A:A,新的原数据!A:O,12,0)</f>
        <v>天津,西青区,大连,津,和平区</v>
      </c>
      <c r="AA68">
        <f>VLOOKUP(A:A,新的原数据!A:O,13,0)</f>
        <v>1</v>
      </c>
      <c r="AB68">
        <f>VLOOKUP(A:A,新的原数据!A:O,14,0)</f>
        <v>1</v>
      </c>
      <c r="AC68">
        <f>VLOOKUP(A:A,新的原数据!A:O,15,0)</f>
        <v>1</v>
      </c>
      <c r="AD68">
        <f t="shared" si="8"/>
        <v>-1971</v>
      </c>
      <c r="AE68">
        <f t="shared" si="9"/>
        <v>-1971</v>
      </c>
      <c r="AF68">
        <f t="shared" si="10"/>
        <v>-1971</v>
      </c>
      <c r="AG68">
        <f t="shared" si="11"/>
        <v>-1971</v>
      </c>
      <c r="AH68">
        <f t="shared" si="12"/>
        <v>-1971</v>
      </c>
      <c r="AI68">
        <f t="shared" si="13"/>
        <v>44</v>
      </c>
      <c r="AJ68">
        <f t="shared" si="14"/>
        <v>49</v>
      </c>
      <c r="AK68">
        <f t="shared" si="15"/>
        <v>-1971</v>
      </c>
    </row>
    <row r="69" spans="1:37" x14ac:dyDescent="0.25">
      <c r="A69" t="s">
        <v>170</v>
      </c>
      <c r="B69" t="s">
        <v>171</v>
      </c>
      <c r="C69" t="s">
        <v>5</v>
      </c>
      <c r="D69">
        <v>1966</v>
      </c>
      <c r="E69" t="s">
        <v>21</v>
      </c>
      <c r="F69" t="s">
        <v>75</v>
      </c>
      <c r="G69">
        <v>0</v>
      </c>
      <c r="H69">
        <v>1</v>
      </c>
      <c r="I69">
        <v>1</v>
      </c>
      <c r="J69">
        <v>1</v>
      </c>
      <c r="M69">
        <v>1</v>
      </c>
      <c r="N69">
        <v>1</v>
      </c>
      <c r="O69">
        <v>1</v>
      </c>
      <c r="P69">
        <f>VLOOKUP(A:A,新的原数据!A:O,2,0)</f>
        <v>0</v>
      </c>
      <c r="Q69">
        <f>VLOOKUP(A:A,新的原数据!A:O,3,0)</f>
        <v>0</v>
      </c>
      <c r="R69">
        <f>VLOOKUP(A:A,新的原数据!A:O,4,0)</f>
        <v>0</v>
      </c>
      <c r="S69">
        <f>VLOOKUP(A:A,新的原数据!A:O,5,0)</f>
        <v>0</v>
      </c>
      <c r="T69">
        <f>VLOOKUP(A:A,新的原数据!A:O,6,0)</f>
        <v>0</v>
      </c>
      <c r="U69">
        <f>VLOOKUP(A:A,新的原数据!A:O,7,0)</f>
        <v>2014</v>
      </c>
      <c r="V69">
        <f>VLOOKUP(A:A,新的原数据!A:O,8,0)</f>
        <v>2018</v>
      </c>
      <c r="W69">
        <f>VLOOKUP(A:A,新的原数据!A:O,9,0)</f>
        <v>0</v>
      </c>
      <c r="X69">
        <f>VLOOKUP(A:A,新的原数据!A:O,10,0)</f>
        <v>7</v>
      </c>
      <c r="Y69" t="str">
        <f>VLOOKUP(A:A,新的原数据!A:O,11,0)</f>
        <v>浙江</v>
      </c>
      <c r="Z69" t="str">
        <f>VLOOKUP(A:A,新的原数据!A:O,12,0)</f>
        <v>湖州,温州</v>
      </c>
      <c r="AA69">
        <f>VLOOKUP(A:A,新的原数据!A:O,13,0)</f>
        <v>0</v>
      </c>
      <c r="AB69">
        <f>VLOOKUP(A:A,新的原数据!A:O,14,0)</f>
        <v>1</v>
      </c>
      <c r="AC69">
        <f>VLOOKUP(A:A,新的原数据!A:O,15,0)</f>
        <v>1</v>
      </c>
      <c r="AD69">
        <f t="shared" si="8"/>
        <v>-1966</v>
      </c>
      <c r="AE69">
        <f t="shared" si="9"/>
        <v>-1966</v>
      </c>
      <c r="AF69">
        <f t="shared" si="10"/>
        <v>-1966</v>
      </c>
      <c r="AG69">
        <f t="shared" si="11"/>
        <v>-1966</v>
      </c>
      <c r="AH69">
        <f t="shared" si="12"/>
        <v>-1966</v>
      </c>
      <c r="AI69">
        <f t="shared" si="13"/>
        <v>48</v>
      </c>
      <c r="AJ69">
        <f t="shared" si="14"/>
        <v>52</v>
      </c>
      <c r="AK69">
        <f t="shared" si="15"/>
        <v>-1966</v>
      </c>
    </row>
    <row r="70" spans="1:37" x14ac:dyDescent="0.25">
      <c r="A70" t="s">
        <v>172</v>
      </c>
      <c r="B70" t="s">
        <v>126</v>
      </c>
      <c r="C70" t="s">
        <v>5</v>
      </c>
      <c r="D70">
        <v>1961</v>
      </c>
      <c r="E70" t="s">
        <v>21</v>
      </c>
      <c r="F70" t="s">
        <v>143</v>
      </c>
      <c r="G70">
        <v>0</v>
      </c>
      <c r="H70">
        <v>1</v>
      </c>
      <c r="I70">
        <v>1</v>
      </c>
      <c r="J70">
        <v>0</v>
      </c>
      <c r="K70">
        <v>1982</v>
      </c>
      <c r="L70">
        <v>21</v>
      </c>
      <c r="M70">
        <v>1</v>
      </c>
      <c r="N70">
        <v>0</v>
      </c>
      <c r="O70">
        <v>1</v>
      </c>
      <c r="P70">
        <f>VLOOKUP(A:A,新的原数据!A:O,2,0)</f>
        <v>0</v>
      </c>
      <c r="Q70">
        <f>VLOOKUP(A:A,新的原数据!A:O,3,0)</f>
        <v>1989</v>
      </c>
      <c r="R70">
        <f>VLOOKUP(A:A,新的原数据!A:O,4,0)</f>
        <v>0</v>
      </c>
      <c r="S70">
        <f>VLOOKUP(A:A,新的原数据!A:O,5,0)</f>
        <v>1992</v>
      </c>
      <c r="T70">
        <f>VLOOKUP(A:A,新的原数据!A:O,6,0)</f>
        <v>2001</v>
      </c>
      <c r="U70">
        <f>VLOOKUP(A:A,新的原数据!A:O,7,0)</f>
        <v>2008</v>
      </c>
      <c r="V70">
        <f>VLOOKUP(A:A,新的原数据!A:O,8,0)</f>
        <v>2018</v>
      </c>
      <c r="W70">
        <f>VLOOKUP(A:A,新的原数据!A:O,9,0)</f>
        <v>0</v>
      </c>
      <c r="X70">
        <f>VLOOKUP(A:A,新的原数据!A:O,10,0)</f>
        <v>7</v>
      </c>
      <c r="Y70" t="str">
        <f>VLOOKUP(A:A,新的原数据!A:O,11,0)</f>
        <v>湖南</v>
      </c>
      <c r="Z70" t="str">
        <f>VLOOKUP(A:A,新的原数据!A:O,12,0)</f>
        <v>长沙,石门县,常德,代县,永州</v>
      </c>
      <c r="AA70">
        <f>VLOOKUP(A:A,新的原数据!A:O,13,0)</f>
        <v>0</v>
      </c>
      <c r="AB70">
        <f>VLOOKUP(A:A,新的原数据!A:O,14,0)</f>
        <v>1</v>
      </c>
      <c r="AC70">
        <f>VLOOKUP(A:A,新的原数据!A:O,15,0)</f>
        <v>0</v>
      </c>
      <c r="AD70">
        <f t="shared" si="8"/>
        <v>-1961</v>
      </c>
      <c r="AE70">
        <f t="shared" si="9"/>
        <v>28</v>
      </c>
      <c r="AF70">
        <f t="shared" si="10"/>
        <v>-1961</v>
      </c>
      <c r="AG70">
        <f t="shared" si="11"/>
        <v>31</v>
      </c>
      <c r="AH70">
        <f t="shared" si="12"/>
        <v>40</v>
      </c>
      <c r="AI70">
        <f t="shared" si="13"/>
        <v>47</v>
      </c>
      <c r="AJ70">
        <f t="shared" si="14"/>
        <v>57</v>
      </c>
      <c r="AK70">
        <f t="shared" si="15"/>
        <v>-1961</v>
      </c>
    </row>
    <row r="71" spans="1:37" x14ac:dyDescent="0.25">
      <c r="A71" t="s">
        <v>174</v>
      </c>
      <c r="B71" t="s">
        <v>175</v>
      </c>
      <c r="C71" t="s">
        <v>5</v>
      </c>
      <c r="D71">
        <v>1954</v>
      </c>
      <c r="E71" t="s">
        <v>56</v>
      </c>
      <c r="F71" t="s">
        <v>57</v>
      </c>
      <c r="G71">
        <v>0</v>
      </c>
      <c r="H71">
        <v>1</v>
      </c>
      <c r="I71">
        <v>1</v>
      </c>
      <c r="J71">
        <v>1</v>
      </c>
      <c r="K71">
        <v>1972</v>
      </c>
      <c r="L71">
        <v>18</v>
      </c>
      <c r="M71">
        <v>0</v>
      </c>
      <c r="N71">
        <v>1</v>
      </c>
      <c r="O71">
        <v>0</v>
      </c>
      <c r="P71">
        <f>VLOOKUP(A:A,新的原数据!A:O,2,0)</f>
        <v>0</v>
      </c>
      <c r="Q71">
        <f>VLOOKUP(A:A,新的原数据!A:O,3,0)</f>
        <v>1982</v>
      </c>
      <c r="R71">
        <f>VLOOKUP(A:A,新的原数据!A:O,4,0)</f>
        <v>1986</v>
      </c>
      <c r="S71">
        <f>VLOOKUP(A:A,新的原数据!A:O,5,0)</f>
        <v>1992</v>
      </c>
      <c r="T71">
        <f>VLOOKUP(A:A,新的原数据!A:O,6,0)</f>
        <v>0</v>
      </c>
      <c r="U71">
        <f>VLOOKUP(A:A,新的原数据!A:O,7,0)</f>
        <v>2000</v>
      </c>
      <c r="V71">
        <f>VLOOKUP(A:A,新的原数据!A:O,8,0)</f>
        <v>2005</v>
      </c>
      <c r="W71">
        <f>VLOOKUP(A:A,新的原数据!A:O,9,0)</f>
        <v>2013</v>
      </c>
      <c r="X71">
        <f>VLOOKUP(A:A,新的原数据!A:O,10,0)</f>
        <v>8</v>
      </c>
      <c r="Y71" t="str">
        <f>VLOOKUP(A:A,新的原数据!A:O,11,0)</f>
        <v>广西</v>
      </c>
      <c r="Z71" t="str">
        <f>VLOOKUP(A:A,新的原数据!A:O,12,0)</f>
        <v>钦州,南宁,凭祥</v>
      </c>
      <c r="AA71">
        <f>VLOOKUP(A:A,新的原数据!A:O,13,0)</f>
        <v>0</v>
      </c>
      <c r="AB71">
        <f>VLOOKUP(A:A,新的原数据!A:O,14,0)</f>
        <v>0</v>
      </c>
      <c r="AC71">
        <f>VLOOKUP(A:A,新的原数据!A:O,15,0)</f>
        <v>1</v>
      </c>
      <c r="AD71">
        <f t="shared" si="8"/>
        <v>-1954</v>
      </c>
      <c r="AE71">
        <f t="shared" si="9"/>
        <v>28</v>
      </c>
      <c r="AF71">
        <f t="shared" si="10"/>
        <v>32</v>
      </c>
      <c r="AG71">
        <f t="shared" si="11"/>
        <v>38</v>
      </c>
      <c r="AH71">
        <f t="shared" si="12"/>
        <v>-1954</v>
      </c>
      <c r="AI71">
        <f t="shared" si="13"/>
        <v>46</v>
      </c>
      <c r="AJ71">
        <f t="shared" si="14"/>
        <v>51</v>
      </c>
      <c r="AK71">
        <f t="shared" si="15"/>
        <v>59</v>
      </c>
    </row>
    <row r="72" spans="1:37" x14ac:dyDescent="0.25">
      <c r="A72" t="s">
        <v>176</v>
      </c>
      <c r="B72" t="s">
        <v>177</v>
      </c>
      <c r="C72" t="s">
        <v>5</v>
      </c>
      <c r="D72">
        <v>1962</v>
      </c>
      <c r="E72" t="s">
        <v>21</v>
      </c>
      <c r="F72" t="s">
        <v>35</v>
      </c>
      <c r="G72">
        <v>0</v>
      </c>
      <c r="H72">
        <v>0</v>
      </c>
      <c r="I72">
        <v>1</v>
      </c>
      <c r="J72">
        <v>1</v>
      </c>
      <c r="K72">
        <v>1983</v>
      </c>
      <c r="L72">
        <v>21</v>
      </c>
      <c r="M72">
        <v>0</v>
      </c>
      <c r="N72">
        <v>0</v>
      </c>
      <c r="O72">
        <v>0</v>
      </c>
      <c r="P72">
        <f>VLOOKUP(A:A,新的原数据!A:O,2,0)</f>
        <v>1983</v>
      </c>
      <c r="Q72">
        <f>VLOOKUP(A:A,新的原数据!A:O,3,0)</f>
        <v>1988</v>
      </c>
      <c r="R72">
        <f>VLOOKUP(A:A,新的原数据!A:O,4,0)</f>
        <v>1991</v>
      </c>
      <c r="S72">
        <f>VLOOKUP(A:A,新的原数据!A:O,5,0)</f>
        <v>1994</v>
      </c>
      <c r="T72">
        <f>VLOOKUP(A:A,新的原数据!A:O,6,0)</f>
        <v>1998</v>
      </c>
      <c r="U72">
        <f>VLOOKUP(A:A,新的原数据!A:O,7,0)</f>
        <v>2002</v>
      </c>
      <c r="V72">
        <f>VLOOKUP(A:A,新的原数据!A:O,8,0)</f>
        <v>2008</v>
      </c>
      <c r="W72">
        <f>VLOOKUP(A:A,新的原数据!A:O,9,0)</f>
        <v>0</v>
      </c>
      <c r="X72">
        <f>VLOOKUP(A:A,新的原数据!A:O,10,0)</f>
        <v>7</v>
      </c>
      <c r="Y72" t="str">
        <f>VLOOKUP(A:A,新的原数据!A:O,11,0)</f>
        <v>湖南,辽宁,吉林,广西,山西</v>
      </c>
      <c r="Z72" t="str">
        <f>VLOOKUP(A:A,新的原数据!A:O,12,0)</f>
        <v>北海,柳州,南宁,深圳,吉林,玉林</v>
      </c>
      <c r="AA72">
        <f>VLOOKUP(A:A,新的原数据!A:O,13,0)</f>
        <v>1</v>
      </c>
      <c r="AB72">
        <f>VLOOKUP(A:A,新的原数据!A:O,14,0)</f>
        <v>1</v>
      </c>
      <c r="AC72">
        <f>VLOOKUP(A:A,新的原数据!A:O,15,0)</f>
        <v>0</v>
      </c>
      <c r="AD72">
        <f t="shared" si="8"/>
        <v>21</v>
      </c>
      <c r="AE72">
        <f t="shared" si="9"/>
        <v>26</v>
      </c>
      <c r="AF72">
        <f t="shared" si="10"/>
        <v>29</v>
      </c>
      <c r="AG72">
        <f t="shared" si="11"/>
        <v>32</v>
      </c>
      <c r="AH72">
        <f t="shared" si="12"/>
        <v>36</v>
      </c>
      <c r="AI72">
        <f t="shared" si="13"/>
        <v>40</v>
      </c>
      <c r="AJ72">
        <f t="shared" si="14"/>
        <v>46</v>
      </c>
      <c r="AK72">
        <f t="shared" si="15"/>
        <v>-1962</v>
      </c>
    </row>
    <row r="73" spans="1:37" x14ac:dyDescent="0.25">
      <c r="A73" t="s">
        <v>179</v>
      </c>
      <c r="B73" t="s">
        <v>180</v>
      </c>
      <c r="C73" t="s">
        <v>5</v>
      </c>
      <c r="D73">
        <v>1968</v>
      </c>
      <c r="E73" t="s">
        <v>21</v>
      </c>
      <c r="F73" t="s">
        <v>120</v>
      </c>
      <c r="G73">
        <v>0</v>
      </c>
      <c r="H73">
        <v>1</v>
      </c>
      <c r="I73">
        <v>1</v>
      </c>
      <c r="J73">
        <v>0</v>
      </c>
      <c r="K73">
        <v>1990</v>
      </c>
      <c r="L73">
        <v>22</v>
      </c>
      <c r="M73">
        <v>0</v>
      </c>
      <c r="N73">
        <v>1</v>
      </c>
      <c r="O73">
        <v>1</v>
      </c>
      <c r="P73">
        <f>VLOOKUP(A:A,新的原数据!A:O,2,0)</f>
        <v>1990</v>
      </c>
      <c r="Q73">
        <f>VLOOKUP(A:A,新的原数据!A:O,3,0)</f>
        <v>0</v>
      </c>
      <c r="R73">
        <f>VLOOKUP(A:A,新的原数据!A:O,4,0)</f>
        <v>0</v>
      </c>
      <c r="S73">
        <f>VLOOKUP(A:A,新的原数据!A:O,5,0)</f>
        <v>2002</v>
      </c>
      <c r="T73">
        <f>VLOOKUP(A:A,新的原数据!A:O,6,0)</f>
        <v>0</v>
      </c>
      <c r="U73">
        <f>VLOOKUP(A:A,新的原数据!A:O,7,0)</f>
        <v>2005</v>
      </c>
      <c r="V73">
        <f>VLOOKUP(A:A,新的原数据!A:O,8,0)</f>
        <v>0</v>
      </c>
      <c r="W73">
        <f>VLOOKUP(A:A,新的原数据!A:O,9,0)</f>
        <v>0</v>
      </c>
      <c r="X73">
        <f>VLOOKUP(A:A,新的原数据!A:O,10,0)</f>
        <v>6</v>
      </c>
      <c r="Y73" t="str">
        <f>VLOOKUP(A:A,新的原数据!A:O,11,0)</f>
        <v>湖北,浙江,新疆</v>
      </c>
      <c r="Z73" t="str">
        <f>VLOOKUP(A:A,新的原数据!A:O,12,0)</f>
        <v>黄冈,黄梅县,孝感,十堰,杭州</v>
      </c>
      <c r="AA73">
        <f>VLOOKUP(A:A,新的原数据!A:O,13,0)</f>
        <v>0</v>
      </c>
      <c r="AB73">
        <f>VLOOKUP(A:A,新的原数据!A:O,14,0)</f>
        <v>1</v>
      </c>
      <c r="AC73">
        <f>VLOOKUP(A:A,新的原数据!A:O,15,0)</f>
        <v>0</v>
      </c>
      <c r="AD73">
        <f t="shared" si="8"/>
        <v>22</v>
      </c>
      <c r="AE73">
        <f t="shared" si="9"/>
        <v>-1968</v>
      </c>
      <c r="AF73">
        <f t="shared" si="10"/>
        <v>-1968</v>
      </c>
      <c r="AG73">
        <f t="shared" si="11"/>
        <v>34</v>
      </c>
      <c r="AH73">
        <f t="shared" si="12"/>
        <v>-1968</v>
      </c>
      <c r="AI73">
        <f t="shared" si="13"/>
        <v>37</v>
      </c>
      <c r="AJ73">
        <f t="shared" si="14"/>
        <v>-1968</v>
      </c>
      <c r="AK73">
        <f t="shared" si="15"/>
        <v>-1968</v>
      </c>
    </row>
    <row r="74" spans="1:37" x14ac:dyDescent="0.25">
      <c r="A74" t="s">
        <v>181</v>
      </c>
      <c r="B74" t="s">
        <v>182</v>
      </c>
      <c r="C74" t="s">
        <v>5</v>
      </c>
      <c r="D74">
        <v>1965</v>
      </c>
      <c r="E74" t="s">
        <v>21</v>
      </c>
      <c r="F74" t="s">
        <v>32</v>
      </c>
      <c r="G74">
        <v>0</v>
      </c>
      <c r="H74">
        <v>1</v>
      </c>
      <c r="I74">
        <v>1</v>
      </c>
      <c r="J74">
        <v>0</v>
      </c>
      <c r="K74">
        <v>1989</v>
      </c>
      <c r="L74">
        <v>24</v>
      </c>
      <c r="M74">
        <v>1</v>
      </c>
      <c r="N74">
        <v>0</v>
      </c>
      <c r="O74">
        <v>1</v>
      </c>
      <c r="P74">
        <f>VLOOKUP(A:A,新的原数据!A:O,2,0)</f>
        <v>0</v>
      </c>
      <c r="Q74">
        <f>VLOOKUP(A:A,新的原数据!A:O,3,0)</f>
        <v>1990</v>
      </c>
      <c r="R74">
        <f>VLOOKUP(A:A,新的原数据!A:O,4,0)</f>
        <v>1998</v>
      </c>
      <c r="S74">
        <f>VLOOKUP(A:A,新的原数据!A:O,5,0)</f>
        <v>2000</v>
      </c>
      <c r="T74">
        <f>VLOOKUP(A:A,新的原数据!A:O,6,0)</f>
        <v>2008</v>
      </c>
      <c r="U74">
        <f>VLOOKUP(A:A,新的原数据!A:O,7,0)</f>
        <v>2015</v>
      </c>
      <c r="V74">
        <f>VLOOKUP(A:A,新的原数据!A:O,8,0)</f>
        <v>0</v>
      </c>
      <c r="W74">
        <f>VLOOKUP(A:A,新的原数据!A:O,9,0)</f>
        <v>0</v>
      </c>
      <c r="X74">
        <f>VLOOKUP(A:A,新的原数据!A:O,10,0)</f>
        <v>6</v>
      </c>
      <c r="Y74" t="str">
        <f>VLOOKUP(A:A,新的原数据!A:O,11,0)</f>
        <v>河南</v>
      </c>
      <c r="Z74" t="str">
        <f>VLOOKUP(A:A,新的原数据!A:O,12,0)</f>
        <v>柘城县,驻马店,济源,夏邑县,郑州,民权县,商丘</v>
      </c>
      <c r="AA74">
        <f>VLOOKUP(A:A,新的原数据!A:O,13,0)</f>
        <v>1</v>
      </c>
      <c r="AB74">
        <f>VLOOKUP(A:A,新的原数据!A:O,14,0)</f>
        <v>1</v>
      </c>
      <c r="AC74">
        <f>VLOOKUP(A:A,新的原数据!A:O,15,0)</f>
        <v>1</v>
      </c>
      <c r="AD74">
        <f t="shared" si="8"/>
        <v>-1965</v>
      </c>
      <c r="AE74">
        <f t="shared" si="9"/>
        <v>25</v>
      </c>
      <c r="AF74">
        <f t="shared" si="10"/>
        <v>33</v>
      </c>
      <c r="AG74">
        <f t="shared" si="11"/>
        <v>35</v>
      </c>
      <c r="AH74">
        <f t="shared" si="12"/>
        <v>43</v>
      </c>
      <c r="AI74">
        <f t="shared" si="13"/>
        <v>50</v>
      </c>
      <c r="AJ74">
        <f t="shared" si="14"/>
        <v>-1965</v>
      </c>
      <c r="AK74">
        <f t="shared" si="15"/>
        <v>-1965</v>
      </c>
    </row>
    <row r="75" spans="1:37" x14ac:dyDescent="0.25">
      <c r="A75" t="s">
        <v>184</v>
      </c>
      <c r="B75" t="s">
        <v>185</v>
      </c>
      <c r="C75" t="s">
        <v>5</v>
      </c>
      <c r="D75">
        <v>1963</v>
      </c>
      <c r="E75" t="s">
        <v>21</v>
      </c>
      <c r="F75" t="s">
        <v>75</v>
      </c>
      <c r="G75">
        <v>0</v>
      </c>
      <c r="H75">
        <v>1</v>
      </c>
      <c r="I75">
        <v>1</v>
      </c>
      <c r="J75">
        <v>0</v>
      </c>
      <c r="K75">
        <v>1985</v>
      </c>
      <c r="L75">
        <v>22</v>
      </c>
      <c r="M75">
        <v>0</v>
      </c>
      <c r="N75">
        <v>0</v>
      </c>
      <c r="O75">
        <v>0</v>
      </c>
      <c r="P75">
        <f>VLOOKUP(A:A,新的原数据!A:O,2,0)</f>
        <v>0</v>
      </c>
      <c r="Q75">
        <f>VLOOKUP(A:A,新的原数据!A:O,3,0)</f>
        <v>0</v>
      </c>
      <c r="R75">
        <f>VLOOKUP(A:A,新的原数据!A:O,4,0)</f>
        <v>0</v>
      </c>
      <c r="S75">
        <f>VLOOKUP(A:A,新的原数据!A:O,5,0)</f>
        <v>1996</v>
      </c>
      <c r="T75">
        <f>VLOOKUP(A:A,新的原数据!A:O,6,0)</f>
        <v>0</v>
      </c>
      <c r="U75">
        <f>VLOOKUP(A:A,新的原数据!A:O,7,0)</f>
        <v>2001</v>
      </c>
      <c r="V75">
        <f>VLOOKUP(A:A,新的原数据!A:O,8,0)</f>
        <v>2016</v>
      </c>
      <c r="W75">
        <f>VLOOKUP(A:A,新的原数据!A:O,9,0)</f>
        <v>0</v>
      </c>
      <c r="X75">
        <f>VLOOKUP(A:A,新的原数据!A:O,10,0)</f>
        <v>7</v>
      </c>
      <c r="Y75" t="str">
        <f>VLOOKUP(A:A,新的原数据!A:O,11,0)</f>
        <v>江西</v>
      </c>
      <c r="Z75" t="str">
        <f>VLOOKUP(A:A,新的原数据!A:O,12,0)</f>
        <v>鹰潭,景德镇,吉安</v>
      </c>
      <c r="AA75">
        <f>VLOOKUP(A:A,新的原数据!A:O,13,0)</f>
        <v>0</v>
      </c>
      <c r="AB75">
        <f>VLOOKUP(A:A,新的原数据!A:O,14,0)</f>
        <v>1</v>
      </c>
      <c r="AC75">
        <f>VLOOKUP(A:A,新的原数据!A:O,15,0)</f>
        <v>1</v>
      </c>
      <c r="AD75">
        <f t="shared" si="8"/>
        <v>-1963</v>
      </c>
      <c r="AE75">
        <f t="shared" si="9"/>
        <v>-1963</v>
      </c>
      <c r="AF75">
        <f t="shared" si="10"/>
        <v>-1963</v>
      </c>
      <c r="AG75">
        <f t="shared" si="11"/>
        <v>33</v>
      </c>
      <c r="AH75">
        <f t="shared" si="12"/>
        <v>-1963</v>
      </c>
      <c r="AI75">
        <f t="shared" si="13"/>
        <v>38</v>
      </c>
      <c r="AJ75">
        <f t="shared" si="14"/>
        <v>53</v>
      </c>
      <c r="AK75">
        <f t="shared" si="15"/>
        <v>-1963</v>
      </c>
    </row>
    <row r="76" spans="1:37" x14ac:dyDescent="0.25">
      <c r="A76" t="s">
        <v>186</v>
      </c>
      <c r="B76" t="s">
        <v>187</v>
      </c>
      <c r="C76" t="s">
        <v>5</v>
      </c>
      <c r="D76">
        <v>1961</v>
      </c>
      <c r="E76" t="s">
        <v>21</v>
      </c>
      <c r="F76" t="s">
        <v>188</v>
      </c>
      <c r="G76">
        <v>0</v>
      </c>
      <c r="H76">
        <v>1</v>
      </c>
      <c r="I76">
        <v>1</v>
      </c>
      <c r="J76">
        <v>0</v>
      </c>
      <c r="K76">
        <v>1983</v>
      </c>
      <c r="L76">
        <v>22</v>
      </c>
      <c r="M76">
        <v>0</v>
      </c>
      <c r="N76">
        <v>1</v>
      </c>
      <c r="O76">
        <v>0</v>
      </c>
      <c r="P76">
        <f>VLOOKUP(A:A,新的原数据!A:O,2,0)</f>
        <v>1987</v>
      </c>
      <c r="Q76">
        <f>VLOOKUP(A:A,新的原数据!A:O,3,0)</f>
        <v>1991</v>
      </c>
      <c r="R76">
        <f>VLOOKUP(A:A,新的原数据!A:O,4,0)</f>
        <v>1993</v>
      </c>
      <c r="S76">
        <f>VLOOKUP(A:A,新的原数据!A:O,5,0)</f>
        <v>1999</v>
      </c>
      <c r="T76">
        <f>VLOOKUP(A:A,新的原数据!A:O,6,0)</f>
        <v>0</v>
      </c>
      <c r="U76">
        <f>VLOOKUP(A:A,新的原数据!A:O,7,0)</f>
        <v>2010</v>
      </c>
      <c r="V76">
        <f>VLOOKUP(A:A,新的原数据!A:O,8,0)</f>
        <v>0</v>
      </c>
      <c r="W76">
        <f>VLOOKUP(A:A,新的原数据!A:O,9,0)</f>
        <v>0</v>
      </c>
      <c r="X76">
        <f>VLOOKUP(A:A,新的原数据!A:O,10,0)</f>
        <v>6</v>
      </c>
      <c r="Y76" t="str">
        <f>VLOOKUP(A:A,新的原数据!A:O,11,0)</f>
        <v>北京,贵州</v>
      </c>
      <c r="Z76" t="str">
        <f>VLOOKUP(A:A,新的原数据!A:O,12,0)</f>
        <v>贵阳,安顺,北京</v>
      </c>
      <c r="AA76">
        <f>VLOOKUP(A:A,新的原数据!A:O,13,0)</f>
        <v>0</v>
      </c>
      <c r="AB76">
        <f>VLOOKUP(A:A,新的原数据!A:O,14,0)</f>
        <v>1</v>
      </c>
      <c r="AC76">
        <f>VLOOKUP(A:A,新的原数据!A:O,15,0)</f>
        <v>0</v>
      </c>
      <c r="AD76">
        <f t="shared" si="8"/>
        <v>26</v>
      </c>
      <c r="AE76">
        <f t="shared" si="9"/>
        <v>30</v>
      </c>
      <c r="AF76">
        <f t="shared" si="10"/>
        <v>32</v>
      </c>
      <c r="AG76">
        <f t="shared" si="11"/>
        <v>38</v>
      </c>
      <c r="AH76">
        <f t="shared" si="12"/>
        <v>-1961</v>
      </c>
      <c r="AI76">
        <f t="shared" si="13"/>
        <v>49</v>
      </c>
      <c r="AJ76">
        <f t="shared" si="14"/>
        <v>-1961</v>
      </c>
      <c r="AK76">
        <f t="shared" si="15"/>
        <v>-1961</v>
      </c>
    </row>
    <row r="77" spans="1:37" x14ac:dyDescent="0.25">
      <c r="A77" t="s">
        <v>189</v>
      </c>
      <c r="B77" t="s">
        <v>190</v>
      </c>
      <c r="C77" t="s">
        <v>5</v>
      </c>
      <c r="D77">
        <v>1963</v>
      </c>
      <c r="E77" t="s">
        <v>21</v>
      </c>
      <c r="F77" t="s">
        <v>79</v>
      </c>
      <c r="G77">
        <v>0</v>
      </c>
      <c r="H77">
        <v>0</v>
      </c>
      <c r="I77">
        <v>1</v>
      </c>
      <c r="J77">
        <v>0</v>
      </c>
      <c r="K77">
        <v>1986</v>
      </c>
      <c r="L77">
        <v>23</v>
      </c>
      <c r="M77">
        <v>0</v>
      </c>
      <c r="N77">
        <v>0</v>
      </c>
      <c r="O77">
        <v>0</v>
      </c>
      <c r="P77">
        <f>VLOOKUP(A:A,新的原数据!A:O,2,0)</f>
        <v>1995</v>
      </c>
      <c r="Q77">
        <f>VLOOKUP(A:A,新的原数据!A:O,3,0)</f>
        <v>1997</v>
      </c>
      <c r="R77">
        <f>VLOOKUP(A:A,新的原数据!A:O,4,0)</f>
        <v>2002</v>
      </c>
      <c r="S77">
        <f>VLOOKUP(A:A,新的原数据!A:O,5,0)</f>
        <v>2005</v>
      </c>
      <c r="T77">
        <f>VLOOKUP(A:A,新的原数据!A:O,6,0)</f>
        <v>2012</v>
      </c>
      <c r="U77">
        <f>VLOOKUP(A:A,新的原数据!A:O,7,0)</f>
        <v>2015</v>
      </c>
      <c r="V77">
        <f>VLOOKUP(A:A,新的原数据!A:O,8,0)</f>
        <v>0</v>
      </c>
      <c r="W77">
        <f>VLOOKUP(A:A,新的原数据!A:O,9,0)</f>
        <v>0</v>
      </c>
      <c r="X77">
        <f>VLOOKUP(A:A,新的原数据!A:O,10,0)</f>
        <v>6</v>
      </c>
      <c r="Y77" t="str">
        <f>VLOOKUP(A:A,新的原数据!A:O,11,0)</f>
        <v>贵州</v>
      </c>
      <c r="Z77" t="str">
        <f>VLOOKUP(A:A,新的原数据!A:O,12,0)</f>
        <v>铜仁,贵阳,新区</v>
      </c>
      <c r="AA77">
        <f>VLOOKUP(A:A,新的原数据!A:O,13,0)</f>
        <v>1</v>
      </c>
      <c r="AB77">
        <f>VLOOKUP(A:A,新的原数据!A:O,14,0)</f>
        <v>1</v>
      </c>
      <c r="AC77">
        <f>VLOOKUP(A:A,新的原数据!A:O,15,0)</f>
        <v>0</v>
      </c>
      <c r="AD77">
        <f t="shared" si="8"/>
        <v>32</v>
      </c>
      <c r="AE77">
        <f t="shared" si="9"/>
        <v>34</v>
      </c>
      <c r="AF77">
        <f t="shared" si="10"/>
        <v>39</v>
      </c>
      <c r="AG77">
        <f t="shared" si="11"/>
        <v>42</v>
      </c>
      <c r="AH77">
        <f t="shared" si="12"/>
        <v>49</v>
      </c>
      <c r="AI77">
        <f t="shared" si="13"/>
        <v>52</v>
      </c>
      <c r="AJ77">
        <f t="shared" si="14"/>
        <v>-1963</v>
      </c>
      <c r="AK77">
        <f t="shared" si="15"/>
        <v>-1963</v>
      </c>
    </row>
    <row r="78" spans="1:37" x14ac:dyDescent="0.25">
      <c r="A78" t="s">
        <v>191</v>
      </c>
      <c r="B78" t="s">
        <v>192</v>
      </c>
      <c r="C78" t="s">
        <v>25</v>
      </c>
      <c r="D78">
        <v>1967</v>
      </c>
      <c r="E78" t="s">
        <v>21</v>
      </c>
      <c r="F78" t="s">
        <v>75</v>
      </c>
      <c r="G78">
        <v>0</v>
      </c>
      <c r="H78">
        <v>1</v>
      </c>
      <c r="I78">
        <v>1</v>
      </c>
      <c r="J78">
        <v>0</v>
      </c>
      <c r="K78">
        <v>1989</v>
      </c>
      <c r="L78">
        <v>22</v>
      </c>
      <c r="M78">
        <v>0</v>
      </c>
      <c r="N78">
        <v>0</v>
      </c>
      <c r="O78">
        <v>0</v>
      </c>
      <c r="P78">
        <f>VLOOKUP(A:A,新的原数据!A:O,2,0)</f>
        <v>0</v>
      </c>
      <c r="Q78">
        <f>VLOOKUP(A:A,新的原数据!A:O,3,0)</f>
        <v>0</v>
      </c>
      <c r="R78">
        <f>VLOOKUP(A:A,新的原数据!A:O,4,0)</f>
        <v>1995</v>
      </c>
      <c r="S78">
        <f>VLOOKUP(A:A,新的原数据!A:O,5,0)</f>
        <v>2000</v>
      </c>
      <c r="T78">
        <f>VLOOKUP(A:A,新的原数据!A:O,6,0)</f>
        <v>2002</v>
      </c>
      <c r="U78">
        <f>VLOOKUP(A:A,新的原数据!A:O,7,0)</f>
        <v>2011</v>
      </c>
      <c r="V78">
        <f>VLOOKUP(A:A,新的原数据!A:O,8,0)</f>
        <v>2019</v>
      </c>
      <c r="W78">
        <f>VLOOKUP(A:A,新的原数据!A:O,9,0)</f>
        <v>0</v>
      </c>
      <c r="X78">
        <f>VLOOKUP(A:A,新的原数据!A:O,10,0)</f>
        <v>7</v>
      </c>
      <c r="Y78" t="str">
        <f>VLOOKUP(A:A,新的原数据!A:O,11,0)</f>
        <v>浙江</v>
      </c>
      <c r="Z78" t="str">
        <f>VLOOKUP(A:A,新的原数据!A:O,12,0)</f>
        <v>北仑区,鄞州区,海曙区,台州,宁波</v>
      </c>
      <c r="AA78">
        <f>VLOOKUP(A:A,新的原数据!A:O,13,0)</f>
        <v>0</v>
      </c>
      <c r="AB78">
        <f>VLOOKUP(A:A,新的原数据!A:O,14,0)</f>
        <v>1</v>
      </c>
      <c r="AC78">
        <f>VLOOKUP(A:A,新的原数据!A:O,15,0)</f>
        <v>0</v>
      </c>
      <c r="AD78">
        <f t="shared" si="8"/>
        <v>-1967</v>
      </c>
      <c r="AE78">
        <f t="shared" si="9"/>
        <v>-1967</v>
      </c>
      <c r="AF78">
        <f t="shared" si="10"/>
        <v>28</v>
      </c>
      <c r="AG78">
        <f t="shared" si="11"/>
        <v>33</v>
      </c>
      <c r="AH78">
        <f t="shared" si="12"/>
        <v>35</v>
      </c>
      <c r="AI78">
        <f t="shared" si="13"/>
        <v>44</v>
      </c>
      <c r="AJ78">
        <f t="shared" si="14"/>
        <v>52</v>
      </c>
      <c r="AK78">
        <f t="shared" si="15"/>
        <v>-1967</v>
      </c>
    </row>
    <row r="79" spans="1:37" x14ac:dyDescent="0.25">
      <c r="A79" t="s">
        <v>193</v>
      </c>
      <c r="B79" t="s">
        <v>194</v>
      </c>
      <c r="C79" t="s">
        <v>5</v>
      </c>
      <c r="D79">
        <v>1962</v>
      </c>
      <c r="E79" t="s">
        <v>21</v>
      </c>
      <c r="F79" t="s">
        <v>79</v>
      </c>
      <c r="G79">
        <v>0</v>
      </c>
      <c r="H79">
        <v>1</v>
      </c>
      <c r="I79">
        <v>1</v>
      </c>
      <c r="J79">
        <v>0</v>
      </c>
      <c r="K79">
        <v>1984</v>
      </c>
      <c r="L79">
        <v>22</v>
      </c>
      <c r="M79">
        <v>0</v>
      </c>
      <c r="N79">
        <v>1</v>
      </c>
      <c r="O79">
        <v>0</v>
      </c>
      <c r="P79">
        <f>VLOOKUP(A:A,新的原数据!A:O,2,0)</f>
        <v>1989</v>
      </c>
      <c r="Q79">
        <f>VLOOKUP(A:A,新的原数据!A:O,3,0)</f>
        <v>0</v>
      </c>
      <c r="R79">
        <f>VLOOKUP(A:A,新的原数据!A:O,4,0)</f>
        <v>0</v>
      </c>
      <c r="S79">
        <f>VLOOKUP(A:A,新的原数据!A:O,5,0)</f>
        <v>0</v>
      </c>
      <c r="T79">
        <f>VLOOKUP(A:A,新的原数据!A:O,6,0)</f>
        <v>0</v>
      </c>
      <c r="U79">
        <f>VLOOKUP(A:A,新的原数据!A:O,7,0)</f>
        <v>2003</v>
      </c>
      <c r="V79">
        <f>VLOOKUP(A:A,新的原数据!A:O,8,0)</f>
        <v>2016</v>
      </c>
      <c r="W79">
        <f>VLOOKUP(A:A,新的原数据!A:O,9,0)</f>
        <v>0</v>
      </c>
      <c r="X79">
        <f>VLOOKUP(A:A,新的原数据!A:O,10,0)</f>
        <v>7</v>
      </c>
      <c r="Y79" t="str">
        <f>VLOOKUP(A:A,新的原数据!A:O,11,0)</f>
        <v>上海</v>
      </c>
      <c r="Z79" t="str">
        <f>VLOOKUP(A:A,新的原数据!A:O,12,0)</f>
        <v>徐汇区,杨浦区,上海</v>
      </c>
      <c r="AA79">
        <f>VLOOKUP(A:A,新的原数据!A:O,13,0)</f>
        <v>1</v>
      </c>
      <c r="AB79">
        <f>VLOOKUP(A:A,新的原数据!A:O,14,0)</f>
        <v>1</v>
      </c>
      <c r="AC79">
        <f>VLOOKUP(A:A,新的原数据!A:O,15,0)</f>
        <v>0</v>
      </c>
      <c r="AD79">
        <f t="shared" si="8"/>
        <v>27</v>
      </c>
      <c r="AE79">
        <f t="shared" si="9"/>
        <v>-1962</v>
      </c>
      <c r="AF79">
        <f t="shared" si="10"/>
        <v>-1962</v>
      </c>
      <c r="AG79">
        <f t="shared" si="11"/>
        <v>-1962</v>
      </c>
      <c r="AH79">
        <f t="shared" si="12"/>
        <v>-1962</v>
      </c>
      <c r="AI79">
        <f t="shared" si="13"/>
        <v>41</v>
      </c>
      <c r="AJ79">
        <f t="shared" si="14"/>
        <v>54</v>
      </c>
      <c r="AK79">
        <f t="shared" si="15"/>
        <v>-1962</v>
      </c>
    </row>
    <row r="80" spans="1:37" x14ac:dyDescent="0.25">
      <c r="A80" t="s">
        <v>195</v>
      </c>
      <c r="B80" t="s">
        <v>196</v>
      </c>
      <c r="C80" t="s">
        <v>5</v>
      </c>
      <c r="D80">
        <v>1966</v>
      </c>
      <c r="E80" t="s">
        <v>51</v>
      </c>
      <c r="F80" t="s">
        <v>10</v>
      </c>
      <c r="G80">
        <v>0</v>
      </c>
      <c r="H80">
        <v>1</v>
      </c>
      <c r="I80">
        <v>1</v>
      </c>
      <c r="J80">
        <v>0</v>
      </c>
      <c r="K80">
        <v>1991</v>
      </c>
      <c r="L80">
        <v>25</v>
      </c>
      <c r="M80">
        <v>0</v>
      </c>
      <c r="N80">
        <v>0</v>
      </c>
      <c r="O80">
        <v>0</v>
      </c>
      <c r="P80">
        <f>VLOOKUP(A:A,新的原数据!A:O,2,0)</f>
        <v>0</v>
      </c>
      <c r="Q80">
        <f>VLOOKUP(A:A,新的原数据!A:O,3,0)</f>
        <v>0</v>
      </c>
      <c r="R80">
        <f>VLOOKUP(A:A,新的原数据!A:O,4,0)</f>
        <v>0</v>
      </c>
      <c r="S80">
        <f>VLOOKUP(A:A,新的原数据!A:O,5,0)</f>
        <v>1998</v>
      </c>
      <c r="T80">
        <f>VLOOKUP(A:A,新的原数据!A:O,6,0)</f>
        <v>2001</v>
      </c>
      <c r="U80">
        <f>VLOOKUP(A:A,新的原数据!A:O,7,0)</f>
        <v>2002</v>
      </c>
      <c r="V80">
        <f>VLOOKUP(A:A,新的原数据!A:O,8,0)</f>
        <v>2016</v>
      </c>
      <c r="W80">
        <f>VLOOKUP(A:A,新的原数据!A:O,9,0)</f>
        <v>0</v>
      </c>
      <c r="X80">
        <f>VLOOKUP(A:A,新的原数据!A:O,10,0)</f>
        <v>7</v>
      </c>
      <c r="Y80" t="str">
        <f>VLOOKUP(A:A,新的原数据!A:O,11,0)</f>
        <v>北京,重庆,辽宁</v>
      </c>
      <c r="Z80" t="str">
        <f>VLOOKUP(A:A,新的原数据!A:O,12,0)</f>
        <v>沈阳,抚顺,重庆,大连,北京</v>
      </c>
      <c r="AA80">
        <f>VLOOKUP(A:A,新的原数据!A:O,13,0)</f>
        <v>0</v>
      </c>
      <c r="AB80">
        <f>VLOOKUP(A:A,新的原数据!A:O,14,0)</f>
        <v>0</v>
      </c>
      <c r="AC80">
        <f>VLOOKUP(A:A,新的原数据!A:O,15,0)</f>
        <v>0</v>
      </c>
      <c r="AD80">
        <f t="shared" si="8"/>
        <v>-1966</v>
      </c>
      <c r="AE80">
        <f t="shared" si="9"/>
        <v>-1966</v>
      </c>
      <c r="AF80">
        <f t="shared" si="10"/>
        <v>-1966</v>
      </c>
      <c r="AG80">
        <f t="shared" si="11"/>
        <v>32</v>
      </c>
      <c r="AH80">
        <f t="shared" si="12"/>
        <v>35</v>
      </c>
      <c r="AI80">
        <f t="shared" si="13"/>
        <v>36</v>
      </c>
      <c r="AJ80">
        <f t="shared" si="14"/>
        <v>50</v>
      </c>
      <c r="AK80">
        <f t="shared" si="15"/>
        <v>-1966</v>
      </c>
    </row>
    <row r="81" spans="1:37" x14ac:dyDescent="0.25">
      <c r="A81" t="s">
        <v>197</v>
      </c>
      <c r="B81" t="s">
        <v>198</v>
      </c>
      <c r="C81" t="s">
        <v>5</v>
      </c>
      <c r="D81">
        <v>1967</v>
      </c>
      <c r="E81" t="s">
        <v>21</v>
      </c>
      <c r="F81" t="s">
        <v>115</v>
      </c>
      <c r="G81">
        <v>1</v>
      </c>
      <c r="H81">
        <v>1</v>
      </c>
      <c r="I81">
        <v>1</v>
      </c>
      <c r="J81">
        <v>0</v>
      </c>
      <c r="K81">
        <v>1992</v>
      </c>
      <c r="L81">
        <v>25</v>
      </c>
      <c r="M81">
        <v>0</v>
      </c>
      <c r="N81">
        <v>1</v>
      </c>
      <c r="O81">
        <v>0</v>
      </c>
      <c r="P81">
        <f>VLOOKUP(A:A,新的原数据!A:O,2,0)</f>
        <v>0</v>
      </c>
      <c r="Q81">
        <f>VLOOKUP(A:A,新的原数据!A:O,3,0)</f>
        <v>1993</v>
      </c>
      <c r="R81">
        <f>VLOOKUP(A:A,新的原数据!A:O,4,0)</f>
        <v>1998</v>
      </c>
      <c r="S81">
        <f>VLOOKUP(A:A,新的原数据!A:O,5,0)</f>
        <v>2000</v>
      </c>
      <c r="T81">
        <f>VLOOKUP(A:A,新的原数据!A:O,6,0)</f>
        <v>0</v>
      </c>
      <c r="U81">
        <f>VLOOKUP(A:A,新的原数据!A:O,7,0)</f>
        <v>2011</v>
      </c>
      <c r="V81">
        <f>VLOOKUP(A:A,新的原数据!A:O,8,0)</f>
        <v>2018</v>
      </c>
      <c r="W81">
        <f>VLOOKUP(A:A,新的原数据!A:O,9,0)</f>
        <v>0</v>
      </c>
      <c r="X81">
        <f>VLOOKUP(A:A,新的原数据!A:O,10,0)</f>
        <v>7</v>
      </c>
      <c r="Y81" t="str">
        <f>VLOOKUP(A:A,新的原数据!A:O,11,0)</f>
        <v>山西,辽宁,西藏</v>
      </c>
      <c r="Z81" t="str">
        <f>VLOOKUP(A:A,新的原数据!A:O,12,0)</f>
        <v>阳泉,大连</v>
      </c>
      <c r="AA81">
        <f>VLOOKUP(A:A,新的原数据!A:O,13,0)</f>
        <v>0</v>
      </c>
      <c r="AB81">
        <f>VLOOKUP(A:A,新的原数据!A:O,14,0)</f>
        <v>1</v>
      </c>
      <c r="AC81">
        <f>VLOOKUP(A:A,新的原数据!A:O,15,0)</f>
        <v>0</v>
      </c>
      <c r="AD81">
        <f t="shared" si="8"/>
        <v>-1967</v>
      </c>
      <c r="AE81">
        <f t="shared" si="9"/>
        <v>26</v>
      </c>
      <c r="AF81">
        <f t="shared" si="10"/>
        <v>31</v>
      </c>
      <c r="AG81">
        <f t="shared" si="11"/>
        <v>33</v>
      </c>
      <c r="AH81">
        <f t="shared" si="12"/>
        <v>-1967</v>
      </c>
      <c r="AI81">
        <f t="shared" si="13"/>
        <v>44</v>
      </c>
      <c r="AJ81">
        <f t="shared" si="14"/>
        <v>51</v>
      </c>
      <c r="AK81">
        <f t="shared" si="15"/>
        <v>-1967</v>
      </c>
    </row>
    <row r="82" spans="1:37" x14ac:dyDescent="0.25">
      <c r="A82" t="s">
        <v>199</v>
      </c>
      <c r="B82" t="s">
        <v>200</v>
      </c>
      <c r="C82" t="s">
        <v>5</v>
      </c>
      <c r="D82">
        <v>1963</v>
      </c>
      <c r="E82" t="s">
        <v>21</v>
      </c>
      <c r="F82" t="s">
        <v>64</v>
      </c>
      <c r="G82">
        <v>0</v>
      </c>
      <c r="H82">
        <v>1</v>
      </c>
      <c r="I82">
        <v>1</v>
      </c>
      <c r="J82">
        <v>1</v>
      </c>
      <c r="K82">
        <v>1981</v>
      </c>
      <c r="L82">
        <v>18</v>
      </c>
      <c r="M82">
        <v>0</v>
      </c>
      <c r="N82">
        <v>1</v>
      </c>
      <c r="O82">
        <v>0</v>
      </c>
      <c r="P82">
        <f>VLOOKUP(A:A,新的原数据!A:O,2,0)</f>
        <v>1989</v>
      </c>
      <c r="Q82">
        <f>VLOOKUP(A:A,新的原数据!A:O,3,0)</f>
        <v>1991</v>
      </c>
      <c r="R82">
        <f>VLOOKUP(A:A,新的原数据!A:O,4,0)</f>
        <v>1993</v>
      </c>
      <c r="S82">
        <f>VLOOKUP(A:A,新的原数据!A:O,5,0)</f>
        <v>1996</v>
      </c>
      <c r="T82">
        <f>VLOOKUP(A:A,新的原数据!A:O,6,0)</f>
        <v>2000</v>
      </c>
      <c r="U82">
        <f>VLOOKUP(A:A,新的原数据!A:O,7,0)</f>
        <v>2008</v>
      </c>
      <c r="V82">
        <f>VLOOKUP(A:A,新的原数据!A:O,8,0)</f>
        <v>2018</v>
      </c>
      <c r="W82">
        <f>VLOOKUP(A:A,新的原数据!A:O,9,0)</f>
        <v>0</v>
      </c>
      <c r="X82">
        <f>VLOOKUP(A:A,新的原数据!A:O,10,0)</f>
        <v>7</v>
      </c>
      <c r="Y82" t="str">
        <f>VLOOKUP(A:A,新的原数据!A:O,11,0)</f>
        <v>云南</v>
      </c>
      <c r="Z82" t="str">
        <f>VLOOKUP(A:A,新的原数据!A:O,12,0)</f>
        <v>玉溪,曲靖</v>
      </c>
      <c r="AA82">
        <f>VLOOKUP(A:A,新的原数据!A:O,13,0)</f>
        <v>0</v>
      </c>
      <c r="AB82">
        <f>VLOOKUP(A:A,新的原数据!A:O,14,0)</f>
        <v>1</v>
      </c>
      <c r="AC82">
        <f>VLOOKUP(A:A,新的原数据!A:O,15,0)</f>
        <v>1</v>
      </c>
      <c r="AD82">
        <f t="shared" si="8"/>
        <v>26</v>
      </c>
      <c r="AE82">
        <f t="shared" si="9"/>
        <v>28</v>
      </c>
      <c r="AF82">
        <f t="shared" si="10"/>
        <v>30</v>
      </c>
      <c r="AG82">
        <f t="shared" si="11"/>
        <v>33</v>
      </c>
      <c r="AH82">
        <f t="shared" si="12"/>
        <v>37</v>
      </c>
      <c r="AI82">
        <f t="shared" si="13"/>
        <v>45</v>
      </c>
      <c r="AJ82">
        <f t="shared" si="14"/>
        <v>55</v>
      </c>
      <c r="AK82">
        <f t="shared" si="15"/>
        <v>-1963</v>
      </c>
    </row>
    <row r="83" spans="1:37" x14ac:dyDescent="0.25">
      <c r="A83" t="s">
        <v>201</v>
      </c>
      <c r="B83" t="s">
        <v>202</v>
      </c>
      <c r="C83" t="s">
        <v>5</v>
      </c>
      <c r="D83">
        <v>1961</v>
      </c>
      <c r="E83" t="s">
        <v>21</v>
      </c>
      <c r="F83" t="s">
        <v>75</v>
      </c>
      <c r="G83">
        <v>0</v>
      </c>
      <c r="H83">
        <v>1</v>
      </c>
      <c r="I83">
        <v>1</v>
      </c>
      <c r="J83">
        <v>1</v>
      </c>
      <c r="K83">
        <v>1977</v>
      </c>
      <c r="L83">
        <v>16</v>
      </c>
      <c r="M83">
        <v>0</v>
      </c>
      <c r="N83">
        <v>0</v>
      </c>
      <c r="O83">
        <v>0</v>
      </c>
      <c r="P83">
        <f>VLOOKUP(A:A,新的原数据!A:O,2,0)</f>
        <v>1986</v>
      </c>
      <c r="Q83">
        <f>VLOOKUP(A:A,新的原数据!A:O,3,0)</f>
        <v>0</v>
      </c>
      <c r="R83">
        <f>VLOOKUP(A:A,新的原数据!A:O,4,0)</f>
        <v>0</v>
      </c>
      <c r="S83">
        <f>VLOOKUP(A:A,新的原数据!A:O,5,0)</f>
        <v>1993</v>
      </c>
      <c r="T83">
        <f>VLOOKUP(A:A,新的原数据!A:O,6,0)</f>
        <v>0</v>
      </c>
      <c r="U83">
        <f>VLOOKUP(A:A,新的原数据!A:O,7,0)</f>
        <v>2004</v>
      </c>
      <c r="V83">
        <f>VLOOKUP(A:A,新的原数据!A:O,8,0)</f>
        <v>2016</v>
      </c>
      <c r="W83">
        <f>VLOOKUP(A:A,新的原数据!A:O,9,0)</f>
        <v>0</v>
      </c>
      <c r="X83">
        <f>VLOOKUP(A:A,新的原数据!A:O,10,0)</f>
        <v>7</v>
      </c>
      <c r="Y83" t="str">
        <f>VLOOKUP(A:A,新的原数据!A:O,11,0)</f>
        <v>甘肃,天津</v>
      </c>
      <c r="Z83" t="str">
        <f>VLOOKUP(A:A,新的原数据!A:O,12,0)</f>
        <v>津,天津,宝坻区</v>
      </c>
      <c r="AA83">
        <f>VLOOKUP(A:A,新的原数据!A:O,13,0)</f>
        <v>0</v>
      </c>
      <c r="AB83">
        <f>VLOOKUP(A:A,新的原数据!A:O,14,0)</f>
        <v>0</v>
      </c>
      <c r="AC83">
        <f>VLOOKUP(A:A,新的原数据!A:O,15,0)</f>
        <v>1</v>
      </c>
      <c r="AD83">
        <f t="shared" si="8"/>
        <v>25</v>
      </c>
      <c r="AE83">
        <f t="shared" si="9"/>
        <v>-1961</v>
      </c>
      <c r="AF83">
        <f t="shared" si="10"/>
        <v>-1961</v>
      </c>
      <c r="AG83">
        <f t="shared" si="11"/>
        <v>32</v>
      </c>
      <c r="AH83">
        <f t="shared" si="12"/>
        <v>-1961</v>
      </c>
      <c r="AI83">
        <f t="shared" si="13"/>
        <v>43</v>
      </c>
      <c r="AJ83">
        <f t="shared" si="14"/>
        <v>55</v>
      </c>
      <c r="AK83">
        <f t="shared" si="15"/>
        <v>-1961</v>
      </c>
    </row>
    <row r="84" spans="1:37" x14ac:dyDescent="0.25">
      <c r="A84" t="s">
        <v>203</v>
      </c>
      <c r="B84" t="s">
        <v>204</v>
      </c>
      <c r="C84" t="s">
        <v>5</v>
      </c>
      <c r="D84">
        <v>1963</v>
      </c>
      <c r="E84" t="s">
        <v>21</v>
      </c>
      <c r="F84" t="s">
        <v>115</v>
      </c>
      <c r="G84">
        <v>1</v>
      </c>
      <c r="H84">
        <v>1</v>
      </c>
      <c r="I84">
        <v>1</v>
      </c>
      <c r="J84">
        <v>0</v>
      </c>
      <c r="K84">
        <v>1983</v>
      </c>
      <c r="L84">
        <v>20</v>
      </c>
      <c r="M84">
        <v>0</v>
      </c>
      <c r="N84">
        <v>1</v>
      </c>
      <c r="O84">
        <v>0</v>
      </c>
      <c r="P84">
        <f>VLOOKUP(A:A,新的原数据!A:O,2,0)</f>
        <v>0</v>
      </c>
      <c r="Q84">
        <f>VLOOKUP(A:A,新的原数据!A:O,3,0)</f>
        <v>0</v>
      </c>
      <c r="R84">
        <f>VLOOKUP(A:A,新的原数据!A:O,4,0)</f>
        <v>0</v>
      </c>
      <c r="S84">
        <f>VLOOKUP(A:A,新的原数据!A:O,5,0)</f>
        <v>0</v>
      </c>
      <c r="T84">
        <f>VLOOKUP(A:A,新的原数据!A:O,6,0)</f>
        <v>2004</v>
      </c>
      <c r="U84">
        <f>VLOOKUP(A:A,新的原数据!A:O,7,0)</f>
        <v>2016</v>
      </c>
      <c r="V84">
        <f>VLOOKUP(A:A,新的原数据!A:O,8,0)</f>
        <v>0</v>
      </c>
      <c r="W84">
        <f>VLOOKUP(A:A,新的原数据!A:O,9,0)</f>
        <v>0</v>
      </c>
      <c r="X84">
        <f>VLOOKUP(A:A,新的原数据!A:O,10,0)</f>
        <v>6</v>
      </c>
      <c r="Y84" t="str">
        <f>VLOOKUP(A:A,新的原数据!A:O,11,0)</f>
        <v>山西</v>
      </c>
      <c r="Z84" t="str">
        <f>VLOOKUP(A:A,新的原数据!A:O,12,0)</f>
        <v>朔州,运城</v>
      </c>
      <c r="AA84">
        <f>VLOOKUP(A:A,新的原数据!A:O,13,0)</f>
        <v>0</v>
      </c>
      <c r="AB84">
        <f>VLOOKUP(A:A,新的原数据!A:O,14,0)</f>
        <v>1</v>
      </c>
      <c r="AC84">
        <f>VLOOKUP(A:A,新的原数据!A:O,15,0)</f>
        <v>0</v>
      </c>
      <c r="AD84">
        <f t="shared" si="8"/>
        <v>-1963</v>
      </c>
      <c r="AE84">
        <f t="shared" si="9"/>
        <v>-1963</v>
      </c>
      <c r="AF84">
        <f t="shared" si="10"/>
        <v>-1963</v>
      </c>
      <c r="AG84">
        <f t="shared" si="11"/>
        <v>-1963</v>
      </c>
      <c r="AH84">
        <f t="shared" si="12"/>
        <v>41</v>
      </c>
      <c r="AI84">
        <f t="shared" si="13"/>
        <v>53</v>
      </c>
      <c r="AJ84">
        <f t="shared" si="14"/>
        <v>-1963</v>
      </c>
      <c r="AK84">
        <f t="shared" si="15"/>
        <v>-1963</v>
      </c>
    </row>
    <row r="85" spans="1:37" x14ac:dyDescent="0.25">
      <c r="A85" t="s">
        <v>205</v>
      </c>
      <c r="B85" t="s">
        <v>206</v>
      </c>
      <c r="C85" t="s">
        <v>5</v>
      </c>
      <c r="D85">
        <v>1974</v>
      </c>
      <c r="E85" t="s">
        <v>21</v>
      </c>
      <c r="F85" t="s">
        <v>22</v>
      </c>
      <c r="G85">
        <v>0</v>
      </c>
      <c r="H85">
        <v>0</v>
      </c>
      <c r="I85">
        <v>1</v>
      </c>
      <c r="J85">
        <v>0</v>
      </c>
      <c r="K85">
        <v>1996</v>
      </c>
      <c r="L85">
        <v>22</v>
      </c>
      <c r="M85">
        <v>0</v>
      </c>
      <c r="N85">
        <v>0</v>
      </c>
      <c r="O85">
        <v>0</v>
      </c>
      <c r="P85">
        <f>VLOOKUP(A:A,新的原数据!A:O,2,0)</f>
        <v>0</v>
      </c>
      <c r="Q85">
        <f>VLOOKUP(A:A,新的原数据!A:O,3,0)</f>
        <v>0</v>
      </c>
      <c r="R85">
        <f>VLOOKUP(A:A,新的原数据!A:O,4,0)</f>
        <v>0</v>
      </c>
      <c r="S85">
        <f>VLOOKUP(A:A,新的原数据!A:O,5,0)</f>
        <v>2019</v>
      </c>
      <c r="T85">
        <f>VLOOKUP(A:A,新的原数据!A:O,6,0)</f>
        <v>0</v>
      </c>
      <c r="U85">
        <f>VLOOKUP(A:A,新的原数据!A:O,7,0)</f>
        <v>2019</v>
      </c>
      <c r="V85">
        <f>VLOOKUP(A:A,新的原数据!A:O,8,0)</f>
        <v>0</v>
      </c>
      <c r="W85">
        <f>VLOOKUP(A:A,新的原数据!A:O,9,0)</f>
        <v>0</v>
      </c>
      <c r="X85">
        <f>VLOOKUP(A:A,新的原数据!A:O,10,0)</f>
        <v>6</v>
      </c>
      <c r="Y85" t="str">
        <f>VLOOKUP(A:A,新的原数据!A:O,11,0)</f>
        <v>江苏</v>
      </c>
      <c r="Z85" t="str">
        <f>VLOOKUP(A:A,新的原数据!A:O,12,0)</f>
        <v>淮安,石景山区</v>
      </c>
      <c r="AA85">
        <f>VLOOKUP(A:A,新的原数据!A:O,13,0)</f>
        <v>0</v>
      </c>
      <c r="AB85">
        <f>VLOOKUP(A:A,新的原数据!A:O,14,0)</f>
        <v>1</v>
      </c>
      <c r="AC85">
        <f>VLOOKUP(A:A,新的原数据!A:O,15,0)</f>
        <v>0</v>
      </c>
      <c r="AD85">
        <f t="shared" si="8"/>
        <v>-1974</v>
      </c>
      <c r="AE85">
        <f t="shared" si="9"/>
        <v>-1974</v>
      </c>
      <c r="AF85">
        <f t="shared" si="10"/>
        <v>-1974</v>
      </c>
      <c r="AG85">
        <f t="shared" si="11"/>
        <v>45</v>
      </c>
      <c r="AH85">
        <f t="shared" si="12"/>
        <v>-1974</v>
      </c>
      <c r="AI85">
        <f t="shared" si="13"/>
        <v>45</v>
      </c>
      <c r="AJ85">
        <f t="shared" si="14"/>
        <v>-1974</v>
      </c>
      <c r="AK85">
        <f t="shared" si="15"/>
        <v>-1974</v>
      </c>
    </row>
    <row r="86" spans="1:37" x14ac:dyDescent="0.25">
      <c r="A86" t="s">
        <v>207</v>
      </c>
      <c r="B86" t="s">
        <v>208</v>
      </c>
      <c r="C86" t="s">
        <v>25</v>
      </c>
      <c r="D86">
        <v>1959</v>
      </c>
      <c r="E86" t="s">
        <v>209</v>
      </c>
      <c r="F86" t="s">
        <v>188</v>
      </c>
      <c r="G86">
        <v>0</v>
      </c>
      <c r="H86">
        <v>1</v>
      </c>
      <c r="I86">
        <v>1</v>
      </c>
      <c r="J86">
        <v>1</v>
      </c>
      <c r="K86">
        <v>1977</v>
      </c>
      <c r="L86">
        <v>18</v>
      </c>
      <c r="M86">
        <v>0</v>
      </c>
      <c r="N86">
        <v>0</v>
      </c>
      <c r="O86">
        <v>0</v>
      </c>
      <c r="P86">
        <f>VLOOKUP(A:A,新的原数据!A:O,2,0)</f>
        <v>0</v>
      </c>
      <c r="Q86">
        <f>VLOOKUP(A:A,新的原数据!A:O,3,0)</f>
        <v>0</v>
      </c>
      <c r="R86">
        <f>VLOOKUP(A:A,新的原数据!A:O,4,0)</f>
        <v>1982</v>
      </c>
      <c r="S86">
        <f>VLOOKUP(A:A,新的原数据!A:O,5,0)</f>
        <v>1993</v>
      </c>
      <c r="T86">
        <f>VLOOKUP(A:A,新的原数据!A:O,6,0)</f>
        <v>2001</v>
      </c>
      <c r="U86">
        <f>VLOOKUP(A:A,新的原数据!A:O,7,0)</f>
        <v>0</v>
      </c>
      <c r="V86">
        <f>VLOOKUP(A:A,新的原数据!A:O,8,0)</f>
        <v>2007</v>
      </c>
      <c r="W86">
        <f>VLOOKUP(A:A,新的原数据!A:O,9,0)</f>
        <v>2017</v>
      </c>
      <c r="X86">
        <f>VLOOKUP(A:A,新的原数据!A:O,10,0)</f>
        <v>8</v>
      </c>
      <c r="Y86" t="str">
        <f>VLOOKUP(A:A,新的原数据!A:O,11,0)</f>
        <v>贵州</v>
      </c>
      <c r="Z86" t="str">
        <f>VLOOKUP(A:A,新的原数据!A:O,12,0)</f>
        <v>铜仁</v>
      </c>
      <c r="AA86">
        <f>VLOOKUP(A:A,新的原数据!A:O,13,0)</f>
        <v>0</v>
      </c>
      <c r="AB86">
        <f>VLOOKUP(A:A,新的原数据!A:O,14,0)</f>
        <v>0</v>
      </c>
      <c r="AC86">
        <f>VLOOKUP(A:A,新的原数据!A:O,15,0)</f>
        <v>1</v>
      </c>
      <c r="AD86">
        <f t="shared" si="8"/>
        <v>-1959</v>
      </c>
      <c r="AE86">
        <f t="shared" si="9"/>
        <v>-1959</v>
      </c>
      <c r="AF86">
        <f t="shared" si="10"/>
        <v>23</v>
      </c>
      <c r="AG86">
        <f t="shared" si="11"/>
        <v>34</v>
      </c>
      <c r="AH86">
        <f t="shared" si="12"/>
        <v>42</v>
      </c>
      <c r="AI86">
        <f t="shared" si="13"/>
        <v>-1959</v>
      </c>
      <c r="AJ86">
        <f t="shared" si="14"/>
        <v>48</v>
      </c>
      <c r="AK86">
        <f t="shared" si="15"/>
        <v>58</v>
      </c>
    </row>
    <row r="87" spans="1:37" x14ac:dyDescent="0.25">
      <c r="A87" t="s">
        <v>210</v>
      </c>
      <c r="B87" t="s">
        <v>211</v>
      </c>
      <c r="C87" t="s">
        <v>5</v>
      </c>
      <c r="D87">
        <v>1961</v>
      </c>
      <c r="E87" t="s">
        <v>21</v>
      </c>
      <c r="F87" t="s">
        <v>212</v>
      </c>
      <c r="G87">
        <v>1</v>
      </c>
      <c r="H87">
        <v>1</v>
      </c>
      <c r="I87">
        <v>1</v>
      </c>
      <c r="J87">
        <v>0</v>
      </c>
      <c r="K87">
        <v>1983</v>
      </c>
      <c r="L87">
        <v>22</v>
      </c>
      <c r="M87">
        <v>0</v>
      </c>
      <c r="N87">
        <v>0</v>
      </c>
      <c r="O87">
        <v>0</v>
      </c>
      <c r="P87">
        <f>VLOOKUP(A:A,新的原数据!A:O,2,0)</f>
        <v>0</v>
      </c>
      <c r="Q87">
        <f>VLOOKUP(A:A,新的原数据!A:O,3,0)</f>
        <v>0</v>
      </c>
      <c r="R87">
        <f>VLOOKUP(A:A,新的原数据!A:O,4,0)</f>
        <v>0</v>
      </c>
      <c r="S87">
        <f>VLOOKUP(A:A,新的原数据!A:O,5,0)</f>
        <v>0</v>
      </c>
      <c r="T87">
        <f>VLOOKUP(A:A,新的原数据!A:O,6,0)</f>
        <v>0</v>
      </c>
      <c r="U87">
        <f>VLOOKUP(A:A,新的原数据!A:O,7,0)</f>
        <v>2012</v>
      </c>
      <c r="V87">
        <f>VLOOKUP(A:A,新的原数据!A:O,8,0)</f>
        <v>2016</v>
      </c>
      <c r="W87">
        <f>VLOOKUP(A:A,新的原数据!A:O,9,0)</f>
        <v>0</v>
      </c>
      <c r="X87">
        <f>VLOOKUP(A:A,新的原数据!A:O,10,0)</f>
        <v>7</v>
      </c>
      <c r="Y87" t="str">
        <f>VLOOKUP(A:A,新的原数据!A:O,11,0)</f>
        <v>北京,云南</v>
      </c>
      <c r="Z87" t="str">
        <f>VLOOKUP(A:A,新的原数据!A:O,12,0)</f>
        <v>北京,朝阳区,朝阳,昆明</v>
      </c>
      <c r="AA87">
        <f>VLOOKUP(A:A,新的原数据!A:O,13,0)</f>
        <v>1</v>
      </c>
      <c r="AB87">
        <f>VLOOKUP(A:A,新的原数据!A:O,14,0)</f>
        <v>0</v>
      </c>
      <c r="AC87">
        <f>VLOOKUP(A:A,新的原数据!A:O,15,0)</f>
        <v>1</v>
      </c>
      <c r="AD87">
        <f t="shared" si="8"/>
        <v>-1961</v>
      </c>
      <c r="AE87">
        <f t="shared" si="9"/>
        <v>-1961</v>
      </c>
      <c r="AF87">
        <f t="shared" si="10"/>
        <v>-1961</v>
      </c>
      <c r="AG87">
        <f t="shared" si="11"/>
        <v>-1961</v>
      </c>
      <c r="AH87">
        <f t="shared" si="12"/>
        <v>-1961</v>
      </c>
      <c r="AI87">
        <f t="shared" si="13"/>
        <v>51</v>
      </c>
      <c r="AJ87">
        <f t="shared" si="14"/>
        <v>55</v>
      </c>
      <c r="AK87">
        <f t="shared" si="15"/>
        <v>-1961</v>
      </c>
    </row>
    <row r="88" spans="1:37" x14ac:dyDescent="0.25">
      <c r="A88" t="s">
        <v>213</v>
      </c>
      <c r="B88" t="s">
        <v>214</v>
      </c>
      <c r="C88" t="s">
        <v>5</v>
      </c>
      <c r="D88">
        <v>1972</v>
      </c>
      <c r="E88" t="s">
        <v>21</v>
      </c>
      <c r="F88" t="s">
        <v>115</v>
      </c>
      <c r="G88">
        <v>1</v>
      </c>
      <c r="H88">
        <v>1</v>
      </c>
      <c r="I88">
        <v>1</v>
      </c>
      <c r="J88">
        <v>1</v>
      </c>
      <c r="M88">
        <v>0</v>
      </c>
      <c r="N88">
        <v>1</v>
      </c>
      <c r="O88">
        <v>0</v>
      </c>
      <c r="P88">
        <f>VLOOKUP(A:A,新的原数据!A:O,2,0)</f>
        <v>1996</v>
      </c>
      <c r="Q88">
        <f>VLOOKUP(A:A,新的原数据!A:O,3,0)</f>
        <v>1998</v>
      </c>
      <c r="R88">
        <f>VLOOKUP(A:A,新的原数据!A:O,4,0)</f>
        <v>0</v>
      </c>
      <c r="S88">
        <f>VLOOKUP(A:A,新的原数据!A:O,5,0)</f>
        <v>2003</v>
      </c>
      <c r="T88">
        <f>VLOOKUP(A:A,新的原数据!A:O,6,0)</f>
        <v>0</v>
      </c>
      <c r="U88">
        <f>VLOOKUP(A:A,新的原数据!A:O,7,0)</f>
        <v>0</v>
      </c>
      <c r="V88">
        <f>VLOOKUP(A:A,新的原数据!A:O,8,0)</f>
        <v>2020</v>
      </c>
      <c r="W88">
        <f>VLOOKUP(A:A,新的原数据!A:O,9,0)</f>
        <v>0</v>
      </c>
      <c r="X88">
        <f>VLOOKUP(A:A,新的原数据!A:O,10,0)</f>
        <v>7</v>
      </c>
      <c r="Y88" t="str">
        <f>VLOOKUP(A:A,新的原数据!A:O,11,0)</f>
        <v>黑龙江,甘肃</v>
      </c>
      <c r="Z88" t="str">
        <f>VLOOKUP(A:A,新的原数据!A:O,12,0)</f>
        <v>双城</v>
      </c>
      <c r="AA88">
        <f>VLOOKUP(A:A,新的原数据!A:O,13,0)</f>
        <v>0</v>
      </c>
      <c r="AB88">
        <f>VLOOKUP(A:A,新的原数据!A:O,14,0)</f>
        <v>0</v>
      </c>
      <c r="AC88">
        <f>VLOOKUP(A:A,新的原数据!A:O,15,0)</f>
        <v>1</v>
      </c>
      <c r="AD88">
        <f t="shared" si="8"/>
        <v>24</v>
      </c>
      <c r="AE88">
        <f t="shared" si="9"/>
        <v>26</v>
      </c>
      <c r="AF88">
        <f t="shared" si="10"/>
        <v>-1972</v>
      </c>
      <c r="AG88">
        <f t="shared" si="11"/>
        <v>31</v>
      </c>
      <c r="AH88">
        <f t="shared" si="12"/>
        <v>-1972</v>
      </c>
      <c r="AI88">
        <f t="shared" si="13"/>
        <v>-1972</v>
      </c>
      <c r="AJ88">
        <f t="shared" si="14"/>
        <v>48</v>
      </c>
      <c r="AK88">
        <f t="shared" si="15"/>
        <v>-1972</v>
      </c>
    </row>
    <row r="89" spans="1:37" x14ac:dyDescent="0.25">
      <c r="A89" t="s">
        <v>215</v>
      </c>
      <c r="B89" t="s">
        <v>216</v>
      </c>
      <c r="C89" t="s">
        <v>5</v>
      </c>
      <c r="D89">
        <v>1964</v>
      </c>
      <c r="E89" t="s">
        <v>21</v>
      </c>
      <c r="F89" t="s">
        <v>32</v>
      </c>
      <c r="G89">
        <v>0</v>
      </c>
      <c r="H89">
        <v>0</v>
      </c>
      <c r="I89">
        <v>1</v>
      </c>
      <c r="J89">
        <v>1</v>
      </c>
      <c r="K89">
        <v>1984</v>
      </c>
      <c r="L89">
        <v>20</v>
      </c>
      <c r="M89">
        <v>0</v>
      </c>
      <c r="N89">
        <v>1</v>
      </c>
      <c r="O89">
        <v>0</v>
      </c>
      <c r="P89">
        <f>VLOOKUP(A:A,新的原数据!A:O,2,0)</f>
        <v>1989</v>
      </c>
      <c r="Q89">
        <f>VLOOKUP(A:A,新的原数据!A:O,3,0)</f>
        <v>1991</v>
      </c>
      <c r="R89">
        <f>VLOOKUP(A:A,新的原数据!A:O,4,0)</f>
        <v>1996</v>
      </c>
      <c r="S89">
        <f>VLOOKUP(A:A,新的原数据!A:O,5,0)</f>
        <v>1997</v>
      </c>
      <c r="T89">
        <f>VLOOKUP(A:A,新的原数据!A:O,6,0)</f>
        <v>2002</v>
      </c>
      <c r="U89">
        <f>VLOOKUP(A:A,新的原数据!A:O,7,0)</f>
        <v>2009</v>
      </c>
      <c r="V89">
        <f>VLOOKUP(A:A,新的原数据!A:O,8,0)</f>
        <v>2018</v>
      </c>
      <c r="W89">
        <f>VLOOKUP(A:A,新的原数据!A:O,9,0)</f>
        <v>0</v>
      </c>
      <c r="X89">
        <f>VLOOKUP(A:A,新的原数据!A:O,10,0)</f>
        <v>7</v>
      </c>
      <c r="Y89" t="str">
        <f>VLOOKUP(A:A,新的原数据!A:O,11,0)</f>
        <v>河南,黑龙江</v>
      </c>
      <c r="Z89" t="str">
        <f>VLOOKUP(A:A,新的原数据!A:O,12,0)</f>
        <v>新乡,郑州,南阳,开封</v>
      </c>
      <c r="AA89">
        <f>VLOOKUP(A:A,新的原数据!A:O,13,0)</f>
        <v>0</v>
      </c>
      <c r="AB89">
        <f>VLOOKUP(A:A,新的原数据!A:O,14,0)</f>
        <v>1</v>
      </c>
      <c r="AC89">
        <f>VLOOKUP(A:A,新的原数据!A:O,15,0)</f>
        <v>0</v>
      </c>
      <c r="AD89">
        <f t="shared" si="8"/>
        <v>25</v>
      </c>
      <c r="AE89">
        <f t="shared" si="9"/>
        <v>27</v>
      </c>
      <c r="AF89">
        <f t="shared" si="10"/>
        <v>32</v>
      </c>
      <c r="AG89">
        <f t="shared" si="11"/>
        <v>33</v>
      </c>
      <c r="AH89">
        <f t="shared" si="12"/>
        <v>38</v>
      </c>
      <c r="AI89">
        <f t="shared" si="13"/>
        <v>45</v>
      </c>
      <c r="AJ89">
        <f t="shared" si="14"/>
        <v>54</v>
      </c>
      <c r="AK89">
        <f t="shared" si="15"/>
        <v>-1964</v>
      </c>
    </row>
    <row r="90" spans="1:37" x14ac:dyDescent="0.25">
      <c r="A90" t="s">
        <v>217</v>
      </c>
      <c r="B90" t="s">
        <v>218</v>
      </c>
      <c r="C90" t="s">
        <v>5</v>
      </c>
      <c r="D90">
        <v>1967</v>
      </c>
      <c r="E90" t="s">
        <v>219</v>
      </c>
      <c r="G90">
        <v>0</v>
      </c>
      <c r="H90">
        <v>1</v>
      </c>
      <c r="I90">
        <v>1</v>
      </c>
      <c r="J90">
        <v>0</v>
      </c>
      <c r="K90">
        <v>1990</v>
      </c>
      <c r="L90">
        <v>23</v>
      </c>
      <c r="M90">
        <v>0</v>
      </c>
      <c r="N90">
        <v>1</v>
      </c>
      <c r="O90">
        <v>0</v>
      </c>
      <c r="P90">
        <f>VLOOKUP(A:A,新的原数据!A:O,2,0)</f>
        <v>0</v>
      </c>
      <c r="Q90">
        <f>VLOOKUP(A:A,新的原数据!A:O,3,0)</f>
        <v>0</v>
      </c>
      <c r="R90">
        <f>VLOOKUP(A:A,新的原数据!A:O,4,0)</f>
        <v>0</v>
      </c>
      <c r="S90">
        <f>VLOOKUP(A:A,新的原数据!A:O,5,0)</f>
        <v>0</v>
      </c>
      <c r="T90">
        <f>VLOOKUP(A:A,新的原数据!A:O,6,0)</f>
        <v>2017</v>
      </c>
      <c r="U90">
        <f>VLOOKUP(A:A,新的原数据!A:O,7,0)</f>
        <v>2017</v>
      </c>
      <c r="V90">
        <f>VLOOKUP(A:A,新的原数据!A:O,8,0)</f>
        <v>0</v>
      </c>
      <c r="W90">
        <f>VLOOKUP(A:A,新的原数据!A:O,9,0)</f>
        <v>0</v>
      </c>
      <c r="X90">
        <f>VLOOKUP(A:A,新的原数据!A:O,10,0)</f>
        <v>6</v>
      </c>
      <c r="Y90" t="str">
        <f>VLOOKUP(A:A,新的原数据!A:O,11,0)</f>
        <v>云南</v>
      </c>
      <c r="Z90" t="str">
        <f>VLOOKUP(A:A,新的原数据!A:O,12,0)</f>
        <v>楚雄</v>
      </c>
      <c r="AA90">
        <f>VLOOKUP(A:A,新的原数据!A:O,13,0)</f>
        <v>1</v>
      </c>
      <c r="AB90">
        <f>VLOOKUP(A:A,新的原数据!A:O,14,0)</f>
        <v>0</v>
      </c>
      <c r="AC90">
        <f>VLOOKUP(A:A,新的原数据!A:O,15,0)</f>
        <v>1</v>
      </c>
      <c r="AD90">
        <f t="shared" si="8"/>
        <v>-1967</v>
      </c>
      <c r="AE90">
        <f t="shared" si="9"/>
        <v>-1967</v>
      </c>
      <c r="AF90">
        <f t="shared" si="10"/>
        <v>-1967</v>
      </c>
      <c r="AG90">
        <f t="shared" si="11"/>
        <v>-1967</v>
      </c>
      <c r="AH90">
        <f t="shared" si="12"/>
        <v>50</v>
      </c>
      <c r="AI90">
        <f t="shared" si="13"/>
        <v>50</v>
      </c>
      <c r="AJ90">
        <f t="shared" si="14"/>
        <v>-1967</v>
      </c>
      <c r="AK90">
        <f t="shared" si="15"/>
        <v>-1967</v>
      </c>
    </row>
    <row r="91" spans="1:37" x14ac:dyDescent="0.25">
      <c r="A91" t="s">
        <v>221</v>
      </c>
      <c r="B91" t="s">
        <v>222</v>
      </c>
      <c r="C91" t="s">
        <v>5</v>
      </c>
      <c r="D91">
        <v>1968</v>
      </c>
      <c r="E91" t="s">
        <v>21</v>
      </c>
      <c r="F91" t="s">
        <v>84</v>
      </c>
      <c r="G91">
        <v>1</v>
      </c>
      <c r="H91">
        <v>1</v>
      </c>
      <c r="I91">
        <v>1</v>
      </c>
      <c r="J91">
        <v>1</v>
      </c>
      <c r="K91">
        <v>1986</v>
      </c>
      <c r="L91">
        <v>18</v>
      </c>
      <c r="M91">
        <v>0</v>
      </c>
      <c r="N91">
        <v>1</v>
      </c>
      <c r="O91">
        <v>0</v>
      </c>
      <c r="P91">
        <f>VLOOKUP(A:A,新的原数据!A:O,2,0)</f>
        <v>1996</v>
      </c>
      <c r="Q91">
        <f>VLOOKUP(A:A,新的原数据!A:O,3,0)</f>
        <v>1999</v>
      </c>
      <c r="R91">
        <f>VLOOKUP(A:A,新的原数据!A:O,4,0)</f>
        <v>2001</v>
      </c>
      <c r="S91">
        <f>VLOOKUP(A:A,新的原数据!A:O,5,0)</f>
        <v>2005</v>
      </c>
      <c r="T91">
        <f>VLOOKUP(A:A,新的原数据!A:O,6,0)</f>
        <v>2011</v>
      </c>
      <c r="U91">
        <f>VLOOKUP(A:A,新的原数据!A:O,7,0)</f>
        <v>2016</v>
      </c>
      <c r="V91">
        <f>VLOOKUP(A:A,新的原数据!A:O,8,0)</f>
        <v>0</v>
      </c>
      <c r="W91">
        <f>VLOOKUP(A:A,新的原数据!A:O,9,0)</f>
        <v>0</v>
      </c>
      <c r="X91">
        <f>VLOOKUP(A:A,新的原数据!A:O,10,0)</f>
        <v>6</v>
      </c>
      <c r="Y91" t="str">
        <f>VLOOKUP(A:A,新的原数据!A:O,11,0)</f>
        <v>青海,安徽,山西</v>
      </c>
      <c r="Z91" t="str">
        <f>VLOOKUP(A:A,新的原数据!A:O,12,0)</f>
        <v>运城,合肥</v>
      </c>
      <c r="AA91">
        <f>VLOOKUP(A:A,新的原数据!A:O,13,0)</f>
        <v>1</v>
      </c>
      <c r="AB91">
        <f>VLOOKUP(A:A,新的原数据!A:O,14,0)</f>
        <v>1</v>
      </c>
      <c r="AC91">
        <f>VLOOKUP(A:A,新的原数据!A:O,15,0)</f>
        <v>0</v>
      </c>
      <c r="AD91">
        <f t="shared" si="8"/>
        <v>28</v>
      </c>
      <c r="AE91">
        <f t="shared" si="9"/>
        <v>31</v>
      </c>
      <c r="AF91">
        <f t="shared" si="10"/>
        <v>33</v>
      </c>
      <c r="AG91">
        <f t="shared" si="11"/>
        <v>37</v>
      </c>
      <c r="AH91">
        <f t="shared" si="12"/>
        <v>43</v>
      </c>
      <c r="AI91">
        <f t="shared" si="13"/>
        <v>48</v>
      </c>
      <c r="AJ91">
        <f t="shared" si="14"/>
        <v>-1968</v>
      </c>
      <c r="AK91">
        <f t="shared" si="15"/>
        <v>-1968</v>
      </c>
    </row>
    <row r="92" spans="1:37" x14ac:dyDescent="0.25">
      <c r="A92" t="s">
        <v>223</v>
      </c>
      <c r="B92" t="s">
        <v>145</v>
      </c>
      <c r="C92" t="s">
        <v>5</v>
      </c>
      <c r="D92">
        <v>1960</v>
      </c>
      <c r="E92" t="s">
        <v>21</v>
      </c>
      <c r="F92" t="s">
        <v>32</v>
      </c>
      <c r="G92">
        <v>0</v>
      </c>
      <c r="H92">
        <v>1</v>
      </c>
      <c r="I92">
        <v>1</v>
      </c>
      <c r="J92">
        <v>1</v>
      </c>
      <c r="K92">
        <v>1979</v>
      </c>
      <c r="L92">
        <v>19</v>
      </c>
      <c r="M92">
        <v>0</v>
      </c>
      <c r="N92">
        <v>0</v>
      </c>
      <c r="O92">
        <v>0</v>
      </c>
      <c r="P92">
        <f>VLOOKUP(A:A,新的原数据!A:O,2,0)</f>
        <v>1990</v>
      </c>
      <c r="Q92">
        <f>VLOOKUP(A:A,新的原数据!A:O,3,0)</f>
        <v>0</v>
      </c>
      <c r="R92">
        <f>VLOOKUP(A:A,新的原数据!A:O,4,0)</f>
        <v>0</v>
      </c>
      <c r="S92">
        <f>VLOOKUP(A:A,新的原数据!A:O,5,0)</f>
        <v>0</v>
      </c>
      <c r="T92">
        <f>VLOOKUP(A:A,新的原数据!A:O,6,0)</f>
        <v>0</v>
      </c>
      <c r="U92">
        <f>VLOOKUP(A:A,新的原数据!A:O,7,0)</f>
        <v>1998</v>
      </c>
      <c r="V92">
        <f>VLOOKUP(A:A,新的原数据!A:O,8,0)</f>
        <v>2017</v>
      </c>
      <c r="W92">
        <f>VLOOKUP(A:A,新的原数据!A:O,9,0)</f>
        <v>0</v>
      </c>
      <c r="X92">
        <f>VLOOKUP(A:A,新的原数据!A:O,10,0)</f>
        <v>7</v>
      </c>
      <c r="Y92" t="str">
        <f>VLOOKUP(A:A,新的原数据!A:O,11,0)</f>
        <v>辽宁</v>
      </c>
      <c r="Z92" t="str">
        <f>VLOOKUP(A:A,新的原数据!A:O,12,0)</f>
        <v>葫芦岛,大连,本溪</v>
      </c>
      <c r="AA92">
        <f>VLOOKUP(A:A,新的原数据!A:O,13,0)</f>
        <v>1</v>
      </c>
      <c r="AB92">
        <f>VLOOKUP(A:A,新的原数据!A:O,14,0)</f>
        <v>1</v>
      </c>
      <c r="AC92">
        <f>VLOOKUP(A:A,新的原数据!A:O,15,0)</f>
        <v>1</v>
      </c>
      <c r="AD92">
        <f t="shared" si="8"/>
        <v>30</v>
      </c>
      <c r="AE92">
        <f t="shared" si="9"/>
        <v>-1960</v>
      </c>
      <c r="AF92">
        <f t="shared" si="10"/>
        <v>-1960</v>
      </c>
      <c r="AG92">
        <f t="shared" si="11"/>
        <v>-1960</v>
      </c>
      <c r="AH92">
        <f t="shared" si="12"/>
        <v>-1960</v>
      </c>
      <c r="AI92">
        <f t="shared" si="13"/>
        <v>38</v>
      </c>
      <c r="AJ92">
        <f t="shared" si="14"/>
        <v>57</v>
      </c>
      <c r="AK92">
        <f t="shared" si="15"/>
        <v>-1960</v>
      </c>
    </row>
    <row r="93" spans="1:37" x14ac:dyDescent="0.25">
      <c r="A93" t="s">
        <v>224</v>
      </c>
      <c r="B93" t="s">
        <v>225</v>
      </c>
      <c r="C93" t="s">
        <v>5</v>
      </c>
      <c r="D93">
        <v>1961</v>
      </c>
      <c r="E93" t="s">
        <v>21</v>
      </c>
      <c r="F93" t="s">
        <v>29</v>
      </c>
      <c r="G93">
        <v>0</v>
      </c>
      <c r="H93">
        <v>1</v>
      </c>
      <c r="I93">
        <v>1</v>
      </c>
      <c r="J93">
        <v>0</v>
      </c>
      <c r="K93">
        <v>1978</v>
      </c>
      <c r="L93">
        <v>17</v>
      </c>
      <c r="M93">
        <v>0</v>
      </c>
      <c r="N93">
        <v>1</v>
      </c>
      <c r="O93">
        <v>0</v>
      </c>
      <c r="P93">
        <f>VLOOKUP(A:A,新的原数据!A:O,2,0)</f>
        <v>0</v>
      </c>
      <c r="Q93">
        <f>VLOOKUP(A:A,新的原数据!A:O,3,0)</f>
        <v>0</v>
      </c>
      <c r="R93">
        <f>VLOOKUP(A:A,新的原数据!A:O,4,0)</f>
        <v>1986</v>
      </c>
      <c r="S93">
        <f>VLOOKUP(A:A,新的原数据!A:O,5,0)</f>
        <v>1993</v>
      </c>
      <c r="T93">
        <f>VLOOKUP(A:A,新的原数据!A:O,6,0)</f>
        <v>2001</v>
      </c>
      <c r="U93">
        <f>VLOOKUP(A:A,新的原数据!A:O,7,0)</f>
        <v>2013</v>
      </c>
      <c r="V93">
        <f>VLOOKUP(A:A,新的原数据!A:O,8,0)</f>
        <v>0</v>
      </c>
      <c r="W93">
        <f>VLOOKUP(A:A,新的原数据!A:O,9,0)</f>
        <v>0</v>
      </c>
      <c r="X93">
        <f>VLOOKUP(A:A,新的原数据!A:O,10,0)</f>
        <v>6</v>
      </c>
      <c r="Y93" t="str">
        <f>VLOOKUP(A:A,新的原数据!A:O,11,0)</f>
        <v>山东</v>
      </c>
      <c r="Z93" t="str">
        <f>VLOOKUP(A:A,新的原数据!A:O,12,0)</f>
        <v>张店区,济宁,新区,滨州,泰安,博山区,周村区,淄博,淄川区</v>
      </c>
      <c r="AA93">
        <f>VLOOKUP(A:A,新的原数据!A:O,13,0)</f>
        <v>1</v>
      </c>
      <c r="AB93">
        <f>VLOOKUP(A:A,新的原数据!A:O,14,0)</f>
        <v>1</v>
      </c>
      <c r="AC93">
        <f>VLOOKUP(A:A,新的原数据!A:O,15,0)</f>
        <v>1</v>
      </c>
      <c r="AD93">
        <f t="shared" si="8"/>
        <v>-1961</v>
      </c>
      <c r="AE93">
        <f t="shared" si="9"/>
        <v>-1961</v>
      </c>
      <c r="AF93">
        <f t="shared" si="10"/>
        <v>25</v>
      </c>
      <c r="AG93">
        <f t="shared" si="11"/>
        <v>32</v>
      </c>
      <c r="AH93">
        <f t="shared" si="12"/>
        <v>40</v>
      </c>
      <c r="AI93">
        <f t="shared" si="13"/>
        <v>52</v>
      </c>
      <c r="AJ93">
        <f t="shared" si="14"/>
        <v>-1961</v>
      </c>
      <c r="AK93">
        <f t="shared" si="15"/>
        <v>-1961</v>
      </c>
    </row>
    <row r="94" spans="1:37" x14ac:dyDescent="0.25">
      <c r="A94" t="s">
        <v>226</v>
      </c>
      <c r="B94" t="s">
        <v>227</v>
      </c>
      <c r="C94" t="s">
        <v>5</v>
      </c>
      <c r="D94">
        <v>1963</v>
      </c>
      <c r="E94" t="s">
        <v>21</v>
      </c>
      <c r="F94" t="s">
        <v>10</v>
      </c>
      <c r="G94">
        <v>0</v>
      </c>
      <c r="H94">
        <v>1</v>
      </c>
      <c r="I94">
        <v>1</v>
      </c>
      <c r="J94">
        <v>0</v>
      </c>
      <c r="M94">
        <v>0</v>
      </c>
      <c r="N94">
        <v>0</v>
      </c>
      <c r="O94">
        <v>0</v>
      </c>
      <c r="P94">
        <f>VLOOKUP(A:A,新的原数据!A:O,2,0)</f>
        <v>1989</v>
      </c>
      <c r="Q94">
        <f>VLOOKUP(A:A,新的原数据!A:O,3,0)</f>
        <v>0</v>
      </c>
      <c r="R94">
        <f>VLOOKUP(A:A,新的原数据!A:O,4,0)</f>
        <v>1994</v>
      </c>
      <c r="S94">
        <f>VLOOKUP(A:A,新的原数据!A:O,5,0)</f>
        <v>2001</v>
      </c>
      <c r="T94">
        <f>VLOOKUP(A:A,新的原数据!A:O,6,0)</f>
        <v>2006</v>
      </c>
      <c r="U94">
        <f>VLOOKUP(A:A,新的原数据!A:O,7,0)</f>
        <v>2017</v>
      </c>
      <c r="V94">
        <f>VLOOKUP(A:A,新的原数据!A:O,8,0)</f>
        <v>0</v>
      </c>
      <c r="W94">
        <f>VLOOKUP(A:A,新的原数据!A:O,9,0)</f>
        <v>0</v>
      </c>
      <c r="X94">
        <f>VLOOKUP(A:A,新的原数据!A:O,10,0)</f>
        <v>6</v>
      </c>
      <c r="Y94" t="str">
        <f>VLOOKUP(A:A,新的原数据!A:O,11,0)</f>
        <v>甘肃</v>
      </c>
      <c r="Z94" t="str">
        <f>VLOOKUP(A:A,新的原数据!A:O,12,0)</f>
        <v>陇南,昆明</v>
      </c>
      <c r="AA94">
        <f>VLOOKUP(A:A,新的原数据!A:O,13,0)</f>
        <v>1</v>
      </c>
      <c r="AB94">
        <f>VLOOKUP(A:A,新的原数据!A:O,14,0)</f>
        <v>1</v>
      </c>
      <c r="AC94">
        <f>VLOOKUP(A:A,新的原数据!A:O,15,0)</f>
        <v>0</v>
      </c>
      <c r="AD94">
        <f t="shared" si="8"/>
        <v>26</v>
      </c>
      <c r="AE94">
        <f t="shared" si="9"/>
        <v>-1963</v>
      </c>
      <c r="AF94">
        <f t="shared" si="10"/>
        <v>31</v>
      </c>
      <c r="AG94">
        <f t="shared" si="11"/>
        <v>38</v>
      </c>
      <c r="AH94">
        <f t="shared" si="12"/>
        <v>43</v>
      </c>
      <c r="AI94">
        <f t="shared" si="13"/>
        <v>54</v>
      </c>
      <c r="AJ94">
        <f t="shared" si="14"/>
        <v>-1963</v>
      </c>
      <c r="AK94">
        <f t="shared" si="15"/>
        <v>-1963</v>
      </c>
    </row>
    <row r="95" spans="1:37" x14ac:dyDescent="0.25">
      <c r="A95" t="s">
        <v>228</v>
      </c>
      <c r="B95" t="s">
        <v>229</v>
      </c>
      <c r="C95" t="s">
        <v>5</v>
      </c>
      <c r="D95">
        <v>1963</v>
      </c>
      <c r="E95" t="s">
        <v>21</v>
      </c>
      <c r="F95" t="s">
        <v>212</v>
      </c>
      <c r="G95">
        <v>1</v>
      </c>
      <c r="H95">
        <v>1</v>
      </c>
      <c r="I95">
        <v>1</v>
      </c>
      <c r="J95">
        <v>0</v>
      </c>
      <c r="K95">
        <v>1985</v>
      </c>
      <c r="L95">
        <v>22</v>
      </c>
      <c r="M95">
        <v>0</v>
      </c>
      <c r="N95">
        <v>1</v>
      </c>
      <c r="O95">
        <v>0</v>
      </c>
      <c r="P95">
        <f>VLOOKUP(A:A,新的原数据!A:O,2,0)</f>
        <v>0</v>
      </c>
      <c r="Q95">
        <f>VLOOKUP(A:A,新的原数据!A:O,3,0)</f>
        <v>0</v>
      </c>
      <c r="R95">
        <f>VLOOKUP(A:A,新的原数据!A:O,4,0)</f>
        <v>1989</v>
      </c>
      <c r="S95">
        <f>VLOOKUP(A:A,新的原数据!A:O,5,0)</f>
        <v>1992</v>
      </c>
      <c r="T95">
        <f>VLOOKUP(A:A,新的原数据!A:O,6,0)</f>
        <v>0</v>
      </c>
      <c r="U95">
        <f>VLOOKUP(A:A,新的原数据!A:O,7,0)</f>
        <v>2013</v>
      </c>
      <c r="V95">
        <f>VLOOKUP(A:A,新的原数据!A:O,8,0)</f>
        <v>2017</v>
      </c>
      <c r="W95">
        <f>VLOOKUP(A:A,新的原数据!A:O,9,0)</f>
        <v>0</v>
      </c>
      <c r="X95">
        <f>VLOOKUP(A:A,新的原数据!A:O,10,0)</f>
        <v>7</v>
      </c>
      <c r="Y95" t="str">
        <f>VLOOKUP(A:A,新的原数据!A:O,11,0)</f>
        <v>北京</v>
      </c>
      <c r="Z95" t="str">
        <f>VLOOKUP(A:A,新的原数据!A:O,12,0)</f>
        <v>北京,兴县,海淀区</v>
      </c>
      <c r="AA95">
        <f>VLOOKUP(A:A,新的原数据!A:O,13,0)</f>
        <v>1</v>
      </c>
      <c r="AB95">
        <f>VLOOKUP(A:A,新的原数据!A:O,14,0)</f>
        <v>1</v>
      </c>
      <c r="AC95">
        <f>VLOOKUP(A:A,新的原数据!A:O,15,0)</f>
        <v>0</v>
      </c>
      <c r="AD95">
        <f t="shared" si="8"/>
        <v>-1963</v>
      </c>
      <c r="AE95">
        <f t="shared" si="9"/>
        <v>-1963</v>
      </c>
      <c r="AF95">
        <f t="shared" si="10"/>
        <v>26</v>
      </c>
      <c r="AG95">
        <f t="shared" si="11"/>
        <v>29</v>
      </c>
      <c r="AH95">
        <f t="shared" si="12"/>
        <v>-1963</v>
      </c>
      <c r="AI95">
        <f t="shared" si="13"/>
        <v>50</v>
      </c>
      <c r="AJ95">
        <f t="shared" si="14"/>
        <v>54</v>
      </c>
      <c r="AK95">
        <f t="shared" si="15"/>
        <v>-1963</v>
      </c>
    </row>
    <row r="96" spans="1:37" x14ac:dyDescent="0.25">
      <c r="A96" t="s">
        <v>230</v>
      </c>
      <c r="B96" t="s">
        <v>231</v>
      </c>
      <c r="C96" t="s">
        <v>5</v>
      </c>
      <c r="D96">
        <v>1970</v>
      </c>
      <c r="E96" t="s">
        <v>21</v>
      </c>
      <c r="F96" t="s">
        <v>120</v>
      </c>
      <c r="G96">
        <v>0</v>
      </c>
      <c r="H96">
        <v>0</v>
      </c>
      <c r="I96">
        <v>1</v>
      </c>
      <c r="J96">
        <v>0</v>
      </c>
      <c r="K96">
        <v>1991</v>
      </c>
      <c r="L96">
        <v>21</v>
      </c>
      <c r="M96">
        <v>0</v>
      </c>
      <c r="N96">
        <v>0</v>
      </c>
      <c r="O96">
        <v>0</v>
      </c>
      <c r="P96">
        <f>VLOOKUP(A:A,新的原数据!A:O,2,0)</f>
        <v>0</v>
      </c>
      <c r="Q96">
        <f>VLOOKUP(A:A,新的原数据!A:O,3,0)</f>
        <v>0</v>
      </c>
      <c r="R96">
        <f>VLOOKUP(A:A,新的原数据!A:O,4,0)</f>
        <v>0</v>
      </c>
      <c r="S96">
        <f>VLOOKUP(A:A,新的原数据!A:O,5,0)</f>
        <v>2000</v>
      </c>
      <c r="T96">
        <f>VLOOKUP(A:A,新的原数据!A:O,6,0)</f>
        <v>0</v>
      </c>
      <c r="U96">
        <f>VLOOKUP(A:A,新的原数据!A:O,7,0)</f>
        <v>2009</v>
      </c>
      <c r="V96">
        <f>VLOOKUP(A:A,新的原数据!A:O,8,0)</f>
        <v>0</v>
      </c>
      <c r="W96">
        <f>VLOOKUP(A:A,新的原数据!A:O,9,0)</f>
        <v>0</v>
      </c>
      <c r="X96">
        <f>VLOOKUP(A:A,新的原数据!A:O,10,0)</f>
        <v>6</v>
      </c>
      <c r="Y96" t="str">
        <f>VLOOKUP(A:A,新的原数据!A:O,11,0)</f>
        <v>湖北</v>
      </c>
      <c r="Z96" t="str">
        <f>VLOOKUP(A:A,新的原数据!A:O,12,0)</f>
        <v>黄冈,丹江口,十堰,茅箭区,恩施,荆州</v>
      </c>
      <c r="AA96">
        <f>VLOOKUP(A:A,新的原数据!A:O,13,0)</f>
        <v>0</v>
      </c>
      <c r="AB96">
        <f>VLOOKUP(A:A,新的原数据!A:O,14,0)</f>
        <v>1</v>
      </c>
      <c r="AC96">
        <f>VLOOKUP(A:A,新的原数据!A:O,15,0)</f>
        <v>0</v>
      </c>
      <c r="AD96">
        <f t="shared" si="8"/>
        <v>-1970</v>
      </c>
      <c r="AE96">
        <f t="shared" si="9"/>
        <v>-1970</v>
      </c>
      <c r="AF96">
        <f t="shared" si="10"/>
        <v>-1970</v>
      </c>
      <c r="AG96">
        <f t="shared" si="11"/>
        <v>30</v>
      </c>
      <c r="AH96">
        <f t="shared" si="12"/>
        <v>-1970</v>
      </c>
      <c r="AI96">
        <f t="shared" si="13"/>
        <v>39</v>
      </c>
      <c r="AJ96">
        <f t="shared" si="14"/>
        <v>-1970</v>
      </c>
      <c r="AK96">
        <f t="shared" si="15"/>
        <v>-1970</v>
      </c>
    </row>
    <row r="97" spans="1:37" x14ac:dyDescent="0.25">
      <c r="A97" t="s">
        <v>232</v>
      </c>
      <c r="B97" t="s">
        <v>233</v>
      </c>
      <c r="C97" t="s">
        <v>5</v>
      </c>
      <c r="D97">
        <v>1967</v>
      </c>
      <c r="E97" t="s">
        <v>26</v>
      </c>
      <c r="F97" t="s">
        <v>38</v>
      </c>
      <c r="G97">
        <v>0</v>
      </c>
      <c r="H97">
        <v>1</v>
      </c>
      <c r="I97">
        <v>1</v>
      </c>
      <c r="J97">
        <v>0</v>
      </c>
      <c r="K97">
        <v>1989</v>
      </c>
      <c r="L97">
        <v>22</v>
      </c>
      <c r="M97">
        <v>0</v>
      </c>
      <c r="N97">
        <v>1</v>
      </c>
      <c r="O97">
        <v>0</v>
      </c>
      <c r="P97">
        <f>VLOOKUP(A:A,新的原数据!A:O,2,0)</f>
        <v>0</v>
      </c>
      <c r="Q97">
        <f>VLOOKUP(A:A,新的原数据!A:O,3,0)</f>
        <v>0</v>
      </c>
      <c r="R97">
        <f>VLOOKUP(A:A,新的原数据!A:O,4,0)</f>
        <v>2000</v>
      </c>
      <c r="S97">
        <f>VLOOKUP(A:A,新的原数据!A:O,5,0)</f>
        <v>2006</v>
      </c>
      <c r="T97">
        <f>VLOOKUP(A:A,新的原数据!A:O,6,0)</f>
        <v>2008</v>
      </c>
      <c r="U97">
        <f>VLOOKUP(A:A,新的原数据!A:O,7,0)</f>
        <v>2011</v>
      </c>
      <c r="V97">
        <f>VLOOKUP(A:A,新的原数据!A:O,8,0)</f>
        <v>0</v>
      </c>
      <c r="W97">
        <f>VLOOKUP(A:A,新的原数据!A:O,9,0)</f>
        <v>0</v>
      </c>
      <c r="X97">
        <f>VLOOKUP(A:A,新的原数据!A:O,10,0)</f>
        <v>0</v>
      </c>
      <c r="Y97" t="str">
        <f>VLOOKUP(A:A,新的原数据!A:O,11,0)</f>
        <v>内蒙古,广东</v>
      </c>
      <c r="Z97" t="str">
        <f>VLOOKUP(A:A,新的原数据!A:O,12,0)</f>
        <v>兴安盟,江门,阿拉善盟,锡林郭勒盟,内蒙古自治区,锡林浩特</v>
      </c>
      <c r="AA97">
        <f>VLOOKUP(A:A,新的原数据!A:O,13,0)</f>
        <v>1</v>
      </c>
      <c r="AB97">
        <f>VLOOKUP(A:A,新的原数据!A:O,14,0)</f>
        <v>1</v>
      </c>
      <c r="AC97">
        <f>VLOOKUP(A:A,新的原数据!A:O,15,0)</f>
        <v>0</v>
      </c>
      <c r="AD97">
        <f t="shared" si="8"/>
        <v>-1967</v>
      </c>
      <c r="AE97">
        <f t="shared" si="9"/>
        <v>-1967</v>
      </c>
      <c r="AF97">
        <f t="shared" si="10"/>
        <v>33</v>
      </c>
      <c r="AG97">
        <f t="shared" si="11"/>
        <v>39</v>
      </c>
      <c r="AH97">
        <f t="shared" si="12"/>
        <v>41</v>
      </c>
      <c r="AI97">
        <f t="shared" si="13"/>
        <v>44</v>
      </c>
      <c r="AJ97">
        <f t="shared" si="14"/>
        <v>-1967</v>
      </c>
      <c r="AK97">
        <f t="shared" si="15"/>
        <v>-1967</v>
      </c>
    </row>
    <row r="98" spans="1:37" x14ac:dyDescent="0.25">
      <c r="A98" t="s">
        <v>234</v>
      </c>
      <c r="B98" t="s">
        <v>235</v>
      </c>
      <c r="C98" t="s">
        <v>25</v>
      </c>
      <c r="D98">
        <v>1966</v>
      </c>
      <c r="E98" t="s">
        <v>21</v>
      </c>
      <c r="F98" t="s">
        <v>87</v>
      </c>
      <c r="G98">
        <v>0</v>
      </c>
      <c r="H98">
        <v>1</v>
      </c>
      <c r="I98">
        <v>1</v>
      </c>
      <c r="J98">
        <v>1</v>
      </c>
      <c r="K98">
        <v>1990</v>
      </c>
      <c r="L98">
        <v>24</v>
      </c>
      <c r="M98">
        <v>1</v>
      </c>
      <c r="N98">
        <v>0</v>
      </c>
      <c r="O98">
        <v>1</v>
      </c>
      <c r="P98">
        <f>VLOOKUP(A:A,新的原数据!A:O,2,0)</f>
        <v>0</v>
      </c>
      <c r="Q98">
        <f>VLOOKUP(A:A,新的原数据!A:O,3,0)</f>
        <v>0</v>
      </c>
      <c r="R98">
        <f>VLOOKUP(A:A,新的原数据!A:O,4,0)</f>
        <v>0</v>
      </c>
      <c r="S98">
        <f>VLOOKUP(A:A,新的原数据!A:O,5,0)</f>
        <v>0</v>
      </c>
      <c r="T98">
        <f>VLOOKUP(A:A,新的原数据!A:O,6,0)</f>
        <v>2003</v>
      </c>
      <c r="U98">
        <f>VLOOKUP(A:A,新的原数据!A:O,7,0)</f>
        <v>2015</v>
      </c>
      <c r="V98">
        <f>VLOOKUP(A:A,新的原数据!A:O,8,0)</f>
        <v>0</v>
      </c>
      <c r="W98">
        <f>VLOOKUP(A:A,新的原数据!A:O,9,0)</f>
        <v>0</v>
      </c>
      <c r="X98">
        <f>VLOOKUP(A:A,新的原数据!A:O,10,0)</f>
        <v>6</v>
      </c>
      <c r="Y98" t="str">
        <f>VLOOKUP(A:A,新的原数据!A:O,11,0)</f>
        <v>重庆</v>
      </c>
      <c r="Z98" t="str">
        <f>VLOOKUP(A:A,新的原数据!A:O,12,0)</f>
        <v>中区,重庆,新区,江北区,北区</v>
      </c>
      <c r="AA98">
        <f>VLOOKUP(A:A,新的原数据!A:O,13,0)</f>
        <v>0</v>
      </c>
      <c r="AB98">
        <f>VLOOKUP(A:A,新的原数据!A:O,14,0)</f>
        <v>0</v>
      </c>
      <c r="AC98">
        <f>VLOOKUP(A:A,新的原数据!A:O,15,0)</f>
        <v>0</v>
      </c>
      <c r="AD98">
        <f t="shared" si="8"/>
        <v>-1966</v>
      </c>
      <c r="AE98">
        <f t="shared" si="9"/>
        <v>-1966</v>
      </c>
      <c r="AF98">
        <f t="shared" si="10"/>
        <v>-1966</v>
      </c>
      <c r="AG98">
        <f t="shared" si="11"/>
        <v>-1966</v>
      </c>
      <c r="AH98">
        <f t="shared" si="12"/>
        <v>37</v>
      </c>
      <c r="AI98">
        <f t="shared" si="13"/>
        <v>49</v>
      </c>
      <c r="AJ98">
        <f t="shared" si="14"/>
        <v>-1966</v>
      </c>
      <c r="AK98">
        <f t="shared" si="15"/>
        <v>-1966</v>
      </c>
    </row>
    <row r="99" spans="1:37" x14ac:dyDescent="0.25">
      <c r="A99" t="s">
        <v>236</v>
      </c>
      <c r="B99" t="s">
        <v>237</v>
      </c>
      <c r="C99" t="s">
        <v>5</v>
      </c>
      <c r="D99">
        <v>1962</v>
      </c>
      <c r="E99" t="s">
        <v>21</v>
      </c>
      <c r="F99" t="s">
        <v>120</v>
      </c>
      <c r="G99">
        <v>1</v>
      </c>
      <c r="H99">
        <v>1</v>
      </c>
      <c r="I99">
        <v>1</v>
      </c>
      <c r="J99">
        <v>1</v>
      </c>
      <c r="K99">
        <v>1983</v>
      </c>
      <c r="L99">
        <v>21</v>
      </c>
      <c r="M99">
        <v>0</v>
      </c>
      <c r="N99">
        <v>1</v>
      </c>
      <c r="O99">
        <v>0</v>
      </c>
      <c r="P99">
        <f>VLOOKUP(A:A,新的原数据!A:O,2,0)</f>
        <v>0</v>
      </c>
      <c r="Q99">
        <f>VLOOKUP(A:A,新的原数据!A:O,3,0)</f>
        <v>1992</v>
      </c>
      <c r="R99">
        <f>VLOOKUP(A:A,新的原数据!A:O,4,0)</f>
        <v>1994</v>
      </c>
      <c r="S99">
        <f>VLOOKUP(A:A,新的原数据!A:O,5,0)</f>
        <v>1997</v>
      </c>
      <c r="T99">
        <f>VLOOKUP(A:A,新的原数据!A:O,6,0)</f>
        <v>0</v>
      </c>
      <c r="U99">
        <f>VLOOKUP(A:A,新的原数据!A:O,7,0)</f>
        <v>2009</v>
      </c>
      <c r="V99">
        <f>VLOOKUP(A:A,新的原数据!A:O,8,0)</f>
        <v>2017</v>
      </c>
      <c r="W99">
        <f>VLOOKUP(A:A,新的原数据!A:O,9,0)</f>
        <v>0</v>
      </c>
      <c r="X99">
        <f>VLOOKUP(A:A,新的原数据!A:O,10,0)</f>
        <v>7</v>
      </c>
      <c r="Y99" t="str">
        <f>VLOOKUP(A:A,新的原数据!A:O,11,0)</f>
        <v>湖北,河南</v>
      </c>
      <c r="Z99" t="str">
        <f>VLOOKUP(A:A,新的原数据!A:O,12,0)</f>
        <v>津</v>
      </c>
      <c r="AA99">
        <f>VLOOKUP(A:A,新的原数据!A:O,13,0)</f>
        <v>0</v>
      </c>
      <c r="AB99">
        <f>VLOOKUP(A:A,新的原数据!A:O,14,0)</f>
        <v>1</v>
      </c>
      <c r="AC99">
        <f>VLOOKUP(A:A,新的原数据!A:O,15,0)</f>
        <v>0</v>
      </c>
      <c r="AD99">
        <f t="shared" si="8"/>
        <v>-1962</v>
      </c>
      <c r="AE99">
        <f t="shared" si="9"/>
        <v>30</v>
      </c>
      <c r="AF99">
        <f t="shared" si="10"/>
        <v>32</v>
      </c>
      <c r="AG99">
        <f t="shared" si="11"/>
        <v>35</v>
      </c>
      <c r="AH99">
        <f t="shared" si="12"/>
        <v>-1962</v>
      </c>
      <c r="AI99">
        <f t="shared" si="13"/>
        <v>47</v>
      </c>
      <c r="AJ99">
        <f t="shared" si="14"/>
        <v>55</v>
      </c>
      <c r="AK99">
        <f t="shared" si="15"/>
        <v>-1962</v>
      </c>
    </row>
    <row r="100" spans="1:37" x14ac:dyDescent="0.25">
      <c r="A100" t="s">
        <v>239</v>
      </c>
      <c r="B100" t="s">
        <v>240</v>
      </c>
      <c r="C100" t="s">
        <v>5</v>
      </c>
      <c r="D100">
        <v>1963</v>
      </c>
      <c r="E100" t="s">
        <v>21</v>
      </c>
      <c r="F100" t="s">
        <v>84</v>
      </c>
      <c r="G100">
        <v>0</v>
      </c>
      <c r="H100">
        <v>1</v>
      </c>
      <c r="I100">
        <v>1</v>
      </c>
      <c r="J100">
        <v>0</v>
      </c>
      <c r="K100">
        <v>1982</v>
      </c>
      <c r="L100">
        <v>19</v>
      </c>
      <c r="M100">
        <v>0</v>
      </c>
      <c r="N100">
        <v>1</v>
      </c>
      <c r="O100">
        <v>1</v>
      </c>
      <c r="P100">
        <f>VLOOKUP(A:A,新的原数据!A:O,2,0)</f>
        <v>1986</v>
      </c>
      <c r="Q100">
        <f>VLOOKUP(A:A,新的原数据!A:O,3,0)</f>
        <v>0</v>
      </c>
      <c r="R100">
        <f>VLOOKUP(A:A,新的原数据!A:O,4,0)</f>
        <v>1996</v>
      </c>
      <c r="S100">
        <f>VLOOKUP(A:A,新的原数据!A:O,5,0)</f>
        <v>2002</v>
      </c>
      <c r="T100">
        <f>VLOOKUP(A:A,新的原数据!A:O,6,0)</f>
        <v>2003</v>
      </c>
      <c r="U100">
        <f>VLOOKUP(A:A,新的原数据!A:O,7,0)</f>
        <v>2016</v>
      </c>
      <c r="V100">
        <f>VLOOKUP(A:A,新的原数据!A:O,8,0)</f>
        <v>0</v>
      </c>
      <c r="W100">
        <f>VLOOKUP(A:A,新的原数据!A:O,9,0)</f>
        <v>0</v>
      </c>
      <c r="X100">
        <f>VLOOKUP(A:A,新的原数据!A:O,10,0)</f>
        <v>6</v>
      </c>
      <c r="Y100" t="str">
        <f>VLOOKUP(A:A,新的原数据!A:O,11,0)</f>
        <v>安徽</v>
      </c>
      <c r="Z100" t="str">
        <f>VLOOKUP(A:A,新的原数据!A:O,12,0)</f>
        <v>怀远县,淮南,泗县,滁州,蚌埠,淮北,五河县,郊区</v>
      </c>
      <c r="AA100">
        <f>VLOOKUP(A:A,新的原数据!A:O,13,0)</f>
        <v>0</v>
      </c>
      <c r="AB100">
        <f>VLOOKUP(A:A,新的原数据!A:O,14,0)</f>
        <v>1</v>
      </c>
      <c r="AC100">
        <f>VLOOKUP(A:A,新的原数据!A:O,15,0)</f>
        <v>0</v>
      </c>
      <c r="AD100">
        <f t="shared" si="8"/>
        <v>23</v>
      </c>
      <c r="AE100">
        <f t="shared" si="9"/>
        <v>-1963</v>
      </c>
      <c r="AF100">
        <f t="shared" si="10"/>
        <v>33</v>
      </c>
      <c r="AG100">
        <f t="shared" si="11"/>
        <v>39</v>
      </c>
      <c r="AH100">
        <f t="shared" si="12"/>
        <v>40</v>
      </c>
      <c r="AI100">
        <f t="shared" si="13"/>
        <v>53</v>
      </c>
      <c r="AJ100">
        <f t="shared" si="14"/>
        <v>-1963</v>
      </c>
      <c r="AK100">
        <f t="shared" si="15"/>
        <v>-1963</v>
      </c>
    </row>
    <row r="101" spans="1:37" x14ac:dyDescent="0.25">
      <c r="A101" t="s">
        <v>241</v>
      </c>
      <c r="B101" t="s">
        <v>242</v>
      </c>
      <c r="C101" t="s">
        <v>5</v>
      </c>
      <c r="D101">
        <v>1962</v>
      </c>
      <c r="E101" t="s">
        <v>2572</v>
      </c>
      <c r="F101" t="s">
        <v>84</v>
      </c>
      <c r="G101">
        <v>0</v>
      </c>
      <c r="H101">
        <v>0</v>
      </c>
      <c r="I101">
        <v>1</v>
      </c>
      <c r="J101">
        <v>0</v>
      </c>
      <c r="K101">
        <v>1982</v>
      </c>
      <c r="L101">
        <v>20</v>
      </c>
      <c r="M101">
        <v>0</v>
      </c>
      <c r="N101">
        <v>1</v>
      </c>
      <c r="O101">
        <v>0</v>
      </c>
      <c r="P101">
        <f>VLOOKUP(A:A,新的原数据!A:O,2,0)</f>
        <v>0</v>
      </c>
      <c r="Q101">
        <f>VLOOKUP(A:A,新的原数据!A:O,3,0)</f>
        <v>0</v>
      </c>
      <c r="R101">
        <f>VLOOKUP(A:A,新的原数据!A:O,4,0)</f>
        <v>1989</v>
      </c>
      <c r="S101">
        <f>VLOOKUP(A:A,新的原数据!A:O,5,0)</f>
        <v>1992</v>
      </c>
      <c r="T101">
        <f>VLOOKUP(A:A,新的原数据!A:O,6,0)</f>
        <v>2001</v>
      </c>
      <c r="U101">
        <f>VLOOKUP(A:A,新的原数据!A:O,7,0)</f>
        <v>2016</v>
      </c>
      <c r="V101">
        <f>VLOOKUP(A:A,新的原数据!A:O,8,0)</f>
        <v>0</v>
      </c>
      <c r="W101">
        <f>VLOOKUP(A:A,新的原数据!A:O,9,0)</f>
        <v>0</v>
      </c>
      <c r="X101">
        <f>VLOOKUP(A:A,新的原数据!A:O,10,0)</f>
        <v>6</v>
      </c>
      <c r="Y101" t="str">
        <f>VLOOKUP(A:A,新的原数据!A:O,11,0)</f>
        <v>北京,江苏</v>
      </c>
      <c r="Z101" t="str">
        <f>VLOOKUP(A:A,新的原数据!A:O,12,0)</f>
        <v>盐城,常州,北京,北区,镇江</v>
      </c>
      <c r="AA101">
        <f>VLOOKUP(A:A,新的原数据!A:O,13,0)</f>
        <v>1</v>
      </c>
      <c r="AB101">
        <f>VLOOKUP(A:A,新的原数据!A:O,14,0)</f>
        <v>1</v>
      </c>
      <c r="AC101">
        <f>VLOOKUP(A:A,新的原数据!A:O,15,0)</f>
        <v>0</v>
      </c>
      <c r="AD101">
        <f t="shared" si="8"/>
        <v>-1962</v>
      </c>
      <c r="AE101">
        <f t="shared" si="9"/>
        <v>-1962</v>
      </c>
      <c r="AF101">
        <f t="shared" si="10"/>
        <v>27</v>
      </c>
      <c r="AG101">
        <f t="shared" si="11"/>
        <v>30</v>
      </c>
      <c r="AH101">
        <f t="shared" si="12"/>
        <v>39</v>
      </c>
      <c r="AI101">
        <f t="shared" si="13"/>
        <v>54</v>
      </c>
      <c r="AJ101">
        <f t="shared" si="14"/>
        <v>-1962</v>
      </c>
      <c r="AK101">
        <f t="shared" si="15"/>
        <v>-1962</v>
      </c>
    </row>
    <row r="102" spans="1:37" x14ac:dyDescent="0.25">
      <c r="A102" t="s">
        <v>243</v>
      </c>
      <c r="B102" t="s">
        <v>244</v>
      </c>
      <c r="C102" t="s">
        <v>5</v>
      </c>
      <c r="D102">
        <v>1960</v>
      </c>
      <c r="E102" t="s">
        <v>21</v>
      </c>
      <c r="F102" t="s">
        <v>212</v>
      </c>
      <c r="G102">
        <v>0</v>
      </c>
      <c r="H102">
        <v>1</v>
      </c>
      <c r="I102">
        <v>1</v>
      </c>
      <c r="J102">
        <v>0</v>
      </c>
      <c r="M102">
        <v>1</v>
      </c>
      <c r="N102">
        <v>1</v>
      </c>
      <c r="O102">
        <v>1</v>
      </c>
      <c r="P102">
        <f>VLOOKUP(A:A,新的原数据!A:O,2,0)</f>
        <v>0</v>
      </c>
      <c r="Q102">
        <f>VLOOKUP(A:A,新的原数据!A:O,3,0)</f>
        <v>0</v>
      </c>
      <c r="R102">
        <f>VLOOKUP(A:A,新的原数据!A:O,4,0)</f>
        <v>0</v>
      </c>
      <c r="S102">
        <f>VLOOKUP(A:A,新的原数据!A:O,5,0)</f>
        <v>1995</v>
      </c>
      <c r="T102">
        <f>VLOOKUP(A:A,新的原数据!A:O,6,0)</f>
        <v>0</v>
      </c>
      <c r="U102">
        <f>VLOOKUP(A:A,新的原数据!A:O,7,0)</f>
        <v>2001</v>
      </c>
      <c r="V102">
        <f>VLOOKUP(A:A,新的原数据!A:O,8,0)</f>
        <v>2018</v>
      </c>
      <c r="W102">
        <f>VLOOKUP(A:A,新的原数据!A:O,9,0)</f>
        <v>0</v>
      </c>
      <c r="X102">
        <f>VLOOKUP(A:A,新的原数据!A:O,10,0)</f>
        <v>7</v>
      </c>
      <c r="Y102" t="str">
        <f>VLOOKUP(A:A,新的原数据!A:O,11,0)</f>
        <v>陕西</v>
      </c>
      <c r="Z102" t="str">
        <f>VLOOKUP(A:A,新的原数据!A:O,12,0)</f>
        <v>宝鸡,榆林</v>
      </c>
      <c r="AA102">
        <f>VLOOKUP(A:A,新的原数据!A:O,13,0)</f>
        <v>1</v>
      </c>
      <c r="AB102">
        <f>VLOOKUP(A:A,新的原数据!A:O,14,0)</f>
        <v>1</v>
      </c>
      <c r="AC102">
        <f>VLOOKUP(A:A,新的原数据!A:O,15,0)</f>
        <v>0</v>
      </c>
      <c r="AD102">
        <f t="shared" si="8"/>
        <v>-1960</v>
      </c>
      <c r="AE102">
        <f t="shared" si="9"/>
        <v>-1960</v>
      </c>
      <c r="AF102">
        <f t="shared" si="10"/>
        <v>-1960</v>
      </c>
      <c r="AG102">
        <f t="shared" si="11"/>
        <v>35</v>
      </c>
      <c r="AH102">
        <f t="shared" si="12"/>
        <v>-1960</v>
      </c>
      <c r="AI102">
        <f t="shared" si="13"/>
        <v>41</v>
      </c>
      <c r="AJ102">
        <f t="shared" si="14"/>
        <v>58</v>
      </c>
      <c r="AK102">
        <f t="shared" si="15"/>
        <v>-1960</v>
      </c>
    </row>
    <row r="103" spans="1:37" x14ac:dyDescent="0.25">
      <c r="A103" t="s">
        <v>245</v>
      </c>
      <c r="B103" t="s">
        <v>246</v>
      </c>
      <c r="C103" t="s">
        <v>5</v>
      </c>
      <c r="D103">
        <v>1965</v>
      </c>
      <c r="E103" t="s">
        <v>13</v>
      </c>
      <c r="F103" t="s">
        <v>7</v>
      </c>
      <c r="G103">
        <v>0</v>
      </c>
      <c r="H103">
        <v>0</v>
      </c>
      <c r="I103">
        <v>1</v>
      </c>
      <c r="J103">
        <v>0</v>
      </c>
      <c r="K103">
        <v>1983</v>
      </c>
      <c r="L103">
        <v>18</v>
      </c>
      <c r="M103">
        <v>1</v>
      </c>
      <c r="N103">
        <v>0</v>
      </c>
      <c r="O103">
        <v>1</v>
      </c>
      <c r="P103">
        <f>VLOOKUP(A:A,新的原数据!A:O,2,0)</f>
        <v>0</v>
      </c>
      <c r="Q103">
        <f>VLOOKUP(A:A,新的原数据!A:O,3,0)</f>
        <v>1999</v>
      </c>
      <c r="R103">
        <f>VLOOKUP(A:A,新的原数据!A:O,4,0)</f>
        <v>2002</v>
      </c>
      <c r="S103">
        <f>VLOOKUP(A:A,新的原数据!A:O,5,0)</f>
        <v>2006</v>
      </c>
      <c r="T103">
        <f>VLOOKUP(A:A,新的原数据!A:O,6,0)</f>
        <v>2019</v>
      </c>
      <c r="U103">
        <f>VLOOKUP(A:A,新的原数据!A:O,7,0)</f>
        <v>0</v>
      </c>
      <c r="V103">
        <f>VLOOKUP(A:A,新的原数据!A:O,8,0)</f>
        <v>0</v>
      </c>
      <c r="W103">
        <f>VLOOKUP(A:A,新的原数据!A:O,9,0)</f>
        <v>0</v>
      </c>
      <c r="X103">
        <f>VLOOKUP(A:A,新的原数据!A:O,10,0)</f>
        <v>5</v>
      </c>
      <c r="Y103" t="str">
        <f>VLOOKUP(A:A,新的原数据!A:O,11,0)</f>
        <v>河南,西藏</v>
      </c>
      <c r="Z103" t="str">
        <f>VLOOKUP(A:A,新的原数据!A:O,12,0)</f>
        <v>吉县,太原,开封</v>
      </c>
      <c r="AA103">
        <f>VLOOKUP(A:A,新的原数据!A:O,13,0)</f>
        <v>0</v>
      </c>
      <c r="AB103">
        <f>VLOOKUP(A:A,新的原数据!A:O,14,0)</f>
        <v>1</v>
      </c>
      <c r="AC103">
        <f>VLOOKUP(A:A,新的原数据!A:O,15,0)</f>
        <v>0</v>
      </c>
      <c r="AD103">
        <f t="shared" si="8"/>
        <v>-1965</v>
      </c>
      <c r="AE103">
        <f t="shared" si="9"/>
        <v>34</v>
      </c>
      <c r="AF103">
        <f t="shared" si="10"/>
        <v>37</v>
      </c>
      <c r="AG103">
        <f t="shared" si="11"/>
        <v>41</v>
      </c>
      <c r="AH103">
        <f t="shared" si="12"/>
        <v>54</v>
      </c>
      <c r="AI103">
        <f t="shared" si="13"/>
        <v>-1965</v>
      </c>
      <c r="AJ103">
        <f t="shared" si="14"/>
        <v>-1965</v>
      </c>
      <c r="AK103">
        <f t="shared" si="15"/>
        <v>-1965</v>
      </c>
    </row>
    <row r="104" spans="1:37" x14ac:dyDescent="0.25">
      <c r="A104" t="s">
        <v>247</v>
      </c>
      <c r="B104" t="s">
        <v>248</v>
      </c>
      <c r="C104" t="s">
        <v>5</v>
      </c>
      <c r="D104">
        <v>1962</v>
      </c>
      <c r="E104" t="s">
        <v>13</v>
      </c>
      <c r="F104" t="s">
        <v>14</v>
      </c>
      <c r="G104">
        <v>0</v>
      </c>
      <c r="H104">
        <v>1</v>
      </c>
      <c r="I104">
        <v>1</v>
      </c>
      <c r="J104">
        <v>1</v>
      </c>
      <c r="K104">
        <v>1981</v>
      </c>
      <c r="L104">
        <v>19</v>
      </c>
      <c r="M104">
        <v>0</v>
      </c>
      <c r="N104">
        <v>1</v>
      </c>
      <c r="O104">
        <v>1</v>
      </c>
      <c r="P104">
        <f>VLOOKUP(A:A,新的原数据!A:O,2,0)</f>
        <v>0</v>
      </c>
      <c r="Q104">
        <f>VLOOKUP(A:A,新的原数据!A:O,3,0)</f>
        <v>0</v>
      </c>
      <c r="R104">
        <f>VLOOKUP(A:A,新的原数据!A:O,4,0)</f>
        <v>1992</v>
      </c>
      <c r="S104">
        <f>VLOOKUP(A:A,新的原数据!A:O,5,0)</f>
        <v>1995</v>
      </c>
      <c r="T104">
        <f>VLOOKUP(A:A,新的原数据!A:O,6,0)</f>
        <v>2000</v>
      </c>
      <c r="U104">
        <f>VLOOKUP(A:A,新的原数据!A:O,7,0)</f>
        <v>2001</v>
      </c>
      <c r="V104">
        <f>VLOOKUP(A:A,新的原数据!A:O,8,0)</f>
        <v>2012</v>
      </c>
      <c r="W104">
        <f>VLOOKUP(A:A,新的原数据!A:O,9,0)</f>
        <v>0</v>
      </c>
      <c r="X104">
        <f>VLOOKUP(A:A,新的原数据!A:O,10,0)</f>
        <v>7</v>
      </c>
      <c r="Y104" t="str">
        <f>VLOOKUP(A:A,新的原数据!A:O,11,0)</f>
        <v>青海,海南,西藏</v>
      </c>
      <c r="Z104" t="str">
        <f>VLOOKUP(A:A,新的原数据!A:O,12,0)</f>
        <v>代县,南县,和县</v>
      </c>
      <c r="AA104">
        <f>VLOOKUP(A:A,新的原数据!A:O,13,0)</f>
        <v>1</v>
      </c>
      <c r="AB104">
        <f>VLOOKUP(A:A,新的原数据!A:O,14,0)</f>
        <v>0</v>
      </c>
      <c r="AC104">
        <f>VLOOKUP(A:A,新的原数据!A:O,15,0)</f>
        <v>0</v>
      </c>
      <c r="AD104">
        <f t="shared" si="8"/>
        <v>-1962</v>
      </c>
      <c r="AE104">
        <f t="shared" si="9"/>
        <v>-1962</v>
      </c>
      <c r="AF104">
        <f t="shared" si="10"/>
        <v>30</v>
      </c>
      <c r="AG104">
        <f t="shared" si="11"/>
        <v>33</v>
      </c>
      <c r="AH104">
        <f t="shared" si="12"/>
        <v>38</v>
      </c>
      <c r="AI104">
        <f t="shared" si="13"/>
        <v>39</v>
      </c>
      <c r="AJ104">
        <f t="shared" si="14"/>
        <v>50</v>
      </c>
      <c r="AK104">
        <f t="shared" si="15"/>
        <v>-1962</v>
      </c>
    </row>
    <row r="105" spans="1:37" x14ac:dyDescent="0.25">
      <c r="A105" t="s">
        <v>250</v>
      </c>
      <c r="B105" t="s">
        <v>251</v>
      </c>
      <c r="C105" t="s">
        <v>5</v>
      </c>
      <c r="D105">
        <v>1965</v>
      </c>
      <c r="E105" t="s">
        <v>21</v>
      </c>
      <c r="F105" t="s">
        <v>120</v>
      </c>
      <c r="G105">
        <v>0</v>
      </c>
      <c r="H105">
        <v>1</v>
      </c>
      <c r="I105">
        <v>1</v>
      </c>
      <c r="J105">
        <v>0</v>
      </c>
      <c r="K105">
        <v>1984</v>
      </c>
      <c r="L105">
        <v>19</v>
      </c>
      <c r="M105">
        <v>0</v>
      </c>
      <c r="N105">
        <v>0</v>
      </c>
      <c r="O105">
        <v>0</v>
      </c>
      <c r="P105">
        <f>VLOOKUP(A:A,新的原数据!A:O,2,0)</f>
        <v>0</v>
      </c>
      <c r="Q105">
        <f>VLOOKUP(A:A,新的原数据!A:O,3,0)</f>
        <v>1991</v>
      </c>
      <c r="R105">
        <f>VLOOKUP(A:A,新的原数据!A:O,4,0)</f>
        <v>1996</v>
      </c>
      <c r="S105">
        <f>VLOOKUP(A:A,新的原数据!A:O,5,0)</f>
        <v>2000</v>
      </c>
      <c r="T105">
        <f>VLOOKUP(A:A,新的原数据!A:O,6,0)</f>
        <v>2009</v>
      </c>
      <c r="U105">
        <f>VLOOKUP(A:A,新的原数据!A:O,7,0)</f>
        <v>2014</v>
      </c>
      <c r="V105">
        <f>VLOOKUP(A:A,新的原数据!A:O,8,0)</f>
        <v>2018</v>
      </c>
      <c r="W105">
        <f>VLOOKUP(A:A,新的原数据!A:O,9,0)</f>
        <v>0</v>
      </c>
      <c r="X105">
        <f>VLOOKUP(A:A,新的原数据!A:O,10,0)</f>
        <v>0</v>
      </c>
      <c r="Y105" t="str">
        <f>VLOOKUP(A:A,新的原数据!A:O,11,0)</f>
        <v>湖北,重庆</v>
      </c>
      <c r="Z105" t="str">
        <f>VLOOKUP(A:A,新的原数据!A:O,12,0)</f>
        <v>武汉,宜昌,通山县,重庆</v>
      </c>
      <c r="AA105">
        <f>VLOOKUP(A:A,新的原数据!A:O,13,0)</f>
        <v>1</v>
      </c>
      <c r="AB105">
        <f>VLOOKUP(A:A,新的原数据!A:O,14,0)</f>
        <v>1</v>
      </c>
      <c r="AC105">
        <f>VLOOKUP(A:A,新的原数据!A:O,15,0)</f>
        <v>1</v>
      </c>
      <c r="AD105">
        <f t="shared" si="8"/>
        <v>-1965</v>
      </c>
      <c r="AE105">
        <f t="shared" si="9"/>
        <v>26</v>
      </c>
      <c r="AF105">
        <f t="shared" si="10"/>
        <v>31</v>
      </c>
      <c r="AG105">
        <f t="shared" si="11"/>
        <v>35</v>
      </c>
      <c r="AH105">
        <f t="shared" si="12"/>
        <v>44</v>
      </c>
      <c r="AI105">
        <f t="shared" si="13"/>
        <v>49</v>
      </c>
      <c r="AJ105">
        <f t="shared" si="14"/>
        <v>53</v>
      </c>
      <c r="AK105">
        <f t="shared" si="15"/>
        <v>-1965</v>
      </c>
    </row>
    <row r="106" spans="1:37" x14ac:dyDescent="0.25">
      <c r="A106" t="s">
        <v>252</v>
      </c>
      <c r="B106" t="s">
        <v>253</v>
      </c>
      <c r="C106" t="s">
        <v>5</v>
      </c>
      <c r="D106">
        <v>1963</v>
      </c>
      <c r="E106" t="s">
        <v>21</v>
      </c>
      <c r="F106" t="s">
        <v>35</v>
      </c>
      <c r="G106">
        <v>1</v>
      </c>
      <c r="H106">
        <v>1</v>
      </c>
      <c r="I106">
        <v>1</v>
      </c>
      <c r="J106">
        <v>0</v>
      </c>
      <c r="K106">
        <v>1980</v>
      </c>
      <c r="L106">
        <v>17</v>
      </c>
      <c r="M106">
        <v>0</v>
      </c>
      <c r="N106">
        <v>0</v>
      </c>
      <c r="O106">
        <v>0</v>
      </c>
      <c r="P106">
        <f>VLOOKUP(A:A,新的原数据!A:O,2,0)</f>
        <v>0</v>
      </c>
      <c r="Q106">
        <f>VLOOKUP(A:A,新的原数据!A:O,3,0)</f>
        <v>0</v>
      </c>
      <c r="R106">
        <f>VLOOKUP(A:A,新的原数据!A:O,4,0)</f>
        <v>1988</v>
      </c>
      <c r="S106">
        <f>VLOOKUP(A:A,新的原数据!A:O,5,0)</f>
        <v>0</v>
      </c>
      <c r="T106">
        <f>VLOOKUP(A:A,新的原数据!A:O,6,0)</f>
        <v>0</v>
      </c>
      <c r="U106">
        <f>VLOOKUP(A:A,新的原数据!A:O,7,0)</f>
        <v>2007</v>
      </c>
      <c r="V106">
        <f>VLOOKUP(A:A,新的原数据!A:O,8,0)</f>
        <v>0</v>
      </c>
      <c r="W106">
        <f>VLOOKUP(A:A,新的原数据!A:O,9,0)</f>
        <v>0</v>
      </c>
      <c r="X106">
        <f>VLOOKUP(A:A,新的原数据!A:O,10,0)</f>
        <v>6</v>
      </c>
      <c r="Y106" t="str">
        <f>VLOOKUP(A:A,新的原数据!A:O,11,0)</f>
        <v>河北</v>
      </c>
      <c r="Z106" t="str">
        <f>VLOOKUP(A:A,新的原数据!A:O,12,0)</f>
        <v>合作,唐山,沧州,石家庄</v>
      </c>
      <c r="AA106">
        <f>VLOOKUP(A:A,新的原数据!A:O,13,0)</f>
        <v>1</v>
      </c>
      <c r="AB106">
        <f>VLOOKUP(A:A,新的原数据!A:O,14,0)</f>
        <v>1</v>
      </c>
      <c r="AC106">
        <f>VLOOKUP(A:A,新的原数据!A:O,15,0)</f>
        <v>0</v>
      </c>
      <c r="AD106">
        <f t="shared" si="8"/>
        <v>-1963</v>
      </c>
      <c r="AE106">
        <f t="shared" si="9"/>
        <v>-1963</v>
      </c>
      <c r="AF106">
        <f t="shared" si="10"/>
        <v>25</v>
      </c>
      <c r="AG106">
        <f t="shared" si="11"/>
        <v>-1963</v>
      </c>
      <c r="AH106">
        <f t="shared" si="12"/>
        <v>-1963</v>
      </c>
      <c r="AI106">
        <f t="shared" si="13"/>
        <v>44</v>
      </c>
      <c r="AJ106">
        <f t="shared" si="14"/>
        <v>-1963</v>
      </c>
      <c r="AK106">
        <f t="shared" si="15"/>
        <v>-1963</v>
      </c>
    </row>
    <row r="107" spans="1:37" x14ac:dyDescent="0.25">
      <c r="A107" t="s">
        <v>254</v>
      </c>
      <c r="B107" t="s">
        <v>255</v>
      </c>
      <c r="C107" t="s">
        <v>5</v>
      </c>
      <c r="D107">
        <v>1964</v>
      </c>
      <c r="E107" t="s">
        <v>21</v>
      </c>
      <c r="F107" t="s">
        <v>92</v>
      </c>
      <c r="G107">
        <v>0</v>
      </c>
      <c r="H107">
        <v>1</v>
      </c>
      <c r="I107">
        <v>1</v>
      </c>
      <c r="J107">
        <v>1</v>
      </c>
      <c r="K107">
        <v>1984</v>
      </c>
      <c r="L107">
        <v>20</v>
      </c>
      <c r="M107">
        <v>0</v>
      </c>
      <c r="N107">
        <v>1</v>
      </c>
      <c r="O107">
        <v>0</v>
      </c>
      <c r="P107">
        <f>VLOOKUP(A:A,新的原数据!A:O,2,0)</f>
        <v>1988</v>
      </c>
      <c r="Q107">
        <f>VLOOKUP(A:A,新的原数据!A:O,3,0)</f>
        <v>1991</v>
      </c>
      <c r="R107">
        <f>VLOOKUP(A:A,新的原数据!A:O,4,0)</f>
        <v>1993</v>
      </c>
      <c r="S107">
        <f>VLOOKUP(A:A,新的原数据!A:O,5,0)</f>
        <v>2000</v>
      </c>
      <c r="T107">
        <f>VLOOKUP(A:A,新的原数据!A:O,6,0)</f>
        <v>2013</v>
      </c>
      <c r="U107">
        <f>VLOOKUP(A:A,新的原数据!A:O,7,0)</f>
        <v>2018</v>
      </c>
      <c r="V107">
        <f>VLOOKUP(A:A,新的原数据!A:O,8,0)</f>
        <v>0</v>
      </c>
      <c r="W107">
        <f>VLOOKUP(A:A,新的原数据!A:O,9,0)</f>
        <v>0</v>
      </c>
      <c r="X107">
        <f>VLOOKUP(A:A,新的原数据!A:O,10,0)</f>
        <v>6</v>
      </c>
      <c r="Y107" t="str">
        <f>VLOOKUP(A:A,新的原数据!A:O,11,0)</f>
        <v>湖南</v>
      </c>
      <c r="Z107" t="str">
        <f>VLOOKUP(A:A,新的原数据!A:O,12,0)</f>
        <v>衡阳</v>
      </c>
      <c r="AA107">
        <f>VLOOKUP(A:A,新的原数据!A:O,13,0)</f>
        <v>0</v>
      </c>
      <c r="AB107">
        <f>VLOOKUP(A:A,新的原数据!A:O,14,0)</f>
        <v>1</v>
      </c>
      <c r="AC107">
        <f>VLOOKUP(A:A,新的原数据!A:O,15,0)</f>
        <v>0</v>
      </c>
      <c r="AD107">
        <f t="shared" si="8"/>
        <v>24</v>
      </c>
      <c r="AE107">
        <f t="shared" si="9"/>
        <v>27</v>
      </c>
      <c r="AF107">
        <f t="shared" si="10"/>
        <v>29</v>
      </c>
      <c r="AG107">
        <f t="shared" si="11"/>
        <v>36</v>
      </c>
      <c r="AH107">
        <f t="shared" si="12"/>
        <v>49</v>
      </c>
      <c r="AI107">
        <f t="shared" si="13"/>
        <v>54</v>
      </c>
      <c r="AJ107">
        <f t="shared" si="14"/>
        <v>-1964</v>
      </c>
      <c r="AK107">
        <f t="shared" si="15"/>
        <v>-1964</v>
      </c>
    </row>
    <row r="108" spans="1:37" x14ac:dyDescent="0.25">
      <c r="A108" t="s">
        <v>256</v>
      </c>
      <c r="B108" t="s">
        <v>257</v>
      </c>
      <c r="C108" t="s">
        <v>5</v>
      </c>
      <c r="D108">
        <v>1961</v>
      </c>
      <c r="E108" t="s">
        <v>21</v>
      </c>
      <c r="F108" t="s">
        <v>29</v>
      </c>
      <c r="G108">
        <v>0</v>
      </c>
      <c r="H108">
        <v>0</v>
      </c>
      <c r="I108">
        <v>1</v>
      </c>
      <c r="J108">
        <v>0</v>
      </c>
      <c r="K108">
        <v>1982</v>
      </c>
      <c r="L108">
        <v>21</v>
      </c>
      <c r="M108">
        <v>0</v>
      </c>
      <c r="N108">
        <v>1</v>
      </c>
      <c r="O108">
        <v>0</v>
      </c>
      <c r="P108">
        <f>VLOOKUP(A:A,新的原数据!A:O,2,0)</f>
        <v>0</v>
      </c>
      <c r="Q108">
        <f>VLOOKUP(A:A,新的原数据!A:O,3,0)</f>
        <v>1987</v>
      </c>
      <c r="R108">
        <f>VLOOKUP(A:A,新的原数据!A:O,4,0)</f>
        <v>1992</v>
      </c>
      <c r="S108">
        <f>VLOOKUP(A:A,新的原数据!A:O,5,0)</f>
        <v>1993</v>
      </c>
      <c r="T108">
        <f>VLOOKUP(A:A,新的原数据!A:O,6,0)</f>
        <v>1998</v>
      </c>
      <c r="U108">
        <f>VLOOKUP(A:A,新的原数据!A:O,7,0)</f>
        <v>2006</v>
      </c>
      <c r="V108">
        <f>VLOOKUP(A:A,新的原数据!A:O,8,0)</f>
        <v>2013</v>
      </c>
      <c r="W108">
        <f>VLOOKUP(A:A,新的原数据!A:O,9,0)</f>
        <v>0</v>
      </c>
      <c r="X108">
        <f>VLOOKUP(A:A,新的原数据!A:O,10,0)</f>
        <v>7</v>
      </c>
      <c r="Y108" t="str">
        <f>VLOOKUP(A:A,新的原数据!A:O,11,0)</f>
        <v>安徽,山东</v>
      </c>
      <c r="Z108" t="str">
        <f>VLOOKUP(A:A,新的原数据!A:O,12,0)</f>
        <v>滨州,威海</v>
      </c>
      <c r="AA108">
        <f>VLOOKUP(A:A,新的原数据!A:O,13,0)</f>
        <v>0</v>
      </c>
      <c r="AB108">
        <f>VLOOKUP(A:A,新的原数据!A:O,14,0)</f>
        <v>1</v>
      </c>
      <c r="AC108">
        <f>VLOOKUP(A:A,新的原数据!A:O,15,0)</f>
        <v>0</v>
      </c>
      <c r="AD108">
        <f t="shared" si="8"/>
        <v>-1961</v>
      </c>
      <c r="AE108">
        <f t="shared" si="9"/>
        <v>26</v>
      </c>
      <c r="AF108">
        <f t="shared" si="10"/>
        <v>31</v>
      </c>
      <c r="AG108">
        <f t="shared" si="11"/>
        <v>32</v>
      </c>
      <c r="AH108">
        <f t="shared" si="12"/>
        <v>37</v>
      </c>
      <c r="AI108">
        <f t="shared" si="13"/>
        <v>45</v>
      </c>
      <c r="AJ108">
        <f t="shared" si="14"/>
        <v>52</v>
      </c>
      <c r="AK108">
        <f t="shared" si="15"/>
        <v>-1961</v>
      </c>
    </row>
    <row r="109" spans="1:37" x14ac:dyDescent="0.25">
      <c r="A109" t="s">
        <v>258</v>
      </c>
      <c r="B109" t="s">
        <v>259</v>
      </c>
      <c r="C109" t="s">
        <v>5</v>
      </c>
      <c r="D109">
        <v>1967</v>
      </c>
      <c r="E109" t="s">
        <v>21</v>
      </c>
      <c r="F109" t="s">
        <v>92</v>
      </c>
      <c r="G109">
        <v>1</v>
      </c>
      <c r="H109">
        <v>1</v>
      </c>
      <c r="I109">
        <v>1</v>
      </c>
      <c r="J109">
        <v>0</v>
      </c>
      <c r="K109">
        <v>1992</v>
      </c>
      <c r="L109">
        <v>25</v>
      </c>
      <c r="M109">
        <v>0</v>
      </c>
      <c r="N109">
        <v>1</v>
      </c>
      <c r="O109">
        <v>0</v>
      </c>
      <c r="P109">
        <f>VLOOKUP(A:A,新的原数据!A:O,2,0)</f>
        <v>1994</v>
      </c>
      <c r="Q109">
        <f>VLOOKUP(A:A,新的原数据!A:O,3,0)</f>
        <v>0</v>
      </c>
      <c r="R109">
        <f>VLOOKUP(A:A,新的原数据!A:O,4,0)</f>
        <v>1994</v>
      </c>
      <c r="S109">
        <f>VLOOKUP(A:A,新的原数据!A:O,5,0)</f>
        <v>1994</v>
      </c>
      <c r="T109">
        <f>VLOOKUP(A:A,新的原数据!A:O,6,0)</f>
        <v>1998</v>
      </c>
      <c r="U109">
        <f>VLOOKUP(A:A,新的原数据!A:O,7,0)</f>
        <v>2003</v>
      </c>
      <c r="V109">
        <f>VLOOKUP(A:A,新的原数据!A:O,8,0)</f>
        <v>2006</v>
      </c>
      <c r="W109">
        <f>VLOOKUP(A:A,新的原数据!A:O,9,0)</f>
        <v>0</v>
      </c>
      <c r="X109">
        <f>VLOOKUP(A:A,新的原数据!A:O,10,0)</f>
        <v>7</v>
      </c>
      <c r="Y109" t="str">
        <f>VLOOKUP(A:A,新的原数据!A:O,11,0)</f>
        <v>北京,四川,湖南,西藏</v>
      </c>
      <c r="Z109" t="str">
        <f>VLOOKUP(A:A,新的原数据!A:O,12,0)</f>
        <v>丰台区,北京,通州区,通州,郊区</v>
      </c>
      <c r="AA109">
        <f>VLOOKUP(A:A,新的原数据!A:O,13,0)</f>
        <v>1</v>
      </c>
      <c r="AB109">
        <f>VLOOKUP(A:A,新的原数据!A:O,14,0)</f>
        <v>0</v>
      </c>
      <c r="AC109">
        <f>VLOOKUP(A:A,新的原数据!A:O,15,0)</f>
        <v>1</v>
      </c>
      <c r="AD109">
        <f t="shared" si="8"/>
        <v>27</v>
      </c>
      <c r="AE109">
        <f t="shared" si="9"/>
        <v>-1967</v>
      </c>
      <c r="AF109">
        <f t="shared" si="10"/>
        <v>27</v>
      </c>
      <c r="AG109">
        <f t="shared" si="11"/>
        <v>27</v>
      </c>
      <c r="AH109">
        <f t="shared" si="12"/>
        <v>31</v>
      </c>
      <c r="AI109">
        <f t="shared" si="13"/>
        <v>36</v>
      </c>
      <c r="AJ109">
        <f t="shared" si="14"/>
        <v>39</v>
      </c>
      <c r="AK109">
        <f t="shared" si="15"/>
        <v>-1967</v>
      </c>
    </row>
    <row r="110" spans="1:37" x14ac:dyDescent="0.25">
      <c r="A110" t="s">
        <v>260</v>
      </c>
      <c r="B110" t="s">
        <v>261</v>
      </c>
      <c r="C110" t="s">
        <v>5</v>
      </c>
      <c r="D110">
        <v>1964</v>
      </c>
      <c r="E110" t="s">
        <v>21</v>
      </c>
      <c r="F110" t="s">
        <v>22</v>
      </c>
      <c r="G110">
        <v>1</v>
      </c>
      <c r="H110">
        <v>1</v>
      </c>
      <c r="I110">
        <v>1</v>
      </c>
      <c r="J110">
        <v>0</v>
      </c>
      <c r="K110">
        <v>1981</v>
      </c>
      <c r="L110">
        <v>17</v>
      </c>
      <c r="M110">
        <v>0</v>
      </c>
      <c r="N110">
        <v>0</v>
      </c>
      <c r="O110">
        <v>0</v>
      </c>
      <c r="P110">
        <f>VLOOKUP(A:A,新的原数据!A:O,2,0)</f>
        <v>0</v>
      </c>
      <c r="Q110">
        <f>VLOOKUP(A:A,新的原数据!A:O,3,0)</f>
        <v>0</v>
      </c>
      <c r="R110">
        <f>VLOOKUP(A:A,新的原数据!A:O,4,0)</f>
        <v>0</v>
      </c>
      <c r="S110">
        <f>VLOOKUP(A:A,新的原数据!A:O,5,0)</f>
        <v>0</v>
      </c>
      <c r="T110">
        <f>VLOOKUP(A:A,新的原数据!A:O,6,0)</f>
        <v>0</v>
      </c>
      <c r="U110">
        <f>VLOOKUP(A:A,新的原数据!A:O,7,0)</f>
        <v>2002</v>
      </c>
      <c r="V110">
        <f>VLOOKUP(A:A,新的原数据!A:O,8,0)</f>
        <v>2016</v>
      </c>
      <c r="W110">
        <f>VLOOKUP(A:A,新的原数据!A:O,9,0)</f>
        <v>0</v>
      </c>
      <c r="X110">
        <f>VLOOKUP(A:A,新的原数据!A:O,10,0)</f>
        <v>7</v>
      </c>
      <c r="Y110" t="str">
        <f>VLOOKUP(A:A,新的原数据!A:O,11,0)</f>
        <v>四川,天津</v>
      </c>
      <c r="Z110" t="str">
        <f>VLOOKUP(A:A,新的原数据!A:O,12,0)</f>
        <v>津,成都,天津</v>
      </c>
      <c r="AA110">
        <f>VLOOKUP(A:A,新的原数据!A:O,13,0)</f>
        <v>0</v>
      </c>
      <c r="AB110">
        <f>VLOOKUP(A:A,新的原数据!A:O,14,0)</f>
        <v>0</v>
      </c>
      <c r="AC110">
        <f>VLOOKUP(A:A,新的原数据!A:O,15,0)</f>
        <v>0</v>
      </c>
      <c r="AD110">
        <f t="shared" si="8"/>
        <v>-1964</v>
      </c>
      <c r="AE110">
        <f t="shared" si="9"/>
        <v>-1964</v>
      </c>
      <c r="AF110">
        <f t="shared" si="10"/>
        <v>-1964</v>
      </c>
      <c r="AG110">
        <f t="shared" si="11"/>
        <v>-1964</v>
      </c>
      <c r="AH110">
        <f t="shared" si="12"/>
        <v>-1964</v>
      </c>
      <c r="AI110">
        <f t="shared" si="13"/>
        <v>38</v>
      </c>
      <c r="AJ110">
        <f t="shared" si="14"/>
        <v>52</v>
      </c>
      <c r="AK110">
        <f t="shared" si="15"/>
        <v>-1964</v>
      </c>
    </row>
    <row r="111" spans="1:37" x14ac:dyDescent="0.25">
      <c r="A111" t="s">
        <v>262</v>
      </c>
      <c r="B111" t="s">
        <v>263</v>
      </c>
      <c r="C111" t="s">
        <v>5</v>
      </c>
      <c r="D111">
        <v>1966</v>
      </c>
      <c r="E111" t="s">
        <v>21</v>
      </c>
      <c r="F111" t="s">
        <v>87</v>
      </c>
      <c r="G111">
        <v>0</v>
      </c>
      <c r="H111">
        <v>1</v>
      </c>
      <c r="I111">
        <v>1</v>
      </c>
      <c r="J111">
        <v>0</v>
      </c>
      <c r="K111">
        <v>1989</v>
      </c>
      <c r="L111">
        <v>23</v>
      </c>
      <c r="M111">
        <v>0</v>
      </c>
      <c r="N111">
        <v>0</v>
      </c>
      <c r="O111">
        <v>0</v>
      </c>
      <c r="P111">
        <f>VLOOKUP(A:A,新的原数据!A:O,2,0)</f>
        <v>1993</v>
      </c>
      <c r="Q111">
        <f>VLOOKUP(A:A,新的原数据!A:O,3,0)</f>
        <v>1997</v>
      </c>
      <c r="R111">
        <f>VLOOKUP(A:A,新的原数据!A:O,4,0)</f>
        <v>2000</v>
      </c>
      <c r="S111">
        <f>VLOOKUP(A:A,新的原数据!A:O,5,0)</f>
        <v>2004</v>
      </c>
      <c r="T111">
        <f>VLOOKUP(A:A,新的原数据!A:O,6,0)</f>
        <v>2015</v>
      </c>
      <c r="U111">
        <f>VLOOKUP(A:A,新的原数据!A:O,7,0)</f>
        <v>2018</v>
      </c>
      <c r="V111">
        <f>VLOOKUP(A:A,新的原数据!A:O,8,0)</f>
        <v>0</v>
      </c>
      <c r="W111">
        <f>VLOOKUP(A:A,新的原数据!A:O,9,0)</f>
        <v>0</v>
      </c>
      <c r="X111">
        <f>VLOOKUP(A:A,新的原数据!A:O,10,0)</f>
        <v>6</v>
      </c>
      <c r="Y111" t="str">
        <f>VLOOKUP(A:A,新的原数据!A:O,11,0)</f>
        <v>四川</v>
      </c>
      <c r="Z111" t="str">
        <f>VLOOKUP(A:A,新的原数据!A:O,12,0)</f>
        <v>眉山,宜宾,遂宁</v>
      </c>
      <c r="AA111">
        <f>VLOOKUP(A:A,新的原数据!A:O,13,0)</f>
        <v>0</v>
      </c>
      <c r="AB111">
        <f>VLOOKUP(A:A,新的原数据!A:O,14,0)</f>
        <v>1</v>
      </c>
      <c r="AC111">
        <f>VLOOKUP(A:A,新的原数据!A:O,15,0)</f>
        <v>0</v>
      </c>
      <c r="AD111">
        <f t="shared" si="8"/>
        <v>27</v>
      </c>
      <c r="AE111">
        <f t="shared" si="9"/>
        <v>31</v>
      </c>
      <c r="AF111">
        <f t="shared" si="10"/>
        <v>34</v>
      </c>
      <c r="AG111">
        <f t="shared" si="11"/>
        <v>38</v>
      </c>
      <c r="AH111">
        <f t="shared" si="12"/>
        <v>49</v>
      </c>
      <c r="AI111">
        <f t="shared" si="13"/>
        <v>52</v>
      </c>
      <c r="AJ111">
        <f t="shared" si="14"/>
        <v>-1966</v>
      </c>
      <c r="AK111">
        <f t="shared" si="15"/>
        <v>-1966</v>
      </c>
    </row>
    <row r="112" spans="1:37" x14ac:dyDescent="0.25">
      <c r="A112" t="s">
        <v>264</v>
      </c>
      <c r="B112" t="s">
        <v>265</v>
      </c>
      <c r="C112" t="s">
        <v>5</v>
      </c>
      <c r="D112">
        <v>1968</v>
      </c>
      <c r="E112" t="s">
        <v>21</v>
      </c>
      <c r="F112" t="s">
        <v>143</v>
      </c>
      <c r="G112">
        <v>0</v>
      </c>
      <c r="H112">
        <v>1</v>
      </c>
      <c r="I112">
        <v>1</v>
      </c>
      <c r="J112">
        <v>0</v>
      </c>
      <c r="K112">
        <v>1991</v>
      </c>
      <c r="L112">
        <v>23</v>
      </c>
      <c r="M112">
        <v>0</v>
      </c>
      <c r="N112">
        <v>1</v>
      </c>
      <c r="O112">
        <v>0</v>
      </c>
      <c r="P112">
        <f>VLOOKUP(A:A,新的原数据!A:O,2,0)</f>
        <v>1994</v>
      </c>
      <c r="Q112">
        <f>VLOOKUP(A:A,新的原数据!A:O,3,0)</f>
        <v>1996</v>
      </c>
      <c r="R112">
        <f>VLOOKUP(A:A,新的原数据!A:O,4,0)</f>
        <v>2001</v>
      </c>
      <c r="S112">
        <f>VLOOKUP(A:A,新的原数据!A:O,5,0)</f>
        <v>2003</v>
      </c>
      <c r="T112">
        <f>VLOOKUP(A:A,新的原数据!A:O,6,0)</f>
        <v>2012</v>
      </c>
      <c r="U112">
        <f>VLOOKUP(A:A,新的原数据!A:O,7,0)</f>
        <v>2019</v>
      </c>
      <c r="V112">
        <f>VLOOKUP(A:A,新的原数据!A:O,8,0)</f>
        <v>0</v>
      </c>
      <c r="W112">
        <f>VLOOKUP(A:A,新的原数据!A:O,9,0)</f>
        <v>0</v>
      </c>
      <c r="X112">
        <f>VLOOKUP(A:A,新的原数据!A:O,10,0)</f>
        <v>6</v>
      </c>
      <c r="Y112" t="str">
        <f>VLOOKUP(A:A,新的原数据!A:O,11,0)</f>
        <v>海南</v>
      </c>
      <c r="Z112" t="str">
        <f>VLOOKUP(A:A,新的原数据!A:O,12,0)</f>
        <v>三亚,三沙</v>
      </c>
      <c r="AA112">
        <f>VLOOKUP(A:A,新的原数据!A:O,13,0)</f>
        <v>0</v>
      </c>
      <c r="AB112">
        <f>VLOOKUP(A:A,新的原数据!A:O,14,0)</f>
        <v>1</v>
      </c>
      <c r="AC112">
        <f>VLOOKUP(A:A,新的原数据!A:O,15,0)</f>
        <v>0</v>
      </c>
      <c r="AD112">
        <f t="shared" si="8"/>
        <v>26</v>
      </c>
      <c r="AE112">
        <f t="shared" si="9"/>
        <v>28</v>
      </c>
      <c r="AF112">
        <f t="shared" si="10"/>
        <v>33</v>
      </c>
      <c r="AG112">
        <f t="shared" si="11"/>
        <v>35</v>
      </c>
      <c r="AH112">
        <f t="shared" si="12"/>
        <v>44</v>
      </c>
      <c r="AI112">
        <f t="shared" si="13"/>
        <v>51</v>
      </c>
      <c r="AJ112">
        <f t="shared" si="14"/>
        <v>-1968</v>
      </c>
      <c r="AK112">
        <f t="shared" si="15"/>
        <v>-1968</v>
      </c>
    </row>
    <row r="113" spans="1:37" x14ac:dyDescent="0.25">
      <c r="A113" t="s">
        <v>266</v>
      </c>
      <c r="B113" t="s">
        <v>267</v>
      </c>
      <c r="C113" t="s">
        <v>5</v>
      </c>
      <c r="D113">
        <v>1966</v>
      </c>
      <c r="E113" t="s">
        <v>268</v>
      </c>
      <c r="F113" t="s">
        <v>18</v>
      </c>
      <c r="G113">
        <v>0</v>
      </c>
      <c r="H113">
        <v>1</v>
      </c>
      <c r="I113">
        <v>1</v>
      </c>
      <c r="J113">
        <v>1</v>
      </c>
      <c r="K113">
        <v>1990</v>
      </c>
      <c r="L113">
        <v>24</v>
      </c>
      <c r="M113">
        <v>0</v>
      </c>
      <c r="N113">
        <v>0</v>
      </c>
      <c r="O113">
        <v>0</v>
      </c>
      <c r="P113">
        <f>VLOOKUP(A:A,新的原数据!A:O,2,0)</f>
        <v>0</v>
      </c>
      <c r="Q113">
        <f>VLOOKUP(A:A,新的原数据!A:O,3,0)</f>
        <v>0</v>
      </c>
      <c r="R113">
        <f>VLOOKUP(A:A,新的原数据!A:O,4,0)</f>
        <v>1995</v>
      </c>
      <c r="S113">
        <f>VLOOKUP(A:A,新的原数据!A:O,5,0)</f>
        <v>0</v>
      </c>
      <c r="T113">
        <f>VLOOKUP(A:A,新的原数据!A:O,6,0)</f>
        <v>0</v>
      </c>
      <c r="U113">
        <f>VLOOKUP(A:A,新的原数据!A:O,7,0)</f>
        <v>2001</v>
      </c>
      <c r="V113">
        <f>VLOOKUP(A:A,新的原数据!A:O,8,0)</f>
        <v>0</v>
      </c>
      <c r="W113">
        <f>VLOOKUP(A:A,新的原数据!A:O,9,0)</f>
        <v>0</v>
      </c>
      <c r="X113">
        <f>VLOOKUP(A:A,新的原数据!A:O,10,0)</f>
        <v>6</v>
      </c>
      <c r="Y113" t="str">
        <f>VLOOKUP(A:A,新的原数据!A:O,11,0)</f>
        <v>天津,新疆</v>
      </c>
      <c r="Z113" t="str">
        <f>VLOOKUP(A:A,新的原数据!A:O,12,0)</f>
        <v>北辰区,天津,喀什,阿勒泰,津,丰县</v>
      </c>
      <c r="AA113">
        <f>VLOOKUP(A:A,新的原数据!A:O,13,0)</f>
        <v>1</v>
      </c>
      <c r="AB113">
        <f>VLOOKUP(A:A,新的原数据!A:O,14,0)</f>
        <v>0</v>
      </c>
      <c r="AC113">
        <f>VLOOKUP(A:A,新的原数据!A:O,15,0)</f>
        <v>1</v>
      </c>
      <c r="AD113">
        <f t="shared" si="8"/>
        <v>-1966</v>
      </c>
      <c r="AE113">
        <f t="shared" si="9"/>
        <v>-1966</v>
      </c>
      <c r="AF113">
        <f t="shared" si="10"/>
        <v>29</v>
      </c>
      <c r="AG113">
        <f t="shared" si="11"/>
        <v>-1966</v>
      </c>
      <c r="AH113">
        <f t="shared" si="12"/>
        <v>-1966</v>
      </c>
      <c r="AI113">
        <f t="shared" si="13"/>
        <v>35</v>
      </c>
      <c r="AJ113">
        <f t="shared" si="14"/>
        <v>-1966</v>
      </c>
      <c r="AK113">
        <f t="shared" si="15"/>
        <v>-1966</v>
      </c>
    </row>
    <row r="114" spans="1:37" x14ac:dyDescent="0.25">
      <c r="A114" t="s">
        <v>269</v>
      </c>
      <c r="B114" t="s">
        <v>270</v>
      </c>
      <c r="C114" t="s">
        <v>5</v>
      </c>
      <c r="D114">
        <v>1970</v>
      </c>
      <c r="E114" t="s">
        <v>21</v>
      </c>
      <c r="F114" t="s">
        <v>79</v>
      </c>
      <c r="G114">
        <v>0</v>
      </c>
      <c r="H114">
        <v>1</v>
      </c>
      <c r="I114">
        <v>1</v>
      </c>
      <c r="J114">
        <v>0</v>
      </c>
      <c r="K114">
        <v>1995</v>
      </c>
      <c r="L114">
        <v>25</v>
      </c>
      <c r="M114">
        <v>0</v>
      </c>
      <c r="N114">
        <v>0</v>
      </c>
      <c r="O114">
        <v>0</v>
      </c>
      <c r="P114">
        <f>VLOOKUP(A:A,新的原数据!A:O,2,0)</f>
        <v>0</v>
      </c>
      <c r="Q114">
        <f>VLOOKUP(A:A,新的原数据!A:O,3,0)</f>
        <v>0</v>
      </c>
      <c r="R114">
        <f>VLOOKUP(A:A,新的原数据!A:O,4,0)</f>
        <v>0</v>
      </c>
      <c r="S114">
        <f>VLOOKUP(A:A,新的原数据!A:O,5,0)</f>
        <v>0</v>
      </c>
      <c r="T114">
        <f>VLOOKUP(A:A,新的原数据!A:O,6,0)</f>
        <v>2003</v>
      </c>
      <c r="U114">
        <f>VLOOKUP(A:A,新的原数据!A:O,7,0)</f>
        <v>2017</v>
      </c>
      <c r="V114">
        <f>VLOOKUP(A:A,新的原数据!A:O,8,0)</f>
        <v>0</v>
      </c>
      <c r="W114">
        <f>VLOOKUP(A:A,新的原数据!A:O,9,0)</f>
        <v>0</v>
      </c>
      <c r="X114">
        <f>VLOOKUP(A:A,新的原数据!A:O,10,0)</f>
        <v>6</v>
      </c>
      <c r="Y114" t="str">
        <f>VLOOKUP(A:A,新的原数据!A:O,11,0)</f>
        <v>安徽,江苏</v>
      </c>
      <c r="Z114" t="str">
        <f>VLOOKUP(A:A,新的原数据!A:O,12,0)</f>
        <v>铜陵,南京,常州,扬州</v>
      </c>
      <c r="AA114">
        <f>VLOOKUP(A:A,新的原数据!A:O,13,0)</f>
        <v>1</v>
      </c>
      <c r="AB114">
        <f>VLOOKUP(A:A,新的原数据!A:O,14,0)</f>
        <v>1</v>
      </c>
      <c r="AC114">
        <f>VLOOKUP(A:A,新的原数据!A:O,15,0)</f>
        <v>0</v>
      </c>
      <c r="AD114">
        <f t="shared" si="8"/>
        <v>-1970</v>
      </c>
      <c r="AE114">
        <f t="shared" si="9"/>
        <v>-1970</v>
      </c>
      <c r="AF114">
        <f t="shared" si="10"/>
        <v>-1970</v>
      </c>
      <c r="AG114">
        <f t="shared" si="11"/>
        <v>-1970</v>
      </c>
      <c r="AH114">
        <f t="shared" si="12"/>
        <v>33</v>
      </c>
      <c r="AI114">
        <f t="shared" si="13"/>
        <v>47</v>
      </c>
      <c r="AJ114">
        <f t="shared" si="14"/>
        <v>-1970</v>
      </c>
      <c r="AK114">
        <f t="shared" si="15"/>
        <v>-1970</v>
      </c>
    </row>
    <row r="115" spans="1:37" x14ac:dyDescent="0.25">
      <c r="A115" t="s">
        <v>271</v>
      </c>
      <c r="B115" t="s">
        <v>272</v>
      </c>
      <c r="C115" t="s">
        <v>5</v>
      </c>
      <c r="D115">
        <v>1971</v>
      </c>
      <c r="E115" t="s">
        <v>21</v>
      </c>
      <c r="F115" t="s">
        <v>79</v>
      </c>
      <c r="G115">
        <v>1</v>
      </c>
      <c r="H115">
        <v>1</v>
      </c>
      <c r="I115">
        <v>1</v>
      </c>
      <c r="J115">
        <v>0</v>
      </c>
      <c r="K115">
        <v>1992</v>
      </c>
      <c r="L115">
        <v>21</v>
      </c>
      <c r="M115">
        <v>0</v>
      </c>
      <c r="N115">
        <v>0</v>
      </c>
      <c r="O115">
        <v>0</v>
      </c>
      <c r="P115">
        <f>VLOOKUP(A:A,新的原数据!A:O,2,0)</f>
        <v>0</v>
      </c>
      <c r="Q115">
        <f>VLOOKUP(A:A,新的原数据!A:O,3,0)</f>
        <v>1997</v>
      </c>
      <c r="R115">
        <f>VLOOKUP(A:A,新的原数据!A:O,4,0)</f>
        <v>2000</v>
      </c>
      <c r="S115">
        <f>VLOOKUP(A:A,新的原数据!A:O,5,0)</f>
        <v>2000</v>
      </c>
      <c r="T115">
        <f>VLOOKUP(A:A,新的原数据!A:O,6,0)</f>
        <v>0</v>
      </c>
      <c r="U115">
        <f>VLOOKUP(A:A,新的原数据!A:O,7,0)</f>
        <v>2015</v>
      </c>
      <c r="V115">
        <f>VLOOKUP(A:A,新的原数据!A:O,8,0)</f>
        <v>0</v>
      </c>
      <c r="W115">
        <f>VLOOKUP(A:A,新的原数据!A:O,9,0)</f>
        <v>0</v>
      </c>
      <c r="X115">
        <f>VLOOKUP(A:A,新的原数据!A:O,10,0)</f>
        <v>6</v>
      </c>
      <c r="Y115" t="str">
        <f>VLOOKUP(A:A,新的原数据!A:O,11,0)</f>
        <v>湖南,海南,上海</v>
      </c>
      <c r="Z115" t="str">
        <f>VLOOKUP(A:A,新的原数据!A:O,12,0)</f>
        <v>海口,上海</v>
      </c>
      <c r="AA115">
        <f>VLOOKUP(A:A,新的原数据!A:O,13,0)</f>
        <v>1</v>
      </c>
      <c r="AB115">
        <f>VLOOKUP(A:A,新的原数据!A:O,14,0)</f>
        <v>1</v>
      </c>
      <c r="AC115">
        <f>VLOOKUP(A:A,新的原数据!A:O,15,0)</f>
        <v>1</v>
      </c>
      <c r="AD115">
        <f t="shared" si="8"/>
        <v>-1971</v>
      </c>
      <c r="AE115">
        <f t="shared" si="9"/>
        <v>26</v>
      </c>
      <c r="AF115">
        <f t="shared" si="10"/>
        <v>29</v>
      </c>
      <c r="AG115">
        <f t="shared" si="11"/>
        <v>29</v>
      </c>
      <c r="AH115">
        <f t="shared" si="12"/>
        <v>-1971</v>
      </c>
      <c r="AI115">
        <f t="shared" si="13"/>
        <v>44</v>
      </c>
      <c r="AJ115">
        <f t="shared" si="14"/>
        <v>-1971</v>
      </c>
      <c r="AK115">
        <f t="shared" si="15"/>
        <v>-1971</v>
      </c>
    </row>
    <row r="116" spans="1:37" x14ac:dyDescent="0.25">
      <c r="A116" t="s">
        <v>273</v>
      </c>
      <c r="B116" t="s">
        <v>274</v>
      </c>
      <c r="C116" t="s">
        <v>5</v>
      </c>
      <c r="D116">
        <v>1967</v>
      </c>
      <c r="E116" t="s">
        <v>21</v>
      </c>
      <c r="F116" t="s">
        <v>238</v>
      </c>
      <c r="G116">
        <v>0</v>
      </c>
      <c r="H116">
        <v>1</v>
      </c>
      <c r="I116">
        <v>1</v>
      </c>
      <c r="J116">
        <v>1</v>
      </c>
      <c r="K116">
        <v>1985</v>
      </c>
      <c r="L116">
        <v>18</v>
      </c>
      <c r="M116">
        <v>0</v>
      </c>
      <c r="N116">
        <v>0</v>
      </c>
      <c r="O116">
        <v>0</v>
      </c>
      <c r="P116">
        <f>VLOOKUP(A:A,新的原数据!A:O,2,0)</f>
        <v>0</v>
      </c>
      <c r="Q116">
        <f>VLOOKUP(A:A,新的原数据!A:O,3,0)</f>
        <v>1992</v>
      </c>
      <c r="R116">
        <f>VLOOKUP(A:A,新的原数据!A:O,4,0)</f>
        <v>1999</v>
      </c>
      <c r="S116">
        <f>VLOOKUP(A:A,新的原数据!A:O,5,0)</f>
        <v>2002</v>
      </c>
      <c r="T116">
        <f>VLOOKUP(A:A,新的原数据!A:O,6,0)</f>
        <v>2007</v>
      </c>
      <c r="U116">
        <f>VLOOKUP(A:A,新的原数据!A:O,7,0)</f>
        <v>2017</v>
      </c>
      <c r="V116">
        <f>VLOOKUP(A:A,新的原数据!A:O,8,0)</f>
        <v>0</v>
      </c>
      <c r="W116">
        <f>VLOOKUP(A:A,新的原数据!A:O,9,0)</f>
        <v>0</v>
      </c>
      <c r="X116">
        <f>VLOOKUP(A:A,新的原数据!A:O,10,0)</f>
        <v>6</v>
      </c>
      <c r="Y116" t="str">
        <f>VLOOKUP(A:A,新的原数据!A:O,11,0)</f>
        <v>甘肃</v>
      </c>
      <c r="Z116" t="str">
        <f>VLOOKUP(A:A,新的原数据!A:O,12,0)</f>
        <v>平凉,嘉峪关</v>
      </c>
      <c r="AA116">
        <f>VLOOKUP(A:A,新的原数据!A:O,13,0)</f>
        <v>0</v>
      </c>
      <c r="AB116">
        <f>VLOOKUP(A:A,新的原数据!A:O,14,0)</f>
        <v>1</v>
      </c>
      <c r="AC116">
        <f>VLOOKUP(A:A,新的原数据!A:O,15,0)</f>
        <v>0</v>
      </c>
      <c r="AD116">
        <f t="shared" si="8"/>
        <v>-1967</v>
      </c>
      <c r="AE116">
        <f t="shared" si="9"/>
        <v>25</v>
      </c>
      <c r="AF116">
        <f t="shared" si="10"/>
        <v>32</v>
      </c>
      <c r="AG116">
        <f t="shared" si="11"/>
        <v>35</v>
      </c>
      <c r="AH116">
        <f t="shared" si="12"/>
        <v>40</v>
      </c>
      <c r="AI116">
        <f t="shared" si="13"/>
        <v>50</v>
      </c>
      <c r="AJ116">
        <f t="shared" si="14"/>
        <v>-1967</v>
      </c>
      <c r="AK116">
        <f t="shared" si="15"/>
        <v>-1967</v>
      </c>
    </row>
    <row r="117" spans="1:37" x14ac:dyDescent="0.25">
      <c r="A117" t="s">
        <v>275</v>
      </c>
      <c r="B117" t="s">
        <v>276</v>
      </c>
      <c r="C117" t="s">
        <v>25</v>
      </c>
      <c r="D117">
        <v>1965</v>
      </c>
      <c r="E117" t="s">
        <v>21</v>
      </c>
      <c r="F117" t="s">
        <v>79</v>
      </c>
      <c r="G117">
        <v>0</v>
      </c>
      <c r="H117">
        <v>1</v>
      </c>
      <c r="I117">
        <v>1</v>
      </c>
      <c r="J117">
        <v>0</v>
      </c>
      <c r="K117">
        <v>1987</v>
      </c>
      <c r="L117">
        <v>22</v>
      </c>
      <c r="M117">
        <v>0</v>
      </c>
      <c r="N117">
        <v>0</v>
      </c>
      <c r="O117">
        <v>0</v>
      </c>
      <c r="P117">
        <f>VLOOKUP(A:A,新的原数据!A:O,2,0)</f>
        <v>0</v>
      </c>
      <c r="Q117">
        <f>VLOOKUP(A:A,新的原数据!A:O,3,0)</f>
        <v>0</v>
      </c>
      <c r="R117">
        <f>VLOOKUP(A:A,新的原数据!A:O,4,0)</f>
        <v>1993</v>
      </c>
      <c r="S117">
        <f>VLOOKUP(A:A,新的原数据!A:O,5,0)</f>
        <v>1999</v>
      </c>
      <c r="T117">
        <f>VLOOKUP(A:A,新的原数据!A:O,6,0)</f>
        <v>0</v>
      </c>
      <c r="U117">
        <f>VLOOKUP(A:A,新的原数据!A:O,7,0)</f>
        <v>0</v>
      </c>
      <c r="V117">
        <f>VLOOKUP(A:A,新的原数据!A:O,8,0)</f>
        <v>2017</v>
      </c>
      <c r="W117">
        <f>VLOOKUP(A:A,新的原数据!A:O,9,0)</f>
        <v>0</v>
      </c>
      <c r="X117">
        <f>VLOOKUP(A:A,新的原数据!A:O,10,0)</f>
        <v>7</v>
      </c>
      <c r="Y117" t="str">
        <f>VLOOKUP(A:A,新的原数据!A:O,11,0)</f>
        <v>北京,安徽,广西,浙江</v>
      </c>
      <c r="Z117" t="str">
        <f>VLOOKUP(A:A,新的原数据!A:O,12,0)</f>
        <v>北京,宁波</v>
      </c>
      <c r="AA117">
        <f>VLOOKUP(A:A,新的原数据!A:O,13,0)</f>
        <v>1</v>
      </c>
      <c r="AB117">
        <f>VLOOKUP(A:A,新的原数据!A:O,14,0)</f>
        <v>0</v>
      </c>
      <c r="AC117">
        <f>VLOOKUP(A:A,新的原数据!A:O,15,0)</f>
        <v>1</v>
      </c>
      <c r="AD117">
        <f t="shared" si="8"/>
        <v>-1965</v>
      </c>
      <c r="AE117">
        <f t="shared" si="9"/>
        <v>-1965</v>
      </c>
      <c r="AF117">
        <f t="shared" si="10"/>
        <v>28</v>
      </c>
      <c r="AG117">
        <f t="shared" si="11"/>
        <v>34</v>
      </c>
      <c r="AH117">
        <f t="shared" si="12"/>
        <v>-1965</v>
      </c>
      <c r="AI117">
        <f t="shared" si="13"/>
        <v>-1965</v>
      </c>
      <c r="AJ117">
        <f t="shared" si="14"/>
        <v>52</v>
      </c>
      <c r="AK117">
        <f t="shared" si="15"/>
        <v>-1965</v>
      </c>
    </row>
    <row r="118" spans="1:37" x14ac:dyDescent="0.25">
      <c r="A118" t="s">
        <v>277</v>
      </c>
      <c r="B118" t="s">
        <v>278</v>
      </c>
      <c r="C118" t="s">
        <v>5</v>
      </c>
      <c r="D118">
        <v>1972</v>
      </c>
      <c r="E118" t="s">
        <v>21</v>
      </c>
      <c r="F118" t="s">
        <v>79</v>
      </c>
      <c r="G118">
        <v>1</v>
      </c>
      <c r="H118">
        <v>1</v>
      </c>
      <c r="I118">
        <v>1</v>
      </c>
      <c r="J118">
        <v>1</v>
      </c>
      <c r="K118">
        <v>1995</v>
      </c>
      <c r="L118">
        <v>23</v>
      </c>
      <c r="M118">
        <v>0</v>
      </c>
      <c r="N118">
        <v>0</v>
      </c>
      <c r="O118">
        <v>0</v>
      </c>
      <c r="P118">
        <f>VLOOKUP(A:A,新的原数据!A:O,2,0)</f>
        <v>0</v>
      </c>
      <c r="Q118">
        <f>VLOOKUP(A:A,新的原数据!A:O,3,0)</f>
        <v>0</v>
      </c>
      <c r="R118">
        <f>VLOOKUP(A:A,新的原数据!A:O,4,0)</f>
        <v>0</v>
      </c>
      <c r="S118">
        <f>VLOOKUP(A:A,新的原数据!A:O,5,0)</f>
        <v>0</v>
      </c>
      <c r="T118">
        <f>VLOOKUP(A:A,新的原数据!A:O,6,0)</f>
        <v>2004</v>
      </c>
      <c r="U118">
        <f>VLOOKUP(A:A,新的原数据!A:O,7,0)</f>
        <v>2007</v>
      </c>
      <c r="V118">
        <f>VLOOKUP(A:A,新的原数据!A:O,8,0)</f>
        <v>0</v>
      </c>
      <c r="W118">
        <f>VLOOKUP(A:A,新的原数据!A:O,9,0)</f>
        <v>0</v>
      </c>
      <c r="X118">
        <f>VLOOKUP(A:A,新的原数据!A:O,10,0)</f>
        <v>6</v>
      </c>
      <c r="Y118" t="str">
        <f>VLOOKUP(A:A,新的原数据!A:O,11,0)</f>
        <v>湖北,山西</v>
      </c>
      <c r="Z118" t="str">
        <f>VLOOKUP(A:A,新的原数据!A:O,12,0)</f>
        <v>运城,合作,咸宁,赤壁,武汉</v>
      </c>
      <c r="AA118">
        <f>VLOOKUP(A:A,新的原数据!A:O,13,0)</f>
        <v>1</v>
      </c>
      <c r="AB118">
        <f>VLOOKUP(A:A,新的原数据!A:O,14,0)</f>
        <v>1</v>
      </c>
      <c r="AC118">
        <f>VLOOKUP(A:A,新的原数据!A:O,15,0)</f>
        <v>0</v>
      </c>
      <c r="AD118">
        <f t="shared" si="8"/>
        <v>-1972</v>
      </c>
      <c r="AE118">
        <f t="shared" si="9"/>
        <v>-1972</v>
      </c>
      <c r="AF118">
        <f t="shared" si="10"/>
        <v>-1972</v>
      </c>
      <c r="AG118">
        <f t="shared" si="11"/>
        <v>-1972</v>
      </c>
      <c r="AH118">
        <f t="shared" si="12"/>
        <v>32</v>
      </c>
      <c r="AI118">
        <f t="shared" si="13"/>
        <v>35</v>
      </c>
      <c r="AJ118">
        <f t="shared" si="14"/>
        <v>-1972</v>
      </c>
      <c r="AK118">
        <f t="shared" si="15"/>
        <v>-1972</v>
      </c>
    </row>
    <row r="119" spans="1:37" x14ac:dyDescent="0.25">
      <c r="A119" t="s">
        <v>279</v>
      </c>
      <c r="B119" t="s">
        <v>280</v>
      </c>
      <c r="C119" t="s">
        <v>5</v>
      </c>
      <c r="D119">
        <v>1965</v>
      </c>
      <c r="E119" t="s">
        <v>21</v>
      </c>
      <c r="F119" t="s">
        <v>35</v>
      </c>
      <c r="G119">
        <v>0</v>
      </c>
      <c r="H119">
        <v>1</v>
      </c>
      <c r="I119">
        <v>1</v>
      </c>
      <c r="J119">
        <v>1</v>
      </c>
      <c r="K119">
        <v>1981</v>
      </c>
      <c r="L119">
        <v>16</v>
      </c>
      <c r="M119">
        <v>0</v>
      </c>
      <c r="N119">
        <v>1</v>
      </c>
      <c r="O119">
        <v>0</v>
      </c>
      <c r="P119">
        <f>VLOOKUP(A:A,新的原数据!A:O,2,0)</f>
        <v>0</v>
      </c>
      <c r="Q119">
        <f>VLOOKUP(A:A,新的原数据!A:O,3,0)</f>
        <v>1994</v>
      </c>
      <c r="R119">
        <f>VLOOKUP(A:A,新的原数据!A:O,4,0)</f>
        <v>1995</v>
      </c>
      <c r="S119">
        <f>VLOOKUP(A:A,新的原数据!A:O,5,0)</f>
        <v>1997</v>
      </c>
      <c r="T119">
        <f>VLOOKUP(A:A,新的原数据!A:O,6,0)</f>
        <v>2009</v>
      </c>
      <c r="U119">
        <f>VLOOKUP(A:A,新的原数据!A:O,7,0)</f>
        <v>2015</v>
      </c>
      <c r="V119">
        <f>VLOOKUP(A:A,新的原数据!A:O,8,0)</f>
        <v>0</v>
      </c>
      <c r="W119">
        <f>VLOOKUP(A:A,新的原数据!A:O,9,0)</f>
        <v>0</v>
      </c>
      <c r="X119">
        <f>VLOOKUP(A:A,新的原数据!A:O,10,0)</f>
        <v>6</v>
      </c>
      <c r="Y119" t="str">
        <f>VLOOKUP(A:A,新的原数据!A:O,11,0)</f>
        <v>河北</v>
      </c>
      <c r="Z119" t="str">
        <f>VLOOKUP(A:A,新的原数据!A:O,12,0)</f>
        <v>唐山,衡水,新区,平乡县,沧州</v>
      </c>
      <c r="AA119">
        <f>VLOOKUP(A:A,新的原数据!A:O,13,0)</f>
        <v>0</v>
      </c>
      <c r="AB119">
        <f>VLOOKUP(A:A,新的原数据!A:O,14,0)</f>
        <v>1</v>
      </c>
      <c r="AC119">
        <f>VLOOKUP(A:A,新的原数据!A:O,15,0)</f>
        <v>0</v>
      </c>
      <c r="AD119">
        <f t="shared" si="8"/>
        <v>-1965</v>
      </c>
      <c r="AE119">
        <f t="shared" si="9"/>
        <v>29</v>
      </c>
      <c r="AF119">
        <f t="shared" si="10"/>
        <v>30</v>
      </c>
      <c r="AG119">
        <f t="shared" si="11"/>
        <v>32</v>
      </c>
      <c r="AH119">
        <f t="shared" si="12"/>
        <v>44</v>
      </c>
      <c r="AI119">
        <f t="shared" si="13"/>
        <v>50</v>
      </c>
      <c r="AJ119">
        <f t="shared" si="14"/>
        <v>-1965</v>
      </c>
      <c r="AK119">
        <f t="shared" si="15"/>
        <v>-1965</v>
      </c>
    </row>
    <row r="120" spans="1:37" x14ac:dyDescent="0.25">
      <c r="A120" t="s">
        <v>281</v>
      </c>
      <c r="B120" t="s">
        <v>99</v>
      </c>
      <c r="C120" t="s">
        <v>5</v>
      </c>
      <c r="D120">
        <v>1966</v>
      </c>
      <c r="E120" t="s">
        <v>21</v>
      </c>
      <c r="F120" t="s">
        <v>64</v>
      </c>
      <c r="G120">
        <v>0</v>
      </c>
      <c r="H120">
        <v>1</v>
      </c>
      <c r="I120">
        <v>1</v>
      </c>
      <c r="J120">
        <v>1</v>
      </c>
      <c r="K120">
        <v>1987</v>
      </c>
      <c r="L120">
        <v>21</v>
      </c>
      <c r="M120">
        <v>0</v>
      </c>
      <c r="N120">
        <v>1</v>
      </c>
      <c r="O120">
        <v>0</v>
      </c>
      <c r="P120">
        <f>VLOOKUP(A:A,新的原数据!A:O,2,0)</f>
        <v>0</v>
      </c>
      <c r="Q120">
        <f>VLOOKUP(A:A,新的原数据!A:O,3,0)</f>
        <v>0</v>
      </c>
      <c r="R120">
        <f>VLOOKUP(A:A,新的原数据!A:O,4,0)</f>
        <v>0</v>
      </c>
      <c r="S120">
        <f>VLOOKUP(A:A,新的原数据!A:O,5,0)</f>
        <v>0</v>
      </c>
      <c r="T120">
        <f>VLOOKUP(A:A,新的原数据!A:O,6,0)</f>
        <v>0</v>
      </c>
      <c r="U120">
        <f>VLOOKUP(A:A,新的原数据!A:O,7,0)</f>
        <v>2004</v>
      </c>
      <c r="V120">
        <f>VLOOKUP(A:A,新的原数据!A:O,8,0)</f>
        <v>2018</v>
      </c>
      <c r="W120">
        <f>VLOOKUP(A:A,新的原数据!A:O,9,0)</f>
        <v>0</v>
      </c>
      <c r="X120">
        <f>VLOOKUP(A:A,新的原数据!A:O,10,0)</f>
        <v>7</v>
      </c>
      <c r="Y120" t="str">
        <f>VLOOKUP(A:A,新的原数据!A:O,11,0)</f>
        <v>云南,天津</v>
      </c>
      <c r="Z120" t="str">
        <f>VLOOKUP(A:A,新的原数据!A:O,12,0)</f>
        <v>津,天津</v>
      </c>
      <c r="AA120">
        <f>VLOOKUP(A:A,新的原数据!A:O,13,0)</f>
        <v>0</v>
      </c>
      <c r="AB120">
        <f>VLOOKUP(A:A,新的原数据!A:O,14,0)</f>
        <v>1</v>
      </c>
      <c r="AC120">
        <f>VLOOKUP(A:A,新的原数据!A:O,15,0)</f>
        <v>1</v>
      </c>
      <c r="AD120">
        <f t="shared" si="8"/>
        <v>-1966</v>
      </c>
      <c r="AE120">
        <f t="shared" si="9"/>
        <v>-1966</v>
      </c>
      <c r="AF120">
        <f t="shared" si="10"/>
        <v>-1966</v>
      </c>
      <c r="AG120">
        <f t="shared" si="11"/>
        <v>-1966</v>
      </c>
      <c r="AH120">
        <f t="shared" si="12"/>
        <v>-1966</v>
      </c>
      <c r="AI120">
        <f t="shared" si="13"/>
        <v>38</v>
      </c>
      <c r="AJ120">
        <f t="shared" si="14"/>
        <v>52</v>
      </c>
      <c r="AK120">
        <f t="shared" si="15"/>
        <v>-1966</v>
      </c>
    </row>
    <row r="121" spans="1:37" x14ac:dyDescent="0.25">
      <c r="A121" t="s">
        <v>282</v>
      </c>
      <c r="B121" t="s">
        <v>283</v>
      </c>
      <c r="C121" t="s">
        <v>5</v>
      </c>
      <c r="D121">
        <v>1968</v>
      </c>
      <c r="E121" t="s">
        <v>21</v>
      </c>
      <c r="F121" t="s">
        <v>120</v>
      </c>
      <c r="G121">
        <v>0</v>
      </c>
      <c r="H121">
        <v>1</v>
      </c>
      <c r="I121">
        <v>1</v>
      </c>
      <c r="J121">
        <v>0</v>
      </c>
      <c r="K121">
        <v>1990</v>
      </c>
      <c r="L121">
        <v>22</v>
      </c>
      <c r="M121">
        <v>0</v>
      </c>
      <c r="N121">
        <v>0</v>
      </c>
      <c r="O121">
        <v>1</v>
      </c>
      <c r="P121">
        <f>VLOOKUP(A:A,新的原数据!A:O,2,0)</f>
        <v>0</v>
      </c>
      <c r="Q121">
        <f>VLOOKUP(A:A,新的原数据!A:O,3,0)</f>
        <v>0</v>
      </c>
      <c r="R121">
        <f>VLOOKUP(A:A,新的原数据!A:O,4,0)</f>
        <v>1998</v>
      </c>
      <c r="S121">
        <f>VLOOKUP(A:A,新的原数据!A:O,5,0)</f>
        <v>2001</v>
      </c>
      <c r="T121">
        <f>VLOOKUP(A:A,新的原数据!A:O,6,0)</f>
        <v>0</v>
      </c>
      <c r="U121">
        <f>VLOOKUP(A:A,新的原数据!A:O,7,0)</f>
        <v>2005</v>
      </c>
      <c r="V121">
        <f>VLOOKUP(A:A,新的原数据!A:O,8,0)</f>
        <v>0</v>
      </c>
      <c r="W121">
        <f>VLOOKUP(A:A,新的原数据!A:O,9,0)</f>
        <v>0</v>
      </c>
      <c r="X121">
        <f>VLOOKUP(A:A,新的原数据!A:O,10,0)</f>
        <v>6</v>
      </c>
      <c r="Y121" t="str">
        <f>VLOOKUP(A:A,新的原数据!A:O,11,0)</f>
        <v>湖北,浙江</v>
      </c>
      <c r="Z121" t="str">
        <f>VLOOKUP(A:A,新的原数据!A:O,12,0)</f>
        <v>黄冈,黄石,义县,红安县,武义县,任县,十堰,延安,蕲春县</v>
      </c>
      <c r="AA121">
        <f>VLOOKUP(A:A,新的原数据!A:O,13,0)</f>
        <v>0</v>
      </c>
      <c r="AB121">
        <f>VLOOKUP(A:A,新的原数据!A:O,14,0)</f>
        <v>1</v>
      </c>
      <c r="AC121">
        <f>VLOOKUP(A:A,新的原数据!A:O,15,0)</f>
        <v>0</v>
      </c>
      <c r="AD121">
        <f t="shared" si="8"/>
        <v>-1968</v>
      </c>
      <c r="AE121">
        <f t="shared" si="9"/>
        <v>-1968</v>
      </c>
      <c r="AF121">
        <f t="shared" si="10"/>
        <v>30</v>
      </c>
      <c r="AG121">
        <f t="shared" si="11"/>
        <v>33</v>
      </c>
      <c r="AH121">
        <f t="shared" si="12"/>
        <v>-1968</v>
      </c>
      <c r="AI121">
        <f t="shared" si="13"/>
        <v>37</v>
      </c>
      <c r="AJ121">
        <f t="shared" si="14"/>
        <v>-1968</v>
      </c>
      <c r="AK121">
        <f t="shared" si="15"/>
        <v>-1968</v>
      </c>
    </row>
    <row r="122" spans="1:37" x14ac:dyDescent="0.25">
      <c r="A122" t="s">
        <v>284</v>
      </c>
      <c r="B122" t="s">
        <v>285</v>
      </c>
      <c r="C122" t="s">
        <v>5</v>
      </c>
      <c r="D122">
        <v>1962</v>
      </c>
      <c r="E122" t="s">
        <v>21</v>
      </c>
      <c r="F122" t="s">
        <v>286</v>
      </c>
      <c r="G122">
        <v>0</v>
      </c>
      <c r="H122">
        <v>1</v>
      </c>
      <c r="I122">
        <v>1</v>
      </c>
      <c r="J122">
        <v>1</v>
      </c>
      <c r="K122">
        <v>1984</v>
      </c>
      <c r="L122">
        <v>22</v>
      </c>
      <c r="M122">
        <v>1</v>
      </c>
      <c r="N122">
        <v>0</v>
      </c>
      <c r="O122">
        <v>0</v>
      </c>
      <c r="P122">
        <f>VLOOKUP(A:A,新的原数据!A:O,2,0)</f>
        <v>1984</v>
      </c>
      <c r="Q122">
        <f>VLOOKUP(A:A,新的原数据!A:O,3,0)</f>
        <v>1985</v>
      </c>
      <c r="R122">
        <f>VLOOKUP(A:A,新的原数据!A:O,4,0)</f>
        <v>0</v>
      </c>
      <c r="S122">
        <f>VLOOKUP(A:A,新的原数据!A:O,5,0)</f>
        <v>0</v>
      </c>
      <c r="T122">
        <f>VLOOKUP(A:A,新的原数据!A:O,6,0)</f>
        <v>1992</v>
      </c>
      <c r="U122">
        <f>VLOOKUP(A:A,新的原数据!A:O,7,0)</f>
        <v>1996</v>
      </c>
      <c r="V122">
        <f>VLOOKUP(A:A,新的原数据!A:O,8,0)</f>
        <v>2014</v>
      </c>
      <c r="W122">
        <f>VLOOKUP(A:A,新的原数据!A:O,9,0)</f>
        <v>0</v>
      </c>
      <c r="X122">
        <f>VLOOKUP(A:A,新的原数据!A:O,10,0)</f>
        <v>7</v>
      </c>
      <c r="Y122" t="str">
        <f>VLOOKUP(A:A,新的原数据!A:O,11,0)</f>
        <v>江西,河北</v>
      </c>
      <c r="Z122" t="str">
        <f>VLOOKUP(A:A,新的原数据!A:O,12,0)</f>
        <v>南昌,上饶,鹰潭,宜丰县,丰县,高安,宜春</v>
      </c>
      <c r="AA122">
        <f>VLOOKUP(A:A,新的原数据!A:O,13,0)</f>
        <v>0</v>
      </c>
      <c r="AB122">
        <f>VLOOKUP(A:A,新的原数据!A:O,14,0)</f>
        <v>1</v>
      </c>
      <c r="AC122">
        <f>VLOOKUP(A:A,新的原数据!A:O,15,0)</f>
        <v>1</v>
      </c>
      <c r="AD122">
        <f t="shared" si="8"/>
        <v>22</v>
      </c>
      <c r="AE122">
        <f t="shared" si="9"/>
        <v>23</v>
      </c>
      <c r="AF122">
        <f t="shared" si="10"/>
        <v>-1962</v>
      </c>
      <c r="AG122">
        <f t="shared" si="11"/>
        <v>-1962</v>
      </c>
      <c r="AH122">
        <f t="shared" si="12"/>
        <v>30</v>
      </c>
      <c r="AI122">
        <f t="shared" si="13"/>
        <v>34</v>
      </c>
      <c r="AJ122">
        <f t="shared" si="14"/>
        <v>52</v>
      </c>
      <c r="AK122">
        <f t="shared" si="15"/>
        <v>-1962</v>
      </c>
    </row>
    <row r="123" spans="1:37" x14ac:dyDescent="0.25">
      <c r="A123" t="s">
        <v>287</v>
      </c>
      <c r="B123" t="s">
        <v>288</v>
      </c>
      <c r="C123" t="s">
        <v>5</v>
      </c>
      <c r="D123">
        <v>1969</v>
      </c>
      <c r="E123" t="s">
        <v>21</v>
      </c>
      <c r="F123" t="s">
        <v>35</v>
      </c>
      <c r="G123">
        <v>0</v>
      </c>
      <c r="H123">
        <v>1</v>
      </c>
      <c r="I123">
        <v>1</v>
      </c>
      <c r="J123">
        <v>0</v>
      </c>
      <c r="K123">
        <v>1987</v>
      </c>
      <c r="L123">
        <v>18</v>
      </c>
      <c r="M123">
        <v>1</v>
      </c>
      <c r="N123">
        <v>1</v>
      </c>
      <c r="O123">
        <v>0</v>
      </c>
      <c r="P123">
        <f>VLOOKUP(A:A,新的原数据!A:O,2,0)</f>
        <v>0</v>
      </c>
      <c r="Q123">
        <f>VLOOKUP(A:A,新的原数据!A:O,3,0)</f>
        <v>0</v>
      </c>
      <c r="R123">
        <f>VLOOKUP(A:A,新的原数据!A:O,4,0)</f>
        <v>2000</v>
      </c>
      <c r="S123">
        <f>VLOOKUP(A:A,新的原数据!A:O,5,0)</f>
        <v>2008</v>
      </c>
      <c r="T123">
        <f>VLOOKUP(A:A,新的原数据!A:O,6,0)</f>
        <v>2013</v>
      </c>
      <c r="U123">
        <f>VLOOKUP(A:A,新的原数据!A:O,7,0)</f>
        <v>2015</v>
      </c>
      <c r="V123">
        <f>VLOOKUP(A:A,新的原数据!A:O,8,0)</f>
        <v>0</v>
      </c>
      <c r="W123">
        <f>VLOOKUP(A:A,新的原数据!A:O,9,0)</f>
        <v>0</v>
      </c>
      <c r="X123">
        <f>VLOOKUP(A:A,新的原数据!A:O,10,0)</f>
        <v>6</v>
      </c>
      <c r="Y123" t="str">
        <f>VLOOKUP(A:A,新的原数据!A:O,11,0)</f>
        <v>河北</v>
      </c>
      <c r="Z123" t="str">
        <f>VLOOKUP(A:A,新的原数据!A:O,12,0)</f>
        <v>保定,曲阳县,邢台,衡水,清苑县,廊坊,涿州</v>
      </c>
      <c r="AA123">
        <f>VLOOKUP(A:A,新的原数据!A:O,13,0)</f>
        <v>0</v>
      </c>
      <c r="AB123">
        <f>VLOOKUP(A:A,新的原数据!A:O,14,0)</f>
        <v>1</v>
      </c>
      <c r="AC123">
        <f>VLOOKUP(A:A,新的原数据!A:O,15,0)</f>
        <v>0</v>
      </c>
      <c r="AD123">
        <f t="shared" si="8"/>
        <v>-1969</v>
      </c>
      <c r="AE123">
        <f t="shared" si="9"/>
        <v>-1969</v>
      </c>
      <c r="AF123">
        <f t="shared" si="10"/>
        <v>31</v>
      </c>
      <c r="AG123">
        <f t="shared" si="11"/>
        <v>39</v>
      </c>
      <c r="AH123">
        <f t="shared" si="12"/>
        <v>44</v>
      </c>
      <c r="AI123">
        <f t="shared" si="13"/>
        <v>46</v>
      </c>
      <c r="AJ123">
        <f t="shared" si="14"/>
        <v>-1969</v>
      </c>
      <c r="AK123">
        <f t="shared" si="15"/>
        <v>-1969</v>
      </c>
    </row>
    <row r="124" spans="1:37" x14ac:dyDescent="0.25">
      <c r="A124" t="s">
        <v>289</v>
      </c>
      <c r="B124" t="s">
        <v>290</v>
      </c>
      <c r="C124" t="s">
        <v>5</v>
      </c>
      <c r="D124">
        <v>1963</v>
      </c>
      <c r="E124" t="s">
        <v>21</v>
      </c>
      <c r="F124" t="s">
        <v>115</v>
      </c>
      <c r="G124">
        <v>0</v>
      </c>
      <c r="H124">
        <v>1</v>
      </c>
      <c r="I124">
        <v>1</v>
      </c>
      <c r="J124">
        <v>0</v>
      </c>
      <c r="K124">
        <v>1985</v>
      </c>
      <c r="L124">
        <v>22</v>
      </c>
      <c r="M124">
        <v>1</v>
      </c>
      <c r="N124">
        <v>1</v>
      </c>
      <c r="O124">
        <v>1</v>
      </c>
      <c r="P124">
        <f>VLOOKUP(A:A,新的原数据!A:O,2,0)</f>
        <v>0</v>
      </c>
      <c r="Q124">
        <f>VLOOKUP(A:A,新的原数据!A:O,3,0)</f>
        <v>1989</v>
      </c>
      <c r="R124">
        <f>VLOOKUP(A:A,新的原数据!A:O,4,0)</f>
        <v>0</v>
      </c>
      <c r="S124">
        <f>VLOOKUP(A:A,新的原数据!A:O,5,0)</f>
        <v>1998</v>
      </c>
      <c r="T124">
        <f>VLOOKUP(A:A,新的原数据!A:O,6,0)</f>
        <v>2004</v>
      </c>
      <c r="U124">
        <f>VLOOKUP(A:A,新的原数据!A:O,7,0)</f>
        <v>2015</v>
      </c>
      <c r="V124">
        <f>VLOOKUP(A:A,新的原数据!A:O,8,0)</f>
        <v>0</v>
      </c>
      <c r="W124">
        <f>VLOOKUP(A:A,新的原数据!A:O,9,0)</f>
        <v>0</v>
      </c>
      <c r="X124">
        <f>VLOOKUP(A:A,新的原数据!A:O,10,0)</f>
        <v>6</v>
      </c>
      <c r="Y124" t="str">
        <f>VLOOKUP(A:A,新的原数据!A:O,11,0)</f>
        <v>山西</v>
      </c>
      <c r="Z124" t="str">
        <f>VLOOKUP(A:A,新的原数据!A:O,12,0)</f>
        <v>运城,忻州,朔州,夏县,临汾,阳泉,稷山县</v>
      </c>
      <c r="AA124">
        <f>VLOOKUP(A:A,新的原数据!A:O,13,0)</f>
        <v>0</v>
      </c>
      <c r="AB124">
        <f>VLOOKUP(A:A,新的原数据!A:O,14,0)</f>
        <v>1</v>
      </c>
      <c r="AC124">
        <f>VLOOKUP(A:A,新的原数据!A:O,15,0)</f>
        <v>0</v>
      </c>
      <c r="AD124">
        <f t="shared" si="8"/>
        <v>-1963</v>
      </c>
      <c r="AE124">
        <f t="shared" si="9"/>
        <v>26</v>
      </c>
      <c r="AF124">
        <f t="shared" si="10"/>
        <v>-1963</v>
      </c>
      <c r="AG124">
        <f t="shared" si="11"/>
        <v>35</v>
      </c>
      <c r="AH124">
        <f t="shared" si="12"/>
        <v>41</v>
      </c>
      <c r="AI124">
        <f t="shared" si="13"/>
        <v>52</v>
      </c>
      <c r="AJ124">
        <f t="shared" si="14"/>
        <v>-1963</v>
      </c>
      <c r="AK124">
        <f t="shared" si="15"/>
        <v>-1963</v>
      </c>
    </row>
    <row r="125" spans="1:37" x14ac:dyDescent="0.25">
      <c r="A125" t="s">
        <v>291</v>
      </c>
      <c r="B125" t="s">
        <v>292</v>
      </c>
      <c r="C125" t="s">
        <v>5</v>
      </c>
      <c r="D125">
        <v>1962</v>
      </c>
      <c r="E125" t="s">
        <v>21</v>
      </c>
      <c r="F125" t="s">
        <v>79</v>
      </c>
      <c r="G125">
        <v>0</v>
      </c>
      <c r="H125">
        <v>1</v>
      </c>
      <c r="I125">
        <v>1</v>
      </c>
      <c r="J125">
        <v>1</v>
      </c>
      <c r="K125">
        <v>1982</v>
      </c>
      <c r="L125">
        <v>20</v>
      </c>
      <c r="M125">
        <v>1</v>
      </c>
      <c r="N125">
        <v>0</v>
      </c>
      <c r="O125">
        <v>0</v>
      </c>
      <c r="P125">
        <f>VLOOKUP(A:A,新的原数据!A:O,2,0)</f>
        <v>0</v>
      </c>
      <c r="Q125">
        <f>VLOOKUP(A:A,新的原数据!A:O,3,0)</f>
        <v>0</v>
      </c>
      <c r="R125">
        <f>VLOOKUP(A:A,新的原数据!A:O,4,0)</f>
        <v>0</v>
      </c>
      <c r="S125">
        <f>VLOOKUP(A:A,新的原数据!A:O,5,0)</f>
        <v>2001</v>
      </c>
      <c r="T125">
        <f>VLOOKUP(A:A,新的原数据!A:O,6,0)</f>
        <v>2011</v>
      </c>
      <c r="U125">
        <f>VLOOKUP(A:A,新的原数据!A:O,7,0)</f>
        <v>2013</v>
      </c>
      <c r="V125">
        <f>VLOOKUP(A:A,新的原数据!A:O,8,0)</f>
        <v>2018</v>
      </c>
      <c r="W125">
        <f>VLOOKUP(A:A,新的原数据!A:O,9,0)</f>
        <v>0</v>
      </c>
      <c r="X125">
        <f>VLOOKUP(A:A,新的原数据!A:O,10,0)</f>
        <v>7</v>
      </c>
      <c r="Y125" t="str">
        <f>VLOOKUP(A:A,新的原数据!A:O,11,0)</f>
        <v>新疆</v>
      </c>
      <c r="Z125" t="str">
        <f>VLOOKUP(A:A,新的原数据!A:O,12,0)</f>
        <v>吐鲁番,阿克苏</v>
      </c>
      <c r="AA125">
        <f>VLOOKUP(A:A,新的原数据!A:O,13,0)</f>
        <v>1</v>
      </c>
      <c r="AB125">
        <f>VLOOKUP(A:A,新的原数据!A:O,14,0)</f>
        <v>0</v>
      </c>
      <c r="AC125">
        <f>VLOOKUP(A:A,新的原数据!A:O,15,0)</f>
        <v>1</v>
      </c>
      <c r="AD125">
        <f t="shared" si="8"/>
        <v>-1962</v>
      </c>
      <c r="AE125">
        <f t="shared" si="9"/>
        <v>-1962</v>
      </c>
      <c r="AF125">
        <f t="shared" si="10"/>
        <v>-1962</v>
      </c>
      <c r="AG125">
        <f t="shared" si="11"/>
        <v>39</v>
      </c>
      <c r="AH125">
        <f t="shared" si="12"/>
        <v>49</v>
      </c>
      <c r="AI125">
        <f t="shared" si="13"/>
        <v>51</v>
      </c>
      <c r="AJ125">
        <f t="shared" si="14"/>
        <v>56</v>
      </c>
      <c r="AK125">
        <f t="shared" si="15"/>
        <v>-1962</v>
      </c>
    </row>
    <row r="126" spans="1:37" x14ac:dyDescent="0.25">
      <c r="A126" t="s">
        <v>293</v>
      </c>
      <c r="B126" t="s">
        <v>294</v>
      </c>
      <c r="C126" t="s">
        <v>5</v>
      </c>
      <c r="D126">
        <v>1955</v>
      </c>
      <c r="E126" t="s">
        <v>21</v>
      </c>
      <c r="F126" t="s">
        <v>75</v>
      </c>
      <c r="G126">
        <v>0</v>
      </c>
      <c r="H126">
        <v>1</v>
      </c>
      <c r="I126">
        <v>1</v>
      </c>
      <c r="J126">
        <v>1</v>
      </c>
      <c r="K126">
        <v>1973</v>
      </c>
      <c r="L126">
        <v>18</v>
      </c>
      <c r="M126">
        <v>1</v>
      </c>
      <c r="N126">
        <v>1</v>
      </c>
      <c r="O126">
        <v>0</v>
      </c>
      <c r="P126">
        <f>VLOOKUP(A:A,新的原数据!A:O,2,0)</f>
        <v>0</v>
      </c>
      <c r="Q126">
        <f>VLOOKUP(A:A,新的原数据!A:O,3,0)</f>
        <v>0</v>
      </c>
      <c r="R126">
        <f>VLOOKUP(A:A,新的原数据!A:O,4,0)</f>
        <v>0</v>
      </c>
      <c r="S126">
        <f>VLOOKUP(A:A,新的原数据!A:O,5,0)</f>
        <v>1985</v>
      </c>
      <c r="T126">
        <f>VLOOKUP(A:A,新的原数据!A:O,6,0)</f>
        <v>0</v>
      </c>
      <c r="U126">
        <f>VLOOKUP(A:A,新的原数据!A:O,7,0)</f>
        <v>1998</v>
      </c>
      <c r="V126">
        <f>VLOOKUP(A:A,新的原数据!A:O,8,0)</f>
        <v>2004</v>
      </c>
      <c r="W126">
        <f>VLOOKUP(A:A,新的原数据!A:O,9,0)</f>
        <v>2013</v>
      </c>
      <c r="X126">
        <f>VLOOKUP(A:A,新的原数据!A:O,10,0)</f>
        <v>8</v>
      </c>
      <c r="Y126" t="str">
        <f>VLOOKUP(A:A,新的原数据!A:O,11,0)</f>
        <v>黑龙江,湖南,上海</v>
      </c>
      <c r="Z126" t="str">
        <f>VLOOKUP(A:A,新的原数据!A:O,12,0)</f>
        <v>浦东新区,杨浦区,松江区,新区,上海,中山</v>
      </c>
      <c r="AA126">
        <f>VLOOKUP(A:A,新的原数据!A:O,13,0)</f>
        <v>0</v>
      </c>
      <c r="AB126">
        <f>VLOOKUP(A:A,新的原数据!A:O,14,0)</f>
        <v>0</v>
      </c>
      <c r="AC126">
        <f>VLOOKUP(A:A,新的原数据!A:O,15,0)</f>
        <v>1</v>
      </c>
      <c r="AD126">
        <f t="shared" si="8"/>
        <v>-1955</v>
      </c>
      <c r="AE126">
        <f t="shared" si="9"/>
        <v>-1955</v>
      </c>
      <c r="AF126">
        <f t="shared" si="10"/>
        <v>-1955</v>
      </c>
      <c r="AG126">
        <f t="shared" si="11"/>
        <v>30</v>
      </c>
      <c r="AH126">
        <f t="shared" si="12"/>
        <v>-1955</v>
      </c>
      <c r="AI126">
        <f t="shared" si="13"/>
        <v>43</v>
      </c>
      <c r="AJ126">
        <f t="shared" si="14"/>
        <v>49</v>
      </c>
      <c r="AK126">
        <f t="shared" si="15"/>
        <v>58</v>
      </c>
    </row>
    <row r="127" spans="1:37" x14ac:dyDescent="0.25">
      <c r="A127" t="s">
        <v>295</v>
      </c>
      <c r="B127" t="s">
        <v>296</v>
      </c>
      <c r="C127" t="s">
        <v>5</v>
      </c>
      <c r="D127">
        <v>1976</v>
      </c>
      <c r="E127" t="s">
        <v>21</v>
      </c>
      <c r="F127" t="s">
        <v>79</v>
      </c>
      <c r="G127">
        <v>0</v>
      </c>
      <c r="H127">
        <v>1</v>
      </c>
      <c r="I127">
        <v>1</v>
      </c>
      <c r="J127">
        <v>0</v>
      </c>
      <c r="K127">
        <v>1999</v>
      </c>
      <c r="L127">
        <v>23</v>
      </c>
      <c r="M127">
        <v>0</v>
      </c>
      <c r="N127">
        <v>0</v>
      </c>
      <c r="O127">
        <v>0</v>
      </c>
      <c r="P127">
        <f>VLOOKUP(A:A,新的原数据!A:O,2,0)</f>
        <v>0</v>
      </c>
      <c r="Q127">
        <f>VLOOKUP(A:A,新的原数据!A:O,3,0)</f>
        <v>2003</v>
      </c>
      <c r="R127">
        <f>VLOOKUP(A:A,新的原数据!A:O,4,0)</f>
        <v>2004</v>
      </c>
      <c r="S127">
        <f>VLOOKUP(A:A,新的原数据!A:O,5,0)</f>
        <v>2006</v>
      </c>
      <c r="T127">
        <f>VLOOKUP(A:A,新的原数据!A:O,6,0)</f>
        <v>0</v>
      </c>
      <c r="U127">
        <f>VLOOKUP(A:A,新的原数据!A:O,7,0)</f>
        <v>2019</v>
      </c>
      <c r="V127">
        <f>VLOOKUP(A:A,新的原数据!A:O,8,0)</f>
        <v>0</v>
      </c>
      <c r="W127">
        <f>VLOOKUP(A:A,新的原数据!A:O,9,0)</f>
        <v>0</v>
      </c>
      <c r="X127">
        <f>VLOOKUP(A:A,新的原数据!A:O,10,0)</f>
        <v>6</v>
      </c>
      <c r="Y127" t="str">
        <f>VLOOKUP(A:A,新的原数据!A:O,11,0)</f>
        <v>江苏</v>
      </c>
      <c r="Z127" t="str">
        <f>VLOOKUP(A:A,新的原数据!A:O,12,0)</f>
        <v>鼓楼区,太仓,苏州,昆山,南京,沧浪区,无锡</v>
      </c>
      <c r="AA127">
        <f>VLOOKUP(A:A,新的原数据!A:O,13,0)</f>
        <v>1</v>
      </c>
      <c r="AB127">
        <f>VLOOKUP(A:A,新的原数据!A:O,14,0)</f>
        <v>1</v>
      </c>
      <c r="AC127">
        <f>VLOOKUP(A:A,新的原数据!A:O,15,0)</f>
        <v>0</v>
      </c>
      <c r="AD127">
        <f t="shared" si="8"/>
        <v>-1976</v>
      </c>
      <c r="AE127">
        <f t="shared" si="9"/>
        <v>27</v>
      </c>
      <c r="AF127">
        <f t="shared" si="10"/>
        <v>28</v>
      </c>
      <c r="AG127">
        <f t="shared" si="11"/>
        <v>30</v>
      </c>
      <c r="AH127">
        <f t="shared" si="12"/>
        <v>-1976</v>
      </c>
      <c r="AI127">
        <f t="shared" si="13"/>
        <v>43</v>
      </c>
      <c r="AJ127">
        <f t="shared" si="14"/>
        <v>-1976</v>
      </c>
      <c r="AK127">
        <f t="shared" si="15"/>
        <v>-1976</v>
      </c>
    </row>
    <row r="128" spans="1:37" x14ac:dyDescent="0.25">
      <c r="A128" t="s">
        <v>297</v>
      </c>
      <c r="B128" t="s">
        <v>298</v>
      </c>
      <c r="C128" t="s">
        <v>5</v>
      </c>
      <c r="D128">
        <v>1966</v>
      </c>
      <c r="E128" t="s">
        <v>21</v>
      </c>
      <c r="F128" t="s">
        <v>84</v>
      </c>
      <c r="G128">
        <v>0</v>
      </c>
      <c r="H128">
        <v>1</v>
      </c>
      <c r="I128">
        <v>1</v>
      </c>
      <c r="J128">
        <v>0</v>
      </c>
      <c r="K128">
        <v>1988</v>
      </c>
      <c r="L128">
        <v>22</v>
      </c>
      <c r="M128">
        <v>0</v>
      </c>
      <c r="N128">
        <v>1</v>
      </c>
      <c r="O128">
        <v>0</v>
      </c>
      <c r="P128">
        <f>VLOOKUP(A:A,新的原数据!A:O,2,0)</f>
        <v>0</v>
      </c>
      <c r="Q128">
        <f>VLOOKUP(A:A,新的原数据!A:O,3,0)</f>
        <v>0</v>
      </c>
      <c r="R128">
        <f>VLOOKUP(A:A,新的原数据!A:O,4,0)</f>
        <v>1997</v>
      </c>
      <c r="S128">
        <f>VLOOKUP(A:A,新的原数据!A:O,5,0)</f>
        <v>2000</v>
      </c>
      <c r="T128">
        <f>VLOOKUP(A:A,新的原数据!A:O,6,0)</f>
        <v>2004</v>
      </c>
      <c r="U128">
        <f>VLOOKUP(A:A,新的原数据!A:O,7,0)</f>
        <v>2011</v>
      </c>
      <c r="V128">
        <f>VLOOKUP(A:A,新的原数据!A:O,8,0)</f>
        <v>0</v>
      </c>
      <c r="W128">
        <f>VLOOKUP(A:A,新的原数据!A:O,9,0)</f>
        <v>0</v>
      </c>
      <c r="X128">
        <f>VLOOKUP(A:A,新的原数据!A:O,10,0)</f>
        <v>6</v>
      </c>
      <c r="Y128" t="str">
        <f>VLOOKUP(A:A,新的原数据!A:O,11,0)</f>
        <v>安徽</v>
      </c>
      <c r="Z128" t="str">
        <f>VLOOKUP(A:A,新的原数据!A:O,12,0)</f>
        <v>亳州,黄山</v>
      </c>
      <c r="AA128">
        <f>VLOOKUP(A:A,新的原数据!A:O,13,0)</f>
        <v>0</v>
      </c>
      <c r="AB128">
        <f>VLOOKUP(A:A,新的原数据!A:O,14,0)</f>
        <v>1</v>
      </c>
      <c r="AC128">
        <f>VLOOKUP(A:A,新的原数据!A:O,15,0)</f>
        <v>0</v>
      </c>
      <c r="AD128">
        <f t="shared" si="8"/>
        <v>-1966</v>
      </c>
      <c r="AE128">
        <f t="shared" si="9"/>
        <v>-1966</v>
      </c>
      <c r="AF128">
        <f t="shared" si="10"/>
        <v>31</v>
      </c>
      <c r="AG128">
        <f t="shared" si="11"/>
        <v>34</v>
      </c>
      <c r="AH128">
        <f t="shared" si="12"/>
        <v>38</v>
      </c>
      <c r="AI128">
        <f t="shared" si="13"/>
        <v>45</v>
      </c>
      <c r="AJ128">
        <f t="shared" si="14"/>
        <v>-1966</v>
      </c>
      <c r="AK128">
        <f t="shared" si="15"/>
        <v>-1966</v>
      </c>
    </row>
    <row r="129" spans="1:37" x14ac:dyDescent="0.25">
      <c r="A129" t="s">
        <v>299</v>
      </c>
      <c r="B129" t="s">
        <v>300</v>
      </c>
      <c r="C129" t="s">
        <v>5</v>
      </c>
      <c r="D129">
        <v>1962</v>
      </c>
      <c r="E129" t="s">
        <v>21</v>
      </c>
      <c r="F129" t="s">
        <v>22</v>
      </c>
      <c r="G129">
        <v>0</v>
      </c>
      <c r="H129">
        <v>1</v>
      </c>
      <c r="I129">
        <v>1</v>
      </c>
      <c r="J129">
        <v>0</v>
      </c>
      <c r="K129">
        <v>1984</v>
      </c>
      <c r="L129">
        <v>22</v>
      </c>
      <c r="M129">
        <v>1</v>
      </c>
      <c r="N129">
        <v>0</v>
      </c>
      <c r="O129">
        <v>1</v>
      </c>
      <c r="P129">
        <f>VLOOKUP(A:A,新的原数据!A:O,2,0)</f>
        <v>0</v>
      </c>
      <c r="Q129">
        <f>VLOOKUP(A:A,新的原数据!A:O,3,0)</f>
        <v>1985</v>
      </c>
      <c r="R129">
        <f>VLOOKUP(A:A,新的原数据!A:O,4,0)</f>
        <v>1995</v>
      </c>
      <c r="S129">
        <f>VLOOKUP(A:A,新的原数据!A:O,5,0)</f>
        <v>2002</v>
      </c>
      <c r="T129">
        <f>VLOOKUP(A:A,新的原数据!A:O,6,0)</f>
        <v>2006</v>
      </c>
      <c r="U129">
        <f>VLOOKUP(A:A,新的原数据!A:O,7,0)</f>
        <v>2016</v>
      </c>
      <c r="V129">
        <f>VLOOKUP(A:A,新的原数据!A:O,8,0)</f>
        <v>0</v>
      </c>
      <c r="W129">
        <f>VLOOKUP(A:A,新的原数据!A:O,9,0)</f>
        <v>0</v>
      </c>
      <c r="X129">
        <f>VLOOKUP(A:A,新的原数据!A:O,10,0)</f>
        <v>6</v>
      </c>
      <c r="Y129" t="str">
        <f>VLOOKUP(A:A,新的原数据!A:O,11,0)</f>
        <v>四川</v>
      </c>
      <c r="Z129" t="str">
        <f>VLOOKUP(A:A,新的原数据!A:O,12,0)</f>
        <v>眉山,宜宾</v>
      </c>
      <c r="AA129">
        <f>VLOOKUP(A:A,新的原数据!A:O,13,0)</f>
        <v>0</v>
      </c>
      <c r="AB129">
        <f>VLOOKUP(A:A,新的原数据!A:O,14,0)</f>
        <v>1</v>
      </c>
      <c r="AC129">
        <f>VLOOKUP(A:A,新的原数据!A:O,15,0)</f>
        <v>1</v>
      </c>
      <c r="AD129">
        <f t="shared" si="8"/>
        <v>-1962</v>
      </c>
      <c r="AE129">
        <f t="shared" si="9"/>
        <v>23</v>
      </c>
      <c r="AF129">
        <f t="shared" si="10"/>
        <v>33</v>
      </c>
      <c r="AG129">
        <f t="shared" si="11"/>
        <v>40</v>
      </c>
      <c r="AH129">
        <f t="shared" si="12"/>
        <v>44</v>
      </c>
      <c r="AI129">
        <f t="shared" si="13"/>
        <v>54</v>
      </c>
      <c r="AJ129">
        <f t="shared" si="14"/>
        <v>-1962</v>
      </c>
      <c r="AK129">
        <f t="shared" si="15"/>
        <v>-1962</v>
      </c>
    </row>
    <row r="130" spans="1:37" x14ac:dyDescent="0.25">
      <c r="A130" t="s">
        <v>301</v>
      </c>
      <c r="B130" t="s">
        <v>302</v>
      </c>
      <c r="C130" t="s">
        <v>5</v>
      </c>
      <c r="D130">
        <v>1963</v>
      </c>
      <c r="E130" t="s">
        <v>21</v>
      </c>
      <c r="F130" t="s">
        <v>87</v>
      </c>
      <c r="G130">
        <v>0</v>
      </c>
      <c r="H130">
        <v>1</v>
      </c>
      <c r="I130">
        <v>1</v>
      </c>
      <c r="J130">
        <v>0</v>
      </c>
      <c r="K130">
        <v>1983</v>
      </c>
      <c r="L130">
        <v>20</v>
      </c>
      <c r="M130">
        <v>0</v>
      </c>
      <c r="N130">
        <v>0</v>
      </c>
      <c r="O130">
        <v>0</v>
      </c>
      <c r="P130">
        <f>VLOOKUP(A:A,新的原数据!A:O,2,0)</f>
        <v>0</v>
      </c>
      <c r="Q130">
        <f>VLOOKUP(A:A,新的原数据!A:O,3,0)</f>
        <v>0</v>
      </c>
      <c r="R130">
        <f>VLOOKUP(A:A,新的原数据!A:O,4,0)</f>
        <v>2001</v>
      </c>
      <c r="S130">
        <f>VLOOKUP(A:A,新的原数据!A:O,5,0)</f>
        <v>0</v>
      </c>
      <c r="T130">
        <f>VLOOKUP(A:A,新的原数据!A:O,6,0)</f>
        <v>2003</v>
      </c>
      <c r="U130">
        <f>VLOOKUP(A:A,新的原数据!A:O,7,0)</f>
        <v>0</v>
      </c>
      <c r="V130">
        <f>VLOOKUP(A:A,新的原数据!A:O,8,0)</f>
        <v>2018</v>
      </c>
      <c r="W130">
        <f>VLOOKUP(A:A,新的原数据!A:O,9,0)</f>
        <v>0</v>
      </c>
      <c r="X130">
        <f>VLOOKUP(A:A,新的原数据!A:O,10,0)</f>
        <v>7</v>
      </c>
      <c r="Y130" t="str">
        <f>VLOOKUP(A:A,新的原数据!A:O,11,0)</f>
        <v>四川,重庆</v>
      </c>
      <c r="Z130" t="str">
        <f>VLOOKUP(A:A,新的原数据!A:O,12,0)</f>
        <v>南区,重庆,新区,江北区,北区</v>
      </c>
      <c r="AA130">
        <f>VLOOKUP(A:A,新的原数据!A:O,13,0)</f>
        <v>1</v>
      </c>
      <c r="AB130">
        <f>VLOOKUP(A:A,新的原数据!A:O,14,0)</f>
        <v>0</v>
      </c>
      <c r="AC130">
        <f>VLOOKUP(A:A,新的原数据!A:O,15,0)</f>
        <v>0</v>
      </c>
      <c r="AD130">
        <f t="shared" si="8"/>
        <v>-1963</v>
      </c>
      <c r="AE130">
        <f t="shared" si="9"/>
        <v>-1963</v>
      </c>
      <c r="AF130">
        <f t="shared" si="10"/>
        <v>38</v>
      </c>
      <c r="AG130">
        <f t="shared" si="11"/>
        <v>-1963</v>
      </c>
      <c r="AH130">
        <f t="shared" si="12"/>
        <v>40</v>
      </c>
      <c r="AI130">
        <f t="shared" si="13"/>
        <v>-1963</v>
      </c>
      <c r="AJ130">
        <f t="shared" si="14"/>
        <v>55</v>
      </c>
      <c r="AK130">
        <f t="shared" si="15"/>
        <v>-1963</v>
      </c>
    </row>
    <row r="131" spans="1:37" x14ac:dyDescent="0.25">
      <c r="A131" t="s">
        <v>303</v>
      </c>
      <c r="B131" t="s">
        <v>304</v>
      </c>
      <c r="C131" t="s">
        <v>5</v>
      </c>
      <c r="D131">
        <v>1962</v>
      </c>
      <c r="E131" t="s">
        <v>26</v>
      </c>
      <c r="F131" t="s">
        <v>38</v>
      </c>
      <c r="G131">
        <v>0</v>
      </c>
      <c r="H131">
        <v>1</v>
      </c>
      <c r="I131">
        <v>1</v>
      </c>
      <c r="J131">
        <v>1</v>
      </c>
      <c r="K131">
        <v>1984</v>
      </c>
      <c r="L131">
        <v>22</v>
      </c>
      <c r="M131">
        <v>1</v>
      </c>
      <c r="N131">
        <v>1</v>
      </c>
      <c r="O131">
        <v>0</v>
      </c>
      <c r="P131">
        <f>VLOOKUP(A:A,新的原数据!A:O,2,0)</f>
        <v>0</v>
      </c>
      <c r="Q131">
        <f>VLOOKUP(A:A,新的原数据!A:O,3,0)</f>
        <v>1994</v>
      </c>
      <c r="R131">
        <f>VLOOKUP(A:A,新的原数据!A:O,4,0)</f>
        <v>0</v>
      </c>
      <c r="S131">
        <f>VLOOKUP(A:A,新的原数据!A:O,5,0)</f>
        <v>2002</v>
      </c>
      <c r="T131">
        <f>VLOOKUP(A:A,新的原数据!A:O,6,0)</f>
        <v>2006</v>
      </c>
      <c r="U131">
        <f>VLOOKUP(A:A,新的原数据!A:O,7,0)</f>
        <v>2011</v>
      </c>
      <c r="V131">
        <f>VLOOKUP(A:A,新的原数据!A:O,8,0)</f>
        <v>2018</v>
      </c>
      <c r="W131">
        <f>VLOOKUP(A:A,新的原数据!A:O,9,0)</f>
        <v>0</v>
      </c>
      <c r="X131">
        <f>VLOOKUP(A:A,新的原数据!A:O,10,0)</f>
        <v>7</v>
      </c>
      <c r="Y131" t="str">
        <f>VLOOKUP(A:A,新的原数据!A:O,11,0)</f>
        <v>内蒙古</v>
      </c>
      <c r="Z131" t="str">
        <f>VLOOKUP(A:A,新的原数据!A:O,12,0)</f>
        <v>海拉尔区,新巴尔虎右旗,赤峰,呼伦贝尔,内蒙古自治区,巴彦淖尔</v>
      </c>
      <c r="AA131">
        <f>VLOOKUP(A:A,新的原数据!A:O,13,0)</f>
        <v>1</v>
      </c>
      <c r="AB131">
        <f>VLOOKUP(A:A,新的原数据!A:O,14,0)</f>
        <v>1</v>
      </c>
      <c r="AC131">
        <f>VLOOKUP(A:A,新的原数据!A:O,15,0)</f>
        <v>0</v>
      </c>
      <c r="AD131">
        <f t="shared" ref="AD131:AD194" si="16">P131-D131</f>
        <v>-1962</v>
      </c>
      <c r="AE131">
        <f t="shared" ref="AE131:AE194" si="17">Q131-D131</f>
        <v>32</v>
      </c>
      <c r="AF131">
        <f t="shared" ref="AF131:AF194" si="18">R131-D131</f>
        <v>-1962</v>
      </c>
      <c r="AG131">
        <f t="shared" ref="AG131:AG194" si="19">S131-D131</f>
        <v>40</v>
      </c>
      <c r="AH131">
        <f t="shared" ref="AH131:AH194" si="20">T131-D131</f>
        <v>44</v>
      </c>
      <c r="AI131">
        <f t="shared" ref="AI131:AI194" si="21">U131-D131</f>
        <v>49</v>
      </c>
      <c r="AJ131">
        <f t="shared" ref="AJ131:AJ194" si="22">V131-D131</f>
        <v>56</v>
      </c>
      <c r="AK131">
        <f t="shared" ref="AK131:AK194" si="23">W131-D131</f>
        <v>-1962</v>
      </c>
    </row>
    <row r="132" spans="1:37" x14ac:dyDescent="0.25">
      <c r="A132" t="s">
        <v>305</v>
      </c>
      <c r="B132" t="s">
        <v>306</v>
      </c>
      <c r="C132" t="s">
        <v>5</v>
      </c>
      <c r="D132">
        <v>1962</v>
      </c>
      <c r="E132" t="s">
        <v>13</v>
      </c>
      <c r="F132" t="s">
        <v>7</v>
      </c>
      <c r="G132">
        <v>0</v>
      </c>
      <c r="H132">
        <v>1</v>
      </c>
      <c r="I132">
        <v>1</v>
      </c>
      <c r="J132">
        <v>0</v>
      </c>
      <c r="K132">
        <v>1980</v>
      </c>
      <c r="L132">
        <v>18</v>
      </c>
      <c r="M132">
        <v>1</v>
      </c>
      <c r="N132">
        <v>0</v>
      </c>
      <c r="O132">
        <v>0</v>
      </c>
      <c r="P132">
        <f>VLOOKUP(A:A,新的原数据!A:O,2,0)</f>
        <v>0</v>
      </c>
      <c r="Q132">
        <f>VLOOKUP(A:A,新的原数据!A:O,3,0)</f>
        <v>1987</v>
      </c>
      <c r="R132">
        <f>VLOOKUP(A:A,新的原数据!A:O,4,0)</f>
        <v>0</v>
      </c>
      <c r="S132">
        <f>VLOOKUP(A:A,新的原数据!A:O,5,0)</f>
        <v>1997</v>
      </c>
      <c r="T132">
        <f>VLOOKUP(A:A,新的原数据!A:O,6,0)</f>
        <v>2005</v>
      </c>
      <c r="U132">
        <f>VLOOKUP(A:A,新的原数据!A:O,7,0)</f>
        <v>2006</v>
      </c>
      <c r="V132">
        <f>VLOOKUP(A:A,新的原数据!A:O,8,0)</f>
        <v>2013</v>
      </c>
      <c r="W132">
        <f>VLOOKUP(A:A,新的原数据!A:O,9,0)</f>
        <v>0</v>
      </c>
      <c r="X132">
        <f>VLOOKUP(A:A,新的原数据!A:O,10,0)</f>
        <v>7</v>
      </c>
      <c r="Y132" t="str">
        <f>VLOOKUP(A:A,新的原数据!A:O,11,0)</f>
        <v>西藏</v>
      </c>
      <c r="Z132" t="str">
        <f>VLOOKUP(A:A,新的原数据!A:O,12,0)</f>
        <v>吉县,拉萨</v>
      </c>
      <c r="AA132">
        <f>VLOOKUP(A:A,新的原数据!A:O,13,0)</f>
        <v>0</v>
      </c>
      <c r="AB132">
        <f>VLOOKUP(A:A,新的原数据!A:O,14,0)</f>
        <v>1</v>
      </c>
      <c r="AC132">
        <f>VLOOKUP(A:A,新的原数据!A:O,15,0)</f>
        <v>1</v>
      </c>
      <c r="AD132">
        <f t="shared" si="16"/>
        <v>-1962</v>
      </c>
      <c r="AE132">
        <f t="shared" si="17"/>
        <v>25</v>
      </c>
      <c r="AF132">
        <f t="shared" si="18"/>
        <v>-1962</v>
      </c>
      <c r="AG132">
        <f t="shared" si="19"/>
        <v>35</v>
      </c>
      <c r="AH132">
        <f t="shared" si="20"/>
        <v>43</v>
      </c>
      <c r="AI132">
        <f t="shared" si="21"/>
        <v>44</v>
      </c>
      <c r="AJ132">
        <f t="shared" si="22"/>
        <v>51</v>
      </c>
      <c r="AK132">
        <f t="shared" si="23"/>
        <v>-1962</v>
      </c>
    </row>
    <row r="133" spans="1:37" x14ac:dyDescent="0.25">
      <c r="A133" t="s">
        <v>307</v>
      </c>
      <c r="B133" t="s">
        <v>308</v>
      </c>
      <c r="C133" t="s">
        <v>5</v>
      </c>
      <c r="D133">
        <v>1964</v>
      </c>
      <c r="E133" t="s">
        <v>17</v>
      </c>
      <c r="F133" t="s">
        <v>18</v>
      </c>
      <c r="G133">
        <v>0</v>
      </c>
      <c r="H133">
        <v>1</v>
      </c>
      <c r="I133">
        <v>1</v>
      </c>
      <c r="J133">
        <v>1</v>
      </c>
      <c r="K133">
        <v>1985</v>
      </c>
      <c r="L133">
        <v>21</v>
      </c>
      <c r="M133">
        <v>0</v>
      </c>
      <c r="N133">
        <v>1</v>
      </c>
      <c r="O133">
        <v>0</v>
      </c>
      <c r="P133">
        <f>VLOOKUP(A:A,新的原数据!A:O,2,0)</f>
        <v>0</v>
      </c>
      <c r="Q133">
        <f>VLOOKUP(A:A,新的原数据!A:O,3,0)</f>
        <v>1999</v>
      </c>
      <c r="R133">
        <f>VLOOKUP(A:A,新的原数据!A:O,4,0)</f>
        <v>0</v>
      </c>
      <c r="S133">
        <f>VLOOKUP(A:A,新的原数据!A:O,5,0)</f>
        <v>0</v>
      </c>
      <c r="T133">
        <f>VLOOKUP(A:A,新的原数据!A:O,6,0)</f>
        <v>0</v>
      </c>
      <c r="U133">
        <f>VLOOKUP(A:A,新的原数据!A:O,7,0)</f>
        <v>0</v>
      </c>
      <c r="V133">
        <f>VLOOKUP(A:A,新的原数据!A:O,8,0)</f>
        <v>2008</v>
      </c>
      <c r="W133">
        <f>VLOOKUP(A:A,新的原数据!A:O,9,0)</f>
        <v>0</v>
      </c>
      <c r="X133">
        <f>VLOOKUP(A:A,新的原数据!A:O,10,0)</f>
        <v>7</v>
      </c>
      <c r="Y133" t="str">
        <f>VLOOKUP(A:A,新的原数据!A:O,11,0)</f>
        <v>湖北,新疆</v>
      </c>
      <c r="Z133" t="str">
        <f>VLOOKUP(A:A,新的原数据!A:O,12,0)</f>
        <v>塔城</v>
      </c>
      <c r="AA133">
        <f>VLOOKUP(A:A,新的原数据!A:O,13,0)</f>
        <v>0</v>
      </c>
      <c r="AB133">
        <f>VLOOKUP(A:A,新的原数据!A:O,14,0)</f>
        <v>0</v>
      </c>
      <c r="AC133">
        <f>VLOOKUP(A:A,新的原数据!A:O,15,0)</f>
        <v>0</v>
      </c>
      <c r="AD133">
        <f t="shared" si="16"/>
        <v>-1964</v>
      </c>
      <c r="AE133">
        <f t="shared" si="17"/>
        <v>35</v>
      </c>
      <c r="AF133">
        <f t="shared" si="18"/>
        <v>-1964</v>
      </c>
      <c r="AG133">
        <f t="shared" si="19"/>
        <v>-1964</v>
      </c>
      <c r="AH133">
        <f t="shared" si="20"/>
        <v>-1964</v>
      </c>
      <c r="AI133">
        <f t="shared" si="21"/>
        <v>-1964</v>
      </c>
      <c r="AJ133">
        <f t="shared" si="22"/>
        <v>44</v>
      </c>
      <c r="AK133">
        <f t="shared" si="23"/>
        <v>-1964</v>
      </c>
    </row>
    <row r="134" spans="1:37" x14ac:dyDescent="0.25">
      <c r="A134" t="s">
        <v>309</v>
      </c>
      <c r="B134" t="s">
        <v>310</v>
      </c>
      <c r="C134" t="s">
        <v>5</v>
      </c>
      <c r="D134">
        <v>1963</v>
      </c>
      <c r="E134" t="s">
        <v>21</v>
      </c>
      <c r="F134" t="s">
        <v>79</v>
      </c>
      <c r="G134">
        <v>0</v>
      </c>
      <c r="H134">
        <v>1</v>
      </c>
      <c r="I134">
        <v>1</v>
      </c>
      <c r="J134">
        <v>1</v>
      </c>
      <c r="K134">
        <v>1981</v>
      </c>
      <c r="L134">
        <v>18</v>
      </c>
      <c r="M134">
        <v>0</v>
      </c>
      <c r="N134">
        <v>1</v>
      </c>
      <c r="O134">
        <v>0</v>
      </c>
      <c r="P134">
        <f>VLOOKUP(A:A,新的原数据!A:O,2,0)</f>
        <v>0</v>
      </c>
      <c r="Q134">
        <f>VLOOKUP(A:A,新的原数据!A:O,3,0)</f>
        <v>1990</v>
      </c>
      <c r="R134">
        <f>VLOOKUP(A:A,新的原数据!A:O,4,0)</f>
        <v>1994</v>
      </c>
      <c r="S134">
        <f>VLOOKUP(A:A,新的原数据!A:O,5,0)</f>
        <v>1994</v>
      </c>
      <c r="T134">
        <f>VLOOKUP(A:A,新的原数据!A:O,6,0)</f>
        <v>1996</v>
      </c>
      <c r="U134">
        <f>VLOOKUP(A:A,新的原数据!A:O,7,0)</f>
        <v>1999</v>
      </c>
      <c r="V134">
        <f>VLOOKUP(A:A,新的原数据!A:O,8,0)</f>
        <v>2011</v>
      </c>
      <c r="W134">
        <f>VLOOKUP(A:A,新的原数据!A:O,9,0)</f>
        <v>0</v>
      </c>
      <c r="X134">
        <f>VLOOKUP(A:A,新的原数据!A:O,10,0)</f>
        <v>7</v>
      </c>
      <c r="Y134" t="str">
        <f>VLOOKUP(A:A,新的原数据!A:O,11,0)</f>
        <v>江苏</v>
      </c>
      <c r="Z134" t="str">
        <f>VLOOKUP(A:A,新的原数据!A:O,12,0)</f>
        <v>淮安,无锡,太仓,苏州</v>
      </c>
      <c r="AA134">
        <f>VLOOKUP(A:A,新的原数据!A:O,13,0)</f>
        <v>1</v>
      </c>
      <c r="AB134">
        <f>VLOOKUP(A:A,新的原数据!A:O,14,0)</f>
        <v>1</v>
      </c>
      <c r="AC134">
        <f>VLOOKUP(A:A,新的原数据!A:O,15,0)</f>
        <v>1</v>
      </c>
      <c r="AD134">
        <f t="shared" si="16"/>
        <v>-1963</v>
      </c>
      <c r="AE134">
        <f t="shared" si="17"/>
        <v>27</v>
      </c>
      <c r="AF134">
        <f t="shared" si="18"/>
        <v>31</v>
      </c>
      <c r="AG134">
        <f t="shared" si="19"/>
        <v>31</v>
      </c>
      <c r="AH134">
        <f t="shared" si="20"/>
        <v>33</v>
      </c>
      <c r="AI134">
        <f t="shared" si="21"/>
        <v>36</v>
      </c>
      <c r="AJ134">
        <f t="shared" si="22"/>
        <v>48</v>
      </c>
      <c r="AK134">
        <f t="shared" si="23"/>
        <v>-1963</v>
      </c>
    </row>
    <row r="135" spans="1:37" x14ac:dyDescent="0.25">
      <c r="A135" t="s">
        <v>311</v>
      </c>
      <c r="B135" t="s">
        <v>312</v>
      </c>
      <c r="C135" t="s">
        <v>5</v>
      </c>
      <c r="D135">
        <v>1969</v>
      </c>
      <c r="E135" t="s">
        <v>21</v>
      </c>
      <c r="F135" t="s">
        <v>120</v>
      </c>
      <c r="G135">
        <v>0</v>
      </c>
      <c r="H135">
        <v>1</v>
      </c>
      <c r="I135">
        <v>1</v>
      </c>
      <c r="J135">
        <v>0</v>
      </c>
      <c r="K135">
        <v>1991</v>
      </c>
      <c r="L135">
        <v>22</v>
      </c>
      <c r="M135">
        <v>0</v>
      </c>
      <c r="N135">
        <v>1</v>
      </c>
      <c r="O135">
        <v>0</v>
      </c>
      <c r="P135">
        <f>VLOOKUP(A:A,新的原数据!A:O,2,0)</f>
        <v>0</v>
      </c>
      <c r="Q135">
        <f>VLOOKUP(A:A,新的原数据!A:O,3,0)</f>
        <v>0</v>
      </c>
      <c r="R135">
        <f>VLOOKUP(A:A,新的原数据!A:O,4,0)</f>
        <v>1991</v>
      </c>
      <c r="S135">
        <f>VLOOKUP(A:A,新的原数据!A:O,5,0)</f>
        <v>2003</v>
      </c>
      <c r="T135">
        <f>VLOOKUP(A:A,新的原数据!A:O,6,0)</f>
        <v>0</v>
      </c>
      <c r="U135">
        <f>VLOOKUP(A:A,新的原数据!A:O,7,0)</f>
        <v>2020</v>
      </c>
      <c r="V135">
        <f>VLOOKUP(A:A,新的原数据!A:O,8,0)</f>
        <v>0</v>
      </c>
      <c r="W135">
        <f>VLOOKUP(A:A,新的原数据!A:O,9,0)</f>
        <v>0</v>
      </c>
      <c r="X135">
        <f>VLOOKUP(A:A,新的原数据!A:O,10,0)</f>
        <v>6</v>
      </c>
      <c r="Y135" t="str">
        <f>VLOOKUP(A:A,新的原数据!A:O,11,0)</f>
        <v>吉林,四川</v>
      </c>
      <c r="Z135" t="str">
        <f>VLOOKUP(A:A,新的原数据!A:O,12,0)</f>
        <v>吉林,自贡</v>
      </c>
      <c r="AA135">
        <f>VLOOKUP(A:A,新的原数据!A:O,13,0)</f>
        <v>0</v>
      </c>
      <c r="AB135">
        <f>VLOOKUP(A:A,新的原数据!A:O,14,0)</f>
        <v>0</v>
      </c>
      <c r="AC135">
        <f>VLOOKUP(A:A,新的原数据!A:O,15,0)</f>
        <v>0</v>
      </c>
      <c r="AD135">
        <f t="shared" si="16"/>
        <v>-1969</v>
      </c>
      <c r="AE135">
        <f t="shared" si="17"/>
        <v>-1969</v>
      </c>
      <c r="AF135">
        <f t="shared" si="18"/>
        <v>22</v>
      </c>
      <c r="AG135">
        <f t="shared" si="19"/>
        <v>34</v>
      </c>
      <c r="AH135">
        <f t="shared" si="20"/>
        <v>-1969</v>
      </c>
      <c r="AI135">
        <f t="shared" si="21"/>
        <v>51</v>
      </c>
      <c r="AJ135">
        <f t="shared" si="22"/>
        <v>-1969</v>
      </c>
      <c r="AK135">
        <f t="shared" si="23"/>
        <v>-1969</v>
      </c>
    </row>
    <row r="136" spans="1:37" x14ac:dyDescent="0.25">
      <c r="A136" t="s">
        <v>313</v>
      </c>
      <c r="B136" t="s">
        <v>314</v>
      </c>
      <c r="C136" t="s">
        <v>5</v>
      </c>
      <c r="D136">
        <v>1962</v>
      </c>
      <c r="E136" t="s">
        <v>21</v>
      </c>
      <c r="F136" t="s">
        <v>64</v>
      </c>
      <c r="G136">
        <v>0</v>
      </c>
      <c r="H136">
        <v>1</v>
      </c>
      <c r="I136">
        <v>1</v>
      </c>
      <c r="J136">
        <v>1</v>
      </c>
      <c r="K136">
        <v>1982</v>
      </c>
      <c r="L136">
        <v>20</v>
      </c>
      <c r="M136">
        <v>1</v>
      </c>
      <c r="N136">
        <v>0</v>
      </c>
      <c r="O136">
        <v>0</v>
      </c>
      <c r="P136">
        <f>VLOOKUP(A:A,新的原数据!A:O,2,0)</f>
        <v>0</v>
      </c>
      <c r="Q136">
        <f>VLOOKUP(A:A,新的原数据!A:O,3,0)</f>
        <v>1987</v>
      </c>
      <c r="R136">
        <f>VLOOKUP(A:A,新的原数据!A:O,4,0)</f>
        <v>0</v>
      </c>
      <c r="S136">
        <f>VLOOKUP(A:A,新的原数据!A:O,5,0)</f>
        <v>1993</v>
      </c>
      <c r="T136">
        <f>VLOOKUP(A:A,新的原数据!A:O,6,0)</f>
        <v>2008</v>
      </c>
      <c r="U136">
        <f>VLOOKUP(A:A,新的原数据!A:O,7,0)</f>
        <v>2012</v>
      </c>
      <c r="V136">
        <f>VLOOKUP(A:A,新的原数据!A:O,8,0)</f>
        <v>2018</v>
      </c>
      <c r="W136">
        <f>VLOOKUP(A:A,新的原数据!A:O,9,0)</f>
        <v>0</v>
      </c>
      <c r="X136">
        <f>VLOOKUP(A:A,新的原数据!A:O,10,0)</f>
        <v>7</v>
      </c>
      <c r="Y136" t="str">
        <f>VLOOKUP(A:A,新的原数据!A:O,11,0)</f>
        <v>山东,海南,云南</v>
      </c>
      <c r="Z136" t="str">
        <f>VLOOKUP(A:A,新的原数据!A:O,12,0)</f>
        <v>曲靖,昭通</v>
      </c>
      <c r="AA136">
        <f>VLOOKUP(A:A,新的原数据!A:O,13,0)</f>
        <v>0</v>
      </c>
      <c r="AB136">
        <f>VLOOKUP(A:A,新的原数据!A:O,14,0)</f>
        <v>1</v>
      </c>
      <c r="AC136">
        <f>VLOOKUP(A:A,新的原数据!A:O,15,0)</f>
        <v>1</v>
      </c>
      <c r="AD136">
        <f t="shared" si="16"/>
        <v>-1962</v>
      </c>
      <c r="AE136">
        <f t="shared" si="17"/>
        <v>25</v>
      </c>
      <c r="AF136">
        <f t="shared" si="18"/>
        <v>-1962</v>
      </c>
      <c r="AG136">
        <f t="shared" si="19"/>
        <v>31</v>
      </c>
      <c r="AH136">
        <f t="shared" si="20"/>
        <v>46</v>
      </c>
      <c r="AI136">
        <f t="shared" si="21"/>
        <v>50</v>
      </c>
      <c r="AJ136">
        <f t="shared" si="22"/>
        <v>56</v>
      </c>
      <c r="AK136">
        <f t="shared" si="23"/>
        <v>-1962</v>
      </c>
    </row>
    <row r="137" spans="1:37" x14ac:dyDescent="0.25">
      <c r="A137" t="s">
        <v>315</v>
      </c>
      <c r="B137" t="s">
        <v>316</v>
      </c>
      <c r="C137" t="s">
        <v>25</v>
      </c>
      <c r="D137">
        <v>1963</v>
      </c>
      <c r="E137" t="s">
        <v>21</v>
      </c>
      <c r="F137" t="s">
        <v>10</v>
      </c>
      <c r="G137">
        <v>0</v>
      </c>
      <c r="H137">
        <v>1</v>
      </c>
      <c r="I137">
        <v>1</v>
      </c>
      <c r="J137">
        <v>1</v>
      </c>
      <c r="K137">
        <v>1982</v>
      </c>
      <c r="L137">
        <v>19</v>
      </c>
      <c r="M137">
        <v>0</v>
      </c>
      <c r="N137">
        <v>0</v>
      </c>
      <c r="O137">
        <v>0</v>
      </c>
      <c r="P137">
        <f>VLOOKUP(A:A,新的原数据!A:O,2,0)</f>
        <v>0</v>
      </c>
      <c r="Q137">
        <f>VLOOKUP(A:A,新的原数据!A:O,3,0)</f>
        <v>0</v>
      </c>
      <c r="R137">
        <f>VLOOKUP(A:A,新的原数据!A:O,4,0)</f>
        <v>0</v>
      </c>
      <c r="S137">
        <f>VLOOKUP(A:A,新的原数据!A:O,5,0)</f>
        <v>1988</v>
      </c>
      <c r="T137">
        <f>VLOOKUP(A:A,新的原数据!A:O,6,0)</f>
        <v>0</v>
      </c>
      <c r="U137">
        <f>VLOOKUP(A:A,新的原数据!A:O,7,0)</f>
        <v>2001</v>
      </c>
      <c r="V137">
        <f>VLOOKUP(A:A,新的原数据!A:O,8,0)</f>
        <v>2016</v>
      </c>
      <c r="W137">
        <f>VLOOKUP(A:A,新的原数据!A:O,9,0)</f>
        <v>0</v>
      </c>
      <c r="X137">
        <f>VLOOKUP(A:A,新的原数据!A:O,10,0)</f>
        <v>7</v>
      </c>
      <c r="Y137" t="str">
        <f>VLOOKUP(A:A,新的原数据!A:O,11,0)</f>
        <v>辽宁</v>
      </c>
      <c r="Z137" t="str">
        <f>VLOOKUP(A:A,新的原数据!A:O,12,0)</f>
        <v>沈阳</v>
      </c>
      <c r="AA137">
        <f>VLOOKUP(A:A,新的原数据!A:O,13,0)</f>
        <v>1</v>
      </c>
      <c r="AB137">
        <f>VLOOKUP(A:A,新的原数据!A:O,14,0)</f>
        <v>0</v>
      </c>
      <c r="AC137">
        <f>VLOOKUP(A:A,新的原数据!A:O,15,0)</f>
        <v>1</v>
      </c>
      <c r="AD137">
        <f t="shared" si="16"/>
        <v>-1963</v>
      </c>
      <c r="AE137">
        <f t="shared" si="17"/>
        <v>-1963</v>
      </c>
      <c r="AF137">
        <f t="shared" si="18"/>
        <v>-1963</v>
      </c>
      <c r="AG137">
        <f t="shared" si="19"/>
        <v>25</v>
      </c>
      <c r="AH137">
        <f t="shared" si="20"/>
        <v>-1963</v>
      </c>
      <c r="AI137">
        <f t="shared" si="21"/>
        <v>38</v>
      </c>
      <c r="AJ137">
        <f t="shared" si="22"/>
        <v>53</v>
      </c>
      <c r="AK137">
        <f t="shared" si="23"/>
        <v>-1963</v>
      </c>
    </row>
    <row r="138" spans="1:37" x14ac:dyDescent="0.25">
      <c r="A138" t="s">
        <v>317</v>
      </c>
      <c r="B138" t="s">
        <v>318</v>
      </c>
      <c r="C138" t="s">
        <v>5</v>
      </c>
      <c r="D138">
        <v>1966</v>
      </c>
      <c r="E138" t="s">
        <v>21</v>
      </c>
      <c r="F138" t="s">
        <v>120</v>
      </c>
      <c r="G138">
        <v>0</v>
      </c>
      <c r="H138">
        <v>1</v>
      </c>
      <c r="I138">
        <v>1</v>
      </c>
      <c r="J138">
        <v>1</v>
      </c>
      <c r="K138">
        <v>1984</v>
      </c>
      <c r="L138">
        <v>18</v>
      </c>
      <c r="M138">
        <v>0</v>
      </c>
      <c r="N138">
        <v>1</v>
      </c>
      <c r="O138">
        <v>1</v>
      </c>
      <c r="P138">
        <f>VLOOKUP(A:A,新的原数据!A:O,2,0)</f>
        <v>0</v>
      </c>
      <c r="Q138">
        <f>VLOOKUP(A:A,新的原数据!A:O,3,0)</f>
        <v>0</v>
      </c>
      <c r="R138">
        <f>VLOOKUP(A:A,新的原数据!A:O,4,0)</f>
        <v>0</v>
      </c>
      <c r="S138">
        <f>VLOOKUP(A:A,新的原数据!A:O,5,0)</f>
        <v>1990</v>
      </c>
      <c r="T138">
        <f>VLOOKUP(A:A,新的原数据!A:O,6,0)</f>
        <v>0</v>
      </c>
      <c r="U138">
        <f>VLOOKUP(A:A,新的原数据!A:O,7,0)</f>
        <v>2006</v>
      </c>
      <c r="V138">
        <f>VLOOKUP(A:A,新的原数据!A:O,8,0)</f>
        <v>2011</v>
      </c>
      <c r="W138">
        <f>VLOOKUP(A:A,新的原数据!A:O,9,0)</f>
        <v>0</v>
      </c>
      <c r="X138">
        <f>VLOOKUP(A:A,新的原数据!A:O,10,0)</f>
        <v>7</v>
      </c>
      <c r="Y138" t="str">
        <f>VLOOKUP(A:A,新的原数据!A:O,11,0)</f>
        <v>四川,湖北</v>
      </c>
      <c r="Z138" t="str">
        <f>VLOOKUP(A:A,新的原数据!A:O,12,0)</f>
        <v>钟祥,襄阳,鄂州,成都,武汉,松滋,荆州</v>
      </c>
      <c r="AA138">
        <f>VLOOKUP(A:A,新的原数据!A:O,13,0)</f>
        <v>0</v>
      </c>
      <c r="AB138">
        <f>VLOOKUP(A:A,新的原数据!A:O,14,0)</f>
        <v>1</v>
      </c>
      <c r="AC138">
        <f>VLOOKUP(A:A,新的原数据!A:O,15,0)</f>
        <v>1</v>
      </c>
      <c r="AD138">
        <f t="shared" si="16"/>
        <v>-1966</v>
      </c>
      <c r="AE138">
        <f t="shared" si="17"/>
        <v>-1966</v>
      </c>
      <c r="AF138">
        <f t="shared" si="18"/>
        <v>-1966</v>
      </c>
      <c r="AG138">
        <f t="shared" si="19"/>
        <v>24</v>
      </c>
      <c r="AH138">
        <f t="shared" si="20"/>
        <v>-1966</v>
      </c>
      <c r="AI138">
        <f t="shared" si="21"/>
        <v>40</v>
      </c>
      <c r="AJ138">
        <f t="shared" si="22"/>
        <v>45</v>
      </c>
      <c r="AK138">
        <f t="shared" si="23"/>
        <v>-1966</v>
      </c>
    </row>
    <row r="139" spans="1:37" x14ac:dyDescent="0.25">
      <c r="A139" t="s">
        <v>319</v>
      </c>
      <c r="B139" t="s">
        <v>320</v>
      </c>
      <c r="C139" t="s">
        <v>25</v>
      </c>
      <c r="D139">
        <v>1961</v>
      </c>
      <c r="E139" t="s">
        <v>6</v>
      </c>
      <c r="F139" t="s">
        <v>100</v>
      </c>
      <c r="G139">
        <v>1</v>
      </c>
      <c r="H139">
        <v>1</v>
      </c>
      <c r="I139">
        <v>1</v>
      </c>
      <c r="J139">
        <v>1</v>
      </c>
      <c r="K139">
        <v>1983</v>
      </c>
      <c r="L139">
        <v>22</v>
      </c>
      <c r="M139">
        <v>0</v>
      </c>
      <c r="N139">
        <v>1</v>
      </c>
      <c r="O139">
        <v>0</v>
      </c>
      <c r="P139">
        <f>VLOOKUP(A:A,新的原数据!A:O,2,0)</f>
        <v>0</v>
      </c>
      <c r="Q139">
        <f>VLOOKUP(A:A,新的原数据!A:O,3,0)</f>
        <v>0</v>
      </c>
      <c r="R139">
        <f>VLOOKUP(A:A,新的原数据!A:O,4,0)</f>
        <v>1989</v>
      </c>
      <c r="S139">
        <f>VLOOKUP(A:A,新的原数据!A:O,5,0)</f>
        <v>1997</v>
      </c>
      <c r="T139">
        <f>VLOOKUP(A:A,新的原数据!A:O,6,0)</f>
        <v>0</v>
      </c>
      <c r="U139">
        <f>VLOOKUP(A:A,新的原数据!A:O,7,0)</f>
        <v>2003</v>
      </c>
      <c r="V139">
        <f>VLOOKUP(A:A,新的原数据!A:O,8,0)</f>
        <v>2011</v>
      </c>
      <c r="W139">
        <f>VLOOKUP(A:A,新的原数据!A:O,9,0)</f>
        <v>0</v>
      </c>
      <c r="X139">
        <f>VLOOKUP(A:A,新的原数据!A:O,10,0)</f>
        <v>7</v>
      </c>
      <c r="Y139" t="str">
        <f>VLOOKUP(A:A,新的原数据!A:O,11,0)</f>
        <v>北京,广西</v>
      </c>
      <c r="Z139" t="str">
        <f>VLOOKUP(A:A,新的原数据!A:O,12,0)</f>
        <v>北京,防城港,合作,北海</v>
      </c>
      <c r="AA139">
        <f>VLOOKUP(A:A,新的原数据!A:O,13,0)</f>
        <v>0</v>
      </c>
      <c r="AB139">
        <f>VLOOKUP(A:A,新的原数据!A:O,14,0)</f>
        <v>1</v>
      </c>
      <c r="AC139">
        <f>VLOOKUP(A:A,新的原数据!A:O,15,0)</f>
        <v>0</v>
      </c>
      <c r="AD139">
        <f t="shared" si="16"/>
        <v>-1961</v>
      </c>
      <c r="AE139">
        <f t="shared" si="17"/>
        <v>-1961</v>
      </c>
      <c r="AF139">
        <f t="shared" si="18"/>
        <v>28</v>
      </c>
      <c r="AG139">
        <f t="shared" si="19"/>
        <v>36</v>
      </c>
      <c r="AH139">
        <f t="shared" si="20"/>
        <v>-1961</v>
      </c>
      <c r="AI139">
        <f t="shared" si="21"/>
        <v>42</v>
      </c>
      <c r="AJ139">
        <f t="shared" si="22"/>
        <v>50</v>
      </c>
      <c r="AK139">
        <f t="shared" si="23"/>
        <v>-1961</v>
      </c>
    </row>
    <row r="140" spans="1:37" x14ac:dyDescent="0.25">
      <c r="A140" t="s">
        <v>321</v>
      </c>
      <c r="B140" t="s">
        <v>322</v>
      </c>
      <c r="C140" t="s">
        <v>5</v>
      </c>
      <c r="D140">
        <v>1966</v>
      </c>
      <c r="E140" t="s">
        <v>21</v>
      </c>
      <c r="F140" t="s">
        <v>22</v>
      </c>
      <c r="G140">
        <v>1</v>
      </c>
      <c r="H140">
        <v>1</v>
      </c>
      <c r="I140">
        <v>1</v>
      </c>
      <c r="J140">
        <v>0</v>
      </c>
      <c r="M140">
        <v>0</v>
      </c>
      <c r="N140">
        <v>1</v>
      </c>
      <c r="O140">
        <v>0</v>
      </c>
      <c r="P140">
        <f>VLOOKUP(A:A,新的原数据!A:O,2,0)</f>
        <v>0</v>
      </c>
      <c r="Q140">
        <f>VLOOKUP(A:A,新的原数据!A:O,3,0)</f>
        <v>0</v>
      </c>
      <c r="R140">
        <f>VLOOKUP(A:A,新的原数据!A:O,4,0)</f>
        <v>1994</v>
      </c>
      <c r="S140">
        <f>VLOOKUP(A:A,新的原数据!A:O,5,0)</f>
        <v>0</v>
      </c>
      <c r="T140">
        <f>VLOOKUP(A:A,新的原数据!A:O,6,0)</f>
        <v>0</v>
      </c>
      <c r="U140">
        <f>VLOOKUP(A:A,新的原数据!A:O,7,0)</f>
        <v>2008</v>
      </c>
      <c r="V140">
        <f>VLOOKUP(A:A,新的原数据!A:O,8,0)</f>
        <v>0</v>
      </c>
      <c r="W140">
        <f>VLOOKUP(A:A,新的原数据!A:O,9,0)</f>
        <v>0</v>
      </c>
      <c r="X140">
        <f>VLOOKUP(A:A,新的原数据!A:O,10,0)</f>
        <v>6</v>
      </c>
      <c r="Y140" t="str">
        <f>VLOOKUP(A:A,新的原数据!A:O,11,0)</f>
        <v>四川,广东</v>
      </c>
      <c r="Z140" t="str">
        <f>VLOOKUP(A:A,新的原数据!A:O,12,0)</f>
        <v>武汉,肇庆,惠州,新区</v>
      </c>
      <c r="AA140">
        <f>VLOOKUP(A:A,新的原数据!A:O,13,0)</f>
        <v>0</v>
      </c>
      <c r="AB140">
        <f>VLOOKUP(A:A,新的原数据!A:O,14,0)</f>
        <v>1</v>
      </c>
      <c r="AC140">
        <f>VLOOKUP(A:A,新的原数据!A:O,15,0)</f>
        <v>1</v>
      </c>
      <c r="AD140">
        <f t="shared" si="16"/>
        <v>-1966</v>
      </c>
      <c r="AE140">
        <f t="shared" si="17"/>
        <v>-1966</v>
      </c>
      <c r="AF140">
        <f t="shared" si="18"/>
        <v>28</v>
      </c>
      <c r="AG140">
        <f t="shared" si="19"/>
        <v>-1966</v>
      </c>
      <c r="AH140">
        <f t="shared" si="20"/>
        <v>-1966</v>
      </c>
      <c r="AI140">
        <f t="shared" si="21"/>
        <v>42</v>
      </c>
      <c r="AJ140">
        <f t="shared" si="22"/>
        <v>-1966</v>
      </c>
      <c r="AK140">
        <f t="shared" si="23"/>
        <v>-1966</v>
      </c>
    </row>
    <row r="141" spans="1:37" x14ac:dyDescent="0.25">
      <c r="A141" t="s">
        <v>323</v>
      </c>
      <c r="B141" t="s">
        <v>324</v>
      </c>
      <c r="C141" t="s">
        <v>5</v>
      </c>
      <c r="D141">
        <v>1964</v>
      </c>
      <c r="E141" t="s">
        <v>21</v>
      </c>
      <c r="F141" t="s">
        <v>84</v>
      </c>
      <c r="G141">
        <v>0</v>
      </c>
      <c r="H141">
        <v>0</v>
      </c>
      <c r="I141">
        <v>1</v>
      </c>
      <c r="J141">
        <v>1</v>
      </c>
      <c r="K141">
        <v>1986</v>
      </c>
      <c r="L141">
        <v>22</v>
      </c>
      <c r="M141">
        <v>0</v>
      </c>
      <c r="N141">
        <v>0</v>
      </c>
      <c r="O141">
        <v>0</v>
      </c>
      <c r="P141">
        <f>VLOOKUP(A:A,新的原数据!A:O,2,0)</f>
        <v>0</v>
      </c>
      <c r="Q141">
        <f>VLOOKUP(A:A,新的原数据!A:O,3,0)</f>
        <v>0</v>
      </c>
      <c r="R141">
        <f>VLOOKUP(A:A,新的原数据!A:O,4,0)</f>
        <v>0</v>
      </c>
      <c r="S141">
        <f>VLOOKUP(A:A,新的原数据!A:O,5,0)</f>
        <v>0</v>
      </c>
      <c r="T141">
        <f>VLOOKUP(A:A,新的原数据!A:O,6,0)</f>
        <v>1997</v>
      </c>
      <c r="U141">
        <f>VLOOKUP(A:A,新的原数据!A:O,7,0)</f>
        <v>2002</v>
      </c>
      <c r="V141">
        <f>VLOOKUP(A:A,新的原数据!A:O,8,0)</f>
        <v>2013</v>
      </c>
      <c r="W141">
        <f>VLOOKUP(A:A,新的原数据!A:O,9,0)</f>
        <v>0</v>
      </c>
      <c r="X141">
        <f>VLOOKUP(A:A,新的原数据!A:O,10,0)</f>
        <v>7</v>
      </c>
      <c r="Y141" t="str">
        <f>VLOOKUP(A:A,新的原数据!A:O,11,0)</f>
        <v>安徽,广西</v>
      </c>
      <c r="Z141" t="str">
        <f>VLOOKUP(A:A,新的原数据!A:O,12,0)</f>
        <v>安庆,宁国,亳州</v>
      </c>
      <c r="AA141">
        <f>VLOOKUP(A:A,新的原数据!A:O,13,0)</f>
        <v>1</v>
      </c>
      <c r="AB141">
        <f>VLOOKUP(A:A,新的原数据!A:O,14,0)</f>
        <v>1</v>
      </c>
      <c r="AC141">
        <f>VLOOKUP(A:A,新的原数据!A:O,15,0)</f>
        <v>0</v>
      </c>
      <c r="AD141">
        <f t="shared" si="16"/>
        <v>-1964</v>
      </c>
      <c r="AE141">
        <f t="shared" si="17"/>
        <v>-1964</v>
      </c>
      <c r="AF141">
        <f t="shared" si="18"/>
        <v>-1964</v>
      </c>
      <c r="AG141">
        <f t="shared" si="19"/>
        <v>-1964</v>
      </c>
      <c r="AH141">
        <f t="shared" si="20"/>
        <v>33</v>
      </c>
      <c r="AI141">
        <f t="shared" si="21"/>
        <v>38</v>
      </c>
      <c r="AJ141">
        <f t="shared" si="22"/>
        <v>49</v>
      </c>
      <c r="AK141">
        <f t="shared" si="23"/>
        <v>-1964</v>
      </c>
    </row>
    <row r="142" spans="1:37" x14ac:dyDescent="0.25">
      <c r="A142" t="s">
        <v>325</v>
      </c>
      <c r="B142" t="s">
        <v>326</v>
      </c>
      <c r="C142" t="s">
        <v>5</v>
      </c>
      <c r="D142">
        <v>1966</v>
      </c>
      <c r="E142" t="s">
        <v>21</v>
      </c>
      <c r="F142" t="s">
        <v>249</v>
      </c>
      <c r="G142">
        <v>1</v>
      </c>
      <c r="H142">
        <v>1</v>
      </c>
      <c r="I142">
        <v>1</v>
      </c>
      <c r="J142">
        <v>0</v>
      </c>
      <c r="K142">
        <v>1989</v>
      </c>
      <c r="L142">
        <v>23</v>
      </c>
      <c r="M142">
        <v>0</v>
      </c>
      <c r="N142">
        <v>0</v>
      </c>
      <c r="O142">
        <v>0</v>
      </c>
      <c r="P142">
        <f>VLOOKUP(A:A,新的原数据!A:O,2,0)</f>
        <v>0</v>
      </c>
      <c r="Q142">
        <f>VLOOKUP(A:A,新的原数据!A:O,3,0)</f>
        <v>1990</v>
      </c>
      <c r="R142">
        <f>VLOOKUP(A:A,新的原数据!A:O,4,0)</f>
        <v>1996</v>
      </c>
      <c r="S142">
        <f>VLOOKUP(A:A,新的原数据!A:O,5,0)</f>
        <v>0</v>
      </c>
      <c r="T142">
        <f>VLOOKUP(A:A,新的原数据!A:O,6,0)</f>
        <v>2015</v>
      </c>
      <c r="U142">
        <f>VLOOKUP(A:A,新的原数据!A:O,7,0)</f>
        <v>2017</v>
      </c>
      <c r="V142">
        <f>VLOOKUP(A:A,新的原数据!A:O,8,0)</f>
        <v>0</v>
      </c>
      <c r="W142">
        <f>VLOOKUP(A:A,新的原数据!A:O,9,0)</f>
        <v>0</v>
      </c>
      <c r="X142">
        <f>VLOOKUP(A:A,新的原数据!A:O,10,0)</f>
        <v>6</v>
      </c>
      <c r="Y142" t="str">
        <f>VLOOKUP(A:A,新的原数据!A:O,11,0)</f>
        <v>陕西</v>
      </c>
      <c r="Z142" t="str">
        <f>VLOOKUP(A:A,新的原数据!A:O,12,0)</f>
        <v>宝鸡,渭南,汉中</v>
      </c>
      <c r="AA142">
        <f>VLOOKUP(A:A,新的原数据!A:O,13,0)</f>
        <v>1</v>
      </c>
      <c r="AB142">
        <f>VLOOKUP(A:A,新的原数据!A:O,14,0)</f>
        <v>1</v>
      </c>
      <c r="AC142">
        <f>VLOOKUP(A:A,新的原数据!A:O,15,0)</f>
        <v>1</v>
      </c>
      <c r="AD142">
        <f t="shared" si="16"/>
        <v>-1966</v>
      </c>
      <c r="AE142">
        <f t="shared" si="17"/>
        <v>24</v>
      </c>
      <c r="AF142">
        <f t="shared" si="18"/>
        <v>30</v>
      </c>
      <c r="AG142">
        <f t="shared" si="19"/>
        <v>-1966</v>
      </c>
      <c r="AH142">
        <f t="shared" si="20"/>
        <v>49</v>
      </c>
      <c r="AI142">
        <f t="shared" si="21"/>
        <v>51</v>
      </c>
      <c r="AJ142">
        <f t="shared" si="22"/>
        <v>-1966</v>
      </c>
      <c r="AK142">
        <f t="shared" si="23"/>
        <v>-1966</v>
      </c>
    </row>
    <row r="143" spans="1:37" x14ac:dyDescent="0.25">
      <c r="A143" t="s">
        <v>327</v>
      </c>
      <c r="B143" t="s">
        <v>328</v>
      </c>
      <c r="C143" t="s">
        <v>5</v>
      </c>
      <c r="D143">
        <v>1970</v>
      </c>
      <c r="E143" t="s">
        <v>21</v>
      </c>
      <c r="F143" t="s">
        <v>10</v>
      </c>
      <c r="G143">
        <v>0</v>
      </c>
      <c r="H143">
        <v>1</v>
      </c>
      <c r="I143">
        <v>1</v>
      </c>
      <c r="J143">
        <v>0</v>
      </c>
      <c r="K143">
        <v>1991</v>
      </c>
      <c r="L143">
        <v>21</v>
      </c>
      <c r="M143">
        <v>0</v>
      </c>
      <c r="N143">
        <v>0</v>
      </c>
      <c r="O143">
        <v>0</v>
      </c>
      <c r="P143">
        <f>VLOOKUP(A:A,新的原数据!A:O,2,0)</f>
        <v>0</v>
      </c>
      <c r="Q143">
        <f>VLOOKUP(A:A,新的原数据!A:O,3,0)</f>
        <v>0</v>
      </c>
      <c r="R143">
        <f>VLOOKUP(A:A,新的原数据!A:O,4,0)</f>
        <v>0</v>
      </c>
      <c r="S143">
        <f>VLOOKUP(A:A,新的原数据!A:O,5,0)</f>
        <v>0</v>
      </c>
      <c r="T143">
        <f>VLOOKUP(A:A,新的原数据!A:O,6,0)</f>
        <v>2005</v>
      </c>
      <c r="U143">
        <f>VLOOKUP(A:A,新的原数据!A:O,7,0)</f>
        <v>2007</v>
      </c>
      <c r="V143">
        <f>VLOOKUP(A:A,新的原数据!A:O,8,0)</f>
        <v>0</v>
      </c>
      <c r="W143">
        <f>VLOOKUP(A:A,新的原数据!A:O,9,0)</f>
        <v>0</v>
      </c>
      <c r="X143">
        <f>VLOOKUP(A:A,新的原数据!A:O,10,0)</f>
        <v>6</v>
      </c>
      <c r="Y143" t="str">
        <f>VLOOKUP(A:A,新的原数据!A:O,11,0)</f>
        <v>北京,内蒙古</v>
      </c>
      <c r="Z143" t="str">
        <f>VLOOKUP(A:A,新的原数据!A:O,12,0)</f>
        <v>沈阳,长沙,长春,北京,乌兰察布,济南,呼和浩特,内蒙古自治区,通辽</v>
      </c>
      <c r="AA143">
        <f>VLOOKUP(A:A,新的原数据!A:O,13,0)</f>
        <v>1</v>
      </c>
      <c r="AB143">
        <f>VLOOKUP(A:A,新的原数据!A:O,14,0)</f>
        <v>1</v>
      </c>
      <c r="AC143">
        <f>VLOOKUP(A:A,新的原数据!A:O,15,0)</f>
        <v>1</v>
      </c>
      <c r="AD143">
        <f t="shared" si="16"/>
        <v>-1970</v>
      </c>
      <c r="AE143">
        <f t="shared" si="17"/>
        <v>-1970</v>
      </c>
      <c r="AF143">
        <f t="shared" si="18"/>
        <v>-1970</v>
      </c>
      <c r="AG143">
        <f t="shared" si="19"/>
        <v>-1970</v>
      </c>
      <c r="AH143">
        <f t="shared" si="20"/>
        <v>35</v>
      </c>
      <c r="AI143">
        <f t="shared" si="21"/>
        <v>37</v>
      </c>
      <c r="AJ143">
        <f t="shared" si="22"/>
        <v>-1970</v>
      </c>
      <c r="AK143">
        <f t="shared" si="23"/>
        <v>-1970</v>
      </c>
    </row>
    <row r="144" spans="1:37" x14ac:dyDescent="0.25">
      <c r="A144" t="s">
        <v>329</v>
      </c>
      <c r="B144" t="s">
        <v>183</v>
      </c>
      <c r="C144" t="s">
        <v>5</v>
      </c>
      <c r="D144">
        <v>1971</v>
      </c>
      <c r="E144" t="s">
        <v>21</v>
      </c>
      <c r="F144" t="s">
        <v>79</v>
      </c>
      <c r="G144">
        <v>0</v>
      </c>
      <c r="H144">
        <v>1</v>
      </c>
      <c r="I144">
        <v>1</v>
      </c>
      <c r="J144">
        <v>0</v>
      </c>
      <c r="K144">
        <v>1993</v>
      </c>
      <c r="L144">
        <v>22</v>
      </c>
      <c r="M144">
        <v>1</v>
      </c>
      <c r="N144">
        <v>0</v>
      </c>
      <c r="O144">
        <v>0</v>
      </c>
      <c r="P144">
        <f>VLOOKUP(A:A,新的原数据!A:O,2,0)</f>
        <v>0</v>
      </c>
      <c r="Q144">
        <f>VLOOKUP(A:A,新的原数据!A:O,3,0)</f>
        <v>1995</v>
      </c>
      <c r="R144">
        <f>VLOOKUP(A:A,新的原数据!A:O,4,0)</f>
        <v>2000</v>
      </c>
      <c r="S144">
        <f>VLOOKUP(A:A,新的原数据!A:O,5,0)</f>
        <v>0</v>
      </c>
      <c r="T144">
        <f>VLOOKUP(A:A,新的原数据!A:O,6,0)</f>
        <v>2004</v>
      </c>
      <c r="U144">
        <f>VLOOKUP(A:A,新的原数据!A:O,7,0)</f>
        <v>2008</v>
      </c>
      <c r="V144">
        <f>VLOOKUP(A:A,新的原数据!A:O,8,0)</f>
        <v>2018</v>
      </c>
      <c r="W144">
        <f>VLOOKUP(A:A,新的原数据!A:O,9,0)</f>
        <v>0</v>
      </c>
      <c r="X144">
        <f>VLOOKUP(A:A,新的原数据!A:O,10,0)</f>
        <v>7</v>
      </c>
      <c r="Y144" t="str">
        <f>VLOOKUP(A:A,新的原数据!A:O,11,0)</f>
        <v>江苏</v>
      </c>
      <c r="Z144" t="str">
        <f>VLOOKUP(A:A,新的原数据!A:O,12,0)</f>
        <v>启东,仪征,常州,南通,通州区,通州,扬州</v>
      </c>
      <c r="AA144">
        <f>VLOOKUP(A:A,新的原数据!A:O,13,0)</f>
        <v>0</v>
      </c>
      <c r="AB144">
        <f>VLOOKUP(A:A,新的原数据!A:O,14,0)</f>
        <v>1</v>
      </c>
      <c r="AC144">
        <f>VLOOKUP(A:A,新的原数据!A:O,15,0)</f>
        <v>1</v>
      </c>
      <c r="AD144">
        <f t="shared" si="16"/>
        <v>-1971</v>
      </c>
      <c r="AE144">
        <f t="shared" si="17"/>
        <v>24</v>
      </c>
      <c r="AF144">
        <f t="shared" si="18"/>
        <v>29</v>
      </c>
      <c r="AG144">
        <f t="shared" si="19"/>
        <v>-1971</v>
      </c>
      <c r="AH144">
        <f t="shared" si="20"/>
        <v>33</v>
      </c>
      <c r="AI144">
        <f t="shared" si="21"/>
        <v>37</v>
      </c>
      <c r="AJ144">
        <f t="shared" si="22"/>
        <v>47</v>
      </c>
      <c r="AK144">
        <f t="shared" si="23"/>
        <v>-1971</v>
      </c>
    </row>
    <row r="145" spans="1:37" x14ac:dyDescent="0.25">
      <c r="A145" t="s">
        <v>330</v>
      </c>
      <c r="B145" t="s">
        <v>324</v>
      </c>
      <c r="C145" t="s">
        <v>5</v>
      </c>
      <c r="D145">
        <v>1962</v>
      </c>
      <c r="E145" t="s">
        <v>21</v>
      </c>
      <c r="F145" t="s">
        <v>79</v>
      </c>
      <c r="G145">
        <v>1</v>
      </c>
      <c r="H145">
        <v>1</v>
      </c>
      <c r="I145">
        <v>1</v>
      </c>
      <c r="J145">
        <v>0</v>
      </c>
      <c r="K145">
        <v>1983</v>
      </c>
      <c r="L145">
        <v>21</v>
      </c>
      <c r="M145">
        <v>0</v>
      </c>
      <c r="N145">
        <v>1</v>
      </c>
      <c r="O145">
        <v>0</v>
      </c>
      <c r="P145">
        <f>VLOOKUP(A:A,新的原数据!A:O,2,0)</f>
        <v>0</v>
      </c>
      <c r="Q145">
        <f>VLOOKUP(A:A,新的原数据!A:O,3,0)</f>
        <v>1983</v>
      </c>
      <c r="R145">
        <f>VLOOKUP(A:A,新的原数据!A:O,4,0)</f>
        <v>1992</v>
      </c>
      <c r="S145">
        <f>VLOOKUP(A:A,新的原数据!A:O,5,0)</f>
        <v>1997</v>
      </c>
      <c r="T145">
        <f>VLOOKUP(A:A,新的原数据!A:O,6,0)</f>
        <v>0</v>
      </c>
      <c r="U145">
        <f>VLOOKUP(A:A,新的原数据!A:O,7,0)</f>
        <v>0</v>
      </c>
      <c r="V145">
        <f>VLOOKUP(A:A,新的原数据!A:O,8,0)</f>
        <v>2018</v>
      </c>
      <c r="W145">
        <f>VLOOKUP(A:A,新的原数据!A:O,9,0)</f>
        <v>0</v>
      </c>
      <c r="X145">
        <f>VLOOKUP(A:A,新的原数据!A:O,10,0)</f>
        <v>7</v>
      </c>
      <c r="Y145" t="str">
        <f>VLOOKUP(A:A,新的原数据!A:O,11,0)</f>
        <v>北京,广西</v>
      </c>
      <c r="Z145" t="str">
        <f>VLOOKUP(A:A,新的原数据!A:O,12,0)</f>
        <v>武汉,北京</v>
      </c>
      <c r="AA145">
        <f>VLOOKUP(A:A,新的原数据!A:O,13,0)</f>
        <v>0</v>
      </c>
      <c r="AB145">
        <f>VLOOKUP(A:A,新的原数据!A:O,14,0)</f>
        <v>0</v>
      </c>
      <c r="AC145">
        <f>VLOOKUP(A:A,新的原数据!A:O,15,0)</f>
        <v>0</v>
      </c>
      <c r="AD145">
        <f t="shared" si="16"/>
        <v>-1962</v>
      </c>
      <c r="AE145">
        <f t="shared" si="17"/>
        <v>21</v>
      </c>
      <c r="AF145">
        <f t="shared" si="18"/>
        <v>30</v>
      </c>
      <c r="AG145">
        <f t="shared" si="19"/>
        <v>35</v>
      </c>
      <c r="AH145">
        <f t="shared" si="20"/>
        <v>-1962</v>
      </c>
      <c r="AI145">
        <f t="shared" si="21"/>
        <v>-1962</v>
      </c>
      <c r="AJ145">
        <f t="shared" si="22"/>
        <v>56</v>
      </c>
      <c r="AK145">
        <f t="shared" si="23"/>
        <v>-1962</v>
      </c>
    </row>
    <row r="146" spans="1:37" x14ac:dyDescent="0.25">
      <c r="A146" t="s">
        <v>331</v>
      </c>
      <c r="B146" t="s">
        <v>332</v>
      </c>
      <c r="C146" t="s">
        <v>5</v>
      </c>
      <c r="D146">
        <v>1962</v>
      </c>
      <c r="E146" t="s">
        <v>21</v>
      </c>
      <c r="F146" t="s">
        <v>286</v>
      </c>
      <c r="G146">
        <v>1</v>
      </c>
      <c r="H146">
        <v>1</v>
      </c>
      <c r="I146">
        <v>1</v>
      </c>
      <c r="J146">
        <v>0</v>
      </c>
      <c r="M146">
        <v>0</v>
      </c>
      <c r="N146">
        <v>0</v>
      </c>
      <c r="O146">
        <v>0</v>
      </c>
      <c r="P146">
        <f>VLOOKUP(A:A,新的原数据!A:O,2,0)</f>
        <v>0</v>
      </c>
      <c r="Q146">
        <f>VLOOKUP(A:A,新的原数据!A:O,3,0)</f>
        <v>0</v>
      </c>
      <c r="R146">
        <f>VLOOKUP(A:A,新的原数据!A:O,4,0)</f>
        <v>1995</v>
      </c>
      <c r="S146">
        <f>VLOOKUP(A:A,新的原数据!A:O,5,0)</f>
        <v>1997</v>
      </c>
      <c r="T146">
        <f>VLOOKUP(A:A,新的原数据!A:O,6,0)</f>
        <v>0</v>
      </c>
      <c r="U146">
        <f>VLOOKUP(A:A,新的原数据!A:O,7,0)</f>
        <v>0</v>
      </c>
      <c r="V146">
        <f>VLOOKUP(A:A,新的原数据!A:O,8,0)</f>
        <v>2016</v>
      </c>
      <c r="W146">
        <f>VLOOKUP(A:A,新的原数据!A:O,9,0)</f>
        <v>0</v>
      </c>
      <c r="X146">
        <f>VLOOKUP(A:A,新的原数据!A:O,10,0)</f>
        <v>7</v>
      </c>
      <c r="Y146" t="str">
        <f>VLOOKUP(A:A,新的原数据!A:O,11,0)</f>
        <v>天津,浙江</v>
      </c>
      <c r="Z146" t="str">
        <f>VLOOKUP(A:A,新的原数据!A:O,12,0)</f>
        <v>津,天津</v>
      </c>
      <c r="AA146">
        <f>VLOOKUP(A:A,新的原数据!A:O,13,0)</f>
        <v>0</v>
      </c>
      <c r="AB146">
        <f>VLOOKUP(A:A,新的原数据!A:O,14,0)</f>
        <v>0</v>
      </c>
      <c r="AC146">
        <f>VLOOKUP(A:A,新的原数据!A:O,15,0)</f>
        <v>0</v>
      </c>
      <c r="AD146">
        <f t="shared" si="16"/>
        <v>-1962</v>
      </c>
      <c r="AE146">
        <f t="shared" si="17"/>
        <v>-1962</v>
      </c>
      <c r="AF146">
        <f t="shared" si="18"/>
        <v>33</v>
      </c>
      <c r="AG146">
        <f t="shared" si="19"/>
        <v>35</v>
      </c>
      <c r="AH146">
        <f t="shared" si="20"/>
        <v>-1962</v>
      </c>
      <c r="AI146">
        <f t="shared" si="21"/>
        <v>-1962</v>
      </c>
      <c r="AJ146">
        <f t="shared" si="22"/>
        <v>54</v>
      </c>
      <c r="AK146">
        <f t="shared" si="23"/>
        <v>-1962</v>
      </c>
    </row>
    <row r="147" spans="1:37" x14ac:dyDescent="0.25">
      <c r="A147" t="s">
        <v>333</v>
      </c>
      <c r="B147" t="s">
        <v>334</v>
      </c>
      <c r="C147" t="s">
        <v>5</v>
      </c>
      <c r="D147">
        <v>1965</v>
      </c>
      <c r="E147" t="s">
        <v>21</v>
      </c>
      <c r="F147" t="s">
        <v>35</v>
      </c>
      <c r="G147">
        <v>0</v>
      </c>
      <c r="H147">
        <v>1</v>
      </c>
      <c r="I147">
        <v>1</v>
      </c>
      <c r="J147">
        <v>1</v>
      </c>
      <c r="K147">
        <v>1985</v>
      </c>
      <c r="L147">
        <v>20</v>
      </c>
      <c r="M147">
        <v>0</v>
      </c>
      <c r="N147">
        <v>1</v>
      </c>
      <c r="O147">
        <v>0</v>
      </c>
      <c r="P147">
        <f>VLOOKUP(A:A,新的原数据!A:O,2,0)</f>
        <v>1987</v>
      </c>
      <c r="Q147">
        <f>VLOOKUP(A:A,新的原数据!A:O,3,0)</f>
        <v>1993</v>
      </c>
      <c r="R147">
        <f>VLOOKUP(A:A,新的原数据!A:O,4,0)</f>
        <v>0</v>
      </c>
      <c r="S147">
        <f>VLOOKUP(A:A,新的原数据!A:O,5,0)</f>
        <v>1996</v>
      </c>
      <c r="T147">
        <f>VLOOKUP(A:A,新的原数据!A:O,6,0)</f>
        <v>0</v>
      </c>
      <c r="U147">
        <f>VLOOKUP(A:A,新的原数据!A:O,7,0)</f>
        <v>2002</v>
      </c>
      <c r="V147">
        <f>VLOOKUP(A:A,新的原数据!A:O,8,0)</f>
        <v>0</v>
      </c>
      <c r="W147">
        <f>VLOOKUP(A:A,新的原数据!A:O,9,0)</f>
        <v>0</v>
      </c>
      <c r="X147">
        <f>VLOOKUP(A:A,新的原数据!A:O,10,0)</f>
        <v>6</v>
      </c>
      <c r="Y147" t="str">
        <f>VLOOKUP(A:A,新的原数据!A:O,11,0)</f>
        <v>河北</v>
      </c>
      <c r="Z147" t="str">
        <f>VLOOKUP(A:A,新的原数据!A:O,12,0)</f>
        <v>廊坊</v>
      </c>
      <c r="AA147">
        <f>VLOOKUP(A:A,新的原数据!A:O,13,0)</f>
        <v>1</v>
      </c>
      <c r="AB147">
        <f>VLOOKUP(A:A,新的原数据!A:O,14,0)</f>
        <v>1</v>
      </c>
      <c r="AC147">
        <f>VLOOKUP(A:A,新的原数据!A:O,15,0)</f>
        <v>0</v>
      </c>
      <c r="AD147">
        <f t="shared" si="16"/>
        <v>22</v>
      </c>
      <c r="AE147">
        <f t="shared" si="17"/>
        <v>28</v>
      </c>
      <c r="AF147">
        <f t="shared" si="18"/>
        <v>-1965</v>
      </c>
      <c r="AG147">
        <f t="shared" si="19"/>
        <v>31</v>
      </c>
      <c r="AH147">
        <f t="shared" si="20"/>
        <v>-1965</v>
      </c>
      <c r="AI147">
        <f t="shared" si="21"/>
        <v>37</v>
      </c>
      <c r="AJ147">
        <f t="shared" si="22"/>
        <v>-1965</v>
      </c>
      <c r="AK147">
        <f t="shared" si="23"/>
        <v>-1965</v>
      </c>
    </row>
    <row r="148" spans="1:37" x14ac:dyDescent="0.25">
      <c r="A148" t="s">
        <v>335</v>
      </c>
      <c r="B148" t="s">
        <v>336</v>
      </c>
      <c r="C148" t="s">
        <v>5</v>
      </c>
      <c r="D148">
        <v>1965</v>
      </c>
      <c r="E148" t="s">
        <v>21</v>
      </c>
      <c r="F148" t="s">
        <v>168</v>
      </c>
      <c r="G148">
        <v>0</v>
      </c>
      <c r="H148">
        <v>0</v>
      </c>
      <c r="I148">
        <v>1</v>
      </c>
      <c r="J148">
        <v>0</v>
      </c>
      <c r="K148">
        <v>1987</v>
      </c>
      <c r="L148">
        <v>22</v>
      </c>
      <c r="M148">
        <v>0</v>
      </c>
      <c r="N148">
        <v>0</v>
      </c>
      <c r="O148">
        <v>0</v>
      </c>
      <c r="P148">
        <f>VLOOKUP(A:A,新的原数据!A:O,2,0)</f>
        <v>1991</v>
      </c>
      <c r="Q148">
        <f>VLOOKUP(A:A,新的原数据!A:O,3,0)</f>
        <v>1994</v>
      </c>
      <c r="R148">
        <f>VLOOKUP(A:A,新的原数据!A:O,4,0)</f>
        <v>1997</v>
      </c>
      <c r="S148">
        <f>VLOOKUP(A:A,新的原数据!A:O,5,0)</f>
        <v>2001</v>
      </c>
      <c r="T148">
        <f>VLOOKUP(A:A,新的原数据!A:O,6,0)</f>
        <v>2011</v>
      </c>
      <c r="U148">
        <f>VLOOKUP(A:A,新的原数据!A:O,7,0)</f>
        <v>2016</v>
      </c>
      <c r="V148">
        <f>VLOOKUP(A:A,新的原数据!A:O,8,0)</f>
        <v>0</v>
      </c>
      <c r="W148">
        <f>VLOOKUP(A:A,新的原数据!A:O,9,0)</f>
        <v>0</v>
      </c>
      <c r="X148">
        <f>VLOOKUP(A:A,新的原数据!A:O,10,0)</f>
        <v>6</v>
      </c>
      <c r="Y148" t="str">
        <f>VLOOKUP(A:A,新的原数据!A:O,11,0)</f>
        <v>天津</v>
      </c>
      <c r="Z148" t="str">
        <f>VLOOKUP(A:A,新的原数据!A:O,12,0)</f>
        <v>南开区,北辰区,津,天津</v>
      </c>
      <c r="AA148">
        <f>VLOOKUP(A:A,新的原数据!A:O,13,0)</f>
        <v>1</v>
      </c>
      <c r="AB148">
        <f>VLOOKUP(A:A,新的原数据!A:O,14,0)</f>
        <v>0</v>
      </c>
      <c r="AC148">
        <f>VLOOKUP(A:A,新的原数据!A:O,15,0)</f>
        <v>0</v>
      </c>
      <c r="AD148">
        <f t="shared" si="16"/>
        <v>26</v>
      </c>
      <c r="AE148">
        <f t="shared" si="17"/>
        <v>29</v>
      </c>
      <c r="AF148">
        <f t="shared" si="18"/>
        <v>32</v>
      </c>
      <c r="AG148">
        <f t="shared" si="19"/>
        <v>36</v>
      </c>
      <c r="AH148">
        <f t="shared" si="20"/>
        <v>46</v>
      </c>
      <c r="AI148">
        <f t="shared" si="21"/>
        <v>51</v>
      </c>
      <c r="AJ148">
        <f t="shared" si="22"/>
        <v>-1965</v>
      </c>
      <c r="AK148">
        <f t="shared" si="23"/>
        <v>-1965</v>
      </c>
    </row>
    <row r="149" spans="1:37" x14ac:dyDescent="0.25">
      <c r="A149" t="s">
        <v>337</v>
      </c>
      <c r="B149" t="s">
        <v>338</v>
      </c>
      <c r="C149" t="s">
        <v>5</v>
      </c>
      <c r="D149">
        <v>1963</v>
      </c>
      <c r="E149" t="s">
        <v>21</v>
      </c>
      <c r="F149" t="s">
        <v>38</v>
      </c>
      <c r="G149">
        <v>0</v>
      </c>
      <c r="H149">
        <v>1</v>
      </c>
      <c r="I149">
        <v>1</v>
      </c>
      <c r="J149">
        <v>0</v>
      </c>
      <c r="K149">
        <v>1980</v>
      </c>
      <c r="L149">
        <v>17</v>
      </c>
      <c r="M149">
        <v>0</v>
      </c>
      <c r="N149">
        <v>1</v>
      </c>
      <c r="O149">
        <v>0</v>
      </c>
      <c r="P149">
        <f>VLOOKUP(A:A,新的原数据!A:O,2,0)</f>
        <v>0</v>
      </c>
      <c r="Q149">
        <f>VLOOKUP(A:A,新的原数据!A:O,3,0)</f>
        <v>0</v>
      </c>
      <c r="R149">
        <f>VLOOKUP(A:A,新的原数据!A:O,4,0)</f>
        <v>0</v>
      </c>
      <c r="S149">
        <f>VLOOKUP(A:A,新的原数据!A:O,5,0)</f>
        <v>2000</v>
      </c>
      <c r="T149">
        <f>VLOOKUP(A:A,新的原数据!A:O,6,0)</f>
        <v>2004</v>
      </c>
      <c r="U149">
        <f>VLOOKUP(A:A,新的原数据!A:O,7,0)</f>
        <v>2017</v>
      </c>
      <c r="V149">
        <f>VLOOKUP(A:A,新的原数据!A:O,8,0)</f>
        <v>0</v>
      </c>
      <c r="W149">
        <f>VLOOKUP(A:A,新的原数据!A:O,9,0)</f>
        <v>0</v>
      </c>
      <c r="X149">
        <f>VLOOKUP(A:A,新的原数据!A:O,10,0)</f>
        <v>6</v>
      </c>
      <c r="Y149" t="str">
        <f>VLOOKUP(A:A,新的原数据!A:O,11,0)</f>
        <v>海南,内蒙古</v>
      </c>
      <c r="Z149" t="str">
        <f>VLOOKUP(A:A,新的原数据!A:O,12,0)</f>
        <v>和林格尔县,南区,海南区,阿拉善盟,新区,乌兰察布,呼和浩特,乌兰察布盟,内蒙古自治区,乌海,通辽,玉泉区</v>
      </c>
      <c r="AA149">
        <f>VLOOKUP(A:A,新的原数据!A:O,13,0)</f>
        <v>1</v>
      </c>
      <c r="AB149">
        <f>VLOOKUP(A:A,新的原数据!A:O,14,0)</f>
        <v>1</v>
      </c>
      <c r="AC149">
        <f>VLOOKUP(A:A,新的原数据!A:O,15,0)</f>
        <v>0</v>
      </c>
      <c r="AD149">
        <f t="shared" si="16"/>
        <v>-1963</v>
      </c>
      <c r="AE149">
        <f t="shared" si="17"/>
        <v>-1963</v>
      </c>
      <c r="AF149">
        <f t="shared" si="18"/>
        <v>-1963</v>
      </c>
      <c r="AG149">
        <f t="shared" si="19"/>
        <v>37</v>
      </c>
      <c r="AH149">
        <f t="shared" si="20"/>
        <v>41</v>
      </c>
      <c r="AI149">
        <f t="shared" si="21"/>
        <v>54</v>
      </c>
      <c r="AJ149">
        <f t="shared" si="22"/>
        <v>-1963</v>
      </c>
      <c r="AK149">
        <f t="shared" si="23"/>
        <v>-1963</v>
      </c>
    </row>
    <row r="150" spans="1:37" x14ac:dyDescent="0.25">
      <c r="A150" t="s">
        <v>339</v>
      </c>
      <c r="B150" t="s">
        <v>340</v>
      </c>
      <c r="C150" t="s">
        <v>5</v>
      </c>
      <c r="D150">
        <v>1962</v>
      </c>
      <c r="E150" t="s">
        <v>21</v>
      </c>
      <c r="F150" t="s">
        <v>75</v>
      </c>
      <c r="G150">
        <v>0</v>
      </c>
      <c r="H150">
        <v>1</v>
      </c>
      <c r="I150">
        <v>1</v>
      </c>
      <c r="J150">
        <v>0</v>
      </c>
      <c r="K150">
        <v>1983</v>
      </c>
      <c r="L150">
        <v>21</v>
      </c>
      <c r="M150">
        <v>1</v>
      </c>
      <c r="N150">
        <v>0</v>
      </c>
      <c r="O150">
        <v>1</v>
      </c>
      <c r="P150">
        <f>VLOOKUP(A:A,新的原数据!A:O,2,0)</f>
        <v>0</v>
      </c>
      <c r="Q150">
        <f>VLOOKUP(A:A,新的原数据!A:O,3,0)</f>
        <v>0</v>
      </c>
      <c r="R150">
        <f>VLOOKUP(A:A,新的原数据!A:O,4,0)</f>
        <v>0</v>
      </c>
      <c r="S150">
        <f>VLOOKUP(A:A,新的原数据!A:O,5,0)</f>
        <v>1986</v>
      </c>
      <c r="T150">
        <f>VLOOKUP(A:A,新的原数据!A:O,6,0)</f>
        <v>2001</v>
      </c>
      <c r="U150">
        <f>VLOOKUP(A:A,新的原数据!A:O,7,0)</f>
        <v>0</v>
      </c>
      <c r="V150">
        <f>VLOOKUP(A:A,新的原数据!A:O,8,0)</f>
        <v>2017</v>
      </c>
      <c r="W150">
        <f>VLOOKUP(A:A,新的原数据!A:O,9,0)</f>
        <v>0</v>
      </c>
      <c r="X150">
        <f>VLOOKUP(A:A,新的原数据!A:O,10,0)</f>
        <v>7</v>
      </c>
      <c r="Y150" t="str">
        <f>VLOOKUP(A:A,新的原数据!A:O,11,0)</f>
        <v>云南,浙江</v>
      </c>
      <c r="Z150" t="str">
        <f>VLOOKUP(A:A,新的原数据!A:O,12,0)</f>
        <v>瑞安,嘉兴,洞头县,温州</v>
      </c>
      <c r="AA150">
        <f>VLOOKUP(A:A,新的原数据!A:O,13,0)</f>
        <v>0</v>
      </c>
      <c r="AB150">
        <f>VLOOKUP(A:A,新的原数据!A:O,14,0)</f>
        <v>1</v>
      </c>
      <c r="AC150">
        <f>VLOOKUP(A:A,新的原数据!A:O,15,0)</f>
        <v>0</v>
      </c>
      <c r="AD150">
        <f t="shared" si="16"/>
        <v>-1962</v>
      </c>
      <c r="AE150">
        <f t="shared" si="17"/>
        <v>-1962</v>
      </c>
      <c r="AF150">
        <f t="shared" si="18"/>
        <v>-1962</v>
      </c>
      <c r="AG150">
        <f t="shared" si="19"/>
        <v>24</v>
      </c>
      <c r="AH150">
        <f t="shared" si="20"/>
        <v>39</v>
      </c>
      <c r="AI150">
        <f t="shared" si="21"/>
        <v>-1962</v>
      </c>
      <c r="AJ150">
        <f t="shared" si="22"/>
        <v>55</v>
      </c>
      <c r="AK150">
        <f t="shared" si="23"/>
        <v>-1962</v>
      </c>
    </row>
    <row r="151" spans="1:37" x14ac:dyDescent="0.25">
      <c r="A151" t="s">
        <v>341</v>
      </c>
      <c r="B151" t="s">
        <v>342</v>
      </c>
      <c r="C151" t="s">
        <v>5</v>
      </c>
      <c r="D151">
        <v>1970</v>
      </c>
      <c r="E151" t="s">
        <v>21</v>
      </c>
      <c r="F151" t="s">
        <v>10</v>
      </c>
      <c r="G151">
        <v>0</v>
      </c>
      <c r="H151">
        <v>1</v>
      </c>
      <c r="I151">
        <v>1</v>
      </c>
      <c r="J151">
        <v>0</v>
      </c>
      <c r="K151">
        <v>1993</v>
      </c>
      <c r="L151">
        <v>23</v>
      </c>
      <c r="M151">
        <v>0</v>
      </c>
      <c r="N151">
        <v>1</v>
      </c>
      <c r="O151">
        <v>0</v>
      </c>
      <c r="P151">
        <f>VLOOKUP(A:A,新的原数据!A:O,2,0)</f>
        <v>1995</v>
      </c>
      <c r="Q151">
        <f>VLOOKUP(A:A,新的原数据!A:O,3,0)</f>
        <v>1998</v>
      </c>
      <c r="R151">
        <f>VLOOKUP(A:A,新的原数据!A:O,4,0)</f>
        <v>0</v>
      </c>
      <c r="S151">
        <f>VLOOKUP(A:A,新的原数据!A:O,5,0)</f>
        <v>2006</v>
      </c>
      <c r="T151">
        <f>VLOOKUP(A:A,新的原数据!A:O,6,0)</f>
        <v>0</v>
      </c>
      <c r="U151">
        <f>VLOOKUP(A:A,新的原数据!A:O,7,0)</f>
        <v>0</v>
      </c>
      <c r="V151">
        <f>VLOOKUP(A:A,新的原数据!A:O,8,0)</f>
        <v>2019</v>
      </c>
      <c r="W151">
        <f>VLOOKUP(A:A,新的原数据!A:O,9,0)</f>
        <v>0</v>
      </c>
      <c r="X151">
        <f>VLOOKUP(A:A,新的原数据!A:O,10,0)</f>
        <v>7</v>
      </c>
      <c r="Y151" t="str">
        <f>VLOOKUP(A:A,新的原数据!A:O,11,0)</f>
        <v>海南</v>
      </c>
      <c r="Z151" t="str">
        <f>VLOOKUP(A:A,新的原数据!A:O,12,0)</f>
        <v>合肥</v>
      </c>
      <c r="AA151">
        <f>VLOOKUP(A:A,新的原数据!A:O,13,0)</f>
        <v>0</v>
      </c>
      <c r="AB151">
        <f>VLOOKUP(A:A,新的原数据!A:O,14,0)</f>
        <v>0</v>
      </c>
      <c r="AC151">
        <f>VLOOKUP(A:A,新的原数据!A:O,15,0)</f>
        <v>0</v>
      </c>
      <c r="AD151">
        <f t="shared" si="16"/>
        <v>25</v>
      </c>
      <c r="AE151">
        <f t="shared" si="17"/>
        <v>28</v>
      </c>
      <c r="AF151">
        <f t="shared" si="18"/>
        <v>-1970</v>
      </c>
      <c r="AG151">
        <f t="shared" si="19"/>
        <v>36</v>
      </c>
      <c r="AH151">
        <f t="shared" si="20"/>
        <v>-1970</v>
      </c>
      <c r="AI151">
        <f t="shared" si="21"/>
        <v>-1970</v>
      </c>
      <c r="AJ151">
        <f t="shared" si="22"/>
        <v>49</v>
      </c>
      <c r="AK151">
        <f t="shared" si="23"/>
        <v>-1970</v>
      </c>
    </row>
    <row r="152" spans="1:37" x14ac:dyDescent="0.25">
      <c r="A152" t="s">
        <v>343</v>
      </c>
      <c r="B152" t="s">
        <v>342</v>
      </c>
      <c r="C152" t="s">
        <v>25</v>
      </c>
      <c r="D152">
        <v>1963</v>
      </c>
      <c r="E152" t="s">
        <v>344</v>
      </c>
      <c r="F152" t="s">
        <v>345</v>
      </c>
      <c r="G152">
        <v>0</v>
      </c>
      <c r="H152">
        <v>0</v>
      </c>
      <c r="I152">
        <v>1</v>
      </c>
      <c r="J152">
        <v>0</v>
      </c>
      <c r="K152">
        <v>1983</v>
      </c>
      <c r="L152">
        <v>20</v>
      </c>
      <c r="M152">
        <v>0</v>
      </c>
      <c r="N152">
        <v>1</v>
      </c>
      <c r="O152">
        <v>0</v>
      </c>
      <c r="P152">
        <f>VLOOKUP(A:A,新的原数据!A:O,2,0)</f>
        <v>1989</v>
      </c>
      <c r="Q152">
        <f>VLOOKUP(A:A,新的原数据!A:O,3,0)</f>
        <v>1992</v>
      </c>
      <c r="R152">
        <f>VLOOKUP(A:A,新的原数据!A:O,4,0)</f>
        <v>0</v>
      </c>
      <c r="S152">
        <f>VLOOKUP(A:A,新的原数据!A:O,5,0)</f>
        <v>0</v>
      </c>
      <c r="T152">
        <f>VLOOKUP(A:A,新的原数据!A:O,6,0)</f>
        <v>0</v>
      </c>
      <c r="U152">
        <f>VLOOKUP(A:A,新的原数据!A:O,7,0)</f>
        <v>0</v>
      </c>
      <c r="V152">
        <f>VLOOKUP(A:A,新的原数据!A:O,8,0)</f>
        <v>2018</v>
      </c>
      <c r="W152">
        <f>VLOOKUP(A:A,新的原数据!A:O,9,0)</f>
        <v>0</v>
      </c>
      <c r="X152">
        <f>VLOOKUP(A:A,新的原数据!A:O,10,0)</f>
        <v>7</v>
      </c>
      <c r="Y152" t="str">
        <f>VLOOKUP(A:A,新的原数据!A:O,11,0)</f>
        <v>海南,广东</v>
      </c>
      <c r="Z152">
        <f>VLOOKUP(A:A,新的原数据!A:O,12,0)</f>
        <v>0</v>
      </c>
      <c r="AA152">
        <f>VLOOKUP(A:A,新的原数据!A:O,13,0)</f>
        <v>1</v>
      </c>
      <c r="AB152">
        <f>VLOOKUP(A:A,新的原数据!A:O,14,0)</f>
        <v>1</v>
      </c>
      <c r="AC152">
        <f>VLOOKUP(A:A,新的原数据!A:O,15,0)</f>
        <v>0</v>
      </c>
      <c r="AD152">
        <f t="shared" si="16"/>
        <v>26</v>
      </c>
      <c r="AE152">
        <f t="shared" si="17"/>
        <v>29</v>
      </c>
      <c r="AF152">
        <f t="shared" si="18"/>
        <v>-1963</v>
      </c>
      <c r="AG152">
        <f t="shared" si="19"/>
        <v>-1963</v>
      </c>
      <c r="AH152">
        <f t="shared" si="20"/>
        <v>-1963</v>
      </c>
      <c r="AI152">
        <f t="shared" si="21"/>
        <v>-1963</v>
      </c>
      <c r="AJ152">
        <f t="shared" si="22"/>
        <v>55</v>
      </c>
      <c r="AK152">
        <f t="shared" si="23"/>
        <v>-1963</v>
      </c>
    </row>
    <row r="153" spans="1:37" x14ac:dyDescent="0.25">
      <c r="A153" t="s">
        <v>346</v>
      </c>
      <c r="B153" t="s">
        <v>347</v>
      </c>
      <c r="C153" t="s">
        <v>5</v>
      </c>
      <c r="D153">
        <v>1962</v>
      </c>
      <c r="E153" t="s">
        <v>21</v>
      </c>
      <c r="F153" t="s">
        <v>120</v>
      </c>
      <c r="G153">
        <v>0</v>
      </c>
      <c r="H153">
        <v>0</v>
      </c>
      <c r="I153">
        <v>1</v>
      </c>
      <c r="J153">
        <v>1</v>
      </c>
      <c r="M153">
        <v>0</v>
      </c>
      <c r="N153">
        <v>1</v>
      </c>
      <c r="O153">
        <v>0</v>
      </c>
      <c r="P153">
        <f>VLOOKUP(A:A,新的原数据!A:O,2,0)</f>
        <v>0</v>
      </c>
      <c r="Q153">
        <f>VLOOKUP(A:A,新的原数据!A:O,3,0)</f>
        <v>1986</v>
      </c>
      <c r="R153">
        <f>VLOOKUP(A:A,新的原数据!A:O,4,0)</f>
        <v>1989</v>
      </c>
      <c r="S153">
        <f>VLOOKUP(A:A,新的原数据!A:O,5,0)</f>
        <v>1994</v>
      </c>
      <c r="T153">
        <f>VLOOKUP(A:A,新的原数据!A:O,6,0)</f>
        <v>0</v>
      </c>
      <c r="U153">
        <f>VLOOKUP(A:A,新的原数据!A:O,7,0)</f>
        <v>2005</v>
      </c>
      <c r="V153">
        <f>VLOOKUP(A:A,新的原数据!A:O,8,0)</f>
        <v>2014</v>
      </c>
      <c r="W153">
        <f>VLOOKUP(A:A,新的原数据!A:O,9,0)</f>
        <v>0</v>
      </c>
      <c r="X153">
        <f>VLOOKUP(A:A,新的原数据!A:O,10,0)</f>
        <v>7</v>
      </c>
      <c r="Y153" t="str">
        <f>VLOOKUP(A:A,新的原数据!A:O,11,0)</f>
        <v>北京,江苏,湖南</v>
      </c>
      <c r="Z153" t="str">
        <f>VLOOKUP(A:A,新的原数据!A:O,12,0)</f>
        <v>北京,句容,合作,句容县</v>
      </c>
      <c r="AA153">
        <f>VLOOKUP(A:A,新的原数据!A:O,13,0)</f>
        <v>0</v>
      </c>
      <c r="AB153">
        <f>VLOOKUP(A:A,新的原数据!A:O,14,0)</f>
        <v>0</v>
      </c>
      <c r="AC153">
        <f>VLOOKUP(A:A,新的原数据!A:O,15,0)</f>
        <v>0</v>
      </c>
      <c r="AD153">
        <f t="shared" si="16"/>
        <v>-1962</v>
      </c>
      <c r="AE153">
        <f t="shared" si="17"/>
        <v>24</v>
      </c>
      <c r="AF153">
        <f t="shared" si="18"/>
        <v>27</v>
      </c>
      <c r="AG153">
        <f t="shared" si="19"/>
        <v>32</v>
      </c>
      <c r="AH153">
        <f t="shared" si="20"/>
        <v>-1962</v>
      </c>
      <c r="AI153">
        <f t="shared" si="21"/>
        <v>43</v>
      </c>
      <c r="AJ153">
        <f t="shared" si="22"/>
        <v>52</v>
      </c>
      <c r="AK153">
        <f t="shared" si="23"/>
        <v>-1962</v>
      </c>
    </row>
    <row r="154" spans="1:37" x14ac:dyDescent="0.25">
      <c r="A154" t="s">
        <v>348</v>
      </c>
      <c r="B154" t="s">
        <v>349</v>
      </c>
      <c r="C154" t="s">
        <v>5</v>
      </c>
      <c r="D154">
        <v>1964</v>
      </c>
      <c r="E154" t="s">
        <v>21</v>
      </c>
      <c r="F154" t="s">
        <v>29</v>
      </c>
      <c r="G154">
        <v>0</v>
      </c>
      <c r="H154">
        <v>1</v>
      </c>
      <c r="I154">
        <v>1</v>
      </c>
      <c r="J154">
        <v>0</v>
      </c>
      <c r="M154">
        <v>0</v>
      </c>
      <c r="N154">
        <v>0</v>
      </c>
      <c r="O154">
        <v>0</v>
      </c>
      <c r="P154">
        <f>VLOOKUP(A:A,新的原数据!A:O,2,0)</f>
        <v>0</v>
      </c>
      <c r="Q154">
        <f>VLOOKUP(A:A,新的原数据!A:O,3,0)</f>
        <v>0</v>
      </c>
      <c r="R154">
        <f>VLOOKUP(A:A,新的原数据!A:O,4,0)</f>
        <v>0</v>
      </c>
      <c r="S154">
        <f>VLOOKUP(A:A,新的原数据!A:O,5,0)</f>
        <v>1994</v>
      </c>
      <c r="T154">
        <f>VLOOKUP(A:A,新的原数据!A:O,6,0)</f>
        <v>2013</v>
      </c>
      <c r="U154">
        <f>VLOOKUP(A:A,新的原数据!A:O,7,0)</f>
        <v>2015</v>
      </c>
      <c r="V154">
        <f>VLOOKUP(A:A,新的原数据!A:O,8,0)</f>
        <v>0</v>
      </c>
      <c r="W154">
        <f>VLOOKUP(A:A,新的原数据!A:O,9,0)</f>
        <v>0</v>
      </c>
      <c r="X154">
        <f>VLOOKUP(A:A,新的原数据!A:O,10,0)</f>
        <v>6</v>
      </c>
      <c r="Y154" t="str">
        <f>VLOOKUP(A:A,新的原数据!A:O,11,0)</f>
        <v>山东</v>
      </c>
      <c r="Z154" t="str">
        <f>VLOOKUP(A:A,新的原数据!A:O,12,0)</f>
        <v>李沧区,济宁,青岛,胶州,崂山区,城阳区</v>
      </c>
      <c r="AA154">
        <f>VLOOKUP(A:A,新的原数据!A:O,13,0)</f>
        <v>1</v>
      </c>
      <c r="AB154">
        <f>VLOOKUP(A:A,新的原数据!A:O,14,0)</f>
        <v>1</v>
      </c>
      <c r="AC154">
        <f>VLOOKUP(A:A,新的原数据!A:O,15,0)</f>
        <v>1</v>
      </c>
      <c r="AD154">
        <f t="shared" si="16"/>
        <v>-1964</v>
      </c>
      <c r="AE154">
        <f t="shared" si="17"/>
        <v>-1964</v>
      </c>
      <c r="AF154">
        <f t="shared" si="18"/>
        <v>-1964</v>
      </c>
      <c r="AG154">
        <f t="shared" si="19"/>
        <v>30</v>
      </c>
      <c r="AH154">
        <f t="shared" si="20"/>
        <v>49</v>
      </c>
      <c r="AI154">
        <f t="shared" si="21"/>
        <v>51</v>
      </c>
      <c r="AJ154">
        <f t="shared" si="22"/>
        <v>-1964</v>
      </c>
      <c r="AK154">
        <f t="shared" si="23"/>
        <v>-1964</v>
      </c>
    </row>
    <row r="155" spans="1:37" x14ac:dyDescent="0.25">
      <c r="A155" t="s">
        <v>350</v>
      </c>
      <c r="B155" t="s">
        <v>351</v>
      </c>
      <c r="C155" t="s">
        <v>5</v>
      </c>
      <c r="D155">
        <v>1963</v>
      </c>
      <c r="E155" t="s">
        <v>21</v>
      </c>
      <c r="F155" t="s">
        <v>120</v>
      </c>
      <c r="G155">
        <v>1</v>
      </c>
      <c r="H155">
        <v>1</v>
      </c>
      <c r="I155">
        <v>1</v>
      </c>
      <c r="J155">
        <v>1</v>
      </c>
      <c r="K155">
        <v>1981</v>
      </c>
      <c r="L155">
        <v>18</v>
      </c>
      <c r="M155">
        <v>0</v>
      </c>
      <c r="N155">
        <v>1</v>
      </c>
      <c r="O155">
        <v>0</v>
      </c>
      <c r="P155">
        <f>VLOOKUP(A:A,新的原数据!A:O,2,0)</f>
        <v>0</v>
      </c>
      <c r="Q155">
        <f>VLOOKUP(A:A,新的原数据!A:O,3,0)</f>
        <v>0</v>
      </c>
      <c r="R155">
        <f>VLOOKUP(A:A,新的原数据!A:O,4,0)</f>
        <v>1991</v>
      </c>
      <c r="S155">
        <f>VLOOKUP(A:A,新的原数据!A:O,5,0)</f>
        <v>1999</v>
      </c>
      <c r="T155">
        <f>VLOOKUP(A:A,新的原数据!A:O,6,0)</f>
        <v>2001</v>
      </c>
      <c r="U155">
        <f>VLOOKUP(A:A,新的原数据!A:O,7,0)</f>
        <v>2003</v>
      </c>
      <c r="V155">
        <f>VLOOKUP(A:A,新的原数据!A:O,8,0)</f>
        <v>2012</v>
      </c>
      <c r="W155">
        <f>VLOOKUP(A:A,新的原数据!A:O,9,0)</f>
        <v>0</v>
      </c>
      <c r="X155">
        <f>VLOOKUP(A:A,新的原数据!A:O,10,0)</f>
        <v>7</v>
      </c>
      <c r="Y155" t="str">
        <f>VLOOKUP(A:A,新的原数据!A:O,11,0)</f>
        <v>北京,四川,湖北,广东</v>
      </c>
      <c r="Z155" t="str">
        <f>VLOOKUP(A:A,新的原数据!A:O,12,0)</f>
        <v>珠海,大冶,惠州,长春,新区,北京</v>
      </c>
      <c r="AA155">
        <f>VLOOKUP(A:A,新的原数据!A:O,13,0)</f>
        <v>1</v>
      </c>
      <c r="AB155">
        <f>VLOOKUP(A:A,新的原数据!A:O,14,0)</f>
        <v>0</v>
      </c>
      <c r="AC155">
        <f>VLOOKUP(A:A,新的原数据!A:O,15,0)</f>
        <v>0</v>
      </c>
      <c r="AD155">
        <f t="shared" si="16"/>
        <v>-1963</v>
      </c>
      <c r="AE155">
        <f t="shared" si="17"/>
        <v>-1963</v>
      </c>
      <c r="AF155">
        <f t="shared" si="18"/>
        <v>28</v>
      </c>
      <c r="AG155">
        <f t="shared" si="19"/>
        <v>36</v>
      </c>
      <c r="AH155">
        <f t="shared" si="20"/>
        <v>38</v>
      </c>
      <c r="AI155">
        <f t="shared" si="21"/>
        <v>40</v>
      </c>
      <c r="AJ155">
        <f t="shared" si="22"/>
        <v>49</v>
      </c>
      <c r="AK155">
        <f t="shared" si="23"/>
        <v>-1963</v>
      </c>
    </row>
    <row r="156" spans="1:37" x14ac:dyDescent="0.25">
      <c r="A156" t="s">
        <v>352</v>
      </c>
      <c r="B156" t="s">
        <v>353</v>
      </c>
      <c r="C156" t="s">
        <v>5</v>
      </c>
      <c r="D156">
        <v>1962</v>
      </c>
      <c r="E156" t="s">
        <v>21</v>
      </c>
      <c r="F156" t="s">
        <v>286</v>
      </c>
      <c r="G156">
        <v>0</v>
      </c>
      <c r="H156">
        <v>0</v>
      </c>
      <c r="I156">
        <v>1</v>
      </c>
      <c r="J156">
        <v>1</v>
      </c>
      <c r="K156">
        <v>1983</v>
      </c>
      <c r="L156">
        <v>21</v>
      </c>
      <c r="M156">
        <v>0</v>
      </c>
      <c r="N156">
        <v>1</v>
      </c>
      <c r="O156">
        <v>0</v>
      </c>
      <c r="P156">
        <f>VLOOKUP(A:A,新的原数据!A:O,2,0)</f>
        <v>0</v>
      </c>
      <c r="Q156">
        <f>VLOOKUP(A:A,新的原数据!A:O,3,0)</f>
        <v>1987</v>
      </c>
      <c r="R156">
        <f>VLOOKUP(A:A,新的原数据!A:O,4,0)</f>
        <v>1991</v>
      </c>
      <c r="S156">
        <f>VLOOKUP(A:A,新的原数据!A:O,5,0)</f>
        <v>1993</v>
      </c>
      <c r="T156">
        <f>VLOOKUP(A:A,新的原数据!A:O,6,0)</f>
        <v>0</v>
      </c>
      <c r="U156">
        <f>VLOOKUP(A:A,新的原数据!A:O,7,0)</f>
        <v>0</v>
      </c>
      <c r="V156">
        <f>VLOOKUP(A:A,新的原数据!A:O,8,0)</f>
        <v>2013</v>
      </c>
      <c r="W156">
        <f>VLOOKUP(A:A,新的原数据!A:O,9,0)</f>
        <v>0</v>
      </c>
      <c r="X156">
        <f>VLOOKUP(A:A,新的原数据!A:O,10,0)</f>
        <v>7</v>
      </c>
      <c r="Y156" t="str">
        <f>VLOOKUP(A:A,新的原数据!A:O,11,0)</f>
        <v>江西,辽宁,黑龙江,北京,河南,湖北</v>
      </c>
      <c r="Z156" t="str">
        <f>VLOOKUP(A:A,新的原数据!A:O,12,0)</f>
        <v>北京</v>
      </c>
      <c r="AA156">
        <f>VLOOKUP(A:A,新的原数据!A:O,13,0)</f>
        <v>0</v>
      </c>
      <c r="AB156">
        <f>VLOOKUP(A:A,新的原数据!A:O,14,0)</f>
        <v>0</v>
      </c>
      <c r="AC156">
        <f>VLOOKUP(A:A,新的原数据!A:O,15,0)</f>
        <v>0</v>
      </c>
      <c r="AD156">
        <f t="shared" si="16"/>
        <v>-1962</v>
      </c>
      <c r="AE156">
        <f t="shared" si="17"/>
        <v>25</v>
      </c>
      <c r="AF156">
        <f t="shared" si="18"/>
        <v>29</v>
      </c>
      <c r="AG156">
        <f t="shared" si="19"/>
        <v>31</v>
      </c>
      <c r="AH156">
        <f t="shared" si="20"/>
        <v>-1962</v>
      </c>
      <c r="AI156">
        <f t="shared" si="21"/>
        <v>-1962</v>
      </c>
      <c r="AJ156">
        <f t="shared" si="22"/>
        <v>51</v>
      </c>
      <c r="AK156">
        <f t="shared" si="23"/>
        <v>-1962</v>
      </c>
    </row>
    <row r="157" spans="1:37" x14ac:dyDescent="0.25">
      <c r="A157" t="s">
        <v>354</v>
      </c>
      <c r="B157" t="s">
        <v>355</v>
      </c>
      <c r="C157" t="s">
        <v>5</v>
      </c>
      <c r="D157">
        <v>1963</v>
      </c>
      <c r="E157" t="s">
        <v>21</v>
      </c>
      <c r="F157" t="s">
        <v>220</v>
      </c>
      <c r="G157">
        <v>1</v>
      </c>
      <c r="H157">
        <v>1</v>
      </c>
      <c r="I157">
        <v>1</v>
      </c>
      <c r="J157">
        <v>0</v>
      </c>
      <c r="M157">
        <v>0</v>
      </c>
      <c r="N157">
        <v>0</v>
      </c>
      <c r="O157">
        <v>0</v>
      </c>
      <c r="P157">
        <f>VLOOKUP(A:A,新的原数据!A:O,2,0)</f>
        <v>0</v>
      </c>
      <c r="Q157">
        <f>VLOOKUP(A:A,新的原数据!A:O,3,0)</f>
        <v>0</v>
      </c>
      <c r="R157">
        <f>VLOOKUP(A:A,新的原数据!A:O,4,0)</f>
        <v>1992</v>
      </c>
      <c r="S157">
        <f>VLOOKUP(A:A,新的原数据!A:O,5,0)</f>
        <v>0</v>
      </c>
      <c r="T157">
        <f>VLOOKUP(A:A,新的原数据!A:O,6,0)</f>
        <v>0</v>
      </c>
      <c r="U157">
        <f>VLOOKUP(A:A,新的原数据!A:O,7,0)</f>
        <v>1997</v>
      </c>
      <c r="V157">
        <f>VLOOKUP(A:A,新的原数据!A:O,8,0)</f>
        <v>2007</v>
      </c>
      <c r="W157">
        <f>VLOOKUP(A:A,新的原数据!A:O,9,0)</f>
        <v>0</v>
      </c>
      <c r="X157">
        <f>VLOOKUP(A:A,新的原数据!A:O,10,0)</f>
        <v>7</v>
      </c>
      <c r="Y157" t="str">
        <f>VLOOKUP(A:A,新的原数据!A:O,11,0)</f>
        <v>吉林</v>
      </c>
      <c r="Z157" t="str">
        <f>VLOOKUP(A:A,新的原数据!A:O,12,0)</f>
        <v>龙井,通化,松原,长春,吉林,公主岭</v>
      </c>
      <c r="AA157">
        <f>VLOOKUP(A:A,新的原数据!A:O,13,0)</f>
        <v>0</v>
      </c>
      <c r="AB157">
        <f>VLOOKUP(A:A,新的原数据!A:O,14,0)</f>
        <v>1</v>
      </c>
      <c r="AC157">
        <f>VLOOKUP(A:A,新的原数据!A:O,15,0)</f>
        <v>1</v>
      </c>
      <c r="AD157">
        <f t="shared" si="16"/>
        <v>-1963</v>
      </c>
      <c r="AE157">
        <f t="shared" si="17"/>
        <v>-1963</v>
      </c>
      <c r="AF157">
        <f t="shared" si="18"/>
        <v>29</v>
      </c>
      <c r="AG157">
        <f t="shared" si="19"/>
        <v>-1963</v>
      </c>
      <c r="AH157">
        <f t="shared" si="20"/>
        <v>-1963</v>
      </c>
      <c r="AI157">
        <f t="shared" si="21"/>
        <v>34</v>
      </c>
      <c r="AJ157">
        <f t="shared" si="22"/>
        <v>44</v>
      </c>
      <c r="AK157">
        <f t="shared" si="23"/>
        <v>-1963</v>
      </c>
    </row>
    <row r="158" spans="1:37" x14ac:dyDescent="0.25">
      <c r="A158" t="s">
        <v>356</v>
      </c>
      <c r="B158" t="s">
        <v>357</v>
      </c>
      <c r="C158" t="s">
        <v>5</v>
      </c>
      <c r="D158">
        <v>1967</v>
      </c>
      <c r="E158" t="s">
        <v>21</v>
      </c>
      <c r="F158" t="s">
        <v>35</v>
      </c>
      <c r="G158">
        <v>0</v>
      </c>
      <c r="H158">
        <v>1</v>
      </c>
      <c r="I158">
        <v>1</v>
      </c>
      <c r="J158">
        <v>0</v>
      </c>
      <c r="K158">
        <v>1986</v>
      </c>
      <c r="L158">
        <v>19</v>
      </c>
      <c r="M158">
        <v>0</v>
      </c>
      <c r="N158">
        <v>0</v>
      </c>
      <c r="O158">
        <v>0</v>
      </c>
      <c r="P158">
        <f>VLOOKUP(A:A,新的原数据!A:O,2,0)</f>
        <v>0</v>
      </c>
      <c r="Q158">
        <f>VLOOKUP(A:A,新的原数据!A:O,3,0)</f>
        <v>0</v>
      </c>
      <c r="R158">
        <f>VLOOKUP(A:A,新的原数据!A:O,4,0)</f>
        <v>0</v>
      </c>
      <c r="S158">
        <f>VLOOKUP(A:A,新的原数据!A:O,5,0)</f>
        <v>0</v>
      </c>
      <c r="T158">
        <f>VLOOKUP(A:A,新的原数据!A:O,6,0)</f>
        <v>2001</v>
      </c>
      <c r="U158">
        <f>VLOOKUP(A:A,新的原数据!A:O,7,0)</f>
        <v>2003</v>
      </c>
      <c r="V158">
        <f>VLOOKUP(A:A,新的原数据!A:O,8,0)</f>
        <v>0</v>
      </c>
      <c r="W158">
        <f>VLOOKUP(A:A,新的原数据!A:O,9,0)</f>
        <v>0</v>
      </c>
      <c r="X158">
        <f>VLOOKUP(A:A,新的原数据!A:O,10,0)</f>
        <v>6</v>
      </c>
      <c r="Y158" t="str">
        <f>VLOOKUP(A:A,新的原数据!A:O,11,0)</f>
        <v>北京,河北</v>
      </c>
      <c r="Z158" t="str">
        <f>VLOOKUP(A:A,新的原数据!A:O,12,0)</f>
        <v>北京,邯郸,衡水</v>
      </c>
      <c r="AA158">
        <f>VLOOKUP(A:A,新的原数据!A:O,13,0)</f>
        <v>0</v>
      </c>
      <c r="AB158">
        <f>VLOOKUP(A:A,新的原数据!A:O,14,0)</f>
        <v>1</v>
      </c>
      <c r="AC158">
        <f>VLOOKUP(A:A,新的原数据!A:O,15,0)</f>
        <v>0</v>
      </c>
      <c r="AD158">
        <f t="shared" si="16"/>
        <v>-1967</v>
      </c>
      <c r="AE158">
        <f t="shared" si="17"/>
        <v>-1967</v>
      </c>
      <c r="AF158">
        <f t="shared" si="18"/>
        <v>-1967</v>
      </c>
      <c r="AG158">
        <f t="shared" si="19"/>
        <v>-1967</v>
      </c>
      <c r="AH158">
        <f t="shared" si="20"/>
        <v>34</v>
      </c>
      <c r="AI158">
        <f t="shared" si="21"/>
        <v>36</v>
      </c>
      <c r="AJ158">
        <f t="shared" si="22"/>
        <v>-1967</v>
      </c>
      <c r="AK158">
        <f t="shared" si="23"/>
        <v>-1967</v>
      </c>
    </row>
    <row r="159" spans="1:37" x14ac:dyDescent="0.25">
      <c r="A159" t="s">
        <v>358</v>
      </c>
      <c r="B159" t="s">
        <v>359</v>
      </c>
      <c r="C159" t="s">
        <v>5</v>
      </c>
      <c r="D159">
        <v>1965</v>
      </c>
      <c r="E159" t="s">
        <v>21</v>
      </c>
      <c r="G159">
        <v>0</v>
      </c>
      <c r="H159">
        <v>0</v>
      </c>
      <c r="I159">
        <v>1</v>
      </c>
      <c r="J159">
        <v>1</v>
      </c>
      <c r="K159">
        <v>1982</v>
      </c>
      <c r="L159">
        <v>17</v>
      </c>
      <c r="M159">
        <v>0</v>
      </c>
      <c r="N159">
        <v>1</v>
      </c>
      <c r="O159">
        <v>0</v>
      </c>
      <c r="P159">
        <f>VLOOKUP(A:A,新的原数据!A:O,2,0)</f>
        <v>0</v>
      </c>
      <c r="Q159">
        <f>VLOOKUP(A:A,新的原数据!A:O,3,0)</f>
        <v>0</v>
      </c>
      <c r="R159">
        <f>VLOOKUP(A:A,新的原数据!A:O,4,0)</f>
        <v>0</v>
      </c>
      <c r="S159">
        <f>VLOOKUP(A:A,新的原数据!A:O,5,0)</f>
        <v>1997</v>
      </c>
      <c r="T159">
        <f>VLOOKUP(A:A,新的原数据!A:O,6,0)</f>
        <v>2003</v>
      </c>
      <c r="U159">
        <f>VLOOKUP(A:A,新的原数据!A:O,7,0)</f>
        <v>2019</v>
      </c>
      <c r="V159">
        <f>VLOOKUP(A:A,新的原数据!A:O,8,0)</f>
        <v>0</v>
      </c>
      <c r="W159">
        <f>VLOOKUP(A:A,新的原数据!A:O,9,0)</f>
        <v>0</v>
      </c>
      <c r="X159">
        <f>VLOOKUP(A:A,新的原数据!A:O,10,0)</f>
        <v>6</v>
      </c>
      <c r="Y159" t="str">
        <f>VLOOKUP(A:A,新的原数据!A:O,11,0)</f>
        <v>四川,重庆</v>
      </c>
      <c r="Z159" t="str">
        <f>VLOOKUP(A:A,新的原数据!A:O,12,0)</f>
        <v>北区,重庆,江北区,新民</v>
      </c>
      <c r="AA159">
        <f>VLOOKUP(A:A,新的原数据!A:O,13,0)</f>
        <v>1</v>
      </c>
      <c r="AB159">
        <f>VLOOKUP(A:A,新的原数据!A:O,14,0)</f>
        <v>0</v>
      </c>
      <c r="AC159">
        <f>VLOOKUP(A:A,新的原数据!A:O,15,0)</f>
        <v>0</v>
      </c>
      <c r="AD159">
        <f t="shared" si="16"/>
        <v>-1965</v>
      </c>
      <c r="AE159">
        <f t="shared" si="17"/>
        <v>-1965</v>
      </c>
      <c r="AF159">
        <f t="shared" si="18"/>
        <v>-1965</v>
      </c>
      <c r="AG159">
        <f t="shared" si="19"/>
        <v>32</v>
      </c>
      <c r="AH159">
        <f t="shared" si="20"/>
        <v>38</v>
      </c>
      <c r="AI159">
        <f t="shared" si="21"/>
        <v>54</v>
      </c>
      <c r="AJ159">
        <f t="shared" si="22"/>
        <v>-1965</v>
      </c>
      <c r="AK159">
        <f t="shared" si="23"/>
        <v>-1965</v>
      </c>
    </row>
    <row r="160" spans="1:37" x14ac:dyDescent="0.25">
      <c r="A160" t="s">
        <v>360</v>
      </c>
      <c r="B160" t="s">
        <v>361</v>
      </c>
      <c r="C160" t="s">
        <v>5</v>
      </c>
      <c r="D160">
        <v>1969</v>
      </c>
      <c r="E160" t="s">
        <v>21</v>
      </c>
      <c r="F160" t="s">
        <v>32</v>
      </c>
      <c r="G160">
        <v>1</v>
      </c>
      <c r="H160">
        <v>1</v>
      </c>
      <c r="I160">
        <v>1</v>
      </c>
      <c r="J160">
        <v>0</v>
      </c>
      <c r="M160">
        <v>0</v>
      </c>
      <c r="N160">
        <v>0</v>
      </c>
      <c r="O160">
        <v>0</v>
      </c>
      <c r="P160" t="e">
        <f>VLOOKUP(A:A,新的原数据!A:O,2,0)</f>
        <v>#N/A</v>
      </c>
      <c r="Q160" t="e">
        <f>VLOOKUP(A:A,新的原数据!A:O,3,0)</f>
        <v>#N/A</v>
      </c>
      <c r="R160" t="e">
        <f>VLOOKUP(A:A,新的原数据!A:O,4,0)</f>
        <v>#N/A</v>
      </c>
      <c r="S160" t="e">
        <f>VLOOKUP(A:A,新的原数据!A:O,5,0)</f>
        <v>#N/A</v>
      </c>
      <c r="T160" t="e">
        <f>VLOOKUP(A:A,新的原数据!A:O,6,0)</f>
        <v>#N/A</v>
      </c>
      <c r="U160" t="e">
        <f>VLOOKUP(A:A,新的原数据!A:O,7,0)</f>
        <v>#N/A</v>
      </c>
      <c r="V160" t="e">
        <f>VLOOKUP(A:A,新的原数据!A:O,8,0)</f>
        <v>#N/A</v>
      </c>
      <c r="W160" t="e">
        <f>VLOOKUP(A:A,新的原数据!A:O,9,0)</f>
        <v>#N/A</v>
      </c>
      <c r="X160" t="e">
        <f>VLOOKUP(A:A,新的原数据!A:O,10,0)</f>
        <v>#N/A</v>
      </c>
      <c r="Y160" t="e">
        <f>VLOOKUP(A:A,新的原数据!A:O,11,0)</f>
        <v>#N/A</v>
      </c>
      <c r="Z160" t="e">
        <f>VLOOKUP(A:A,新的原数据!A:O,12,0)</f>
        <v>#N/A</v>
      </c>
      <c r="AA160" t="e">
        <f>VLOOKUP(A:A,新的原数据!A:O,13,0)</f>
        <v>#N/A</v>
      </c>
      <c r="AB160" t="e">
        <f>VLOOKUP(A:A,新的原数据!A:O,14,0)</f>
        <v>#N/A</v>
      </c>
      <c r="AC160" t="e">
        <f>VLOOKUP(A:A,新的原数据!A:O,15,0)</f>
        <v>#N/A</v>
      </c>
      <c r="AD160" t="e">
        <f t="shared" si="16"/>
        <v>#N/A</v>
      </c>
      <c r="AE160" t="e">
        <f t="shared" si="17"/>
        <v>#N/A</v>
      </c>
      <c r="AF160" t="e">
        <f t="shared" si="18"/>
        <v>#N/A</v>
      </c>
      <c r="AG160" t="e">
        <f t="shared" si="19"/>
        <v>#N/A</v>
      </c>
      <c r="AH160" t="e">
        <f t="shared" si="20"/>
        <v>#N/A</v>
      </c>
      <c r="AI160" t="e">
        <f t="shared" si="21"/>
        <v>#N/A</v>
      </c>
      <c r="AJ160" t="e">
        <f t="shared" si="22"/>
        <v>#N/A</v>
      </c>
      <c r="AK160" t="e">
        <f t="shared" si="23"/>
        <v>#N/A</v>
      </c>
    </row>
    <row r="161" spans="1:37" x14ac:dyDescent="0.25">
      <c r="A161" t="s">
        <v>362</v>
      </c>
      <c r="B161" t="s">
        <v>363</v>
      </c>
      <c r="C161" t="s">
        <v>5</v>
      </c>
      <c r="D161">
        <v>1969</v>
      </c>
      <c r="E161" t="s">
        <v>21</v>
      </c>
      <c r="F161" t="s">
        <v>115</v>
      </c>
      <c r="G161">
        <v>0</v>
      </c>
      <c r="H161">
        <v>1</v>
      </c>
      <c r="I161">
        <v>1</v>
      </c>
      <c r="J161">
        <v>0</v>
      </c>
      <c r="K161">
        <v>1992</v>
      </c>
      <c r="L161">
        <v>23</v>
      </c>
      <c r="M161">
        <v>0</v>
      </c>
      <c r="N161">
        <v>1</v>
      </c>
      <c r="O161">
        <v>0</v>
      </c>
      <c r="P161">
        <f>VLOOKUP(A:A,新的原数据!A:O,2,0)</f>
        <v>0</v>
      </c>
      <c r="Q161">
        <f>VLOOKUP(A:A,新的原数据!A:O,3,0)</f>
        <v>0</v>
      </c>
      <c r="R161">
        <f>VLOOKUP(A:A,新的原数据!A:O,4,0)</f>
        <v>0</v>
      </c>
      <c r="S161">
        <f>VLOOKUP(A:A,新的原数据!A:O,5,0)</f>
        <v>2001</v>
      </c>
      <c r="T161">
        <f>VLOOKUP(A:A,新的原数据!A:O,6,0)</f>
        <v>2003</v>
      </c>
      <c r="U161">
        <f>VLOOKUP(A:A,新的原数据!A:O,7,0)</f>
        <v>2016</v>
      </c>
      <c r="V161">
        <f>VLOOKUP(A:A,新的原数据!A:O,8,0)</f>
        <v>0</v>
      </c>
      <c r="W161">
        <f>VLOOKUP(A:A,新的原数据!A:O,9,0)</f>
        <v>0</v>
      </c>
      <c r="X161">
        <f>VLOOKUP(A:A,新的原数据!A:O,10,0)</f>
        <v>6</v>
      </c>
      <c r="Y161" t="str">
        <f>VLOOKUP(A:A,新的原数据!A:O,11,0)</f>
        <v>辽宁,山西</v>
      </c>
      <c r="Z161" t="str">
        <f>VLOOKUP(A:A,新的原数据!A:O,12,0)</f>
        <v>大同,抚顺,太原,朔州,临汾</v>
      </c>
      <c r="AA161">
        <f>VLOOKUP(A:A,新的原数据!A:O,13,0)</f>
        <v>0</v>
      </c>
      <c r="AB161">
        <f>VLOOKUP(A:A,新的原数据!A:O,14,0)</f>
        <v>1</v>
      </c>
      <c r="AC161">
        <f>VLOOKUP(A:A,新的原数据!A:O,15,0)</f>
        <v>0</v>
      </c>
      <c r="AD161">
        <f t="shared" si="16"/>
        <v>-1969</v>
      </c>
      <c r="AE161">
        <f t="shared" si="17"/>
        <v>-1969</v>
      </c>
      <c r="AF161">
        <f t="shared" si="18"/>
        <v>-1969</v>
      </c>
      <c r="AG161">
        <f t="shared" si="19"/>
        <v>32</v>
      </c>
      <c r="AH161">
        <f t="shared" si="20"/>
        <v>34</v>
      </c>
      <c r="AI161">
        <f t="shared" si="21"/>
        <v>47</v>
      </c>
      <c r="AJ161">
        <f t="shared" si="22"/>
        <v>-1969</v>
      </c>
      <c r="AK161">
        <f t="shared" si="23"/>
        <v>-1969</v>
      </c>
    </row>
    <row r="162" spans="1:37" x14ac:dyDescent="0.25">
      <c r="A162" t="s">
        <v>364</v>
      </c>
      <c r="B162" t="s">
        <v>365</v>
      </c>
      <c r="C162" t="s">
        <v>5</v>
      </c>
      <c r="D162">
        <v>1962</v>
      </c>
      <c r="E162" t="s">
        <v>21</v>
      </c>
      <c r="F162" t="s">
        <v>35</v>
      </c>
      <c r="G162">
        <v>0</v>
      </c>
      <c r="H162">
        <v>1</v>
      </c>
      <c r="I162">
        <v>1</v>
      </c>
      <c r="J162">
        <v>0</v>
      </c>
      <c r="K162">
        <v>1984</v>
      </c>
      <c r="L162">
        <v>22</v>
      </c>
      <c r="M162">
        <v>0</v>
      </c>
      <c r="N162">
        <v>1</v>
      </c>
      <c r="O162">
        <v>0</v>
      </c>
      <c r="P162">
        <f>VLOOKUP(A:A,新的原数据!A:O,2,0)</f>
        <v>1989</v>
      </c>
      <c r="Q162">
        <f>VLOOKUP(A:A,新的原数据!A:O,3,0)</f>
        <v>1992</v>
      </c>
      <c r="R162">
        <f>VLOOKUP(A:A,新的原数据!A:O,4,0)</f>
        <v>1997</v>
      </c>
      <c r="S162">
        <f>VLOOKUP(A:A,新的原数据!A:O,5,0)</f>
        <v>1998</v>
      </c>
      <c r="T162">
        <f>VLOOKUP(A:A,新的原数据!A:O,6,0)</f>
        <v>0</v>
      </c>
      <c r="U162">
        <f>VLOOKUP(A:A,新的原数据!A:O,7,0)</f>
        <v>2001</v>
      </c>
      <c r="V162">
        <f>VLOOKUP(A:A,新的原数据!A:O,8,0)</f>
        <v>2016</v>
      </c>
      <c r="W162">
        <f>VLOOKUP(A:A,新的原数据!A:O,9,0)</f>
        <v>0</v>
      </c>
      <c r="X162">
        <f>VLOOKUP(A:A,新的原数据!A:O,10,0)</f>
        <v>7</v>
      </c>
      <c r="Y162" t="str">
        <f>VLOOKUP(A:A,新的原数据!A:O,11,0)</f>
        <v>河北,山西</v>
      </c>
      <c r="Z162" t="str">
        <f>VLOOKUP(A:A,新的原数据!A:O,12,0)</f>
        <v>沙河</v>
      </c>
      <c r="AA162">
        <f>VLOOKUP(A:A,新的原数据!A:O,13,0)</f>
        <v>0</v>
      </c>
      <c r="AB162">
        <f>VLOOKUP(A:A,新的原数据!A:O,14,0)</f>
        <v>0</v>
      </c>
      <c r="AC162">
        <f>VLOOKUP(A:A,新的原数据!A:O,15,0)</f>
        <v>0</v>
      </c>
      <c r="AD162">
        <f t="shared" si="16"/>
        <v>27</v>
      </c>
      <c r="AE162">
        <f t="shared" si="17"/>
        <v>30</v>
      </c>
      <c r="AF162">
        <f t="shared" si="18"/>
        <v>35</v>
      </c>
      <c r="AG162">
        <f t="shared" si="19"/>
        <v>36</v>
      </c>
      <c r="AH162">
        <f t="shared" si="20"/>
        <v>-1962</v>
      </c>
      <c r="AI162">
        <f t="shared" si="21"/>
        <v>39</v>
      </c>
      <c r="AJ162">
        <f t="shared" si="22"/>
        <v>54</v>
      </c>
      <c r="AK162">
        <f t="shared" si="23"/>
        <v>-1962</v>
      </c>
    </row>
    <row r="163" spans="1:37" x14ac:dyDescent="0.25">
      <c r="A163" t="s">
        <v>366</v>
      </c>
      <c r="B163" t="s">
        <v>367</v>
      </c>
      <c r="C163" t="s">
        <v>5</v>
      </c>
      <c r="D163">
        <v>1962</v>
      </c>
      <c r="E163" t="s">
        <v>13</v>
      </c>
      <c r="F163" t="s">
        <v>14</v>
      </c>
      <c r="G163">
        <v>0</v>
      </c>
      <c r="H163">
        <v>1</v>
      </c>
      <c r="I163">
        <v>1</v>
      </c>
      <c r="J163">
        <v>0</v>
      </c>
      <c r="K163">
        <v>1978</v>
      </c>
      <c r="L163">
        <v>16</v>
      </c>
      <c r="M163">
        <v>0</v>
      </c>
      <c r="N163">
        <v>1</v>
      </c>
      <c r="O163">
        <v>0</v>
      </c>
      <c r="P163">
        <f>VLOOKUP(A:A,新的原数据!A:O,2,0)</f>
        <v>0</v>
      </c>
      <c r="Q163">
        <f>VLOOKUP(A:A,新的原数据!A:O,3,0)</f>
        <v>0</v>
      </c>
      <c r="R163">
        <f>VLOOKUP(A:A,新的原数据!A:O,4,0)</f>
        <v>0</v>
      </c>
      <c r="S163">
        <f>VLOOKUP(A:A,新的原数据!A:O,5,0)</f>
        <v>0</v>
      </c>
      <c r="T163">
        <f>VLOOKUP(A:A,新的原数据!A:O,6,0)</f>
        <v>1996</v>
      </c>
      <c r="U163">
        <f>VLOOKUP(A:A,新的原数据!A:O,7,0)</f>
        <v>2000</v>
      </c>
      <c r="V163">
        <f>VLOOKUP(A:A,新的原数据!A:O,8,0)</f>
        <v>2006</v>
      </c>
      <c r="W163">
        <f>VLOOKUP(A:A,新的原数据!A:O,9,0)</f>
        <v>0</v>
      </c>
      <c r="X163">
        <f>VLOOKUP(A:A,新的原数据!A:O,10,0)</f>
        <v>7</v>
      </c>
      <c r="Y163" t="str">
        <f>VLOOKUP(A:A,新的原数据!A:O,11,0)</f>
        <v>西藏,青海</v>
      </c>
      <c r="Z163" t="str">
        <f>VLOOKUP(A:A,新的原数据!A:O,12,0)</f>
        <v>日喀则,拉萨,那曲</v>
      </c>
      <c r="AA163">
        <f>VLOOKUP(A:A,新的原数据!A:O,13,0)</f>
        <v>0</v>
      </c>
      <c r="AB163">
        <f>VLOOKUP(A:A,新的原数据!A:O,14,0)</f>
        <v>0</v>
      </c>
      <c r="AC163">
        <f>VLOOKUP(A:A,新的原数据!A:O,15,0)</f>
        <v>0</v>
      </c>
      <c r="AD163">
        <f t="shared" si="16"/>
        <v>-1962</v>
      </c>
      <c r="AE163">
        <f t="shared" si="17"/>
        <v>-1962</v>
      </c>
      <c r="AF163">
        <f t="shared" si="18"/>
        <v>-1962</v>
      </c>
      <c r="AG163">
        <f t="shared" si="19"/>
        <v>-1962</v>
      </c>
      <c r="AH163">
        <f t="shared" si="20"/>
        <v>34</v>
      </c>
      <c r="AI163">
        <f t="shared" si="21"/>
        <v>38</v>
      </c>
      <c r="AJ163">
        <f t="shared" si="22"/>
        <v>44</v>
      </c>
      <c r="AK163">
        <f t="shared" si="23"/>
        <v>-1962</v>
      </c>
    </row>
    <row r="164" spans="1:37" x14ac:dyDescent="0.25">
      <c r="A164" t="s">
        <v>368</v>
      </c>
      <c r="B164" t="s">
        <v>369</v>
      </c>
      <c r="C164" t="s">
        <v>5</v>
      </c>
      <c r="D164">
        <v>1963</v>
      </c>
      <c r="E164" t="s">
        <v>21</v>
      </c>
      <c r="F164" t="s">
        <v>120</v>
      </c>
      <c r="G164">
        <v>0</v>
      </c>
      <c r="H164">
        <v>1</v>
      </c>
      <c r="I164">
        <v>1</v>
      </c>
      <c r="J164">
        <v>0</v>
      </c>
      <c r="K164">
        <v>1984</v>
      </c>
      <c r="L164">
        <v>21</v>
      </c>
      <c r="M164">
        <v>0</v>
      </c>
      <c r="N164">
        <v>0</v>
      </c>
      <c r="O164">
        <v>1</v>
      </c>
      <c r="P164">
        <f>VLOOKUP(A:A,新的原数据!A:O,2,0)</f>
        <v>0</v>
      </c>
      <c r="Q164">
        <f>VLOOKUP(A:A,新的原数据!A:O,3,0)</f>
        <v>1991</v>
      </c>
      <c r="R164">
        <f>VLOOKUP(A:A,新的原数据!A:O,4,0)</f>
        <v>1998</v>
      </c>
      <c r="S164">
        <f>VLOOKUP(A:A,新的原数据!A:O,5,0)</f>
        <v>2004</v>
      </c>
      <c r="T164">
        <f>VLOOKUP(A:A,新的原数据!A:O,6,0)</f>
        <v>0</v>
      </c>
      <c r="U164">
        <f>VLOOKUP(A:A,新的原数据!A:O,7,0)</f>
        <v>0</v>
      </c>
      <c r="V164">
        <f>VLOOKUP(A:A,新的原数据!A:O,8,0)</f>
        <v>0</v>
      </c>
      <c r="W164">
        <f>VLOOKUP(A:A,新的原数据!A:O,9,0)</f>
        <v>0</v>
      </c>
      <c r="X164">
        <f>VLOOKUP(A:A,新的原数据!A:O,10,0)</f>
        <v>4</v>
      </c>
      <c r="Y164" t="str">
        <f>VLOOKUP(A:A,新的原数据!A:O,11,0)</f>
        <v>湖北</v>
      </c>
      <c r="Z164" t="str">
        <f>VLOOKUP(A:A,新的原数据!A:O,12,0)</f>
        <v>沙洋县,荆门,潜江</v>
      </c>
      <c r="AA164">
        <f>VLOOKUP(A:A,新的原数据!A:O,13,0)</f>
        <v>1</v>
      </c>
      <c r="AB164">
        <f>VLOOKUP(A:A,新的原数据!A:O,14,0)</f>
        <v>1</v>
      </c>
      <c r="AC164">
        <f>VLOOKUP(A:A,新的原数据!A:O,15,0)</f>
        <v>1</v>
      </c>
      <c r="AD164">
        <f t="shared" si="16"/>
        <v>-1963</v>
      </c>
      <c r="AE164">
        <f t="shared" si="17"/>
        <v>28</v>
      </c>
      <c r="AF164">
        <f t="shared" si="18"/>
        <v>35</v>
      </c>
      <c r="AG164">
        <f t="shared" si="19"/>
        <v>41</v>
      </c>
      <c r="AH164">
        <f t="shared" si="20"/>
        <v>-1963</v>
      </c>
      <c r="AI164">
        <f t="shared" si="21"/>
        <v>-1963</v>
      </c>
      <c r="AJ164">
        <f t="shared" si="22"/>
        <v>-1963</v>
      </c>
      <c r="AK164">
        <f t="shared" si="23"/>
        <v>-1963</v>
      </c>
    </row>
    <row r="165" spans="1:37" x14ac:dyDescent="0.25">
      <c r="A165" t="s">
        <v>370</v>
      </c>
      <c r="B165" t="s">
        <v>371</v>
      </c>
      <c r="C165" t="s">
        <v>5</v>
      </c>
      <c r="D165">
        <v>1965</v>
      </c>
      <c r="E165" t="s">
        <v>21</v>
      </c>
      <c r="F165" t="s">
        <v>87</v>
      </c>
      <c r="G165">
        <v>0</v>
      </c>
      <c r="H165">
        <v>1</v>
      </c>
      <c r="I165">
        <v>1</v>
      </c>
      <c r="J165">
        <v>0</v>
      </c>
      <c r="M165">
        <v>1</v>
      </c>
      <c r="N165">
        <v>0</v>
      </c>
      <c r="O165">
        <v>1</v>
      </c>
      <c r="P165">
        <f>VLOOKUP(A:A,新的原数据!A:O,2,0)</f>
        <v>1989</v>
      </c>
      <c r="Q165">
        <f>VLOOKUP(A:A,新的原数据!A:O,3,0)</f>
        <v>1991</v>
      </c>
      <c r="R165">
        <f>VLOOKUP(A:A,新的原数据!A:O,4,0)</f>
        <v>0</v>
      </c>
      <c r="S165">
        <f>VLOOKUP(A:A,新的原数据!A:O,5,0)</f>
        <v>2003</v>
      </c>
      <c r="T165">
        <f>VLOOKUP(A:A,新的原数据!A:O,6,0)</f>
        <v>0</v>
      </c>
      <c r="U165">
        <f>VLOOKUP(A:A,新的原数据!A:O,7,0)</f>
        <v>0</v>
      </c>
      <c r="V165">
        <f>VLOOKUP(A:A,新的原数据!A:O,8,0)</f>
        <v>0</v>
      </c>
      <c r="W165">
        <f>VLOOKUP(A:A,新的原数据!A:O,9,0)</f>
        <v>0</v>
      </c>
      <c r="X165">
        <f>VLOOKUP(A:A,新的原数据!A:O,10,0)</f>
        <v>4</v>
      </c>
      <c r="Y165" t="str">
        <f>VLOOKUP(A:A,新的原数据!A:O,11,0)</f>
        <v>四川,重庆,西藏</v>
      </c>
      <c r="Z165" t="str">
        <f>VLOOKUP(A:A,新的原数据!A:O,12,0)</f>
        <v>重庆,南区,代县</v>
      </c>
      <c r="AA165">
        <f>VLOOKUP(A:A,新的原数据!A:O,13,0)</f>
        <v>1</v>
      </c>
      <c r="AB165">
        <f>VLOOKUP(A:A,新的原数据!A:O,14,0)</f>
        <v>0</v>
      </c>
      <c r="AC165">
        <f>VLOOKUP(A:A,新的原数据!A:O,15,0)</f>
        <v>1</v>
      </c>
      <c r="AD165">
        <f t="shared" si="16"/>
        <v>24</v>
      </c>
      <c r="AE165">
        <f t="shared" si="17"/>
        <v>26</v>
      </c>
      <c r="AF165">
        <f t="shared" si="18"/>
        <v>-1965</v>
      </c>
      <c r="AG165">
        <f t="shared" si="19"/>
        <v>38</v>
      </c>
      <c r="AH165">
        <f t="shared" si="20"/>
        <v>-1965</v>
      </c>
      <c r="AI165">
        <f t="shared" si="21"/>
        <v>-1965</v>
      </c>
      <c r="AJ165">
        <f t="shared" si="22"/>
        <v>-1965</v>
      </c>
      <c r="AK165">
        <f t="shared" si="23"/>
        <v>-1965</v>
      </c>
    </row>
    <row r="166" spans="1:37" x14ac:dyDescent="0.25">
      <c r="A166" t="s">
        <v>372</v>
      </c>
      <c r="B166" t="s">
        <v>373</v>
      </c>
      <c r="C166" t="s">
        <v>5</v>
      </c>
      <c r="D166">
        <v>1961</v>
      </c>
      <c r="E166" t="s">
        <v>21</v>
      </c>
      <c r="F166" t="s">
        <v>120</v>
      </c>
      <c r="G166">
        <v>0</v>
      </c>
      <c r="H166">
        <v>1</v>
      </c>
      <c r="I166">
        <v>1</v>
      </c>
      <c r="J166">
        <v>0</v>
      </c>
      <c r="K166">
        <v>1987</v>
      </c>
      <c r="L166">
        <v>26</v>
      </c>
      <c r="M166">
        <v>0</v>
      </c>
      <c r="N166">
        <v>1</v>
      </c>
      <c r="O166">
        <v>0</v>
      </c>
      <c r="P166">
        <f>VLOOKUP(A:A,新的原数据!A:O,2,0)</f>
        <v>0</v>
      </c>
      <c r="Q166">
        <f>VLOOKUP(A:A,新的原数据!A:O,3,0)</f>
        <v>1992</v>
      </c>
      <c r="R166">
        <f>VLOOKUP(A:A,新的原数据!A:O,4,0)</f>
        <v>1993</v>
      </c>
      <c r="S166">
        <f>VLOOKUP(A:A,新的原数据!A:O,5,0)</f>
        <v>1995</v>
      </c>
      <c r="T166">
        <f>VLOOKUP(A:A,新的原数据!A:O,6,0)</f>
        <v>0</v>
      </c>
      <c r="U166">
        <f>VLOOKUP(A:A,新的原数据!A:O,7,0)</f>
        <v>1999</v>
      </c>
      <c r="V166">
        <f>VLOOKUP(A:A,新的原数据!A:O,8,0)</f>
        <v>0</v>
      </c>
      <c r="W166">
        <f>VLOOKUP(A:A,新的原数据!A:O,9,0)</f>
        <v>0</v>
      </c>
      <c r="X166">
        <f>VLOOKUP(A:A,新的原数据!A:O,10,0)</f>
        <v>6</v>
      </c>
      <c r="Y166" t="str">
        <f>VLOOKUP(A:A,新的原数据!A:O,11,0)</f>
        <v>台湾,湖南</v>
      </c>
      <c r="Z166" t="str">
        <f>VLOOKUP(A:A,新的原数据!A:O,12,0)</f>
        <v>邵阳,张家界,湘潭</v>
      </c>
      <c r="AA166">
        <f>VLOOKUP(A:A,新的原数据!A:O,13,0)</f>
        <v>0</v>
      </c>
      <c r="AB166">
        <f>VLOOKUP(A:A,新的原数据!A:O,14,0)</f>
        <v>1</v>
      </c>
      <c r="AC166">
        <f>VLOOKUP(A:A,新的原数据!A:O,15,0)</f>
        <v>0</v>
      </c>
      <c r="AD166">
        <f t="shared" si="16"/>
        <v>-1961</v>
      </c>
      <c r="AE166">
        <f t="shared" si="17"/>
        <v>31</v>
      </c>
      <c r="AF166">
        <f t="shared" si="18"/>
        <v>32</v>
      </c>
      <c r="AG166">
        <f t="shared" si="19"/>
        <v>34</v>
      </c>
      <c r="AH166">
        <f t="shared" si="20"/>
        <v>-1961</v>
      </c>
      <c r="AI166">
        <f t="shared" si="21"/>
        <v>38</v>
      </c>
      <c r="AJ166">
        <f t="shared" si="22"/>
        <v>-1961</v>
      </c>
      <c r="AK166">
        <f t="shared" si="23"/>
        <v>-1961</v>
      </c>
    </row>
    <row r="167" spans="1:37" x14ac:dyDescent="0.25">
      <c r="A167" t="s">
        <v>374</v>
      </c>
      <c r="B167" t="s">
        <v>375</v>
      </c>
      <c r="C167" t="s">
        <v>5</v>
      </c>
      <c r="D167">
        <v>1962</v>
      </c>
      <c r="E167" t="s">
        <v>21</v>
      </c>
      <c r="F167" t="s">
        <v>286</v>
      </c>
      <c r="G167">
        <v>0</v>
      </c>
      <c r="H167">
        <v>1</v>
      </c>
      <c r="I167">
        <v>1</v>
      </c>
      <c r="J167">
        <v>1</v>
      </c>
      <c r="K167">
        <v>1981</v>
      </c>
      <c r="L167">
        <v>19</v>
      </c>
      <c r="M167">
        <v>1</v>
      </c>
      <c r="N167">
        <v>0</v>
      </c>
      <c r="O167">
        <v>0</v>
      </c>
      <c r="P167">
        <f>VLOOKUP(A:A,新的原数据!A:O,2,0)</f>
        <v>0</v>
      </c>
      <c r="Q167">
        <f>VLOOKUP(A:A,新的原数据!A:O,3,0)</f>
        <v>0</v>
      </c>
      <c r="R167">
        <f>VLOOKUP(A:A,新的原数据!A:O,4,0)</f>
        <v>1995</v>
      </c>
      <c r="S167">
        <f>VLOOKUP(A:A,新的原数据!A:O,5,0)</f>
        <v>2000</v>
      </c>
      <c r="T167">
        <f>VLOOKUP(A:A,新的原数据!A:O,6,0)</f>
        <v>2002</v>
      </c>
      <c r="U167">
        <f>VLOOKUP(A:A,新的原数据!A:O,7,0)</f>
        <v>2006</v>
      </c>
      <c r="V167">
        <f>VLOOKUP(A:A,新的原数据!A:O,8,0)</f>
        <v>0</v>
      </c>
      <c r="W167">
        <f>VLOOKUP(A:A,新的原数据!A:O,9,0)</f>
        <v>0</v>
      </c>
      <c r="X167">
        <f>VLOOKUP(A:A,新的原数据!A:O,10,0)</f>
        <v>6</v>
      </c>
      <c r="Y167" t="str">
        <f>VLOOKUP(A:A,新的原数据!A:O,11,0)</f>
        <v>江西</v>
      </c>
      <c r="Z167" t="str">
        <f>VLOOKUP(A:A,新的原数据!A:O,12,0)</f>
        <v>樟树,南昌,鹰潭,景德镇,万载县,高安,宜春</v>
      </c>
      <c r="AA167">
        <f>VLOOKUP(A:A,新的原数据!A:O,13,0)</f>
        <v>0</v>
      </c>
      <c r="AB167">
        <f>VLOOKUP(A:A,新的原数据!A:O,14,0)</f>
        <v>1</v>
      </c>
      <c r="AC167">
        <f>VLOOKUP(A:A,新的原数据!A:O,15,0)</f>
        <v>0</v>
      </c>
      <c r="AD167">
        <f t="shared" si="16"/>
        <v>-1962</v>
      </c>
      <c r="AE167">
        <f t="shared" si="17"/>
        <v>-1962</v>
      </c>
      <c r="AF167">
        <f t="shared" si="18"/>
        <v>33</v>
      </c>
      <c r="AG167">
        <f t="shared" si="19"/>
        <v>38</v>
      </c>
      <c r="AH167">
        <f t="shared" si="20"/>
        <v>40</v>
      </c>
      <c r="AI167">
        <f t="shared" si="21"/>
        <v>44</v>
      </c>
      <c r="AJ167">
        <f t="shared" si="22"/>
        <v>-1962</v>
      </c>
      <c r="AK167">
        <f t="shared" si="23"/>
        <v>-1962</v>
      </c>
    </row>
    <row r="168" spans="1:37" x14ac:dyDescent="0.25">
      <c r="A168" t="s">
        <v>376</v>
      </c>
      <c r="B168" t="s">
        <v>377</v>
      </c>
      <c r="C168" t="s">
        <v>5</v>
      </c>
      <c r="D168">
        <v>1962</v>
      </c>
      <c r="E168" t="s">
        <v>21</v>
      </c>
      <c r="F168" t="s">
        <v>238</v>
      </c>
      <c r="G168">
        <v>1</v>
      </c>
      <c r="H168">
        <v>1</v>
      </c>
      <c r="I168">
        <v>1</v>
      </c>
      <c r="J168">
        <v>1</v>
      </c>
      <c r="K168">
        <v>1980</v>
      </c>
      <c r="L168">
        <v>18</v>
      </c>
      <c r="M168">
        <v>0</v>
      </c>
      <c r="N168">
        <v>1</v>
      </c>
      <c r="O168">
        <v>0</v>
      </c>
      <c r="P168">
        <f>VLOOKUP(A:A,新的原数据!A:O,2,0)</f>
        <v>0</v>
      </c>
      <c r="Q168">
        <f>VLOOKUP(A:A,新的原数据!A:O,3,0)</f>
        <v>0</v>
      </c>
      <c r="R168">
        <f>VLOOKUP(A:A,新的原数据!A:O,4,0)</f>
        <v>1992</v>
      </c>
      <c r="S168">
        <f>VLOOKUP(A:A,新的原数据!A:O,5,0)</f>
        <v>2000</v>
      </c>
      <c r="T168">
        <f>VLOOKUP(A:A,新的原数据!A:O,6,0)</f>
        <v>2002</v>
      </c>
      <c r="U168">
        <f>VLOOKUP(A:A,新的原数据!A:O,7,0)</f>
        <v>2008</v>
      </c>
      <c r="V168">
        <f>VLOOKUP(A:A,新的原数据!A:O,8,0)</f>
        <v>2018</v>
      </c>
      <c r="W168">
        <f>VLOOKUP(A:A,新的原数据!A:O,9,0)</f>
        <v>0</v>
      </c>
      <c r="X168">
        <f>VLOOKUP(A:A,新的原数据!A:O,10,0)</f>
        <v>7</v>
      </c>
      <c r="Y168" t="str">
        <f>VLOOKUP(A:A,新的原数据!A:O,11,0)</f>
        <v>甘肃</v>
      </c>
      <c r="Z168" t="str">
        <f>VLOOKUP(A:A,新的原数据!A:O,12,0)</f>
        <v>武威,平凉,合作,兰州</v>
      </c>
      <c r="AA168">
        <f>VLOOKUP(A:A,新的原数据!A:O,13,0)</f>
        <v>1</v>
      </c>
      <c r="AB168">
        <f>VLOOKUP(A:A,新的原数据!A:O,14,0)</f>
        <v>1</v>
      </c>
      <c r="AC168">
        <f>VLOOKUP(A:A,新的原数据!A:O,15,0)</f>
        <v>0</v>
      </c>
      <c r="AD168">
        <f t="shared" si="16"/>
        <v>-1962</v>
      </c>
      <c r="AE168">
        <f t="shared" si="17"/>
        <v>-1962</v>
      </c>
      <c r="AF168">
        <f t="shared" si="18"/>
        <v>30</v>
      </c>
      <c r="AG168">
        <f t="shared" si="19"/>
        <v>38</v>
      </c>
      <c r="AH168">
        <f t="shared" si="20"/>
        <v>40</v>
      </c>
      <c r="AI168">
        <f t="shared" si="21"/>
        <v>46</v>
      </c>
      <c r="AJ168">
        <f t="shared" si="22"/>
        <v>56</v>
      </c>
      <c r="AK168">
        <f t="shared" si="23"/>
        <v>-1962</v>
      </c>
    </row>
    <row r="169" spans="1:37" x14ac:dyDescent="0.25">
      <c r="A169" t="s">
        <v>378</v>
      </c>
      <c r="B169" t="s">
        <v>379</v>
      </c>
      <c r="C169" t="s">
        <v>5</v>
      </c>
      <c r="D169">
        <v>1974</v>
      </c>
      <c r="E169" t="s">
        <v>21</v>
      </c>
      <c r="F169" t="s">
        <v>84</v>
      </c>
      <c r="G169">
        <v>1</v>
      </c>
      <c r="H169">
        <v>1</v>
      </c>
      <c r="I169">
        <v>1</v>
      </c>
      <c r="J169">
        <v>0</v>
      </c>
      <c r="K169">
        <v>1996</v>
      </c>
      <c r="L169">
        <v>22</v>
      </c>
      <c r="M169">
        <v>0</v>
      </c>
      <c r="N169">
        <v>0</v>
      </c>
      <c r="O169">
        <v>0</v>
      </c>
      <c r="P169">
        <f>VLOOKUP(A:A,新的原数据!A:O,2,0)</f>
        <v>0</v>
      </c>
      <c r="Q169">
        <f>VLOOKUP(A:A,新的原数据!A:O,3,0)</f>
        <v>0</v>
      </c>
      <c r="R169">
        <f>VLOOKUP(A:A,新的原数据!A:O,4,0)</f>
        <v>0</v>
      </c>
      <c r="S169">
        <f>VLOOKUP(A:A,新的原数据!A:O,5,0)</f>
        <v>0</v>
      </c>
      <c r="T169">
        <f>VLOOKUP(A:A,新的原数据!A:O,6,0)</f>
        <v>0</v>
      </c>
      <c r="U169">
        <f>VLOOKUP(A:A,新的原数据!A:O,7,0)</f>
        <v>2008</v>
      </c>
      <c r="V169">
        <f>VLOOKUP(A:A,新的原数据!A:O,8,0)</f>
        <v>0</v>
      </c>
      <c r="W169">
        <f>VLOOKUP(A:A,新的原数据!A:O,9,0)</f>
        <v>0</v>
      </c>
      <c r="X169">
        <f>VLOOKUP(A:A,新的原数据!A:O,10,0)</f>
        <v>6</v>
      </c>
      <c r="Y169" t="str">
        <f>VLOOKUP(A:A,新的原数据!A:O,11,0)</f>
        <v>北京,云南</v>
      </c>
      <c r="Z169" t="str">
        <f>VLOOKUP(A:A,新的原数据!A:O,12,0)</f>
        <v>西安,北京,昭通</v>
      </c>
      <c r="AA169">
        <f>VLOOKUP(A:A,新的原数据!A:O,13,0)</f>
        <v>1</v>
      </c>
      <c r="AB169">
        <f>VLOOKUP(A:A,新的原数据!A:O,14,0)</f>
        <v>1</v>
      </c>
      <c r="AC169">
        <f>VLOOKUP(A:A,新的原数据!A:O,15,0)</f>
        <v>1</v>
      </c>
      <c r="AD169">
        <f t="shared" si="16"/>
        <v>-1974</v>
      </c>
      <c r="AE169">
        <f t="shared" si="17"/>
        <v>-1974</v>
      </c>
      <c r="AF169">
        <f t="shared" si="18"/>
        <v>-1974</v>
      </c>
      <c r="AG169">
        <f t="shared" si="19"/>
        <v>-1974</v>
      </c>
      <c r="AH169">
        <f t="shared" si="20"/>
        <v>-1974</v>
      </c>
      <c r="AI169">
        <f t="shared" si="21"/>
        <v>34</v>
      </c>
      <c r="AJ169">
        <f t="shared" si="22"/>
        <v>-1974</v>
      </c>
      <c r="AK169">
        <f t="shared" si="23"/>
        <v>-1974</v>
      </c>
    </row>
    <row r="170" spans="1:37" x14ac:dyDescent="0.25">
      <c r="A170" t="s">
        <v>380</v>
      </c>
      <c r="B170" t="s">
        <v>381</v>
      </c>
      <c r="C170" t="s">
        <v>5</v>
      </c>
      <c r="D170">
        <v>1960</v>
      </c>
      <c r="E170" t="s">
        <v>21</v>
      </c>
      <c r="F170" t="s">
        <v>143</v>
      </c>
      <c r="G170">
        <v>0</v>
      </c>
      <c r="H170">
        <v>1</v>
      </c>
      <c r="I170">
        <v>1</v>
      </c>
      <c r="J170">
        <v>0</v>
      </c>
      <c r="K170">
        <v>1976</v>
      </c>
      <c r="L170">
        <v>16</v>
      </c>
      <c r="M170">
        <v>0</v>
      </c>
      <c r="N170">
        <v>0</v>
      </c>
      <c r="O170">
        <v>0</v>
      </c>
      <c r="P170">
        <f>VLOOKUP(A:A,新的原数据!A:O,2,0)</f>
        <v>0</v>
      </c>
      <c r="Q170">
        <f>VLOOKUP(A:A,新的原数据!A:O,3,0)</f>
        <v>1980</v>
      </c>
      <c r="R170">
        <f>VLOOKUP(A:A,新的原数据!A:O,4,0)</f>
        <v>1989</v>
      </c>
      <c r="S170">
        <f>VLOOKUP(A:A,新的原数据!A:O,5,0)</f>
        <v>2000</v>
      </c>
      <c r="T170">
        <f>VLOOKUP(A:A,新的原数据!A:O,6,0)</f>
        <v>2003</v>
      </c>
      <c r="U170">
        <f>VLOOKUP(A:A,新的原数据!A:O,7,0)</f>
        <v>2010</v>
      </c>
      <c r="V170">
        <f>VLOOKUP(A:A,新的原数据!A:O,8,0)</f>
        <v>0</v>
      </c>
      <c r="W170">
        <f>VLOOKUP(A:A,新的原数据!A:O,9,0)</f>
        <v>0</v>
      </c>
      <c r="X170">
        <f>VLOOKUP(A:A,新的原数据!A:O,10,0)</f>
        <v>6</v>
      </c>
      <c r="Y170" t="str">
        <f>VLOOKUP(A:A,新的原数据!A:O,11,0)</f>
        <v>广东</v>
      </c>
      <c r="Z170" t="str">
        <f>VLOOKUP(A:A,新的原数据!A:O,12,0)</f>
        <v>清远,惠州,肇庆,津,中山</v>
      </c>
      <c r="AA170">
        <f>VLOOKUP(A:A,新的原数据!A:O,13,0)</f>
        <v>0</v>
      </c>
      <c r="AB170">
        <f>VLOOKUP(A:A,新的原数据!A:O,14,0)</f>
        <v>1</v>
      </c>
      <c r="AC170">
        <f>VLOOKUP(A:A,新的原数据!A:O,15,0)</f>
        <v>0</v>
      </c>
      <c r="AD170">
        <f t="shared" si="16"/>
        <v>-1960</v>
      </c>
      <c r="AE170">
        <f t="shared" si="17"/>
        <v>20</v>
      </c>
      <c r="AF170">
        <f t="shared" si="18"/>
        <v>29</v>
      </c>
      <c r="AG170">
        <f t="shared" si="19"/>
        <v>40</v>
      </c>
      <c r="AH170">
        <f t="shared" si="20"/>
        <v>43</v>
      </c>
      <c r="AI170">
        <f t="shared" si="21"/>
        <v>50</v>
      </c>
      <c r="AJ170">
        <f t="shared" si="22"/>
        <v>-1960</v>
      </c>
      <c r="AK170">
        <f t="shared" si="23"/>
        <v>-1960</v>
      </c>
    </row>
    <row r="171" spans="1:37" x14ac:dyDescent="0.25">
      <c r="A171" t="s">
        <v>382</v>
      </c>
      <c r="B171" t="s">
        <v>383</v>
      </c>
      <c r="C171" t="s">
        <v>5</v>
      </c>
      <c r="D171">
        <v>1974</v>
      </c>
      <c r="E171" t="s">
        <v>21</v>
      </c>
      <c r="F171" t="s">
        <v>79</v>
      </c>
      <c r="G171">
        <v>1</v>
      </c>
      <c r="H171">
        <v>1</v>
      </c>
      <c r="I171">
        <v>1</v>
      </c>
      <c r="J171">
        <v>0</v>
      </c>
      <c r="K171">
        <v>1999</v>
      </c>
      <c r="L171">
        <v>25</v>
      </c>
      <c r="M171">
        <v>0</v>
      </c>
      <c r="N171">
        <v>1</v>
      </c>
      <c r="O171">
        <v>0</v>
      </c>
      <c r="P171">
        <f>VLOOKUP(A:A,新的原数据!A:O,2,0)</f>
        <v>0</v>
      </c>
      <c r="Q171">
        <f>VLOOKUP(A:A,新的原数据!A:O,3,0)</f>
        <v>0</v>
      </c>
      <c r="R171">
        <f>VLOOKUP(A:A,新的原数据!A:O,4,0)</f>
        <v>2004</v>
      </c>
      <c r="S171">
        <f>VLOOKUP(A:A,新的原数据!A:O,5,0)</f>
        <v>2007</v>
      </c>
      <c r="T171">
        <f>VLOOKUP(A:A,新的原数据!A:O,6,0)</f>
        <v>0</v>
      </c>
      <c r="U171">
        <f>VLOOKUP(A:A,新的原数据!A:O,7,0)</f>
        <v>2017</v>
      </c>
      <c r="V171">
        <f>VLOOKUP(A:A,新的原数据!A:O,8,0)</f>
        <v>0</v>
      </c>
      <c r="W171">
        <f>VLOOKUP(A:A,新的原数据!A:O,9,0)</f>
        <v>0</v>
      </c>
      <c r="X171">
        <f>VLOOKUP(A:A,新的原数据!A:O,10,0)</f>
        <v>6</v>
      </c>
      <c r="Y171" t="str">
        <f>VLOOKUP(A:A,新的原数据!A:O,11,0)</f>
        <v>北京,河南</v>
      </c>
      <c r="Z171" t="str">
        <f>VLOOKUP(A:A,新的原数据!A:O,12,0)</f>
        <v>北京,鹤壁</v>
      </c>
      <c r="AA171">
        <f>VLOOKUP(A:A,新的原数据!A:O,13,0)</f>
        <v>0</v>
      </c>
      <c r="AB171">
        <f>VLOOKUP(A:A,新的原数据!A:O,14,0)</f>
        <v>1</v>
      </c>
      <c r="AC171">
        <f>VLOOKUP(A:A,新的原数据!A:O,15,0)</f>
        <v>0</v>
      </c>
      <c r="AD171">
        <f t="shared" si="16"/>
        <v>-1974</v>
      </c>
      <c r="AE171">
        <f t="shared" si="17"/>
        <v>-1974</v>
      </c>
      <c r="AF171">
        <f t="shared" si="18"/>
        <v>30</v>
      </c>
      <c r="AG171">
        <f t="shared" si="19"/>
        <v>33</v>
      </c>
      <c r="AH171">
        <f t="shared" si="20"/>
        <v>-1974</v>
      </c>
      <c r="AI171">
        <f t="shared" si="21"/>
        <v>43</v>
      </c>
      <c r="AJ171">
        <f t="shared" si="22"/>
        <v>-1974</v>
      </c>
      <c r="AK171">
        <f t="shared" si="23"/>
        <v>-1974</v>
      </c>
    </row>
    <row r="172" spans="1:37" x14ac:dyDescent="0.25">
      <c r="A172" t="s">
        <v>384</v>
      </c>
      <c r="B172" t="s">
        <v>385</v>
      </c>
      <c r="C172" t="s">
        <v>5</v>
      </c>
      <c r="D172">
        <v>1964</v>
      </c>
      <c r="E172" t="s">
        <v>21</v>
      </c>
      <c r="F172" t="s">
        <v>238</v>
      </c>
      <c r="G172">
        <v>0</v>
      </c>
      <c r="H172">
        <v>1</v>
      </c>
      <c r="I172">
        <v>1</v>
      </c>
      <c r="J172">
        <v>1</v>
      </c>
      <c r="K172">
        <v>1986</v>
      </c>
      <c r="L172">
        <v>22</v>
      </c>
      <c r="M172">
        <v>1</v>
      </c>
      <c r="N172">
        <v>0</v>
      </c>
      <c r="O172">
        <v>0</v>
      </c>
      <c r="P172">
        <f>VLOOKUP(A:A,新的原数据!A:O,2,0)</f>
        <v>0</v>
      </c>
      <c r="Q172">
        <f>VLOOKUP(A:A,新的原数据!A:O,3,0)</f>
        <v>0</v>
      </c>
      <c r="R172">
        <f>VLOOKUP(A:A,新的原数据!A:O,4,0)</f>
        <v>1992</v>
      </c>
      <c r="S172">
        <f>VLOOKUP(A:A,新的原数据!A:O,5,0)</f>
        <v>2002</v>
      </c>
      <c r="T172">
        <f>VLOOKUP(A:A,新的原数据!A:O,6,0)</f>
        <v>2005</v>
      </c>
      <c r="U172">
        <f>VLOOKUP(A:A,新的原数据!A:O,7,0)</f>
        <v>2018</v>
      </c>
      <c r="V172">
        <f>VLOOKUP(A:A,新的原数据!A:O,8,0)</f>
        <v>0</v>
      </c>
      <c r="W172">
        <f>VLOOKUP(A:A,新的原数据!A:O,9,0)</f>
        <v>0</v>
      </c>
      <c r="X172">
        <f>VLOOKUP(A:A,新的原数据!A:O,10,0)</f>
        <v>0</v>
      </c>
      <c r="Y172" t="str">
        <f>VLOOKUP(A:A,新的原数据!A:O,11,0)</f>
        <v>甘肃</v>
      </c>
      <c r="Z172" t="str">
        <f>VLOOKUP(A:A,新的原数据!A:O,12,0)</f>
        <v>临夏,兰州,安宁</v>
      </c>
      <c r="AA172">
        <f>VLOOKUP(A:A,新的原数据!A:O,13,0)</f>
        <v>1</v>
      </c>
      <c r="AB172">
        <f>VLOOKUP(A:A,新的原数据!A:O,14,0)</f>
        <v>0</v>
      </c>
      <c r="AC172">
        <f>VLOOKUP(A:A,新的原数据!A:O,15,0)</f>
        <v>1</v>
      </c>
      <c r="AD172">
        <f t="shared" si="16"/>
        <v>-1964</v>
      </c>
      <c r="AE172">
        <f t="shared" si="17"/>
        <v>-1964</v>
      </c>
      <c r="AF172">
        <f t="shared" si="18"/>
        <v>28</v>
      </c>
      <c r="AG172">
        <f t="shared" si="19"/>
        <v>38</v>
      </c>
      <c r="AH172">
        <f t="shared" si="20"/>
        <v>41</v>
      </c>
      <c r="AI172">
        <f t="shared" si="21"/>
        <v>54</v>
      </c>
      <c r="AJ172">
        <f t="shared" si="22"/>
        <v>-1964</v>
      </c>
      <c r="AK172">
        <f t="shared" si="23"/>
        <v>-1964</v>
      </c>
    </row>
    <row r="173" spans="1:37" x14ac:dyDescent="0.25">
      <c r="A173" t="s">
        <v>386</v>
      </c>
      <c r="B173" t="s">
        <v>387</v>
      </c>
      <c r="C173" t="s">
        <v>5</v>
      </c>
      <c r="D173">
        <v>1964</v>
      </c>
      <c r="E173" t="s">
        <v>21</v>
      </c>
      <c r="F173" t="s">
        <v>22</v>
      </c>
      <c r="G173">
        <v>0</v>
      </c>
      <c r="H173">
        <v>1</v>
      </c>
      <c r="I173">
        <v>1</v>
      </c>
      <c r="J173">
        <v>1</v>
      </c>
      <c r="K173">
        <v>1987</v>
      </c>
      <c r="L173">
        <v>23</v>
      </c>
      <c r="M173">
        <v>0</v>
      </c>
      <c r="N173">
        <v>0</v>
      </c>
      <c r="O173">
        <v>1</v>
      </c>
      <c r="P173">
        <f>VLOOKUP(A:A,新的原数据!A:O,2,0)</f>
        <v>0</v>
      </c>
      <c r="Q173">
        <f>VLOOKUP(A:A,新的原数据!A:O,3,0)</f>
        <v>0</v>
      </c>
      <c r="R173">
        <f>VLOOKUP(A:A,新的原数据!A:O,4,0)</f>
        <v>1998</v>
      </c>
      <c r="S173">
        <f>VLOOKUP(A:A,新的原数据!A:O,5,0)</f>
        <v>0</v>
      </c>
      <c r="T173">
        <f>VLOOKUP(A:A,新的原数据!A:O,6,0)</f>
        <v>0</v>
      </c>
      <c r="U173">
        <f>VLOOKUP(A:A,新的原数据!A:O,7,0)</f>
        <v>2003</v>
      </c>
      <c r="V173">
        <f>VLOOKUP(A:A,新的原数据!A:O,8,0)</f>
        <v>0</v>
      </c>
      <c r="W173">
        <f>VLOOKUP(A:A,新的原数据!A:O,9,0)</f>
        <v>0</v>
      </c>
      <c r="X173">
        <f>VLOOKUP(A:A,新的原数据!A:O,10,0)</f>
        <v>6</v>
      </c>
      <c r="Y173" t="str">
        <f>VLOOKUP(A:A,新的原数据!A:O,11,0)</f>
        <v>四川</v>
      </c>
      <c r="Z173" t="str">
        <f>VLOOKUP(A:A,新的原数据!A:O,12,0)</f>
        <v>南京,达州,合作,任县</v>
      </c>
      <c r="AA173">
        <f>VLOOKUP(A:A,新的原数据!A:O,13,0)</f>
        <v>0</v>
      </c>
      <c r="AB173">
        <f>VLOOKUP(A:A,新的原数据!A:O,14,0)</f>
        <v>1</v>
      </c>
      <c r="AC173">
        <f>VLOOKUP(A:A,新的原数据!A:O,15,0)</f>
        <v>1</v>
      </c>
      <c r="AD173">
        <f t="shared" si="16"/>
        <v>-1964</v>
      </c>
      <c r="AE173">
        <f t="shared" si="17"/>
        <v>-1964</v>
      </c>
      <c r="AF173">
        <f t="shared" si="18"/>
        <v>34</v>
      </c>
      <c r="AG173">
        <f t="shared" si="19"/>
        <v>-1964</v>
      </c>
      <c r="AH173">
        <f t="shared" si="20"/>
        <v>-1964</v>
      </c>
      <c r="AI173">
        <f t="shared" si="21"/>
        <v>39</v>
      </c>
      <c r="AJ173">
        <f t="shared" si="22"/>
        <v>-1964</v>
      </c>
      <c r="AK173">
        <f t="shared" si="23"/>
        <v>-1964</v>
      </c>
    </row>
    <row r="174" spans="1:37" x14ac:dyDescent="0.25">
      <c r="A174" t="s">
        <v>388</v>
      </c>
      <c r="B174" t="s">
        <v>389</v>
      </c>
      <c r="C174" t="s">
        <v>5</v>
      </c>
      <c r="D174">
        <v>1962</v>
      </c>
      <c r="E174" t="s">
        <v>21</v>
      </c>
      <c r="F174" t="s">
        <v>35</v>
      </c>
      <c r="G174">
        <v>0</v>
      </c>
      <c r="H174">
        <v>1</v>
      </c>
      <c r="I174">
        <v>1</v>
      </c>
      <c r="J174">
        <v>1</v>
      </c>
      <c r="K174">
        <v>1983</v>
      </c>
      <c r="L174">
        <v>21</v>
      </c>
      <c r="M174">
        <v>1</v>
      </c>
      <c r="N174">
        <v>1</v>
      </c>
      <c r="O174">
        <v>1</v>
      </c>
      <c r="P174">
        <f>VLOOKUP(A:A,新的原数据!A:O,2,0)</f>
        <v>0</v>
      </c>
      <c r="Q174">
        <f>VLOOKUP(A:A,新的原数据!A:O,3,0)</f>
        <v>1992</v>
      </c>
      <c r="R174">
        <f>VLOOKUP(A:A,新的原数据!A:O,4,0)</f>
        <v>1994</v>
      </c>
      <c r="S174">
        <f>VLOOKUP(A:A,新的原数据!A:O,5,0)</f>
        <v>1998</v>
      </c>
      <c r="T174">
        <f>VLOOKUP(A:A,新的原数据!A:O,6,0)</f>
        <v>2006</v>
      </c>
      <c r="U174">
        <f>VLOOKUP(A:A,新的原数据!A:O,7,0)</f>
        <v>2016</v>
      </c>
      <c r="V174">
        <f>VLOOKUP(A:A,新的原数据!A:O,8,0)</f>
        <v>0</v>
      </c>
      <c r="W174">
        <f>VLOOKUP(A:A,新的原数据!A:O,9,0)</f>
        <v>0</v>
      </c>
      <c r="X174">
        <f>VLOOKUP(A:A,新的原数据!A:O,10,0)</f>
        <v>6</v>
      </c>
      <c r="Y174" t="str">
        <f>VLOOKUP(A:A,新的原数据!A:O,11,0)</f>
        <v>河北</v>
      </c>
      <c r="Z174" t="str">
        <f>VLOOKUP(A:A,新的原数据!A:O,12,0)</f>
        <v>保定,邯郸,石家庄,井陉县,新区,盐山县,沧州,黄骅</v>
      </c>
      <c r="AA174">
        <f>VLOOKUP(A:A,新的原数据!A:O,13,0)</f>
        <v>0</v>
      </c>
      <c r="AB174">
        <f>VLOOKUP(A:A,新的原数据!A:O,14,0)</f>
        <v>1</v>
      </c>
      <c r="AC174">
        <f>VLOOKUP(A:A,新的原数据!A:O,15,0)</f>
        <v>0</v>
      </c>
      <c r="AD174">
        <f t="shared" si="16"/>
        <v>-1962</v>
      </c>
      <c r="AE174">
        <f t="shared" si="17"/>
        <v>30</v>
      </c>
      <c r="AF174">
        <f t="shared" si="18"/>
        <v>32</v>
      </c>
      <c r="AG174">
        <f t="shared" si="19"/>
        <v>36</v>
      </c>
      <c r="AH174">
        <f t="shared" si="20"/>
        <v>44</v>
      </c>
      <c r="AI174">
        <f t="shared" si="21"/>
        <v>54</v>
      </c>
      <c r="AJ174">
        <f t="shared" si="22"/>
        <v>-1962</v>
      </c>
      <c r="AK174">
        <f t="shared" si="23"/>
        <v>-1962</v>
      </c>
    </row>
    <row r="175" spans="1:37" x14ac:dyDescent="0.25">
      <c r="A175" t="s">
        <v>391</v>
      </c>
      <c r="B175" t="s">
        <v>392</v>
      </c>
      <c r="C175" t="s">
        <v>5</v>
      </c>
      <c r="D175">
        <v>1968</v>
      </c>
      <c r="E175" t="s">
        <v>21</v>
      </c>
      <c r="F175" t="s">
        <v>115</v>
      </c>
      <c r="G175">
        <v>0</v>
      </c>
      <c r="H175">
        <v>1</v>
      </c>
      <c r="I175">
        <v>1</v>
      </c>
      <c r="J175">
        <v>1</v>
      </c>
      <c r="K175">
        <v>1998</v>
      </c>
      <c r="L175">
        <v>30</v>
      </c>
      <c r="M175">
        <v>0</v>
      </c>
      <c r="N175">
        <v>0</v>
      </c>
      <c r="O175">
        <v>0</v>
      </c>
      <c r="P175">
        <f>VLOOKUP(A:A,新的原数据!A:O,2,0)</f>
        <v>0</v>
      </c>
      <c r="Q175">
        <f>VLOOKUP(A:A,新的原数据!A:O,3,0)</f>
        <v>0</v>
      </c>
      <c r="R175">
        <f>VLOOKUP(A:A,新的原数据!A:O,4,0)</f>
        <v>2000</v>
      </c>
      <c r="S175">
        <f>VLOOKUP(A:A,新的原数据!A:O,5,0)</f>
        <v>0</v>
      </c>
      <c r="T175">
        <f>VLOOKUP(A:A,新的原数据!A:O,6,0)</f>
        <v>0</v>
      </c>
      <c r="U175">
        <f>VLOOKUP(A:A,新的原数据!A:O,7,0)</f>
        <v>2016</v>
      </c>
      <c r="V175">
        <f>VLOOKUP(A:A,新的原数据!A:O,8,0)</f>
        <v>0</v>
      </c>
      <c r="W175">
        <f>VLOOKUP(A:A,新的原数据!A:O,9,0)</f>
        <v>0</v>
      </c>
      <c r="X175">
        <f>VLOOKUP(A:A,新的原数据!A:O,10,0)</f>
        <v>6</v>
      </c>
      <c r="Y175" t="str">
        <f>VLOOKUP(A:A,新的原数据!A:O,11,0)</f>
        <v>吉林,新疆,山西</v>
      </c>
      <c r="Z175" t="str">
        <f>VLOOKUP(A:A,新的原数据!A:O,12,0)</f>
        <v>吉林,四平,长春</v>
      </c>
      <c r="AA175">
        <f>VLOOKUP(A:A,新的原数据!A:O,13,0)</f>
        <v>1</v>
      </c>
      <c r="AB175">
        <f>VLOOKUP(A:A,新的原数据!A:O,14,0)</f>
        <v>1</v>
      </c>
      <c r="AC175">
        <f>VLOOKUP(A:A,新的原数据!A:O,15,0)</f>
        <v>0</v>
      </c>
      <c r="AD175">
        <f t="shared" si="16"/>
        <v>-1968</v>
      </c>
      <c r="AE175">
        <f t="shared" si="17"/>
        <v>-1968</v>
      </c>
      <c r="AF175">
        <f t="shared" si="18"/>
        <v>32</v>
      </c>
      <c r="AG175">
        <f t="shared" si="19"/>
        <v>-1968</v>
      </c>
      <c r="AH175">
        <f t="shared" si="20"/>
        <v>-1968</v>
      </c>
      <c r="AI175">
        <f t="shared" si="21"/>
        <v>48</v>
      </c>
      <c r="AJ175">
        <f t="shared" si="22"/>
        <v>-1968</v>
      </c>
      <c r="AK175">
        <f t="shared" si="23"/>
        <v>-1968</v>
      </c>
    </row>
    <row r="176" spans="1:37" x14ac:dyDescent="0.25">
      <c r="A176" t="s">
        <v>394</v>
      </c>
      <c r="B176" t="s">
        <v>395</v>
      </c>
      <c r="C176" t="s">
        <v>5</v>
      </c>
      <c r="D176">
        <v>1963</v>
      </c>
      <c r="E176" t="s">
        <v>21</v>
      </c>
      <c r="F176" t="s">
        <v>35</v>
      </c>
      <c r="G176">
        <v>1</v>
      </c>
      <c r="H176">
        <v>1</v>
      </c>
      <c r="I176">
        <v>1</v>
      </c>
      <c r="J176">
        <v>0</v>
      </c>
      <c r="K176">
        <v>1982</v>
      </c>
      <c r="L176">
        <v>19</v>
      </c>
      <c r="M176">
        <v>0</v>
      </c>
      <c r="N176">
        <v>0</v>
      </c>
      <c r="O176">
        <v>1</v>
      </c>
      <c r="P176">
        <f>VLOOKUP(A:A,新的原数据!A:O,2,0)</f>
        <v>1985</v>
      </c>
      <c r="Q176">
        <f>VLOOKUP(A:A,新的原数据!A:O,3,0)</f>
        <v>0</v>
      </c>
      <c r="R176">
        <f>VLOOKUP(A:A,新的原数据!A:O,4,0)</f>
        <v>1992</v>
      </c>
      <c r="S176">
        <f>VLOOKUP(A:A,新的原数据!A:O,5,0)</f>
        <v>1995</v>
      </c>
      <c r="T176">
        <f>VLOOKUP(A:A,新的原数据!A:O,6,0)</f>
        <v>2003</v>
      </c>
      <c r="U176">
        <f>VLOOKUP(A:A,新的原数据!A:O,7,0)</f>
        <v>2007</v>
      </c>
      <c r="V176">
        <f>VLOOKUP(A:A,新的原数据!A:O,8,0)</f>
        <v>2018</v>
      </c>
      <c r="W176">
        <f>VLOOKUP(A:A,新的原数据!A:O,9,0)</f>
        <v>0</v>
      </c>
      <c r="X176">
        <f>VLOOKUP(A:A,新的原数据!A:O,10,0)</f>
        <v>7</v>
      </c>
      <c r="Y176" t="str">
        <f>VLOOKUP(A:A,新的原数据!A:O,11,0)</f>
        <v>陕西,湖南,河北</v>
      </c>
      <c r="Z176" t="str">
        <f>VLOOKUP(A:A,新的原数据!A:O,12,0)</f>
        <v>故城县,邯郸,衡水,任县,安康,株洲</v>
      </c>
      <c r="AA176">
        <f>VLOOKUP(A:A,新的原数据!A:O,13,0)</f>
        <v>0</v>
      </c>
      <c r="AB176">
        <f>VLOOKUP(A:A,新的原数据!A:O,14,0)</f>
        <v>1</v>
      </c>
      <c r="AC176">
        <f>VLOOKUP(A:A,新的原数据!A:O,15,0)</f>
        <v>0</v>
      </c>
      <c r="AD176">
        <f t="shared" si="16"/>
        <v>22</v>
      </c>
      <c r="AE176">
        <f t="shared" si="17"/>
        <v>-1963</v>
      </c>
      <c r="AF176">
        <f t="shared" si="18"/>
        <v>29</v>
      </c>
      <c r="AG176">
        <f t="shared" si="19"/>
        <v>32</v>
      </c>
      <c r="AH176">
        <f t="shared" si="20"/>
        <v>40</v>
      </c>
      <c r="AI176">
        <f t="shared" si="21"/>
        <v>44</v>
      </c>
      <c r="AJ176">
        <f t="shared" si="22"/>
        <v>55</v>
      </c>
      <c r="AK176">
        <f t="shared" si="23"/>
        <v>-1963</v>
      </c>
    </row>
    <row r="177" spans="1:37" x14ac:dyDescent="0.25">
      <c r="A177" t="s">
        <v>396</v>
      </c>
      <c r="B177" t="s">
        <v>397</v>
      </c>
      <c r="C177" t="s">
        <v>5</v>
      </c>
      <c r="D177">
        <v>1962</v>
      </c>
      <c r="E177" t="s">
        <v>21</v>
      </c>
      <c r="F177" t="s">
        <v>32</v>
      </c>
      <c r="G177">
        <v>0</v>
      </c>
      <c r="H177">
        <v>0</v>
      </c>
      <c r="I177">
        <v>1</v>
      </c>
      <c r="J177">
        <v>1</v>
      </c>
      <c r="K177">
        <v>1982</v>
      </c>
      <c r="L177">
        <v>20</v>
      </c>
      <c r="M177">
        <v>1</v>
      </c>
      <c r="N177">
        <v>1</v>
      </c>
      <c r="O177">
        <v>1</v>
      </c>
      <c r="P177">
        <f>VLOOKUP(A:A,新的原数据!A:O,2,0)</f>
        <v>0</v>
      </c>
      <c r="Q177">
        <f>VLOOKUP(A:A,新的原数据!A:O,3,0)</f>
        <v>0</v>
      </c>
      <c r="R177">
        <f>VLOOKUP(A:A,新的原数据!A:O,4,0)</f>
        <v>1987</v>
      </c>
      <c r="S177">
        <f>VLOOKUP(A:A,新的原数据!A:O,5,0)</f>
        <v>0</v>
      </c>
      <c r="T177">
        <f>VLOOKUP(A:A,新的原数据!A:O,6,0)</f>
        <v>2003</v>
      </c>
      <c r="U177">
        <f>VLOOKUP(A:A,新的原数据!A:O,7,0)</f>
        <v>2006</v>
      </c>
      <c r="V177">
        <f>VLOOKUP(A:A,新的原数据!A:O,8,0)</f>
        <v>2017</v>
      </c>
      <c r="W177">
        <f>VLOOKUP(A:A,新的原数据!A:O,9,0)</f>
        <v>0</v>
      </c>
      <c r="X177">
        <f>VLOOKUP(A:A,新的原数据!A:O,10,0)</f>
        <v>7</v>
      </c>
      <c r="Y177" t="str">
        <f>VLOOKUP(A:A,新的原数据!A:O,11,0)</f>
        <v>河南,贵州</v>
      </c>
      <c r="Z177" t="str">
        <f>VLOOKUP(A:A,新的原数据!A:O,12,0)</f>
        <v>郑州,辉县,信阳,封丘县,平顶山,上蔡县,新乡,驻马店</v>
      </c>
      <c r="AA177">
        <f>VLOOKUP(A:A,新的原数据!A:O,13,0)</f>
        <v>0</v>
      </c>
      <c r="AB177">
        <f>VLOOKUP(A:A,新的原数据!A:O,14,0)</f>
        <v>1</v>
      </c>
      <c r="AC177">
        <f>VLOOKUP(A:A,新的原数据!A:O,15,0)</f>
        <v>1</v>
      </c>
      <c r="AD177">
        <f t="shared" si="16"/>
        <v>-1962</v>
      </c>
      <c r="AE177">
        <f t="shared" si="17"/>
        <v>-1962</v>
      </c>
      <c r="AF177">
        <f t="shared" si="18"/>
        <v>25</v>
      </c>
      <c r="AG177">
        <f t="shared" si="19"/>
        <v>-1962</v>
      </c>
      <c r="AH177">
        <f t="shared" si="20"/>
        <v>41</v>
      </c>
      <c r="AI177">
        <f t="shared" si="21"/>
        <v>44</v>
      </c>
      <c r="AJ177">
        <f t="shared" si="22"/>
        <v>55</v>
      </c>
      <c r="AK177">
        <f t="shared" si="23"/>
        <v>-1962</v>
      </c>
    </row>
    <row r="178" spans="1:37" x14ac:dyDescent="0.25">
      <c r="A178" t="s">
        <v>398</v>
      </c>
      <c r="B178" t="s">
        <v>399</v>
      </c>
      <c r="C178" t="s">
        <v>5</v>
      </c>
      <c r="D178">
        <v>1965</v>
      </c>
      <c r="E178" t="s">
        <v>21</v>
      </c>
      <c r="F178" t="s">
        <v>29</v>
      </c>
      <c r="G178">
        <v>1</v>
      </c>
      <c r="H178">
        <v>1</v>
      </c>
      <c r="I178">
        <v>1</v>
      </c>
      <c r="J178">
        <v>0</v>
      </c>
      <c r="M178">
        <v>0</v>
      </c>
      <c r="N178">
        <v>1</v>
      </c>
      <c r="O178">
        <v>0</v>
      </c>
      <c r="P178">
        <f>VLOOKUP(A:A,新的原数据!A:O,2,0)</f>
        <v>0</v>
      </c>
      <c r="Q178">
        <f>VLOOKUP(A:A,新的原数据!A:O,3,0)</f>
        <v>1992</v>
      </c>
      <c r="R178">
        <f>VLOOKUP(A:A,新的原数据!A:O,4,0)</f>
        <v>0</v>
      </c>
      <c r="S178">
        <f>VLOOKUP(A:A,新的原数据!A:O,5,0)</f>
        <v>1994</v>
      </c>
      <c r="T178">
        <f>VLOOKUP(A:A,新的原数据!A:O,6,0)</f>
        <v>2010</v>
      </c>
      <c r="U178">
        <f>VLOOKUP(A:A,新的原数据!A:O,7,0)</f>
        <v>2015</v>
      </c>
      <c r="V178">
        <f>VLOOKUP(A:A,新的原数据!A:O,8,0)</f>
        <v>0</v>
      </c>
      <c r="W178">
        <f>VLOOKUP(A:A,新的原数据!A:O,9,0)</f>
        <v>0</v>
      </c>
      <c r="X178">
        <f>VLOOKUP(A:A,新的原数据!A:O,10,0)</f>
        <v>6</v>
      </c>
      <c r="Y178" t="str">
        <f>VLOOKUP(A:A,新的原数据!A:O,11,0)</f>
        <v>广东</v>
      </c>
      <c r="Z178" t="str">
        <f>VLOOKUP(A:A,新的原数据!A:O,12,0)</f>
        <v>珠海,武汉,深圳</v>
      </c>
      <c r="AA178">
        <f>VLOOKUP(A:A,新的原数据!A:O,13,0)</f>
        <v>1</v>
      </c>
      <c r="AB178">
        <f>VLOOKUP(A:A,新的原数据!A:O,14,0)</f>
        <v>0</v>
      </c>
      <c r="AC178">
        <f>VLOOKUP(A:A,新的原数据!A:O,15,0)</f>
        <v>0</v>
      </c>
      <c r="AD178">
        <f t="shared" si="16"/>
        <v>-1965</v>
      </c>
      <c r="AE178">
        <f t="shared" si="17"/>
        <v>27</v>
      </c>
      <c r="AF178">
        <f t="shared" si="18"/>
        <v>-1965</v>
      </c>
      <c r="AG178">
        <f t="shared" si="19"/>
        <v>29</v>
      </c>
      <c r="AH178">
        <f t="shared" si="20"/>
        <v>45</v>
      </c>
      <c r="AI178">
        <f t="shared" si="21"/>
        <v>50</v>
      </c>
      <c r="AJ178">
        <f t="shared" si="22"/>
        <v>-1965</v>
      </c>
      <c r="AK178">
        <f t="shared" si="23"/>
        <v>-1965</v>
      </c>
    </row>
    <row r="179" spans="1:37" x14ac:dyDescent="0.25">
      <c r="A179" t="s">
        <v>400</v>
      </c>
      <c r="B179" t="s">
        <v>401</v>
      </c>
      <c r="C179" t="s">
        <v>25</v>
      </c>
      <c r="D179">
        <v>1968</v>
      </c>
      <c r="E179" t="s">
        <v>21</v>
      </c>
      <c r="F179" t="s">
        <v>120</v>
      </c>
      <c r="G179">
        <v>0</v>
      </c>
      <c r="H179">
        <v>1</v>
      </c>
      <c r="I179">
        <v>1</v>
      </c>
      <c r="J179">
        <v>0</v>
      </c>
      <c r="K179">
        <v>1990</v>
      </c>
      <c r="L179">
        <v>22</v>
      </c>
      <c r="M179">
        <v>0</v>
      </c>
      <c r="N179">
        <v>0</v>
      </c>
      <c r="O179">
        <v>0</v>
      </c>
      <c r="P179">
        <f>VLOOKUP(A:A,新的原数据!A:O,2,0)</f>
        <v>1994</v>
      </c>
      <c r="Q179">
        <f>VLOOKUP(A:A,新的原数据!A:O,3,0)</f>
        <v>1999</v>
      </c>
      <c r="R179">
        <f>VLOOKUP(A:A,新的原数据!A:O,4,0)</f>
        <v>2001</v>
      </c>
      <c r="S179">
        <f>VLOOKUP(A:A,新的原数据!A:O,5,0)</f>
        <v>2005</v>
      </c>
      <c r="T179">
        <f>VLOOKUP(A:A,新的原数据!A:O,6,0)</f>
        <v>2011</v>
      </c>
      <c r="U179">
        <f>VLOOKUP(A:A,新的原数据!A:O,7,0)</f>
        <v>2017</v>
      </c>
      <c r="V179">
        <f>VLOOKUP(A:A,新的原数据!A:O,8,0)</f>
        <v>0</v>
      </c>
      <c r="W179">
        <f>VLOOKUP(A:A,新的原数据!A:O,9,0)</f>
        <v>0</v>
      </c>
      <c r="X179">
        <f>VLOOKUP(A:A,新的原数据!A:O,10,0)</f>
        <v>6</v>
      </c>
      <c r="Y179" t="str">
        <f>VLOOKUP(A:A,新的原数据!A:O,11,0)</f>
        <v>陕西,湖北</v>
      </c>
      <c r="Z179" t="str">
        <f>VLOOKUP(A:A,新的原数据!A:O,12,0)</f>
        <v>大冶,黄石,铁山区,商洛,浠水县,随州,黄石港区</v>
      </c>
      <c r="AA179">
        <f>VLOOKUP(A:A,新的原数据!A:O,13,0)</f>
        <v>0</v>
      </c>
      <c r="AB179">
        <f>VLOOKUP(A:A,新的原数据!A:O,14,0)</f>
        <v>1</v>
      </c>
      <c r="AC179">
        <f>VLOOKUP(A:A,新的原数据!A:O,15,0)</f>
        <v>0</v>
      </c>
      <c r="AD179">
        <f t="shared" si="16"/>
        <v>26</v>
      </c>
      <c r="AE179">
        <f t="shared" si="17"/>
        <v>31</v>
      </c>
      <c r="AF179">
        <f t="shared" si="18"/>
        <v>33</v>
      </c>
      <c r="AG179">
        <f t="shared" si="19"/>
        <v>37</v>
      </c>
      <c r="AH179">
        <f t="shared" si="20"/>
        <v>43</v>
      </c>
      <c r="AI179">
        <f t="shared" si="21"/>
        <v>49</v>
      </c>
      <c r="AJ179">
        <f t="shared" si="22"/>
        <v>-1968</v>
      </c>
      <c r="AK179">
        <f t="shared" si="23"/>
        <v>-1968</v>
      </c>
    </row>
    <row r="180" spans="1:37" x14ac:dyDescent="0.25">
      <c r="A180" t="s">
        <v>402</v>
      </c>
      <c r="B180" t="s">
        <v>403</v>
      </c>
      <c r="C180" t="s">
        <v>5</v>
      </c>
      <c r="D180">
        <v>1965</v>
      </c>
      <c r="E180" t="s">
        <v>21</v>
      </c>
      <c r="F180" t="s">
        <v>32</v>
      </c>
      <c r="G180">
        <v>1</v>
      </c>
      <c r="H180">
        <v>1</v>
      </c>
      <c r="I180">
        <v>1</v>
      </c>
      <c r="J180">
        <v>0</v>
      </c>
      <c r="K180">
        <v>1988</v>
      </c>
      <c r="L180">
        <v>23</v>
      </c>
      <c r="M180">
        <v>0</v>
      </c>
      <c r="N180">
        <v>1</v>
      </c>
      <c r="O180">
        <v>0</v>
      </c>
      <c r="P180">
        <f>VLOOKUP(A:A,新的原数据!A:O,2,0)</f>
        <v>0</v>
      </c>
      <c r="Q180">
        <f>VLOOKUP(A:A,新的原数据!A:O,3,0)</f>
        <v>0</v>
      </c>
      <c r="R180">
        <f>VLOOKUP(A:A,新的原数据!A:O,4,0)</f>
        <v>0</v>
      </c>
      <c r="S180">
        <f>VLOOKUP(A:A,新的原数据!A:O,5,0)</f>
        <v>0</v>
      </c>
      <c r="T180">
        <f>VLOOKUP(A:A,新的原数据!A:O,6,0)</f>
        <v>2008</v>
      </c>
      <c r="U180">
        <f>VLOOKUP(A:A,新的原数据!A:O,7,0)</f>
        <v>2011</v>
      </c>
      <c r="V180">
        <f>VLOOKUP(A:A,新的原数据!A:O,8,0)</f>
        <v>2018</v>
      </c>
      <c r="W180">
        <f>VLOOKUP(A:A,新的原数据!A:O,9,0)</f>
        <v>0</v>
      </c>
      <c r="X180">
        <f>VLOOKUP(A:A,新的原数据!A:O,10,0)</f>
        <v>7</v>
      </c>
      <c r="Y180" t="str">
        <f>VLOOKUP(A:A,新的原数据!A:O,11,0)</f>
        <v>广西,江苏,广东</v>
      </c>
      <c r="Z180" t="str">
        <f>VLOOKUP(A:A,新的原数据!A:O,12,0)</f>
        <v>珠海,高州,广州,深圳,茂名</v>
      </c>
      <c r="AA180">
        <f>VLOOKUP(A:A,新的原数据!A:O,13,0)</f>
        <v>1</v>
      </c>
      <c r="AB180">
        <f>VLOOKUP(A:A,新的原数据!A:O,14,0)</f>
        <v>1</v>
      </c>
      <c r="AC180">
        <f>VLOOKUP(A:A,新的原数据!A:O,15,0)</f>
        <v>0</v>
      </c>
      <c r="AD180">
        <f t="shared" si="16"/>
        <v>-1965</v>
      </c>
      <c r="AE180">
        <f t="shared" si="17"/>
        <v>-1965</v>
      </c>
      <c r="AF180">
        <f t="shared" si="18"/>
        <v>-1965</v>
      </c>
      <c r="AG180">
        <f t="shared" si="19"/>
        <v>-1965</v>
      </c>
      <c r="AH180">
        <f t="shared" si="20"/>
        <v>43</v>
      </c>
      <c r="AI180">
        <f t="shared" si="21"/>
        <v>46</v>
      </c>
      <c r="AJ180">
        <f t="shared" si="22"/>
        <v>53</v>
      </c>
      <c r="AK180">
        <f t="shared" si="23"/>
        <v>-1965</v>
      </c>
    </row>
    <row r="181" spans="1:37" x14ac:dyDescent="0.25">
      <c r="A181" t="s">
        <v>404</v>
      </c>
      <c r="B181" t="s">
        <v>405</v>
      </c>
      <c r="C181" t="s">
        <v>5</v>
      </c>
      <c r="D181">
        <v>1964</v>
      </c>
      <c r="E181" t="s">
        <v>21</v>
      </c>
      <c r="F181" t="s">
        <v>92</v>
      </c>
      <c r="G181">
        <v>0</v>
      </c>
      <c r="H181">
        <v>1</v>
      </c>
      <c r="I181">
        <v>1</v>
      </c>
      <c r="J181">
        <v>1</v>
      </c>
      <c r="K181">
        <v>1984</v>
      </c>
      <c r="L181">
        <v>20</v>
      </c>
      <c r="M181">
        <v>1</v>
      </c>
      <c r="N181">
        <v>1</v>
      </c>
      <c r="O181">
        <v>1</v>
      </c>
      <c r="P181">
        <f>VLOOKUP(A:A,新的原数据!A:O,2,0)</f>
        <v>0</v>
      </c>
      <c r="Q181">
        <f>VLOOKUP(A:A,新的原数据!A:O,3,0)</f>
        <v>1991</v>
      </c>
      <c r="R181">
        <f>VLOOKUP(A:A,新的原数据!A:O,4,0)</f>
        <v>1994</v>
      </c>
      <c r="S181">
        <f>VLOOKUP(A:A,新的原数据!A:O,5,0)</f>
        <v>2000</v>
      </c>
      <c r="T181">
        <f>VLOOKUP(A:A,新的原数据!A:O,6,0)</f>
        <v>2008</v>
      </c>
      <c r="U181">
        <f>VLOOKUP(A:A,新的原数据!A:O,7,0)</f>
        <v>2016</v>
      </c>
      <c r="V181">
        <f>VLOOKUP(A:A,新的原数据!A:O,8,0)</f>
        <v>0</v>
      </c>
      <c r="W181">
        <f>VLOOKUP(A:A,新的原数据!A:O,9,0)</f>
        <v>0</v>
      </c>
      <c r="X181">
        <f>VLOOKUP(A:A,新的原数据!A:O,10,0)</f>
        <v>6</v>
      </c>
      <c r="Y181" t="str">
        <f>VLOOKUP(A:A,新的原数据!A:O,11,0)</f>
        <v>湖南</v>
      </c>
      <c r="Z181" t="str">
        <f>VLOOKUP(A:A,新的原数据!A:O,12,0)</f>
        <v>张家界,长沙,新区,代县,宁乡县</v>
      </c>
      <c r="AA181">
        <f>VLOOKUP(A:A,新的原数据!A:O,13,0)</f>
        <v>0</v>
      </c>
      <c r="AB181">
        <f>VLOOKUP(A:A,新的原数据!A:O,14,0)</f>
        <v>1</v>
      </c>
      <c r="AC181">
        <f>VLOOKUP(A:A,新的原数据!A:O,15,0)</f>
        <v>0</v>
      </c>
      <c r="AD181">
        <f t="shared" si="16"/>
        <v>-1964</v>
      </c>
      <c r="AE181">
        <f t="shared" si="17"/>
        <v>27</v>
      </c>
      <c r="AF181">
        <f t="shared" si="18"/>
        <v>30</v>
      </c>
      <c r="AG181">
        <f t="shared" si="19"/>
        <v>36</v>
      </c>
      <c r="AH181">
        <f t="shared" si="20"/>
        <v>44</v>
      </c>
      <c r="AI181">
        <f t="shared" si="21"/>
        <v>52</v>
      </c>
      <c r="AJ181">
        <f t="shared" si="22"/>
        <v>-1964</v>
      </c>
      <c r="AK181">
        <f t="shared" si="23"/>
        <v>-1964</v>
      </c>
    </row>
    <row r="182" spans="1:37" x14ac:dyDescent="0.25">
      <c r="A182" t="s">
        <v>406</v>
      </c>
      <c r="B182" t="s">
        <v>407</v>
      </c>
      <c r="C182" t="s">
        <v>5</v>
      </c>
      <c r="D182">
        <v>1967</v>
      </c>
      <c r="E182" t="s">
        <v>13</v>
      </c>
      <c r="F182" t="s">
        <v>7</v>
      </c>
      <c r="G182">
        <v>0</v>
      </c>
      <c r="H182">
        <v>1</v>
      </c>
      <c r="I182">
        <v>1</v>
      </c>
      <c r="J182">
        <v>1</v>
      </c>
      <c r="K182">
        <v>1984</v>
      </c>
      <c r="L182">
        <v>17</v>
      </c>
      <c r="M182">
        <v>0</v>
      </c>
      <c r="N182">
        <v>0</v>
      </c>
      <c r="O182">
        <v>1</v>
      </c>
      <c r="P182">
        <f>VLOOKUP(A:A,新的原数据!A:O,2,0)</f>
        <v>0</v>
      </c>
      <c r="Q182">
        <f>VLOOKUP(A:A,新的原数据!A:O,3,0)</f>
        <v>0</v>
      </c>
      <c r="R182">
        <f>VLOOKUP(A:A,新的原数据!A:O,4,0)</f>
        <v>1995</v>
      </c>
      <c r="S182">
        <f>VLOOKUP(A:A,新的原数据!A:O,5,0)</f>
        <v>2007</v>
      </c>
      <c r="T182">
        <f>VLOOKUP(A:A,新的原数据!A:O,6,0)</f>
        <v>2010</v>
      </c>
      <c r="U182">
        <f>VLOOKUP(A:A,新的原数据!A:O,7,0)</f>
        <v>2016</v>
      </c>
      <c r="V182">
        <f>VLOOKUP(A:A,新的原数据!A:O,8,0)</f>
        <v>0</v>
      </c>
      <c r="W182">
        <f>VLOOKUP(A:A,新的原数据!A:O,9,0)</f>
        <v>0</v>
      </c>
      <c r="X182">
        <f>VLOOKUP(A:A,新的原数据!A:O,10,0)</f>
        <v>6</v>
      </c>
      <c r="Y182" t="str">
        <f>VLOOKUP(A:A,新的原数据!A:O,11,0)</f>
        <v>西藏</v>
      </c>
      <c r="Z182" t="str">
        <f>VLOOKUP(A:A,新的原数据!A:O,12,0)</f>
        <v>拉萨</v>
      </c>
      <c r="AA182">
        <f>VLOOKUP(A:A,新的原数据!A:O,13,0)</f>
        <v>0</v>
      </c>
      <c r="AB182">
        <f>VLOOKUP(A:A,新的原数据!A:O,14,0)</f>
        <v>1</v>
      </c>
      <c r="AC182">
        <f>VLOOKUP(A:A,新的原数据!A:O,15,0)</f>
        <v>0</v>
      </c>
      <c r="AD182">
        <f t="shared" si="16"/>
        <v>-1967</v>
      </c>
      <c r="AE182">
        <f t="shared" si="17"/>
        <v>-1967</v>
      </c>
      <c r="AF182">
        <f t="shared" si="18"/>
        <v>28</v>
      </c>
      <c r="AG182">
        <f t="shared" si="19"/>
        <v>40</v>
      </c>
      <c r="AH182">
        <f t="shared" si="20"/>
        <v>43</v>
      </c>
      <c r="AI182">
        <f t="shared" si="21"/>
        <v>49</v>
      </c>
      <c r="AJ182">
        <f t="shared" si="22"/>
        <v>-1967</v>
      </c>
      <c r="AK182">
        <f t="shared" si="23"/>
        <v>-1967</v>
      </c>
    </row>
    <row r="183" spans="1:37" x14ac:dyDescent="0.25">
      <c r="A183" t="s">
        <v>409</v>
      </c>
      <c r="B183" t="s">
        <v>410</v>
      </c>
      <c r="C183" t="s">
        <v>5</v>
      </c>
      <c r="D183">
        <v>1961</v>
      </c>
      <c r="E183" t="s">
        <v>408</v>
      </c>
      <c r="F183" t="s">
        <v>18</v>
      </c>
      <c r="G183">
        <v>0</v>
      </c>
      <c r="H183">
        <v>0</v>
      </c>
      <c r="I183">
        <v>1</v>
      </c>
      <c r="J183">
        <v>1</v>
      </c>
      <c r="K183">
        <v>1982</v>
      </c>
      <c r="L183">
        <v>21</v>
      </c>
      <c r="M183">
        <v>0</v>
      </c>
      <c r="N183">
        <v>1</v>
      </c>
      <c r="O183">
        <v>1</v>
      </c>
      <c r="P183">
        <f>VLOOKUP(A:A,新的原数据!A:O,2,0)</f>
        <v>0</v>
      </c>
      <c r="Q183">
        <f>VLOOKUP(A:A,新的原数据!A:O,3,0)</f>
        <v>1992</v>
      </c>
      <c r="R183">
        <f>VLOOKUP(A:A,新的原数据!A:O,4,0)</f>
        <v>0</v>
      </c>
      <c r="S183">
        <f>VLOOKUP(A:A,新的原数据!A:O,5,0)</f>
        <v>1995</v>
      </c>
      <c r="T183">
        <f>VLOOKUP(A:A,新的原数据!A:O,6,0)</f>
        <v>0</v>
      </c>
      <c r="U183">
        <f>VLOOKUP(A:A,新的原数据!A:O,7,0)</f>
        <v>2003</v>
      </c>
      <c r="V183">
        <f>VLOOKUP(A:A,新的原数据!A:O,8,0)</f>
        <v>2018</v>
      </c>
      <c r="W183">
        <f>VLOOKUP(A:A,新的原数据!A:O,9,0)</f>
        <v>0</v>
      </c>
      <c r="X183">
        <f>VLOOKUP(A:A,新的原数据!A:O,10,0)</f>
        <v>7</v>
      </c>
      <c r="Y183" t="str">
        <f>VLOOKUP(A:A,新的原数据!A:O,11,0)</f>
        <v>北京,天津,新疆</v>
      </c>
      <c r="Z183" t="str">
        <f>VLOOKUP(A:A,新的原数据!A:O,12,0)</f>
        <v>天津,塔城,城区,北京,津,东城区</v>
      </c>
      <c r="AA183">
        <f>VLOOKUP(A:A,新的原数据!A:O,13,0)</f>
        <v>0</v>
      </c>
      <c r="AB183">
        <f>VLOOKUP(A:A,新的原数据!A:O,14,0)</f>
        <v>0</v>
      </c>
      <c r="AC183">
        <f>VLOOKUP(A:A,新的原数据!A:O,15,0)</f>
        <v>0</v>
      </c>
      <c r="AD183">
        <f t="shared" si="16"/>
        <v>-1961</v>
      </c>
      <c r="AE183">
        <f t="shared" si="17"/>
        <v>31</v>
      </c>
      <c r="AF183">
        <f t="shared" si="18"/>
        <v>-1961</v>
      </c>
      <c r="AG183">
        <f t="shared" si="19"/>
        <v>34</v>
      </c>
      <c r="AH183">
        <f t="shared" si="20"/>
        <v>-1961</v>
      </c>
      <c r="AI183">
        <f t="shared" si="21"/>
        <v>42</v>
      </c>
      <c r="AJ183">
        <f t="shared" si="22"/>
        <v>57</v>
      </c>
      <c r="AK183">
        <f t="shared" si="23"/>
        <v>-1961</v>
      </c>
    </row>
    <row r="184" spans="1:37" x14ac:dyDescent="0.25">
      <c r="A184" t="s">
        <v>411</v>
      </c>
      <c r="B184" t="s">
        <v>412</v>
      </c>
      <c r="C184" t="s">
        <v>5</v>
      </c>
      <c r="D184">
        <v>1965</v>
      </c>
      <c r="E184" t="s">
        <v>21</v>
      </c>
      <c r="G184">
        <v>0</v>
      </c>
      <c r="H184">
        <v>1</v>
      </c>
      <c r="I184">
        <v>1</v>
      </c>
      <c r="J184">
        <v>0</v>
      </c>
      <c r="K184">
        <v>1985</v>
      </c>
      <c r="L184">
        <v>20</v>
      </c>
      <c r="M184">
        <v>0</v>
      </c>
      <c r="N184">
        <v>0</v>
      </c>
      <c r="O184">
        <v>0</v>
      </c>
      <c r="P184">
        <f>VLOOKUP(A:A,新的原数据!A:O,2,0)</f>
        <v>0</v>
      </c>
      <c r="Q184">
        <f>VLOOKUP(A:A,新的原数据!A:O,3,0)</f>
        <v>0</v>
      </c>
      <c r="R184">
        <f>VLOOKUP(A:A,新的原数据!A:O,4,0)</f>
        <v>0</v>
      </c>
      <c r="S184">
        <f>VLOOKUP(A:A,新的原数据!A:O,5,0)</f>
        <v>0</v>
      </c>
      <c r="T184">
        <f>VLOOKUP(A:A,新的原数据!A:O,6,0)</f>
        <v>0</v>
      </c>
      <c r="U184">
        <f>VLOOKUP(A:A,新的原数据!A:O,7,0)</f>
        <v>2016</v>
      </c>
      <c r="V184">
        <f>VLOOKUP(A:A,新的原数据!A:O,8,0)</f>
        <v>2020</v>
      </c>
      <c r="W184">
        <f>VLOOKUP(A:A,新的原数据!A:O,9,0)</f>
        <v>0</v>
      </c>
      <c r="X184">
        <f>VLOOKUP(A:A,新的原数据!A:O,10,0)</f>
        <v>7</v>
      </c>
      <c r="Y184" t="str">
        <f>VLOOKUP(A:A,新的原数据!A:O,11,0)</f>
        <v>吉林</v>
      </c>
      <c r="Z184" t="str">
        <f>VLOOKUP(A:A,新的原数据!A:O,12,0)</f>
        <v>吉林,四平</v>
      </c>
      <c r="AA184">
        <f>VLOOKUP(A:A,新的原数据!A:O,13,0)</f>
        <v>0</v>
      </c>
      <c r="AB184">
        <f>VLOOKUP(A:A,新的原数据!A:O,14,0)</f>
        <v>1</v>
      </c>
      <c r="AC184">
        <f>VLOOKUP(A:A,新的原数据!A:O,15,0)</f>
        <v>0</v>
      </c>
      <c r="AD184">
        <f t="shared" si="16"/>
        <v>-1965</v>
      </c>
      <c r="AE184">
        <f t="shared" si="17"/>
        <v>-1965</v>
      </c>
      <c r="AF184">
        <f t="shared" si="18"/>
        <v>-1965</v>
      </c>
      <c r="AG184">
        <f t="shared" si="19"/>
        <v>-1965</v>
      </c>
      <c r="AH184">
        <f t="shared" si="20"/>
        <v>-1965</v>
      </c>
      <c r="AI184">
        <f t="shared" si="21"/>
        <v>51</v>
      </c>
      <c r="AJ184">
        <f t="shared" si="22"/>
        <v>55</v>
      </c>
      <c r="AK184">
        <f t="shared" si="23"/>
        <v>-1965</v>
      </c>
    </row>
    <row r="185" spans="1:37" x14ac:dyDescent="0.25">
      <c r="A185" t="s">
        <v>413</v>
      </c>
      <c r="B185" t="s">
        <v>414</v>
      </c>
      <c r="C185" t="s">
        <v>5</v>
      </c>
      <c r="D185">
        <v>1963</v>
      </c>
      <c r="E185" t="s">
        <v>21</v>
      </c>
      <c r="G185">
        <v>0</v>
      </c>
      <c r="H185">
        <v>1</v>
      </c>
      <c r="I185">
        <v>1</v>
      </c>
      <c r="J185">
        <v>0</v>
      </c>
      <c r="K185">
        <v>1984</v>
      </c>
      <c r="L185">
        <v>21</v>
      </c>
      <c r="M185">
        <v>1</v>
      </c>
      <c r="N185">
        <v>1</v>
      </c>
      <c r="O185">
        <v>1</v>
      </c>
      <c r="P185">
        <f>VLOOKUP(A:A,新的原数据!A:O,2,0)</f>
        <v>0</v>
      </c>
      <c r="Q185">
        <f>VLOOKUP(A:A,新的原数据!A:O,3,0)</f>
        <v>1988</v>
      </c>
      <c r="R185">
        <f>VLOOKUP(A:A,新的原数据!A:O,4,0)</f>
        <v>0</v>
      </c>
      <c r="S185">
        <f>VLOOKUP(A:A,新的原数据!A:O,5,0)</f>
        <v>1991</v>
      </c>
      <c r="T185">
        <f>VLOOKUP(A:A,新的原数据!A:O,6,0)</f>
        <v>2007</v>
      </c>
      <c r="U185">
        <f>VLOOKUP(A:A,新的原数据!A:O,7,0)</f>
        <v>2016</v>
      </c>
      <c r="V185">
        <f>VLOOKUP(A:A,新的原数据!A:O,8,0)</f>
        <v>0</v>
      </c>
      <c r="W185">
        <f>VLOOKUP(A:A,新的原数据!A:O,9,0)</f>
        <v>0</v>
      </c>
      <c r="X185">
        <f>VLOOKUP(A:A,新的原数据!A:O,10,0)</f>
        <v>6</v>
      </c>
      <c r="Y185" t="str">
        <f>VLOOKUP(A:A,新的原数据!A:O,11,0)</f>
        <v>黑龙江</v>
      </c>
      <c r="Z185" t="str">
        <f>VLOOKUP(A:A,新的原数据!A:O,12,0)</f>
        <v>七台河,桦川县,伊春,双鸭山,同江,汤原县,佳木斯</v>
      </c>
      <c r="AA185">
        <f>VLOOKUP(A:A,新的原数据!A:O,13,0)</f>
        <v>1</v>
      </c>
      <c r="AB185">
        <f>VLOOKUP(A:A,新的原数据!A:O,14,0)</f>
        <v>1</v>
      </c>
      <c r="AC185">
        <f>VLOOKUP(A:A,新的原数据!A:O,15,0)</f>
        <v>1</v>
      </c>
      <c r="AD185">
        <f t="shared" si="16"/>
        <v>-1963</v>
      </c>
      <c r="AE185">
        <f t="shared" si="17"/>
        <v>25</v>
      </c>
      <c r="AF185">
        <f t="shared" si="18"/>
        <v>-1963</v>
      </c>
      <c r="AG185">
        <f t="shared" si="19"/>
        <v>28</v>
      </c>
      <c r="AH185">
        <f t="shared" si="20"/>
        <v>44</v>
      </c>
      <c r="AI185">
        <f t="shared" si="21"/>
        <v>53</v>
      </c>
      <c r="AJ185">
        <f t="shared" si="22"/>
        <v>-1963</v>
      </c>
      <c r="AK185">
        <f t="shared" si="23"/>
        <v>-1963</v>
      </c>
    </row>
    <row r="186" spans="1:37" x14ac:dyDescent="0.25">
      <c r="A186" t="s">
        <v>415</v>
      </c>
      <c r="B186" t="s">
        <v>416</v>
      </c>
      <c r="C186" t="s">
        <v>5</v>
      </c>
      <c r="D186">
        <v>1963</v>
      </c>
      <c r="E186" t="s">
        <v>21</v>
      </c>
      <c r="F186" t="s">
        <v>220</v>
      </c>
      <c r="G186">
        <v>1</v>
      </c>
      <c r="H186">
        <v>1</v>
      </c>
      <c r="I186">
        <v>1</v>
      </c>
      <c r="J186">
        <v>0</v>
      </c>
      <c r="K186">
        <v>1989</v>
      </c>
      <c r="L186">
        <v>26</v>
      </c>
      <c r="M186">
        <v>0</v>
      </c>
      <c r="N186">
        <v>0</v>
      </c>
      <c r="O186">
        <v>0</v>
      </c>
      <c r="P186">
        <f>VLOOKUP(A:A,新的原数据!A:O,2,0)</f>
        <v>1991</v>
      </c>
      <c r="Q186">
        <f>VLOOKUP(A:A,新的原数据!A:O,3,0)</f>
        <v>1992</v>
      </c>
      <c r="R186">
        <f>VLOOKUP(A:A,新的原数据!A:O,4,0)</f>
        <v>1996</v>
      </c>
      <c r="S186">
        <f>VLOOKUP(A:A,新的原数据!A:O,5,0)</f>
        <v>2000</v>
      </c>
      <c r="T186">
        <f>VLOOKUP(A:A,新的原数据!A:O,6,0)</f>
        <v>2012</v>
      </c>
      <c r="U186">
        <f>VLOOKUP(A:A,新的原数据!A:O,7,0)</f>
        <v>2012</v>
      </c>
      <c r="V186">
        <f>VLOOKUP(A:A,新的原数据!A:O,8,0)</f>
        <v>0</v>
      </c>
      <c r="W186">
        <f>VLOOKUP(A:A,新的原数据!A:O,9,0)</f>
        <v>0</v>
      </c>
      <c r="X186">
        <f>VLOOKUP(A:A,新的原数据!A:O,10,0)</f>
        <v>6</v>
      </c>
      <c r="Y186" t="str">
        <f>VLOOKUP(A:A,新的原数据!A:O,11,0)</f>
        <v>黑龙江</v>
      </c>
      <c r="Z186" t="str">
        <f>VLOOKUP(A:A,新的原数据!A:O,12,0)</f>
        <v>七台河,大庆</v>
      </c>
      <c r="AA186">
        <f>VLOOKUP(A:A,新的原数据!A:O,13,0)</f>
        <v>0</v>
      </c>
      <c r="AB186">
        <f>VLOOKUP(A:A,新的原数据!A:O,14,0)</f>
        <v>1</v>
      </c>
      <c r="AC186">
        <f>VLOOKUP(A:A,新的原数据!A:O,15,0)</f>
        <v>0</v>
      </c>
      <c r="AD186">
        <f t="shared" si="16"/>
        <v>28</v>
      </c>
      <c r="AE186">
        <f t="shared" si="17"/>
        <v>29</v>
      </c>
      <c r="AF186">
        <f t="shared" si="18"/>
        <v>33</v>
      </c>
      <c r="AG186">
        <f t="shared" si="19"/>
        <v>37</v>
      </c>
      <c r="AH186">
        <f t="shared" si="20"/>
        <v>49</v>
      </c>
      <c r="AI186">
        <f t="shared" si="21"/>
        <v>49</v>
      </c>
      <c r="AJ186">
        <f t="shared" si="22"/>
        <v>-1963</v>
      </c>
      <c r="AK186">
        <f t="shared" si="23"/>
        <v>-1963</v>
      </c>
    </row>
    <row r="187" spans="1:37" x14ac:dyDescent="0.25">
      <c r="A187" t="s">
        <v>417</v>
      </c>
      <c r="B187" t="s">
        <v>418</v>
      </c>
      <c r="C187" t="s">
        <v>25</v>
      </c>
      <c r="D187">
        <v>1964</v>
      </c>
      <c r="E187" t="s">
        <v>21</v>
      </c>
      <c r="F187" t="s">
        <v>79</v>
      </c>
      <c r="G187">
        <v>0</v>
      </c>
      <c r="H187">
        <v>1</v>
      </c>
      <c r="I187">
        <v>1</v>
      </c>
      <c r="J187">
        <v>0</v>
      </c>
      <c r="K187">
        <v>1984</v>
      </c>
      <c r="L187">
        <v>20</v>
      </c>
      <c r="M187">
        <v>0</v>
      </c>
      <c r="N187">
        <v>1</v>
      </c>
      <c r="O187">
        <v>0</v>
      </c>
      <c r="P187">
        <f>VLOOKUP(A:A,新的原数据!A:O,2,0)</f>
        <v>1992</v>
      </c>
      <c r="Q187">
        <f>VLOOKUP(A:A,新的原数据!A:O,3,0)</f>
        <v>0</v>
      </c>
      <c r="R187">
        <f>VLOOKUP(A:A,新的原数据!A:O,4,0)</f>
        <v>1994</v>
      </c>
      <c r="S187">
        <f>VLOOKUP(A:A,新的原数据!A:O,5,0)</f>
        <v>2005</v>
      </c>
      <c r="T187">
        <f>VLOOKUP(A:A,新的原数据!A:O,6,0)</f>
        <v>2011</v>
      </c>
      <c r="U187">
        <f>VLOOKUP(A:A,新的原数据!A:O,7,0)</f>
        <v>2016</v>
      </c>
      <c r="V187">
        <f>VLOOKUP(A:A,新的原数据!A:O,8,0)</f>
        <v>2019</v>
      </c>
      <c r="W187">
        <f>VLOOKUP(A:A,新的原数据!A:O,9,0)</f>
        <v>0</v>
      </c>
      <c r="X187">
        <f>VLOOKUP(A:A,新的原数据!A:O,10,0)</f>
        <v>7</v>
      </c>
      <c r="Y187" t="str">
        <f>VLOOKUP(A:A,新的原数据!A:O,11,0)</f>
        <v>江苏</v>
      </c>
      <c r="Z187" t="str">
        <f>VLOOKUP(A:A,新的原数据!A:O,12,0)</f>
        <v>常州,溧阳,泰州,武进,新区,南京,钟楼区,南通,镇江</v>
      </c>
      <c r="AA187">
        <f>VLOOKUP(A:A,新的原数据!A:O,13,0)</f>
        <v>0</v>
      </c>
      <c r="AB187">
        <f>VLOOKUP(A:A,新的原数据!A:O,14,0)</f>
        <v>1</v>
      </c>
      <c r="AC187">
        <f>VLOOKUP(A:A,新的原数据!A:O,15,0)</f>
        <v>1</v>
      </c>
      <c r="AD187">
        <f t="shared" si="16"/>
        <v>28</v>
      </c>
      <c r="AE187">
        <f t="shared" si="17"/>
        <v>-1964</v>
      </c>
      <c r="AF187">
        <f t="shared" si="18"/>
        <v>30</v>
      </c>
      <c r="AG187">
        <f t="shared" si="19"/>
        <v>41</v>
      </c>
      <c r="AH187">
        <f t="shared" si="20"/>
        <v>47</v>
      </c>
      <c r="AI187">
        <f t="shared" si="21"/>
        <v>52</v>
      </c>
      <c r="AJ187">
        <f t="shared" si="22"/>
        <v>55</v>
      </c>
      <c r="AK187">
        <f t="shared" si="23"/>
        <v>-1964</v>
      </c>
    </row>
    <row r="188" spans="1:37" x14ac:dyDescent="0.25">
      <c r="A188" t="s">
        <v>419</v>
      </c>
      <c r="B188" t="s">
        <v>420</v>
      </c>
      <c r="C188" t="s">
        <v>5</v>
      </c>
      <c r="D188">
        <v>1962</v>
      </c>
      <c r="E188" t="s">
        <v>2572</v>
      </c>
      <c r="F188" t="s">
        <v>10</v>
      </c>
      <c r="G188">
        <v>0</v>
      </c>
      <c r="H188">
        <v>0</v>
      </c>
      <c r="I188">
        <v>1</v>
      </c>
      <c r="J188">
        <v>0</v>
      </c>
      <c r="M188">
        <v>0</v>
      </c>
      <c r="N188">
        <v>1</v>
      </c>
      <c r="O188">
        <v>0</v>
      </c>
      <c r="P188">
        <f>VLOOKUP(A:A,新的原数据!A:O,2,0)</f>
        <v>0</v>
      </c>
      <c r="Q188">
        <f>VLOOKUP(A:A,新的原数据!A:O,3,0)</f>
        <v>0</v>
      </c>
      <c r="R188">
        <f>VLOOKUP(A:A,新的原数据!A:O,4,0)</f>
        <v>0</v>
      </c>
      <c r="S188">
        <f>VLOOKUP(A:A,新的原数据!A:O,5,0)</f>
        <v>1985</v>
      </c>
      <c r="T188">
        <f>VLOOKUP(A:A,新的原数据!A:O,6,0)</f>
        <v>0</v>
      </c>
      <c r="U188">
        <f>VLOOKUP(A:A,新的原数据!A:O,7,0)</f>
        <v>2018</v>
      </c>
      <c r="V188">
        <f>VLOOKUP(A:A,新的原数据!A:O,8,0)</f>
        <v>0</v>
      </c>
      <c r="W188">
        <f>VLOOKUP(A:A,新的原数据!A:O,9,0)</f>
        <v>0</v>
      </c>
      <c r="X188">
        <f>VLOOKUP(A:A,新的原数据!A:O,10,0)</f>
        <v>6</v>
      </c>
      <c r="Y188" t="str">
        <f>VLOOKUP(A:A,新的原数据!A:O,11,0)</f>
        <v>辽宁</v>
      </c>
      <c r="Z188" t="str">
        <f>VLOOKUP(A:A,新的原数据!A:O,12,0)</f>
        <v>鞍山</v>
      </c>
      <c r="AA188">
        <f>VLOOKUP(A:A,新的原数据!A:O,13,0)</f>
        <v>1</v>
      </c>
      <c r="AB188">
        <f>VLOOKUP(A:A,新的原数据!A:O,14,0)</f>
        <v>0</v>
      </c>
      <c r="AC188">
        <f>VLOOKUP(A:A,新的原数据!A:O,15,0)</f>
        <v>0</v>
      </c>
      <c r="AD188">
        <f t="shared" si="16"/>
        <v>-1962</v>
      </c>
      <c r="AE188">
        <f t="shared" si="17"/>
        <v>-1962</v>
      </c>
      <c r="AF188">
        <f t="shared" si="18"/>
        <v>-1962</v>
      </c>
      <c r="AG188">
        <f t="shared" si="19"/>
        <v>23</v>
      </c>
      <c r="AH188">
        <f t="shared" si="20"/>
        <v>-1962</v>
      </c>
      <c r="AI188">
        <f t="shared" si="21"/>
        <v>56</v>
      </c>
      <c r="AJ188">
        <f t="shared" si="22"/>
        <v>-1962</v>
      </c>
      <c r="AK188">
        <f t="shared" si="23"/>
        <v>-1962</v>
      </c>
    </row>
    <row r="189" spans="1:37" x14ac:dyDescent="0.25">
      <c r="A189" t="s">
        <v>421</v>
      </c>
      <c r="B189" t="s">
        <v>422</v>
      </c>
      <c r="C189" t="s">
        <v>5</v>
      </c>
      <c r="D189">
        <v>1969</v>
      </c>
      <c r="E189" t="s">
        <v>21</v>
      </c>
      <c r="F189" t="s">
        <v>79</v>
      </c>
      <c r="G189">
        <v>0</v>
      </c>
      <c r="H189">
        <v>0</v>
      </c>
      <c r="I189">
        <v>1</v>
      </c>
      <c r="J189">
        <v>1</v>
      </c>
      <c r="K189">
        <v>1989</v>
      </c>
      <c r="L189">
        <v>20</v>
      </c>
      <c r="M189">
        <v>0</v>
      </c>
      <c r="N189">
        <v>1</v>
      </c>
      <c r="O189">
        <v>0</v>
      </c>
      <c r="P189">
        <f>VLOOKUP(A:A,新的原数据!A:O,2,0)</f>
        <v>0</v>
      </c>
      <c r="Q189">
        <f>VLOOKUP(A:A,新的原数据!A:O,3,0)</f>
        <v>0</v>
      </c>
      <c r="R189">
        <f>VLOOKUP(A:A,新的原数据!A:O,4,0)</f>
        <v>0</v>
      </c>
      <c r="S189">
        <f>VLOOKUP(A:A,新的原数据!A:O,5,0)</f>
        <v>2017</v>
      </c>
      <c r="T189">
        <f>VLOOKUP(A:A,新的原数据!A:O,6,0)</f>
        <v>0</v>
      </c>
      <c r="U189">
        <f>VLOOKUP(A:A,新的原数据!A:O,7,0)</f>
        <v>2017</v>
      </c>
      <c r="V189">
        <f>VLOOKUP(A:A,新的原数据!A:O,8,0)</f>
        <v>0</v>
      </c>
      <c r="W189">
        <f>VLOOKUP(A:A,新的原数据!A:O,9,0)</f>
        <v>0</v>
      </c>
      <c r="X189">
        <f>VLOOKUP(A:A,新的原数据!A:O,10,0)</f>
        <v>6</v>
      </c>
      <c r="Y189" t="str">
        <f>VLOOKUP(A:A,新的原数据!A:O,11,0)</f>
        <v>上海</v>
      </c>
      <c r="Z189" t="str">
        <f>VLOOKUP(A:A,新的原数据!A:O,12,0)</f>
        <v>浦东新区,上海,新区</v>
      </c>
      <c r="AA189">
        <f>VLOOKUP(A:A,新的原数据!A:O,13,0)</f>
        <v>1</v>
      </c>
      <c r="AB189">
        <f>VLOOKUP(A:A,新的原数据!A:O,14,0)</f>
        <v>0</v>
      </c>
      <c r="AC189">
        <f>VLOOKUP(A:A,新的原数据!A:O,15,0)</f>
        <v>1</v>
      </c>
      <c r="AD189">
        <f t="shared" si="16"/>
        <v>-1969</v>
      </c>
      <c r="AE189">
        <f t="shared" si="17"/>
        <v>-1969</v>
      </c>
      <c r="AF189">
        <f t="shared" si="18"/>
        <v>-1969</v>
      </c>
      <c r="AG189">
        <f t="shared" si="19"/>
        <v>48</v>
      </c>
      <c r="AH189">
        <f t="shared" si="20"/>
        <v>-1969</v>
      </c>
      <c r="AI189">
        <f t="shared" si="21"/>
        <v>48</v>
      </c>
      <c r="AJ189">
        <f t="shared" si="22"/>
        <v>-1969</v>
      </c>
      <c r="AK189">
        <f t="shared" si="23"/>
        <v>-1969</v>
      </c>
    </row>
    <row r="190" spans="1:37" x14ac:dyDescent="0.25">
      <c r="A190" t="s">
        <v>423</v>
      </c>
      <c r="B190" t="s">
        <v>424</v>
      </c>
      <c r="C190" t="s">
        <v>5</v>
      </c>
      <c r="D190">
        <v>1968</v>
      </c>
      <c r="E190" t="s">
        <v>21</v>
      </c>
      <c r="F190" t="s">
        <v>32</v>
      </c>
      <c r="G190">
        <v>0</v>
      </c>
      <c r="H190">
        <v>1</v>
      </c>
      <c r="I190">
        <v>1</v>
      </c>
      <c r="J190">
        <v>0</v>
      </c>
      <c r="K190">
        <v>1991</v>
      </c>
      <c r="L190">
        <v>23</v>
      </c>
      <c r="M190">
        <v>0</v>
      </c>
      <c r="N190">
        <v>1</v>
      </c>
      <c r="O190">
        <v>0</v>
      </c>
      <c r="P190">
        <f>VLOOKUP(A:A,新的原数据!A:O,2,0)</f>
        <v>0</v>
      </c>
      <c r="Q190">
        <f>VLOOKUP(A:A,新的原数据!A:O,3,0)</f>
        <v>0</v>
      </c>
      <c r="R190">
        <f>VLOOKUP(A:A,新的原数据!A:O,4,0)</f>
        <v>0</v>
      </c>
      <c r="S190">
        <f>VLOOKUP(A:A,新的原数据!A:O,5,0)</f>
        <v>0</v>
      </c>
      <c r="T190">
        <f>VLOOKUP(A:A,新的原数据!A:O,6,0)</f>
        <v>0</v>
      </c>
      <c r="U190">
        <f>VLOOKUP(A:A,新的原数据!A:O,7,0)</f>
        <v>2008</v>
      </c>
      <c r="V190">
        <f>VLOOKUP(A:A,新的原数据!A:O,8,0)</f>
        <v>0</v>
      </c>
      <c r="W190">
        <f>VLOOKUP(A:A,新的原数据!A:O,9,0)</f>
        <v>0</v>
      </c>
      <c r="X190">
        <f>VLOOKUP(A:A,新的原数据!A:O,10,0)</f>
        <v>6</v>
      </c>
      <c r="Y190" t="str">
        <f>VLOOKUP(A:A,新的原数据!A:O,11,0)</f>
        <v>河南</v>
      </c>
      <c r="Z190" t="str">
        <f>VLOOKUP(A:A,新的原数据!A:O,12,0)</f>
        <v>漯河</v>
      </c>
      <c r="AA190">
        <f>VLOOKUP(A:A,新的原数据!A:O,13,0)</f>
        <v>0</v>
      </c>
      <c r="AB190">
        <f>VLOOKUP(A:A,新的原数据!A:O,14,0)</f>
        <v>1</v>
      </c>
      <c r="AC190">
        <f>VLOOKUP(A:A,新的原数据!A:O,15,0)</f>
        <v>1</v>
      </c>
      <c r="AD190">
        <f t="shared" si="16"/>
        <v>-1968</v>
      </c>
      <c r="AE190">
        <f t="shared" si="17"/>
        <v>-1968</v>
      </c>
      <c r="AF190">
        <f t="shared" si="18"/>
        <v>-1968</v>
      </c>
      <c r="AG190">
        <f t="shared" si="19"/>
        <v>-1968</v>
      </c>
      <c r="AH190">
        <f t="shared" si="20"/>
        <v>-1968</v>
      </c>
      <c r="AI190">
        <f t="shared" si="21"/>
        <v>40</v>
      </c>
      <c r="AJ190">
        <f t="shared" si="22"/>
        <v>-1968</v>
      </c>
      <c r="AK190">
        <f t="shared" si="23"/>
        <v>-1968</v>
      </c>
    </row>
    <row r="191" spans="1:37" x14ac:dyDescent="0.25">
      <c r="A191" t="s">
        <v>425</v>
      </c>
      <c r="B191" t="s">
        <v>145</v>
      </c>
      <c r="C191" t="s">
        <v>25</v>
      </c>
      <c r="D191">
        <v>1963</v>
      </c>
      <c r="E191" t="s">
        <v>21</v>
      </c>
      <c r="F191" t="s">
        <v>29</v>
      </c>
      <c r="G191">
        <v>0</v>
      </c>
      <c r="H191">
        <v>1</v>
      </c>
      <c r="I191">
        <v>1</v>
      </c>
      <c r="J191">
        <v>1</v>
      </c>
      <c r="K191">
        <v>1983</v>
      </c>
      <c r="L191">
        <v>20</v>
      </c>
      <c r="M191">
        <v>0</v>
      </c>
      <c r="N191">
        <v>0</v>
      </c>
      <c r="O191">
        <v>0</v>
      </c>
      <c r="P191">
        <f>VLOOKUP(A:A,新的原数据!A:O,2,0)</f>
        <v>0</v>
      </c>
      <c r="Q191">
        <f>VLOOKUP(A:A,新的原数据!A:O,3,0)</f>
        <v>0</v>
      </c>
      <c r="R191">
        <f>VLOOKUP(A:A,新的原数据!A:O,4,0)</f>
        <v>1990</v>
      </c>
      <c r="S191">
        <f>VLOOKUP(A:A,新的原数据!A:O,5,0)</f>
        <v>1992</v>
      </c>
      <c r="T191">
        <f>VLOOKUP(A:A,新的原数据!A:O,6,0)</f>
        <v>2000</v>
      </c>
      <c r="U191">
        <f>VLOOKUP(A:A,新的原数据!A:O,7,0)</f>
        <v>2016</v>
      </c>
      <c r="V191">
        <f>VLOOKUP(A:A,新的原数据!A:O,8,0)</f>
        <v>2018</v>
      </c>
      <c r="W191">
        <f>VLOOKUP(A:A,新的原数据!A:O,9,0)</f>
        <v>0</v>
      </c>
      <c r="X191">
        <f>VLOOKUP(A:A,新的原数据!A:O,10,0)</f>
        <v>7</v>
      </c>
      <c r="Y191" t="str">
        <f>VLOOKUP(A:A,新的原数据!A:O,11,0)</f>
        <v>辽宁</v>
      </c>
      <c r="Z191" t="str">
        <f>VLOOKUP(A:A,新的原数据!A:O,12,0)</f>
        <v>盘锦,太子河区,朝阳,辽阳</v>
      </c>
      <c r="AA191">
        <f>VLOOKUP(A:A,新的原数据!A:O,13,0)</f>
        <v>1</v>
      </c>
      <c r="AB191">
        <f>VLOOKUP(A:A,新的原数据!A:O,14,0)</f>
        <v>1</v>
      </c>
      <c r="AC191">
        <f>VLOOKUP(A:A,新的原数据!A:O,15,0)</f>
        <v>0</v>
      </c>
      <c r="AD191">
        <f t="shared" si="16"/>
        <v>-1963</v>
      </c>
      <c r="AE191">
        <f t="shared" si="17"/>
        <v>-1963</v>
      </c>
      <c r="AF191">
        <f t="shared" si="18"/>
        <v>27</v>
      </c>
      <c r="AG191">
        <f t="shared" si="19"/>
        <v>29</v>
      </c>
      <c r="AH191">
        <f t="shared" si="20"/>
        <v>37</v>
      </c>
      <c r="AI191">
        <f t="shared" si="21"/>
        <v>53</v>
      </c>
      <c r="AJ191">
        <f t="shared" si="22"/>
        <v>55</v>
      </c>
      <c r="AK191">
        <f t="shared" si="23"/>
        <v>-1963</v>
      </c>
    </row>
    <row r="192" spans="1:37" x14ac:dyDescent="0.25">
      <c r="A192" t="s">
        <v>426</v>
      </c>
      <c r="B192" t="s">
        <v>427</v>
      </c>
      <c r="C192" t="s">
        <v>5</v>
      </c>
      <c r="D192">
        <v>1963</v>
      </c>
      <c r="E192" t="s">
        <v>26</v>
      </c>
      <c r="F192" t="s">
        <v>38</v>
      </c>
      <c r="G192">
        <v>1</v>
      </c>
      <c r="H192">
        <v>1</v>
      </c>
      <c r="I192">
        <v>1</v>
      </c>
      <c r="J192">
        <v>1</v>
      </c>
      <c r="K192">
        <v>1988</v>
      </c>
      <c r="L192">
        <v>25</v>
      </c>
      <c r="M192">
        <v>0</v>
      </c>
      <c r="N192">
        <v>1</v>
      </c>
      <c r="O192">
        <v>0</v>
      </c>
      <c r="P192">
        <f>VLOOKUP(A:A,新的原数据!A:O,2,0)</f>
        <v>1992</v>
      </c>
      <c r="Q192">
        <f>VLOOKUP(A:A,新的原数据!A:O,3,0)</f>
        <v>0</v>
      </c>
      <c r="R192">
        <f>VLOOKUP(A:A,新的原数据!A:O,4,0)</f>
        <v>1996</v>
      </c>
      <c r="S192">
        <f>VLOOKUP(A:A,新的原数据!A:O,5,0)</f>
        <v>0</v>
      </c>
      <c r="T192">
        <f>VLOOKUP(A:A,新的原数据!A:O,6,0)</f>
        <v>0</v>
      </c>
      <c r="U192">
        <f>VLOOKUP(A:A,新的原数据!A:O,7,0)</f>
        <v>0</v>
      </c>
      <c r="V192">
        <f>VLOOKUP(A:A,新的原数据!A:O,8,0)</f>
        <v>2001</v>
      </c>
      <c r="W192">
        <f>VLOOKUP(A:A,新的原数据!A:O,9,0)</f>
        <v>0</v>
      </c>
      <c r="X192">
        <f>VLOOKUP(A:A,新的原数据!A:O,10,0)</f>
        <v>6</v>
      </c>
      <c r="Y192" t="str">
        <f>VLOOKUP(A:A,新的原数据!A:O,11,0)</f>
        <v>北京,内蒙古</v>
      </c>
      <c r="Z192" t="str">
        <f>VLOOKUP(A:A,新的原数据!A:O,12,0)</f>
        <v>通辽,内蒙古自治区,北京,包头</v>
      </c>
      <c r="AA192">
        <f>VLOOKUP(A:A,新的原数据!A:O,13,0)</f>
        <v>0</v>
      </c>
      <c r="AB192">
        <f>VLOOKUP(A:A,新的原数据!A:O,14,0)</f>
        <v>1</v>
      </c>
      <c r="AC192">
        <f>VLOOKUP(A:A,新的原数据!A:O,15,0)</f>
        <v>0</v>
      </c>
      <c r="AD192">
        <f t="shared" si="16"/>
        <v>29</v>
      </c>
      <c r="AE192">
        <f t="shared" si="17"/>
        <v>-1963</v>
      </c>
      <c r="AF192">
        <f t="shared" si="18"/>
        <v>33</v>
      </c>
      <c r="AG192">
        <f t="shared" si="19"/>
        <v>-1963</v>
      </c>
      <c r="AH192">
        <f t="shared" si="20"/>
        <v>-1963</v>
      </c>
      <c r="AI192">
        <f t="shared" si="21"/>
        <v>-1963</v>
      </c>
      <c r="AJ192">
        <f t="shared" si="22"/>
        <v>38</v>
      </c>
      <c r="AK192">
        <f t="shared" si="23"/>
        <v>-1963</v>
      </c>
    </row>
    <row r="193" spans="1:37" x14ac:dyDescent="0.25">
      <c r="A193" t="s">
        <v>428</v>
      </c>
      <c r="B193" t="s">
        <v>429</v>
      </c>
      <c r="C193" t="s">
        <v>5</v>
      </c>
      <c r="D193">
        <v>1962</v>
      </c>
      <c r="E193" t="s">
        <v>21</v>
      </c>
      <c r="F193" t="s">
        <v>92</v>
      </c>
      <c r="G193">
        <v>0</v>
      </c>
      <c r="H193">
        <v>1</v>
      </c>
      <c r="I193">
        <v>1</v>
      </c>
      <c r="J193">
        <v>0</v>
      </c>
      <c r="K193">
        <v>1984</v>
      </c>
      <c r="L193">
        <v>22</v>
      </c>
      <c r="M193">
        <v>0</v>
      </c>
      <c r="N193">
        <v>1</v>
      </c>
      <c r="O193">
        <v>0</v>
      </c>
      <c r="P193">
        <f>VLOOKUP(A:A,新的原数据!A:O,2,0)</f>
        <v>0</v>
      </c>
      <c r="Q193">
        <f>VLOOKUP(A:A,新的原数据!A:O,3,0)</f>
        <v>1984</v>
      </c>
      <c r="R193">
        <f>VLOOKUP(A:A,新的原数据!A:O,4,0)</f>
        <v>0</v>
      </c>
      <c r="S193">
        <f>VLOOKUP(A:A,新的原数据!A:O,5,0)</f>
        <v>1998</v>
      </c>
      <c r="T193">
        <f>VLOOKUP(A:A,新的原数据!A:O,6,0)</f>
        <v>2003</v>
      </c>
      <c r="U193">
        <f>VLOOKUP(A:A,新的原数据!A:O,7,0)</f>
        <v>2016</v>
      </c>
      <c r="V193">
        <f>VLOOKUP(A:A,新的原数据!A:O,8,0)</f>
        <v>0</v>
      </c>
      <c r="W193">
        <f>VLOOKUP(A:A,新的原数据!A:O,9,0)</f>
        <v>0</v>
      </c>
      <c r="X193">
        <f>VLOOKUP(A:A,新的原数据!A:O,10,0)</f>
        <v>6</v>
      </c>
      <c r="Y193" t="str">
        <f>VLOOKUP(A:A,新的原数据!A:O,11,0)</f>
        <v>北京,湖北</v>
      </c>
      <c r="Z193" t="str">
        <f>VLOOKUP(A:A,新的原数据!A:O,12,0)</f>
        <v>北京,随州,荆州</v>
      </c>
      <c r="AA193">
        <f>VLOOKUP(A:A,新的原数据!A:O,13,0)</f>
        <v>0</v>
      </c>
      <c r="AB193">
        <f>VLOOKUP(A:A,新的原数据!A:O,14,0)</f>
        <v>1</v>
      </c>
      <c r="AC193">
        <f>VLOOKUP(A:A,新的原数据!A:O,15,0)</f>
        <v>1</v>
      </c>
      <c r="AD193">
        <f t="shared" si="16"/>
        <v>-1962</v>
      </c>
      <c r="AE193">
        <f t="shared" si="17"/>
        <v>22</v>
      </c>
      <c r="AF193">
        <f t="shared" si="18"/>
        <v>-1962</v>
      </c>
      <c r="AG193">
        <f t="shared" si="19"/>
        <v>36</v>
      </c>
      <c r="AH193">
        <f t="shared" si="20"/>
        <v>41</v>
      </c>
      <c r="AI193">
        <f t="shared" si="21"/>
        <v>54</v>
      </c>
      <c r="AJ193">
        <f t="shared" si="22"/>
        <v>-1962</v>
      </c>
      <c r="AK193">
        <f t="shared" si="23"/>
        <v>-1962</v>
      </c>
    </row>
    <row r="194" spans="1:37" x14ac:dyDescent="0.25">
      <c r="A194" t="s">
        <v>430</v>
      </c>
      <c r="B194" t="s">
        <v>431</v>
      </c>
      <c r="C194" t="s">
        <v>5</v>
      </c>
      <c r="D194">
        <v>1965</v>
      </c>
      <c r="E194" t="s">
        <v>21</v>
      </c>
      <c r="F194" t="s">
        <v>79</v>
      </c>
      <c r="G194">
        <v>0</v>
      </c>
      <c r="H194">
        <v>1</v>
      </c>
      <c r="I194">
        <v>1</v>
      </c>
      <c r="J194">
        <v>0</v>
      </c>
      <c r="K194">
        <v>1986</v>
      </c>
      <c r="L194">
        <v>21</v>
      </c>
      <c r="M194">
        <v>0</v>
      </c>
      <c r="N194">
        <v>1</v>
      </c>
      <c r="O194">
        <v>0</v>
      </c>
      <c r="P194">
        <f>VLOOKUP(A:A,新的原数据!A:O,2,0)</f>
        <v>0</v>
      </c>
      <c r="Q194">
        <f>VLOOKUP(A:A,新的原数据!A:O,3,0)</f>
        <v>1997</v>
      </c>
      <c r="R194">
        <f>VLOOKUP(A:A,新的原数据!A:O,4,0)</f>
        <v>2003</v>
      </c>
      <c r="S194">
        <f>VLOOKUP(A:A,新的原数据!A:O,5,0)</f>
        <v>0</v>
      </c>
      <c r="T194">
        <f>VLOOKUP(A:A,新的原数据!A:O,6,0)</f>
        <v>0</v>
      </c>
      <c r="U194">
        <f>VLOOKUP(A:A,新的原数据!A:O,7,0)</f>
        <v>2013</v>
      </c>
      <c r="V194">
        <f>VLOOKUP(A:A,新的原数据!A:O,8,0)</f>
        <v>0</v>
      </c>
      <c r="W194">
        <f>VLOOKUP(A:A,新的原数据!A:O,9,0)</f>
        <v>0</v>
      </c>
      <c r="X194">
        <f>VLOOKUP(A:A,新的原数据!A:O,10,0)</f>
        <v>6</v>
      </c>
      <c r="Y194" t="str">
        <f>VLOOKUP(A:A,新的原数据!A:O,11,0)</f>
        <v>四川,宁夏</v>
      </c>
      <c r="Z194" t="str">
        <f>VLOOKUP(A:A,新的原数据!A:O,12,0)</f>
        <v>沈阳,中卫,攀枝花</v>
      </c>
      <c r="AA194">
        <f>VLOOKUP(A:A,新的原数据!A:O,13,0)</f>
        <v>1</v>
      </c>
      <c r="AB194">
        <f>VLOOKUP(A:A,新的原数据!A:O,14,0)</f>
        <v>0</v>
      </c>
      <c r="AC194">
        <f>VLOOKUP(A:A,新的原数据!A:O,15,0)</f>
        <v>0</v>
      </c>
      <c r="AD194">
        <f t="shared" si="16"/>
        <v>-1965</v>
      </c>
      <c r="AE194">
        <f t="shared" si="17"/>
        <v>32</v>
      </c>
      <c r="AF194">
        <f t="shared" si="18"/>
        <v>38</v>
      </c>
      <c r="AG194">
        <f t="shared" si="19"/>
        <v>-1965</v>
      </c>
      <c r="AH194">
        <f t="shared" si="20"/>
        <v>-1965</v>
      </c>
      <c r="AI194">
        <f t="shared" si="21"/>
        <v>48</v>
      </c>
      <c r="AJ194">
        <f t="shared" si="22"/>
        <v>-1965</v>
      </c>
      <c r="AK194">
        <f t="shared" si="23"/>
        <v>-1965</v>
      </c>
    </row>
    <row r="195" spans="1:37" x14ac:dyDescent="0.25">
      <c r="A195" t="s">
        <v>432</v>
      </c>
      <c r="B195" t="s">
        <v>237</v>
      </c>
      <c r="C195" t="s">
        <v>5</v>
      </c>
      <c r="D195">
        <v>1963</v>
      </c>
      <c r="E195" t="s">
        <v>209</v>
      </c>
      <c r="F195" t="s">
        <v>64</v>
      </c>
      <c r="G195">
        <v>0</v>
      </c>
      <c r="H195">
        <v>1</v>
      </c>
      <c r="I195">
        <v>1</v>
      </c>
      <c r="J195">
        <v>1</v>
      </c>
      <c r="K195">
        <v>1984</v>
      </c>
      <c r="L195">
        <v>21</v>
      </c>
      <c r="M195">
        <v>0</v>
      </c>
      <c r="N195">
        <v>1</v>
      </c>
      <c r="O195">
        <v>0</v>
      </c>
      <c r="P195">
        <f>VLOOKUP(A:A,新的原数据!A:O,2,0)</f>
        <v>0</v>
      </c>
      <c r="Q195">
        <f>VLOOKUP(A:A,新的原数据!A:O,3,0)</f>
        <v>0</v>
      </c>
      <c r="R195">
        <f>VLOOKUP(A:A,新的原数据!A:O,4,0)</f>
        <v>1995</v>
      </c>
      <c r="S195">
        <f>VLOOKUP(A:A,新的原数据!A:O,5,0)</f>
        <v>0</v>
      </c>
      <c r="T195">
        <f>VLOOKUP(A:A,新的原数据!A:O,6,0)</f>
        <v>2002</v>
      </c>
      <c r="U195">
        <f>VLOOKUP(A:A,新的原数据!A:O,7,0)</f>
        <v>2007</v>
      </c>
      <c r="V195">
        <f>VLOOKUP(A:A,新的原数据!A:O,8,0)</f>
        <v>2017</v>
      </c>
      <c r="W195">
        <f>VLOOKUP(A:A,新的原数据!A:O,9,0)</f>
        <v>0</v>
      </c>
      <c r="X195">
        <f>VLOOKUP(A:A,新的原数据!A:O,10,0)</f>
        <v>7</v>
      </c>
      <c r="Y195" t="str">
        <f>VLOOKUP(A:A,新的原数据!A:O,11,0)</f>
        <v>河南,云南</v>
      </c>
      <c r="Z195" t="str">
        <f>VLOOKUP(A:A,新的原数据!A:O,12,0)</f>
        <v>大理,丽江</v>
      </c>
      <c r="AA195">
        <f>VLOOKUP(A:A,新的原数据!A:O,13,0)</f>
        <v>0</v>
      </c>
      <c r="AB195">
        <f>VLOOKUP(A:A,新的原数据!A:O,14,0)</f>
        <v>0</v>
      </c>
      <c r="AC195">
        <f>VLOOKUP(A:A,新的原数据!A:O,15,0)</f>
        <v>1</v>
      </c>
      <c r="AD195">
        <f t="shared" ref="AD195:AD258" si="24">P195-D195</f>
        <v>-1963</v>
      </c>
      <c r="AE195">
        <f t="shared" ref="AE195:AE258" si="25">Q195-D195</f>
        <v>-1963</v>
      </c>
      <c r="AF195">
        <f t="shared" ref="AF195:AF258" si="26">R195-D195</f>
        <v>32</v>
      </c>
      <c r="AG195">
        <f t="shared" ref="AG195:AG258" si="27">S195-D195</f>
        <v>-1963</v>
      </c>
      <c r="AH195">
        <f t="shared" ref="AH195:AH258" si="28">T195-D195</f>
        <v>39</v>
      </c>
      <c r="AI195">
        <f t="shared" ref="AI195:AI258" si="29">U195-D195</f>
        <v>44</v>
      </c>
      <c r="AJ195">
        <f t="shared" ref="AJ195:AJ258" si="30">V195-D195</f>
        <v>54</v>
      </c>
      <c r="AK195">
        <f t="shared" ref="AK195:AK258" si="31">W195-D195</f>
        <v>-1963</v>
      </c>
    </row>
    <row r="196" spans="1:37" x14ac:dyDescent="0.25">
      <c r="A196" t="s">
        <v>433</v>
      </c>
      <c r="B196" t="s">
        <v>434</v>
      </c>
      <c r="C196" t="s">
        <v>5</v>
      </c>
      <c r="D196">
        <v>1971</v>
      </c>
      <c r="E196" t="s">
        <v>2572</v>
      </c>
      <c r="G196">
        <v>0</v>
      </c>
      <c r="H196">
        <v>1</v>
      </c>
      <c r="I196">
        <v>1</v>
      </c>
      <c r="J196">
        <v>0</v>
      </c>
      <c r="K196">
        <v>1994</v>
      </c>
      <c r="L196">
        <v>23</v>
      </c>
      <c r="M196">
        <v>0</v>
      </c>
      <c r="N196">
        <v>0</v>
      </c>
      <c r="O196">
        <v>0</v>
      </c>
      <c r="P196">
        <f>VLOOKUP(A:A,新的原数据!A:O,2,0)</f>
        <v>1998</v>
      </c>
      <c r="Q196">
        <f>VLOOKUP(A:A,新的原数据!A:O,3,0)</f>
        <v>0</v>
      </c>
      <c r="R196">
        <f>VLOOKUP(A:A,新的原数据!A:O,4,0)</f>
        <v>2001</v>
      </c>
      <c r="S196">
        <f>VLOOKUP(A:A,新的原数据!A:O,5,0)</f>
        <v>0</v>
      </c>
      <c r="T196">
        <f>VLOOKUP(A:A,新的原数据!A:O,6,0)</f>
        <v>2009</v>
      </c>
      <c r="U196">
        <f>VLOOKUP(A:A,新的原数据!A:O,7,0)</f>
        <v>2018</v>
      </c>
      <c r="V196">
        <f>VLOOKUP(A:A,新的原数据!A:O,8,0)</f>
        <v>0</v>
      </c>
      <c r="W196">
        <f>VLOOKUP(A:A,新的原数据!A:O,9,0)</f>
        <v>0</v>
      </c>
      <c r="X196">
        <f>VLOOKUP(A:A,新的原数据!A:O,10,0)</f>
        <v>6</v>
      </c>
      <c r="Y196" t="str">
        <f>VLOOKUP(A:A,新的原数据!A:O,11,0)</f>
        <v>北京,广西</v>
      </c>
      <c r="Z196" t="str">
        <f>VLOOKUP(A:A,新的原数据!A:O,12,0)</f>
        <v>西区,河池,崇左,北京,桂林</v>
      </c>
      <c r="AA196">
        <f>VLOOKUP(A:A,新的原数据!A:O,13,0)</f>
        <v>1</v>
      </c>
      <c r="AB196">
        <f>VLOOKUP(A:A,新的原数据!A:O,14,0)</f>
        <v>1</v>
      </c>
      <c r="AC196">
        <f>VLOOKUP(A:A,新的原数据!A:O,15,0)</f>
        <v>1</v>
      </c>
      <c r="AD196">
        <f t="shared" si="24"/>
        <v>27</v>
      </c>
      <c r="AE196">
        <f t="shared" si="25"/>
        <v>-1971</v>
      </c>
      <c r="AF196">
        <f t="shared" si="26"/>
        <v>30</v>
      </c>
      <c r="AG196">
        <f t="shared" si="27"/>
        <v>-1971</v>
      </c>
      <c r="AH196">
        <f t="shared" si="28"/>
        <v>38</v>
      </c>
      <c r="AI196">
        <f t="shared" si="29"/>
        <v>47</v>
      </c>
      <c r="AJ196">
        <f t="shared" si="30"/>
        <v>-1971</v>
      </c>
      <c r="AK196">
        <f t="shared" si="31"/>
        <v>-1971</v>
      </c>
    </row>
    <row r="197" spans="1:37" x14ac:dyDescent="0.25">
      <c r="A197" t="s">
        <v>435</v>
      </c>
      <c r="B197" t="s">
        <v>436</v>
      </c>
      <c r="C197" t="s">
        <v>5</v>
      </c>
      <c r="D197">
        <v>1971</v>
      </c>
      <c r="E197" t="s">
        <v>21</v>
      </c>
      <c r="F197" t="s">
        <v>92</v>
      </c>
      <c r="G197">
        <v>0</v>
      </c>
      <c r="H197">
        <v>0</v>
      </c>
      <c r="I197">
        <v>1</v>
      </c>
      <c r="J197">
        <v>0</v>
      </c>
      <c r="K197">
        <v>1995</v>
      </c>
      <c r="L197">
        <v>24</v>
      </c>
      <c r="M197">
        <v>1</v>
      </c>
      <c r="N197">
        <v>0</v>
      </c>
      <c r="O197">
        <v>1</v>
      </c>
      <c r="P197">
        <f>VLOOKUP(A:A,新的原数据!A:O,2,0)</f>
        <v>1996</v>
      </c>
      <c r="Q197">
        <f>VLOOKUP(A:A,新的原数据!A:O,3,0)</f>
        <v>1999</v>
      </c>
      <c r="R197">
        <f>VLOOKUP(A:A,新的原数据!A:O,4,0)</f>
        <v>2002</v>
      </c>
      <c r="S197">
        <f>VLOOKUP(A:A,新的原数据!A:O,5,0)</f>
        <v>2006</v>
      </c>
      <c r="T197">
        <f>VLOOKUP(A:A,新的原数据!A:O,6,0)</f>
        <v>0</v>
      </c>
      <c r="U197">
        <f>VLOOKUP(A:A,新的原数据!A:O,7,0)</f>
        <v>2014</v>
      </c>
      <c r="V197">
        <f>VLOOKUP(A:A,新的原数据!A:O,8,0)</f>
        <v>0</v>
      </c>
      <c r="W197">
        <f>VLOOKUP(A:A,新的原数据!A:O,9,0)</f>
        <v>0</v>
      </c>
      <c r="X197">
        <f>VLOOKUP(A:A,新的原数据!A:O,10,0)</f>
        <v>6</v>
      </c>
      <c r="Y197" t="str">
        <f>VLOOKUP(A:A,新的原数据!A:O,11,0)</f>
        <v>广西,湖南</v>
      </c>
      <c r="Z197" t="str">
        <f>VLOOKUP(A:A,新的原数据!A:O,12,0)</f>
        <v>常宁,临武县,苏仙区,桂东县,郴州,衡阳,贵港,永州</v>
      </c>
      <c r="AA197">
        <f>VLOOKUP(A:A,新的原数据!A:O,13,0)</f>
        <v>0</v>
      </c>
      <c r="AB197">
        <f>VLOOKUP(A:A,新的原数据!A:O,14,0)</f>
        <v>1</v>
      </c>
      <c r="AC197">
        <f>VLOOKUP(A:A,新的原数据!A:O,15,0)</f>
        <v>1</v>
      </c>
      <c r="AD197">
        <f t="shared" si="24"/>
        <v>25</v>
      </c>
      <c r="AE197">
        <f t="shared" si="25"/>
        <v>28</v>
      </c>
      <c r="AF197">
        <f t="shared" si="26"/>
        <v>31</v>
      </c>
      <c r="AG197">
        <f t="shared" si="27"/>
        <v>35</v>
      </c>
      <c r="AH197">
        <f t="shared" si="28"/>
        <v>-1971</v>
      </c>
      <c r="AI197">
        <f t="shared" si="29"/>
        <v>43</v>
      </c>
      <c r="AJ197">
        <f t="shared" si="30"/>
        <v>-1971</v>
      </c>
      <c r="AK197">
        <f t="shared" si="31"/>
        <v>-1971</v>
      </c>
    </row>
    <row r="198" spans="1:37" x14ac:dyDescent="0.25">
      <c r="A198" t="s">
        <v>437</v>
      </c>
      <c r="B198" t="s">
        <v>438</v>
      </c>
      <c r="C198" t="s">
        <v>5</v>
      </c>
      <c r="D198">
        <v>1964</v>
      </c>
      <c r="E198" t="s">
        <v>21</v>
      </c>
      <c r="F198" t="s">
        <v>22</v>
      </c>
      <c r="G198">
        <v>0</v>
      </c>
      <c r="H198">
        <v>1</v>
      </c>
      <c r="I198">
        <v>1</v>
      </c>
      <c r="J198">
        <v>1</v>
      </c>
      <c r="K198">
        <v>1986</v>
      </c>
      <c r="L198">
        <v>22</v>
      </c>
      <c r="M198">
        <v>1</v>
      </c>
      <c r="N198">
        <v>0</v>
      </c>
      <c r="O198">
        <v>0</v>
      </c>
      <c r="P198">
        <f>VLOOKUP(A:A,新的原数据!A:O,2,0)</f>
        <v>0</v>
      </c>
      <c r="Q198">
        <f>VLOOKUP(A:A,新的原数据!A:O,3,0)</f>
        <v>0</v>
      </c>
      <c r="R198">
        <f>VLOOKUP(A:A,新的原数据!A:O,4,0)</f>
        <v>0</v>
      </c>
      <c r="S198">
        <f>VLOOKUP(A:A,新的原数据!A:O,5,0)</f>
        <v>1982</v>
      </c>
      <c r="T198">
        <f>VLOOKUP(A:A,新的原数据!A:O,6,0)</f>
        <v>2005</v>
      </c>
      <c r="U198">
        <f>VLOOKUP(A:A,新的原数据!A:O,7,0)</f>
        <v>2016</v>
      </c>
      <c r="V198">
        <f>VLOOKUP(A:A,新的原数据!A:O,8,0)</f>
        <v>0</v>
      </c>
      <c r="W198">
        <f>VLOOKUP(A:A,新的原数据!A:O,9,0)</f>
        <v>0</v>
      </c>
      <c r="X198">
        <f>VLOOKUP(A:A,新的原数据!A:O,10,0)</f>
        <v>6</v>
      </c>
      <c r="Y198" t="str">
        <f>VLOOKUP(A:A,新的原数据!A:O,11,0)</f>
        <v>四川</v>
      </c>
      <c r="Z198" t="str">
        <f>VLOOKUP(A:A,新的原数据!A:O,12,0)</f>
        <v>巴中,达州,郊区</v>
      </c>
      <c r="AA198">
        <f>VLOOKUP(A:A,新的原数据!A:O,13,0)</f>
        <v>1</v>
      </c>
      <c r="AB198">
        <f>VLOOKUP(A:A,新的原数据!A:O,14,0)</f>
        <v>1</v>
      </c>
      <c r="AC198">
        <f>VLOOKUP(A:A,新的原数据!A:O,15,0)</f>
        <v>1</v>
      </c>
      <c r="AD198">
        <f t="shared" si="24"/>
        <v>-1964</v>
      </c>
      <c r="AE198">
        <f t="shared" si="25"/>
        <v>-1964</v>
      </c>
      <c r="AF198">
        <f t="shared" si="26"/>
        <v>-1964</v>
      </c>
      <c r="AG198">
        <f t="shared" si="27"/>
        <v>18</v>
      </c>
      <c r="AH198">
        <f t="shared" si="28"/>
        <v>41</v>
      </c>
      <c r="AI198">
        <f t="shared" si="29"/>
        <v>52</v>
      </c>
      <c r="AJ198">
        <f t="shared" si="30"/>
        <v>-1964</v>
      </c>
      <c r="AK198">
        <f t="shared" si="31"/>
        <v>-1964</v>
      </c>
    </row>
    <row r="199" spans="1:37" x14ac:dyDescent="0.25">
      <c r="A199" t="s">
        <v>439</v>
      </c>
      <c r="B199" t="s">
        <v>440</v>
      </c>
      <c r="C199" t="s">
        <v>5</v>
      </c>
      <c r="D199">
        <v>1968</v>
      </c>
      <c r="E199" t="s">
        <v>21</v>
      </c>
      <c r="F199" t="s">
        <v>22</v>
      </c>
      <c r="G199">
        <v>0</v>
      </c>
      <c r="H199">
        <v>1</v>
      </c>
      <c r="I199">
        <v>1</v>
      </c>
      <c r="J199">
        <v>0</v>
      </c>
      <c r="K199">
        <v>1989</v>
      </c>
      <c r="L199">
        <v>21</v>
      </c>
      <c r="M199">
        <v>0</v>
      </c>
      <c r="N199">
        <v>0</v>
      </c>
      <c r="O199">
        <v>0</v>
      </c>
      <c r="P199">
        <f>VLOOKUP(A:A,新的原数据!A:O,2,0)</f>
        <v>1996</v>
      </c>
      <c r="Q199">
        <f>VLOOKUP(A:A,新的原数据!A:O,3,0)</f>
        <v>1997</v>
      </c>
      <c r="R199">
        <f>VLOOKUP(A:A,新的原数据!A:O,4,0)</f>
        <v>0</v>
      </c>
      <c r="S199">
        <f>VLOOKUP(A:A,新的原数据!A:O,5,0)</f>
        <v>0</v>
      </c>
      <c r="T199">
        <f>VLOOKUP(A:A,新的原数据!A:O,6,0)</f>
        <v>2007</v>
      </c>
      <c r="U199">
        <f>VLOOKUP(A:A,新的原数据!A:O,7,0)</f>
        <v>2018</v>
      </c>
      <c r="V199">
        <f>VLOOKUP(A:A,新的原数据!A:O,8,0)</f>
        <v>0</v>
      </c>
      <c r="W199">
        <f>VLOOKUP(A:A,新的原数据!A:O,9,0)</f>
        <v>0</v>
      </c>
      <c r="X199">
        <f>VLOOKUP(A:A,新的原数据!A:O,10,0)</f>
        <v>6</v>
      </c>
      <c r="Y199" t="str">
        <f>VLOOKUP(A:A,新的原数据!A:O,11,0)</f>
        <v>四川,重庆</v>
      </c>
      <c r="Z199" t="str">
        <f>VLOOKUP(A:A,新的原数据!A:O,12,0)</f>
        <v>重庆,乐山</v>
      </c>
      <c r="AA199">
        <f>VLOOKUP(A:A,新的原数据!A:O,13,0)</f>
        <v>1</v>
      </c>
      <c r="AB199">
        <f>VLOOKUP(A:A,新的原数据!A:O,14,0)</f>
        <v>0</v>
      </c>
      <c r="AC199">
        <f>VLOOKUP(A:A,新的原数据!A:O,15,0)</f>
        <v>0</v>
      </c>
      <c r="AD199">
        <f t="shared" si="24"/>
        <v>28</v>
      </c>
      <c r="AE199">
        <f t="shared" si="25"/>
        <v>29</v>
      </c>
      <c r="AF199">
        <f t="shared" si="26"/>
        <v>-1968</v>
      </c>
      <c r="AG199">
        <f t="shared" si="27"/>
        <v>-1968</v>
      </c>
      <c r="AH199">
        <f t="shared" si="28"/>
        <v>39</v>
      </c>
      <c r="AI199">
        <f t="shared" si="29"/>
        <v>50</v>
      </c>
      <c r="AJ199">
        <f t="shared" si="30"/>
        <v>-1968</v>
      </c>
      <c r="AK199">
        <f t="shared" si="31"/>
        <v>-1968</v>
      </c>
    </row>
    <row r="200" spans="1:37" x14ac:dyDescent="0.25">
      <c r="A200" t="s">
        <v>441</v>
      </c>
      <c r="B200" t="s">
        <v>442</v>
      </c>
      <c r="C200" t="s">
        <v>5</v>
      </c>
      <c r="D200">
        <v>1968</v>
      </c>
      <c r="E200" t="s">
        <v>21</v>
      </c>
      <c r="F200" t="s">
        <v>22</v>
      </c>
      <c r="G200">
        <v>1</v>
      </c>
      <c r="H200">
        <v>1</v>
      </c>
      <c r="I200">
        <v>1</v>
      </c>
      <c r="J200">
        <v>0</v>
      </c>
      <c r="K200">
        <v>1987</v>
      </c>
      <c r="L200">
        <v>19</v>
      </c>
      <c r="M200">
        <v>1</v>
      </c>
      <c r="N200">
        <v>1</v>
      </c>
      <c r="O200">
        <v>1</v>
      </c>
      <c r="P200">
        <f>VLOOKUP(A:A,新的原数据!A:O,2,0)</f>
        <v>0</v>
      </c>
      <c r="Q200">
        <f>VLOOKUP(A:A,新的原数据!A:O,3,0)</f>
        <v>0</v>
      </c>
      <c r="R200">
        <f>VLOOKUP(A:A,新的原数据!A:O,4,0)</f>
        <v>1996</v>
      </c>
      <c r="S200">
        <f>VLOOKUP(A:A,新的原数据!A:O,5,0)</f>
        <v>2004</v>
      </c>
      <c r="T200">
        <f>VLOOKUP(A:A,新的原数据!A:O,6,0)</f>
        <v>2009</v>
      </c>
      <c r="U200">
        <f>VLOOKUP(A:A,新的原数据!A:O,7,0)</f>
        <v>2017</v>
      </c>
      <c r="V200">
        <f>VLOOKUP(A:A,新的原数据!A:O,8,0)</f>
        <v>0</v>
      </c>
      <c r="W200">
        <f>VLOOKUP(A:A,新的原数据!A:O,9,0)</f>
        <v>0</v>
      </c>
      <c r="X200">
        <f>VLOOKUP(A:A,新的原数据!A:O,10,0)</f>
        <v>6</v>
      </c>
      <c r="Y200" t="str">
        <f>VLOOKUP(A:A,新的原数据!A:O,11,0)</f>
        <v>四川,湖南</v>
      </c>
      <c r="Z200" t="str">
        <f>VLOOKUP(A:A,新的原数据!A:O,12,0)</f>
        <v>自贡,新区,雅安,攀枝花,南充</v>
      </c>
      <c r="AA200">
        <f>VLOOKUP(A:A,新的原数据!A:O,13,0)</f>
        <v>0</v>
      </c>
      <c r="AB200">
        <f>VLOOKUP(A:A,新的原数据!A:O,14,0)</f>
        <v>1</v>
      </c>
      <c r="AC200">
        <f>VLOOKUP(A:A,新的原数据!A:O,15,0)</f>
        <v>1</v>
      </c>
      <c r="AD200">
        <f t="shared" si="24"/>
        <v>-1968</v>
      </c>
      <c r="AE200">
        <f t="shared" si="25"/>
        <v>-1968</v>
      </c>
      <c r="AF200">
        <f t="shared" si="26"/>
        <v>28</v>
      </c>
      <c r="AG200">
        <f t="shared" si="27"/>
        <v>36</v>
      </c>
      <c r="AH200">
        <f t="shared" si="28"/>
        <v>41</v>
      </c>
      <c r="AI200">
        <f t="shared" si="29"/>
        <v>49</v>
      </c>
      <c r="AJ200">
        <f t="shared" si="30"/>
        <v>-1968</v>
      </c>
      <c r="AK200">
        <f t="shared" si="31"/>
        <v>-1968</v>
      </c>
    </row>
    <row r="201" spans="1:37" x14ac:dyDescent="0.25">
      <c r="A201" t="s">
        <v>443</v>
      </c>
      <c r="B201" t="s">
        <v>444</v>
      </c>
      <c r="C201" t="s">
        <v>5</v>
      </c>
      <c r="D201">
        <v>1964</v>
      </c>
      <c r="E201" t="s">
        <v>21</v>
      </c>
      <c r="F201" t="s">
        <v>29</v>
      </c>
      <c r="G201">
        <v>1</v>
      </c>
      <c r="H201">
        <v>1</v>
      </c>
      <c r="I201">
        <v>1</v>
      </c>
      <c r="J201">
        <v>0</v>
      </c>
      <c r="K201">
        <v>1984</v>
      </c>
      <c r="L201">
        <v>20</v>
      </c>
      <c r="M201">
        <v>0</v>
      </c>
      <c r="N201">
        <v>0</v>
      </c>
      <c r="O201">
        <v>0</v>
      </c>
      <c r="P201">
        <f>VLOOKUP(A:A,新的原数据!A:O,2,0)</f>
        <v>0</v>
      </c>
      <c r="Q201">
        <f>VLOOKUP(A:A,新的原数据!A:O,3,0)</f>
        <v>0</v>
      </c>
      <c r="R201">
        <f>VLOOKUP(A:A,新的原数据!A:O,4,0)</f>
        <v>0</v>
      </c>
      <c r="S201">
        <f>VLOOKUP(A:A,新的原数据!A:O,5,0)</f>
        <v>0</v>
      </c>
      <c r="T201">
        <f>VLOOKUP(A:A,新的原数据!A:O,6,0)</f>
        <v>2009</v>
      </c>
      <c r="U201">
        <f>VLOOKUP(A:A,新的原数据!A:O,7,0)</f>
        <v>0</v>
      </c>
      <c r="V201">
        <f>VLOOKUP(A:A,新的原数据!A:O,8,0)</f>
        <v>2013</v>
      </c>
      <c r="W201">
        <f>VLOOKUP(A:A,新的原数据!A:O,9,0)</f>
        <v>0</v>
      </c>
      <c r="X201">
        <f>VLOOKUP(A:A,新的原数据!A:O,10,0)</f>
        <v>7</v>
      </c>
      <c r="Y201" t="str">
        <f>VLOOKUP(A:A,新的原数据!A:O,11,0)</f>
        <v>安徽,天津,吉林</v>
      </c>
      <c r="Z201" t="str">
        <f>VLOOKUP(A:A,新的原数据!A:O,12,0)</f>
        <v>天津,新区,吉林,大庆,津</v>
      </c>
      <c r="AA201">
        <f>VLOOKUP(A:A,新的原数据!A:O,13,0)</f>
        <v>1</v>
      </c>
      <c r="AB201">
        <f>VLOOKUP(A:A,新的原数据!A:O,14,0)</f>
        <v>1</v>
      </c>
      <c r="AC201">
        <f>VLOOKUP(A:A,新的原数据!A:O,15,0)</f>
        <v>1</v>
      </c>
      <c r="AD201">
        <f t="shared" si="24"/>
        <v>-1964</v>
      </c>
      <c r="AE201">
        <f t="shared" si="25"/>
        <v>-1964</v>
      </c>
      <c r="AF201">
        <f t="shared" si="26"/>
        <v>-1964</v>
      </c>
      <c r="AG201">
        <f t="shared" si="27"/>
        <v>-1964</v>
      </c>
      <c r="AH201">
        <f t="shared" si="28"/>
        <v>45</v>
      </c>
      <c r="AI201">
        <f t="shared" si="29"/>
        <v>-1964</v>
      </c>
      <c r="AJ201">
        <f t="shared" si="30"/>
        <v>49</v>
      </c>
      <c r="AK201">
        <f t="shared" si="31"/>
        <v>-1964</v>
      </c>
    </row>
    <row r="202" spans="1:37" x14ac:dyDescent="0.25">
      <c r="A202" t="s">
        <v>445</v>
      </c>
      <c r="B202" t="s">
        <v>446</v>
      </c>
      <c r="C202" t="s">
        <v>25</v>
      </c>
      <c r="D202">
        <v>1964</v>
      </c>
      <c r="E202" t="s">
        <v>21</v>
      </c>
      <c r="F202" t="s">
        <v>238</v>
      </c>
      <c r="G202">
        <v>0</v>
      </c>
      <c r="H202">
        <v>1</v>
      </c>
      <c r="I202">
        <v>1</v>
      </c>
      <c r="J202">
        <v>1</v>
      </c>
      <c r="K202">
        <v>1981</v>
      </c>
      <c r="L202">
        <v>17</v>
      </c>
      <c r="M202">
        <v>0</v>
      </c>
      <c r="N202">
        <v>0</v>
      </c>
      <c r="O202">
        <v>0</v>
      </c>
      <c r="P202">
        <f>VLOOKUP(A:A,新的原数据!A:O,2,0)</f>
        <v>0</v>
      </c>
      <c r="Q202">
        <f>VLOOKUP(A:A,新的原数据!A:O,3,0)</f>
        <v>0</v>
      </c>
      <c r="R202">
        <f>VLOOKUP(A:A,新的原数据!A:O,4,0)</f>
        <v>0</v>
      </c>
      <c r="S202">
        <f>VLOOKUP(A:A,新的原数据!A:O,5,0)</f>
        <v>0</v>
      </c>
      <c r="T202">
        <f>VLOOKUP(A:A,新的原数据!A:O,6,0)</f>
        <v>2002</v>
      </c>
      <c r="U202">
        <f>VLOOKUP(A:A,新的原数据!A:O,7,0)</f>
        <v>0</v>
      </c>
      <c r="V202">
        <f>VLOOKUP(A:A,新的原数据!A:O,8,0)</f>
        <v>2018</v>
      </c>
      <c r="W202">
        <f>VLOOKUP(A:A,新的原数据!A:O,9,0)</f>
        <v>0</v>
      </c>
      <c r="X202">
        <f>VLOOKUP(A:A,新的原数据!A:O,10,0)</f>
        <v>7</v>
      </c>
      <c r="Y202" t="str">
        <f>VLOOKUP(A:A,新的原数据!A:O,11,0)</f>
        <v>甘肃</v>
      </c>
      <c r="Z202" t="str">
        <f>VLOOKUP(A:A,新的原数据!A:O,12,0)</f>
        <v>武威,兰州</v>
      </c>
      <c r="AA202">
        <f>VLOOKUP(A:A,新的原数据!A:O,13,0)</f>
        <v>1</v>
      </c>
      <c r="AB202">
        <f>VLOOKUP(A:A,新的原数据!A:O,14,0)</f>
        <v>1</v>
      </c>
      <c r="AC202">
        <f>VLOOKUP(A:A,新的原数据!A:O,15,0)</f>
        <v>0</v>
      </c>
      <c r="AD202">
        <f t="shared" si="24"/>
        <v>-1964</v>
      </c>
      <c r="AE202">
        <f t="shared" si="25"/>
        <v>-1964</v>
      </c>
      <c r="AF202">
        <f t="shared" si="26"/>
        <v>-1964</v>
      </c>
      <c r="AG202">
        <f t="shared" si="27"/>
        <v>-1964</v>
      </c>
      <c r="AH202">
        <f t="shared" si="28"/>
        <v>38</v>
      </c>
      <c r="AI202">
        <f t="shared" si="29"/>
        <v>-1964</v>
      </c>
      <c r="AJ202">
        <f t="shared" si="30"/>
        <v>54</v>
      </c>
      <c r="AK202">
        <f t="shared" si="31"/>
        <v>-1964</v>
      </c>
    </row>
    <row r="203" spans="1:37" x14ac:dyDescent="0.25">
      <c r="A203" t="s">
        <v>447</v>
      </c>
      <c r="B203" t="s">
        <v>448</v>
      </c>
      <c r="C203" t="s">
        <v>5</v>
      </c>
      <c r="D203">
        <v>1964</v>
      </c>
      <c r="E203" t="s">
        <v>21</v>
      </c>
      <c r="F203" t="s">
        <v>92</v>
      </c>
      <c r="G203">
        <v>0</v>
      </c>
      <c r="H203">
        <v>0</v>
      </c>
      <c r="I203">
        <v>1</v>
      </c>
      <c r="J203">
        <v>0</v>
      </c>
      <c r="K203">
        <v>1984</v>
      </c>
      <c r="L203">
        <v>20</v>
      </c>
      <c r="M203">
        <v>0</v>
      </c>
      <c r="N203">
        <v>0</v>
      </c>
      <c r="O203">
        <v>0</v>
      </c>
      <c r="P203">
        <f>VLOOKUP(A:A,新的原数据!A:O,2,0)</f>
        <v>0</v>
      </c>
      <c r="Q203">
        <f>VLOOKUP(A:A,新的原数据!A:O,3,0)</f>
        <v>1990</v>
      </c>
      <c r="R203">
        <f>VLOOKUP(A:A,新的原数据!A:O,4,0)</f>
        <v>1994</v>
      </c>
      <c r="S203">
        <f>VLOOKUP(A:A,新的原数据!A:O,5,0)</f>
        <v>1999</v>
      </c>
      <c r="T203">
        <f>VLOOKUP(A:A,新的原数据!A:O,6,0)</f>
        <v>0</v>
      </c>
      <c r="U203">
        <f>VLOOKUP(A:A,新的原数据!A:O,7,0)</f>
        <v>2013</v>
      </c>
      <c r="V203">
        <f>VLOOKUP(A:A,新的原数据!A:O,8,0)</f>
        <v>2013</v>
      </c>
      <c r="W203">
        <f>VLOOKUP(A:A,新的原数据!A:O,9,0)</f>
        <v>0</v>
      </c>
      <c r="X203">
        <f>VLOOKUP(A:A,新的原数据!A:O,10,0)</f>
        <v>7</v>
      </c>
      <c r="Y203" t="str">
        <f>VLOOKUP(A:A,新的原数据!A:O,11,0)</f>
        <v>北京,宁夏,贵州,西藏</v>
      </c>
      <c r="Z203" t="str">
        <f>VLOOKUP(A:A,新的原数据!A:O,12,0)</f>
        <v>北京,贵阳</v>
      </c>
      <c r="AA203">
        <f>VLOOKUP(A:A,新的原数据!A:O,13,0)</f>
        <v>0</v>
      </c>
      <c r="AB203">
        <f>VLOOKUP(A:A,新的原数据!A:O,14,0)</f>
        <v>0</v>
      </c>
      <c r="AC203">
        <f>VLOOKUP(A:A,新的原数据!A:O,15,0)</f>
        <v>1</v>
      </c>
      <c r="AD203">
        <f t="shared" si="24"/>
        <v>-1964</v>
      </c>
      <c r="AE203">
        <f t="shared" si="25"/>
        <v>26</v>
      </c>
      <c r="AF203">
        <f t="shared" si="26"/>
        <v>30</v>
      </c>
      <c r="AG203">
        <f t="shared" si="27"/>
        <v>35</v>
      </c>
      <c r="AH203">
        <f t="shared" si="28"/>
        <v>-1964</v>
      </c>
      <c r="AI203">
        <f t="shared" si="29"/>
        <v>49</v>
      </c>
      <c r="AJ203">
        <f t="shared" si="30"/>
        <v>49</v>
      </c>
      <c r="AK203">
        <f t="shared" si="31"/>
        <v>-1964</v>
      </c>
    </row>
    <row r="204" spans="1:37" x14ac:dyDescent="0.25">
      <c r="A204" t="s">
        <v>449</v>
      </c>
      <c r="B204" t="s">
        <v>450</v>
      </c>
      <c r="C204" t="s">
        <v>5</v>
      </c>
      <c r="D204">
        <v>1962</v>
      </c>
      <c r="E204" t="s">
        <v>21</v>
      </c>
      <c r="F204" t="s">
        <v>29</v>
      </c>
      <c r="G204">
        <v>0</v>
      </c>
      <c r="H204">
        <v>1</v>
      </c>
      <c r="I204">
        <v>1</v>
      </c>
      <c r="J204">
        <v>0</v>
      </c>
      <c r="K204">
        <v>1983</v>
      </c>
      <c r="L204">
        <v>21</v>
      </c>
      <c r="M204">
        <v>0</v>
      </c>
      <c r="N204">
        <v>0</v>
      </c>
      <c r="O204">
        <v>0</v>
      </c>
      <c r="P204">
        <f>VLOOKUP(A:A,新的原数据!A:O,2,0)</f>
        <v>0</v>
      </c>
      <c r="Q204">
        <f>VLOOKUP(A:A,新的原数据!A:O,3,0)</f>
        <v>0</v>
      </c>
      <c r="R204">
        <f>VLOOKUP(A:A,新的原数据!A:O,4,0)</f>
        <v>0</v>
      </c>
      <c r="S204">
        <f>VLOOKUP(A:A,新的原数据!A:O,5,0)</f>
        <v>1994</v>
      </c>
      <c r="T204">
        <f>VLOOKUP(A:A,新的原数据!A:O,6,0)</f>
        <v>2008</v>
      </c>
      <c r="U204">
        <f>VLOOKUP(A:A,新的原数据!A:O,7,0)</f>
        <v>2011</v>
      </c>
      <c r="V204">
        <f>VLOOKUP(A:A,新的原数据!A:O,8,0)</f>
        <v>0</v>
      </c>
      <c r="W204">
        <f>VLOOKUP(A:A,新的原数据!A:O,9,0)</f>
        <v>0</v>
      </c>
      <c r="X204">
        <f>VLOOKUP(A:A,新的原数据!A:O,10,0)</f>
        <v>6</v>
      </c>
      <c r="Y204" t="str">
        <f>VLOOKUP(A:A,新的原数据!A:O,11,0)</f>
        <v>广西,上海</v>
      </c>
      <c r="Z204" t="str">
        <f>VLOOKUP(A:A,新的原数据!A:O,12,0)</f>
        <v>柳州,河池,南宁,上海</v>
      </c>
      <c r="AA204">
        <f>VLOOKUP(A:A,新的原数据!A:O,13,0)</f>
        <v>1</v>
      </c>
      <c r="AB204">
        <f>VLOOKUP(A:A,新的原数据!A:O,14,0)</f>
        <v>1</v>
      </c>
      <c r="AC204">
        <f>VLOOKUP(A:A,新的原数据!A:O,15,0)</f>
        <v>0</v>
      </c>
      <c r="AD204">
        <f t="shared" si="24"/>
        <v>-1962</v>
      </c>
      <c r="AE204">
        <f t="shared" si="25"/>
        <v>-1962</v>
      </c>
      <c r="AF204">
        <f t="shared" si="26"/>
        <v>-1962</v>
      </c>
      <c r="AG204">
        <f t="shared" si="27"/>
        <v>32</v>
      </c>
      <c r="AH204">
        <f t="shared" si="28"/>
        <v>46</v>
      </c>
      <c r="AI204">
        <f t="shared" si="29"/>
        <v>49</v>
      </c>
      <c r="AJ204">
        <f t="shared" si="30"/>
        <v>-1962</v>
      </c>
      <c r="AK204">
        <f t="shared" si="31"/>
        <v>-1962</v>
      </c>
    </row>
    <row r="205" spans="1:37" x14ac:dyDescent="0.25">
      <c r="A205" t="s">
        <v>451</v>
      </c>
      <c r="B205" t="s">
        <v>452</v>
      </c>
      <c r="C205" t="s">
        <v>5</v>
      </c>
      <c r="D205">
        <v>1968</v>
      </c>
      <c r="E205" t="s">
        <v>21</v>
      </c>
      <c r="F205" t="s">
        <v>18</v>
      </c>
      <c r="G205">
        <v>0</v>
      </c>
      <c r="H205">
        <v>1</v>
      </c>
      <c r="I205">
        <v>1</v>
      </c>
      <c r="J205">
        <v>0</v>
      </c>
      <c r="K205">
        <v>1990</v>
      </c>
      <c r="L205">
        <v>22</v>
      </c>
      <c r="M205">
        <v>1</v>
      </c>
      <c r="N205">
        <v>1</v>
      </c>
      <c r="O205">
        <v>1</v>
      </c>
      <c r="P205">
        <f>VLOOKUP(A:A,新的原数据!A:O,2,0)</f>
        <v>1994</v>
      </c>
      <c r="Q205">
        <f>VLOOKUP(A:A,新的原数据!A:O,3,0)</f>
        <v>0</v>
      </c>
      <c r="R205">
        <f>VLOOKUP(A:A,新的原数据!A:O,4,0)</f>
        <v>2002</v>
      </c>
      <c r="S205">
        <f>VLOOKUP(A:A,新的原数据!A:O,5,0)</f>
        <v>2006</v>
      </c>
      <c r="T205">
        <f>VLOOKUP(A:A,新的原数据!A:O,6,0)</f>
        <v>2015</v>
      </c>
      <c r="U205">
        <f>VLOOKUP(A:A,新的原数据!A:O,7,0)</f>
        <v>0</v>
      </c>
      <c r="V205">
        <f>VLOOKUP(A:A,新的原数据!A:O,8,0)</f>
        <v>0</v>
      </c>
      <c r="W205">
        <f>VLOOKUP(A:A,新的原数据!A:O,9,0)</f>
        <v>0</v>
      </c>
      <c r="X205">
        <f>VLOOKUP(A:A,新的原数据!A:O,10,0)</f>
        <v>0</v>
      </c>
      <c r="Y205" t="str">
        <f>VLOOKUP(A:A,新的原数据!A:O,11,0)</f>
        <v>新疆</v>
      </c>
      <c r="Z205" t="str">
        <f>VLOOKUP(A:A,新的原数据!A:O,12,0)</f>
        <v>石河子,昌吉,哈密</v>
      </c>
      <c r="AA205">
        <f>VLOOKUP(A:A,新的原数据!A:O,13,0)</f>
        <v>1</v>
      </c>
      <c r="AB205">
        <f>VLOOKUP(A:A,新的原数据!A:O,14,0)</f>
        <v>0</v>
      </c>
      <c r="AC205">
        <f>VLOOKUP(A:A,新的原数据!A:O,15,0)</f>
        <v>1</v>
      </c>
      <c r="AD205">
        <f t="shared" si="24"/>
        <v>26</v>
      </c>
      <c r="AE205">
        <f t="shared" si="25"/>
        <v>-1968</v>
      </c>
      <c r="AF205">
        <f t="shared" si="26"/>
        <v>34</v>
      </c>
      <c r="AG205">
        <f t="shared" si="27"/>
        <v>38</v>
      </c>
      <c r="AH205">
        <f t="shared" si="28"/>
        <v>47</v>
      </c>
      <c r="AI205">
        <f t="shared" si="29"/>
        <v>-1968</v>
      </c>
      <c r="AJ205">
        <f t="shared" si="30"/>
        <v>-1968</v>
      </c>
      <c r="AK205">
        <f t="shared" si="31"/>
        <v>-1968</v>
      </c>
    </row>
    <row r="206" spans="1:37" x14ac:dyDescent="0.25">
      <c r="A206" t="s">
        <v>453</v>
      </c>
      <c r="B206" t="s">
        <v>454</v>
      </c>
      <c r="C206" t="s">
        <v>5</v>
      </c>
      <c r="D206">
        <v>1966</v>
      </c>
      <c r="E206" t="s">
        <v>21</v>
      </c>
      <c r="F206" t="s">
        <v>87</v>
      </c>
      <c r="G206">
        <v>0</v>
      </c>
      <c r="H206">
        <v>1</v>
      </c>
      <c r="I206">
        <v>1</v>
      </c>
      <c r="J206">
        <v>0</v>
      </c>
      <c r="K206">
        <v>1988</v>
      </c>
      <c r="L206">
        <v>22</v>
      </c>
      <c r="M206">
        <v>0</v>
      </c>
      <c r="N206">
        <v>1</v>
      </c>
      <c r="O206">
        <v>0</v>
      </c>
      <c r="P206">
        <f>VLOOKUP(A:A,新的原数据!A:O,2,0)</f>
        <v>0</v>
      </c>
      <c r="Q206">
        <f>VLOOKUP(A:A,新的原数据!A:O,3,0)</f>
        <v>1989</v>
      </c>
      <c r="R206">
        <f>VLOOKUP(A:A,新的原数据!A:O,4,0)</f>
        <v>0</v>
      </c>
      <c r="S206">
        <f>VLOOKUP(A:A,新的原数据!A:O,5,0)</f>
        <v>1993</v>
      </c>
      <c r="T206">
        <f>VLOOKUP(A:A,新的原数据!A:O,6,0)</f>
        <v>2006</v>
      </c>
      <c r="U206">
        <f>VLOOKUP(A:A,新的原数据!A:O,7,0)</f>
        <v>2018</v>
      </c>
      <c r="V206">
        <f>VLOOKUP(A:A,新的原数据!A:O,8,0)</f>
        <v>0</v>
      </c>
      <c r="W206">
        <f>VLOOKUP(A:A,新的原数据!A:O,9,0)</f>
        <v>0</v>
      </c>
      <c r="X206">
        <f>VLOOKUP(A:A,新的原数据!A:O,10,0)</f>
        <v>6</v>
      </c>
      <c r="Y206" t="str">
        <f>VLOOKUP(A:A,新的原数据!A:O,11,0)</f>
        <v>重庆</v>
      </c>
      <c r="Z206" t="str">
        <f>VLOOKUP(A:A,新的原数据!A:O,12,0)</f>
        <v>南区,新区,重庆</v>
      </c>
      <c r="AA206">
        <f>VLOOKUP(A:A,新的原数据!A:O,13,0)</f>
        <v>0</v>
      </c>
      <c r="AB206">
        <f>VLOOKUP(A:A,新的原数据!A:O,14,0)</f>
        <v>0</v>
      </c>
      <c r="AC206">
        <f>VLOOKUP(A:A,新的原数据!A:O,15,0)</f>
        <v>1</v>
      </c>
      <c r="AD206">
        <f t="shared" si="24"/>
        <v>-1966</v>
      </c>
      <c r="AE206">
        <f t="shared" si="25"/>
        <v>23</v>
      </c>
      <c r="AF206">
        <f t="shared" si="26"/>
        <v>-1966</v>
      </c>
      <c r="AG206">
        <f t="shared" si="27"/>
        <v>27</v>
      </c>
      <c r="AH206">
        <f t="shared" si="28"/>
        <v>40</v>
      </c>
      <c r="AI206">
        <f t="shared" si="29"/>
        <v>52</v>
      </c>
      <c r="AJ206">
        <f t="shared" si="30"/>
        <v>-1966</v>
      </c>
      <c r="AK206">
        <f t="shared" si="31"/>
        <v>-1966</v>
      </c>
    </row>
    <row r="207" spans="1:37" x14ac:dyDescent="0.25">
      <c r="A207" t="s">
        <v>455</v>
      </c>
      <c r="B207" t="s">
        <v>456</v>
      </c>
      <c r="C207" t="s">
        <v>5</v>
      </c>
      <c r="D207">
        <v>1975</v>
      </c>
      <c r="E207" t="s">
        <v>21</v>
      </c>
      <c r="F207" t="s">
        <v>92</v>
      </c>
      <c r="G207">
        <v>1</v>
      </c>
      <c r="H207">
        <v>1</v>
      </c>
      <c r="I207">
        <v>1</v>
      </c>
      <c r="J207">
        <v>0</v>
      </c>
      <c r="K207">
        <v>1999</v>
      </c>
      <c r="L207">
        <v>24</v>
      </c>
      <c r="M207">
        <v>0</v>
      </c>
      <c r="N207">
        <v>0</v>
      </c>
      <c r="O207">
        <v>0</v>
      </c>
      <c r="P207">
        <f>VLOOKUP(A:A,新的原数据!A:O,2,0)</f>
        <v>0</v>
      </c>
      <c r="Q207">
        <f>VLOOKUP(A:A,新的原数据!A:O,3,0)</f>
        <v>0</v>
      </c>
      <c r="R207">
        <f>VLOOKUP(A:A,新的原数据!A:O,4,0)</f>
        <v>0</v>
      </c>
      <c r="S207">
        <f>VLOOKUP(A:A,新的原数据!A:O,5,0)</f>
        <v>0</v>
      </c>
      <c r="T207">
        <f>VLOOKUP(A:A,新的原数据!A:O,6,0)</f>
        <v>2018</v>
      </c>
      <c r="U207">
        <f>VLOOKUP(A:A,新的原数据!A:O,7,0)</f>
        <v>2019</v>
      </c>
      <c r="V207">
        <f>VLOOKUP(A:A,新的原数据!A:O,8,0)</f>
        <v>0</v>
      </c>
      <c r="W207">
        <f>VLOOKUP(A:A,新的原数据!A:O,9,0)</f>
        <v>0</v>
      </c>
      <c r="X207">
        <f>VLOOKUP(A:A,新的原数据!A:O,10,0)</f>
        <v>6</v>
      </c>
      <c r="Y207" t="str">
        <f>VLOOKUP(A:A,新的原数据!A:O,11,0)</f>
        <v>湖南,天津</v>
      </c>
      <c r="Z207" t="str">
        <f>VLOOKUP(A:A,新的原数据!A:O,12,0)</f>
        <v>张家界,天津,红桥区,津,和平区</v>
      </c>
      <c r="AA207">
        <f>VLOOKUP(A:A,新的原数据!A:O,13,0)</f>
        <v>0</v>
      </c>
      <c r="AB207">
        <f>VLOOKUP(A:A,新的原数据!A:O,14,0)</f>
        <v>0</v>
      </c>
      <c r="AC207">
        <f>VLOOKUP(A:A,新的原数据!A:O,15,0)</f>
        <v>0</v>
      </c>
      <c r="AD207">
        <f t="shared" si="24"/>
        <v>-1975</v>
      </c>
      <c r="AE207">
        <f t="shared" si="25"/>
        <v>-1975</v>
      </c>
      <c r="AF207">
        <f t="shared" si="26"/>
        <v>-1975</v>
      </c>
      <c r="AG207">
        <f t="shared" si="27"/>
        <v>-1975</v>
      </c>
      <c r="AH207">
        <f t="shared" si="28"/>
        <v>43</v>
      </c>
      <c r="AI207">
        <f t="shared" si="29"/>
        <v>44</v>
      </c>
      <c r="AJ207">
        <f t="shared" si="30"/>
        <v>-1975</v>
      </c>
      <c r="AK207">
        <f t="shared" si="31"/>
        <v>-1975</v>
      </c>
    </row>
    <row r="208" spans="1:37" x14ac:dyDescent="0.25">
      <c r="A208" t="s">
        <v>457</v>
      </c>
      <c r="B208" t="s">
        <v>458</v>
      </c>
      <c r="C208" t="s">
        <v>5</v>
      </c>
      <c r="D208">
        <v>1970</v>
      </c>
      <c r="E208" t="s">
        <v>21</v>
      </c>
      <c r="F208" t="s">
        <v>35</v>
      </c>
      <c r="G208">
        <v>1</v>
      </c>
      <c r="H208">
        <v>1</v>
      </c>
      <c r="I208">
        <v>1</v>
      </c>
      <c r="J208">
        <v>0</v>
      </c>
      <c r="K208">
        <v>1993</v>
      </c>
      <c r="L208">
        <v>23</v>
      </c>
      <c r="M208">
        <v>0</v>
      </c>
      <c r="N208">
        <v>1</v>
      </c>
      <c r="O208">
        <v>0</v>
      </c>
      <c r="P208">
        <f>VLOOKUP(A:A,新的原数据!A:O,2,0)</f>
        <v>1993</v>
      </c>
      <c r="Q208">
        <f>VLOOKUP(A:A,新的原数据!A:O,3,0)</f>
        <v>1998</v>
      </c>
      <c r="R208">
        <f>VLOOKUP(A:A,新的原数据!A:O,4,0)</f>
        <v>0</v>
      </c>
      <c r="S208">
        <f>VLOOKUP(A:A,新的原数据!A:O,5,0)</f>
        <v>2002</v>
      </c>
      <c r="T208">
        <f>VLOOKUP(A:A,新的原数据!A:O,6,0)</f>
        <v>2008</v>
      </c>
      <c r="U208">
        <f>VLOOKUP(A:A,新的原数据!A:O,7,0)</f>
        <v>2018</v>
      </c>
      <c r="V208">
        <f>VLOOKUP(A:A,新的原数据!A:O,8,0)</f>
        <v>0</v>
      </c>
      <c r="W208">
        <f>VLOOKUP(A:A,新的原数据!A:O,9,0)</f>
        <v>0</v>
      </c>
      <c r="X208">
        <f>VLOOKUP(A:A,新的原数据!A:O,10,0)</f>
        <v>6</v>
      </c>
      <c r="Y208" t="str">
        <f>VLOOKUP(A:A,新的原数据!A:O,11,0)</f>
        <v>浙江</v>
      </c>
      <c r="Z208" t="str">
        <f>VLOOKUP(A:A,新的原数据!A:O,12,0)</f>
        <v>绍兴,舟山,新区</v>
      </c>
      <c r="AA208">
        <f>VLOOKUP(A:A,新的原数据!A:O,13,0)</f>
        <v>0</v>
      </c>
      <c r="AB208">
        <f>VLOOKUP(A:A,新的原数据!A:O,14,0)</f>
        <v>1</v>
      </c>
      <c r="AC208">
        <f>VLOOKUP(A:A,新的原数据!A:O,15,0)</f>
        <v>0</v>
      </c>
      <c r="AD208">
        <f t="shared" si="24"/>
        <v>23</v>
      </c>
      <c r="AE208">
        <f t="shared" si="25"/>
        <v>28</v>
      </c>
      <c r="AF208">
        <f t="shared" si="26"/>
        <v>-1970</v>
      </c>
      <c r="AG208">
        <f t="shared" si="27"/>
        <v>32</v>
      </c>
      <c r="AH208">
        <f t="shared" si="28"/>
        <v>38</v>
      </c>
      <c r="AI208">
        <f t="shared" si="29"/>
        <v>48</v>
      </c>
      <c r="AJ208">
        <f t="shared" si="30"/>
        <v>-1970</v>
      </c>
      <c r="AK208">
        <f t="shared" si="31"/>
        <v>-1970</v>
      </c>
    </row>
    <row r="209" spans="1:37" x14ac:dyDescent="0.25">
      <c r="A209" t="s">
        <v>459</v>
      </c>
      <c r="B209" t="s">
        <v>460</v>
      </c>
      <c r="C209" t="s">
        <v>5</v>
      </c>
      <c r="D209">
        <v>1963</v>
      </c>
      <c r="E209" t="s">
        <v>21</v>
      </c>
      <c r="F209" t="s">
        <v>220</v>
      </c>
      <c r="G209">
        <v>0</v>
      </c>
      <c r="H209">
        <v>1</v>
      </c>
      <c r="I209">
        <v>1</v>
      </c>
      <c r="J209">
        <v>0</v>
      </c>
      <c r="K209">
        <v>1980</v>
      </c>
      <c r="L209">
        <v>17</v>
      </c>
      <c r="M209">
        <v>0</v>
      </c>
      <c r="N209">
        <v>1</v>
      </c>
      <c r="O209">
        <v>0</v>
      </c>
      <c r="P209">
        <f>VLOOKUP(A:A,新的原数据!A:O,2,0)</f>
        <v>0</v>
      </c>
      <c r="Q209">
        <f>VLOOKUP(A:A,新的原数据!A:O,3,0)</f>
        <v>0</v>
      </c>
      <c r="R209">
        <f>VLOOKUP(A:A,新的原数据!A:O,4,0)</f>
        <v>2001</v>
      </c>
      <c r="S209">
        <f>VLOOKUP(A:A,新的原数据!A:O,5,0)</f>
        <v>2003</v>
      </c>
      <c r="T209">
        <f>VLOOKUP(A:A,新的原数据!A:O,6,0)</f>
        <v>2018</v>
      </c>
      <c r="U209">
        <f>VLOOKUP(A:A,新的原数据!A:O,7,0)</f>
        <v>2018</v>
      </c>
      <c r="V209">
        <f>VLOOKUP(A:A,新的原数据!A:O,8,0)</f>
        <v>0</v>
      </c>
      <c r="W209">
        <f>VLOOKUP(A:A,新的原数据!A:O,9,0)</f>
        <v>0</v>
      </c>
      <c r="X209">
        <f>VLOOKUP(A:A,新的原数据!A:O,10,0)</f>
        <v>6</v>
      </c>
      <c r="Y209" t="str">
        <f>VLOOKUP(A:A,新的原数据!A:O,11,0)</f>
        <v>黑龙江</v>
      </c>
      <c r="Z209" t="str">
        <f>VLOOKUP(A:A,新的原数据!A:O,12,0)</f>
        <v>饶河县,同江,佳木斯,大庆,南县,桦南县</v>
      </c>
      <c r="AA209">
        <f>VLOOKUP(A:A,新的原数据!A:O,13,0)</f>
        <v>0</v>
      </c>
      <c r="AB209">
        <f>VLOOKUP(A:A,新的原数据!A:O,14,0)</f>
        <v>1</v>
      </c>
      <c r="AC209">
        <f>VLOOKUP(A:A,新的原数据!A:O,15,0)</f>
        <v>0</v>
      </c>
      <c r="AD209">
        <f t="shared" si="24"/>
        <v>-1963</v>
      </c>
      <c r="AE209">
        <f t="shared" si="25"/>
        <v>-1963</v>
      </c>
      <c r="AF209">
        <f t="shared" si="26"/>
        <v>38</v>
      </c>
      <c r="AG209">
        <f t="shared" si="27"/>
        <v>40</v>
      </c>
      <c r="AH209">
        <f t="shared" si="28"/>
        <v>55</v>
      </c>
      <c r="AI209">
        <f t="shared" si="29"/>
        <v>55</v>
      </c>
      <c r="AJ209">
        <f t="shared" si="30"/>
        <v>-1963</v>
      </c>
      <c r="AK209">
        <f t="shared" si="31"/>
        <v>-1963</v>
      </c>
    </row>
    <row r="210" spans="1:37" x14ac:dyDescent="0.25">
      <c r="A210" t="s">
        <v>461</v>
      </c>
      <c r="B210" t="s">
        <v>462</v>
      </c>
      <c r="C210" t="s">
        <v>5</v>
      </c>
      <c r="D210">
        <v>1965</v>
      </c>
      <c r="E210" t="s">
        <v>21</v>
      </c>
      <c r="F210" t="s">
        <v>84</v>
      </c>
      <c r="G210">
        <v>0</v>
      </c>
      <c r="H210">
        <v>1</v>
      </c>
      <c r="I210">
        <v>1</v>
      </c>
      <c r="J210">
        <v>1</v>
      </c>
      <c r="K210">
        <v>1988</v>
      </c>
      <c r="L210">
        <v>23</v>
      </c>
      <c r="M210">
        <v>0</v>
      </c>
      <c r="N210">
        <v>0</v>
      </c>
      <c r="O210">
        <v>0</v>
      </c>
      <c r="P210">
        <f>VLOOKUP(A:A,新的原数据!A:O,2,0)</f>
        <v>0</v>
      </c>
      <c r="Q210">
        <f>VLOOKUP(A:A,新的原数据!A:O,3,0)</f>
        <v>0</v>
      </c>
      <c r="R210">
        <f>VLOOKUP(A:A,新的原数据!A:O,4,0)</f>
        <v>0</v>
      </c>
      <c r="S210">
        <f>VLOOKUP(A:A,新的原数据!A:O,5,0)</f>
        <v>1989</v>
      </c>
      <c r="T210">
        <f>VLOOKUP(A:A,新的原数据!A:O,6,0)</f>
        <v>0</v>
      </c>
      <c r="U210">
        <f>VLOOKUP(A:A,新的原数据!A:O,7,0)</f>
        <v>2007</v>
      </c>
      <c r="V210">
        <f>VLOOKUP(A:A,新的原数据!A:O,8,0)</f>
        <v>2016</v>
      </c>
      <c r="W210">
        <f>VLOOKUP(A:A,新的原数据!A:O,9,0)</f>
        <v>0</v>
      </c>
      <c r="X210">
        <f>VLOOKUP(A:A,新的原数据!A:O,10,0)</f>
        <v>7</v>
      </c>
      <c r="Y210" t="str">
        <f>VLOOKUP(A:A,新的原数据!A:O,11,0)</f>
        <v>海南,广东</v>
      </c>
      <c r="Z210" t="str">
        <f>VLOOKUP(A:A,新的原数据!A:O,12,0)</f>
        <v>海口,河源</v>
      </c>
      <c r="AA210">
        <f>VLOOKUP(A:A,新的原数据!A:O,13,0)</f>
        <v>1</v>
      </c>
      <c r="AB210">
        <f>VLOOKUP(A:A,新的原数据!A:O,14,0)</f>
        <v>0</v>
      </c>
      <c r="AC210">
        <f>VLOOKUP(A:A,新的原数据!A:O,15,0)</f>
        <v>1</v>
      </c>
      <c r="AD210">
        <f t="shared" si="24"/>
        <v>-1965</v>
      </c>
      <c r="AE210">
        <f t="shared" si="25"/>
        <v>-1965</v>
      </c>
      <c r="AF210">
        <f t="shared" si="26"/>
        <v>-1965</v>
      </c>
      <c r="AG210">
        <f t="shared" si="27"/>
        <v>24</v>
      </c>
      <c r="AH210">
        <f t="shared" si="28"/>
        <v>-1965</v>
      </c>
      <c r="AI210">
        <f t="shared" si="29"/>
        <v>42</v>
      </c>
      <c r="AJ210">
        <f t="shared" si="30"/>
        <v>51</v>
      </c>
      <c r="AK210">
        <f t="shared" si="31"/>
        <v>-1965</v>
      </c>
    </row>
    <row r="211" spans="1:37" x14ac:dyDescent="0.25">
      <c r="A211" t="s">
        <v>463</v>
      </c>
      <c r="B211" t="s">
        <v>169</v>
      </c>
      <c r="C211" t="s">
        <v>5</v>
      </c>
      <c r="D211">
        <v>1962</v>
      </c>
      <c r="E211" t="s">
        <v>464</v>
      </c>
      <c r="F211" t="s">
        <v>64</v>
      </c>
      <c r="G211">
        <v>0</v>
      </c>
      <c r="H211">
        <v>1</v>
      </c>
      <c r="I211">
        <v>1</v>
      </c>
      <c r="J211">
        <v>1</v>
      </c>
      <c r="K211">
        <v>1985</v>
      </c>
      <c r="L211">
        <v>23</v>
      </c>
      <c r="M211">
        <v>1</v>
      </c>
      <c r="N211">
        <v>0</v>
      </c>
      <c r="O211">
        <v>1</v>
      </c>
      <c r="P211">
        <f>VLOOKUP(A:A,新的原数据!A:O,2,0)</f>
        <v>0</v>
      </c>
      <c r="Q211">
        <f>VLOOKUP(A:A,新的原数据!A:O,3,0)</f>
        <v>1990</v>
      </c>
      <c r="R211">
        <f>VLOOKUP(A:A,新的原数据!A:O,4,0)</f>
        <v>1997</v>
      </c>
      <c r="S211">
        <f>VLOOKUP(A:A,新的原数据!A:O,5,0)</f>
        <v>2001</v>
      </c>
      <c r="T211">
        <f>VLOOKUP(A:A,新的原数据!A:O,6,0)</f>
        <v>2005</v>
      </c>
      <c r="U211">
        <f>VLOOKUP(A:A,新的原数据!A:O,7,0)</f>
        <v>2009</v>
      </c>
      <c r="V211">
        <f>VLOOKUP(A:A,新的原数据!A:O,8,0)</f>
        <v>2018</v>
      </c>
      <c r="W211">
        <f>VLOOKUP(A:A,新的原数据!A:O,9,0)</f>
        <v>0</v>
      </c>
      <c r="X211">
        <f>VLOOKUP(A:A,新的原数据!A:O,10,0)</f>
        <v>7</v>
      </c>
      <c r="Y211" t="str">
        <f>VLOOKUP(A:A,新的原数据!A:O,11,0)</f>
        <v>云南</v>
      </c>
      <c r="Z211" t="str">
        <f>VLOOKUP(A:A,新的原数据!A:O,12,0)</f>
        <v>代县,丽江,城区</v>
      </c>
      <c r="AA211">
        <f>VLOOKUP(A:A,新的原数据!A:O,13,0)</f>
        <v>0</v>
      </c>
      <c r="AB211">
        <f>VLOOKUP(A:A,新的原数据!A:O,14,0)</f>
        <v>1</v>
      </c>
      <c r="AC211">
        <f>VLOOKUP(A:A,新的原数据!A:O,15,0)</f>
        <v>0</v>
      </c>
      <c r="AD211">
        <f t="shared" si="24"/>
        <v>-1962</v>
      </c>
      <c r="AE211">
        <f t="shared" si="25"/>
        <v>28</v>
      </c>
      <c r="AF211">
        <f t="shared" si="26"/>
        <v>35</v>
      </c>
      <c r="AG211">
        <f t="shared" si="27"/>
        <v>39</v>
      </c>
      <c r="AH211">
        <f t="shared" si="28"/>
        <v>43</v>
      </c>
      <c r="AI211">
        <f t="shared" si="29"/>
        <v>47</v>
      </c>
      <c r="AJ211">
        <f t="shared" si="30"/>
        <v>56</v>
      </c>
      <c r="AK211">
        <f t="shared" si="31"/>
        <v>-1962</v>
      </c>
    </row>
    <row r="212" spans="1:37" x14ac:dyDescent="0.25">
      <c r="A212" t="s">
        <v>465</v>
      </c>
      <c r="B212" t="s">
        <v>466</v>
      </c>
      <c r="C212" t="s">
        <v>5</v>
      </c>
      <c r="D212">
        <v>1963</v>
      </c>
      <c r="E212" t="s">
        <v>21</v>
      </c>
      <c r="F212" t="s">
        <v>84</v>
      </c>
      <c r="G212">
        <v>0</v>
      </c>
      <c r="H212">
        <v>1</v>
      </c>
      <c r="I212">
        <v>1</v>
      </c>
      <c r="J212">
        <v>0</v>
      </c>
      <c r="K212">
        <v>1984</v>
      </c>
      <c r="L212">
        <v>21</v>
      </c>
      <c r="M212">
        <v>0</v>
      </c>
      <c r="N212">
        <v>0</v>
      </c>
      <c r="O212">
        <v>0</v>
      </c>
      <c r="P212">
        <f>VLOOKUP(A:A,新的原数据!A:O,2,0)</f>
        <v>0</v>
      </c>
      <c r="Q212">
        <f>VLOOKUP(A:A,新的原数据!A:O,3,0)</f>
        <v>0</v>
      </c>
      <c r="R212">
        <f>VLOOKUP(A:A,新的原数据!A:O,4,0)</f>
        <v>1990</v>
      </c>
      <c r="S212">
        <f>VLOOKUP(A:A,新的原数据!A:O,5,0)</f>
        <v>1996</v>
      </c>
      <c r="T212">
        <f>VLOOKUP(A:A,新的原数据!A:O,6,0)</f>
        <v>2009</v>
      </c>
      <c r="U212">
        <f>VLOOKUP(A:A,新的原数据!A:O,7,0)</f>
        <v>2017</v>
      </c>
      <c r="V212">
        <f>VLOOKUP(A:A,新的原数据!A:O,8,0)</f>
        <v>0</v>
      </c>
      <c r="W212">
        <f>VLOOKUP(A:A,新的原数据!A:O,9,0)</f>
        <v>0</v>
      </c>
      <c r="X212">
        <f>VLOOKUP(A:A,新的原数据!A:O,10,0)</f>
        <v>6</v>
      </c>
      <c r="Y212" t="str">
        <f>VLOOKUP(A:A,新的原数据!A:O,11,0)</f>
        <v>安徽</v>
      </c>
      <c r="Z212" t="str">
        <f>VLOOKUP(A:A,新的原数据!A:O,12,0)</f>
        <v>合肥,新区,蜀山区,包河区,大庆,芜湖,龙凤区</v>
      </c>
      <c r="AA212">
        <f>VLOOKUP(A:A,新的原数据!A:O,13,0)</f>
        <v>0</v>
      </c>
      <c r="AB212">
        <f>VLOOKUP(A:A,新的原数据!A:O,14,0)</f>
        <v>1</v>
      </c>
      <c r="AC212">
        <f>VLOOKUP(A:A,新的原数据!A:O,15,0)</f>
        <v>0</v>
      </c>
      <c r="AD212">
        <f t="shared" si="24"/>
        <v>-1963</v>
      </c>
      <c r="AE212">
        <f t="shared" si="25"/>
        <v>-1963</v>
      </c>
      <c r="AF212">
        <f t="shared" si="26"/>
        <v>27</v>
      </c>
      <c r="AG212">
        <f t="shared" si="27"/>
        <v>33</v>
      </c>
      <c r="AH212">
        <f t="shared" si="28"/>
        <v>46</v>
      </c>
      <c r="AI212">
        <f t="shared" si="29"/>
        <v>54</v>
      </c>
      <c r="AJ212">
        <f t="shared" si="30"/>
        <v>-1963</v>
      </c>
      <c r="AK212">
        <f t="shared" si="31"/>
        <v>-1963</v>
      </c>
    </row>
    <row r="213" spans="1:37" x14ac:dyDescent="0.25">
      <c r="A213" t="s">
        <v>468</v>
      </c>
      <c r="B213" t="s">
        <v>469</v>
      </c>
      <c r="C213" t="s">
        <v>5</v>
      </c>
      <c r="D213">
        <v>1965</v>
      </c>
      <c r="E213" t="s">
        <v>21</v>
      </c>
      <c r="F213" t="s">
        <v>168</v>
      </c>
      <c r="G213">
        <v>0</v>
      </c>
      <c r="H213">
        <v>1</v>
      </c>
      <c r="I213">
        <v>1</v>
      </c>
      <c r="J213">
        <v>0</v>
      </c>
      <c r="K213">
        <v>1986</v>
      </c>
      <c r="L213">
        <v>21</v>
      </c>
      <c r="M213">
        <v>0</v>
      </c>
      <c r="N213">
        <v>0</v>
      </c>
      <c r="O213">
        <v>0</v>
      </c>
      <c r="P213">
        <f>VLOOKUP(A:A,新的原数据!A:O,2,0)</f>
        <v>0</v>
      </c>
      <c r="Q213">
        <f>VLOOKUP(A:A,新的原数据!A:O,3,0)</f>
        <v>1995</v>
      </c>
      <c r="R213">
        <f>VLOOKUP(A:A,新的原数据!A:O,4,0)</f>
        <v>0</v>
      </c>
      <c r="S213">
        <f>VLOOKUP(A:A,新的原数据!A:O,5,0)</f>
        <v>0</v>
      </c>
      <c r="T213">
        <f>VLOOKUP(A:A,新的原数据!A:O,6,0)</f>
        <v>0</v>
      </c>
      <c r="U213">
        <f>VLOOKUP(A:A,新的原数据!A:O,7,0)</f>
        <v>2010</v>
      </c>
      <c r="V213">
        <f>VLOOKUP(A:A,新的原数据!A:O,8,0)</f>
        <v>0</v>
      </c>
      <c r="W213">
        <f>VLOOKUP(A:A,新的原数据!A:O,9,0)</f>
        <v>0</v>
      </c>
      <c r="X213">
        <f>VLOOKUP(A:A,新的原数据!A:O,10,0)</f>
        <v>6</v>
      </c>
      <c r="Y213" t="str">
        <f>VLOOKUP(A:A,新的原数据!A:O,11,0)</f>
        <v>天津</v>
      </c>
      <c r="Z213" t="str">
        <f>VLOOKUP(A:A,新的原数据!A:O,12,0)</f>
        <v>南区,津南区,西区,天津,静海县,津,河西区</v>
      </c>
      <c r="AA213">
        <f>VLOOKUP(A:A,新的原数据!A:O,13,0)</f>
        <v>0</v>
      </c>
      <c r="AB213">
        <f>VLOOKUP(A:A,新的原数据!A:O,14,0)</f>
        <v>0</v>
      </c>
      <c r="AC213">
        <f>VLOOKUP(A:A,新的原数据!A:O,15,0)</f>
        <v>1</v>
      </c>
      <c r="AD213">
        <f t="shared" si="24"/>
        <v>-1965</v>
      </c>
      <c r="AE213">
        <f t="shared" si="25"/>
        <v>30</v>
      </c>
      <c r="AF213">
        <f t="shared" si="26"/>
        <v>-1965</v>
      </c>
      <c r="AG213">
        <f t="shared" si="27"/>
        <v>-1965</v>
      </c>
      <c r="AH213">
        <f t="shared" si="28"/>
        <v>-1965</v>
      </c>
      <c r="AI213">
        <f t="shared" si="29"/>
        <v>45</v>
      </c>
      <c r="AJ213">
        <f t="shared" si="30"/>
        <v>-1965</v>
      </c>
      <c r="AK213">
        <f t="shared" si="31"/>
        <v>-1965</v>
      </c>
    </row>
    <row r="214" spans="1:37" x14ac:dyDescent="0.25">
      <c r="A214" t="s">
        <v>470</v>
      </c>
      <c r="B214" t="s">
        <v>471</v>
      </c>
      <c r="C214" t="s">
        <v>5</v>
      </c>
      <c r="D214">
        <v>1970</v>
      </c>
      <c r="E214" t="s">
        <v>21</v>
      </c>
      <c r="F214" t="s">
        <v>38</v>
      </c>
      <c r="G214">
        <v>0</v>
      </c>
      <c r="H214">
        <v>1</v>
      </c>
      <c r="I214">
        <v>1</v>
      </c>
      <c r="J214">
        <v>0</v>
      </c>
      <c r="K214">
        <v>1995</v>
      </c>
      <c r="L214">
        <v>25</v>
      </c>
      <c r="M214">
        <v>1</v>
      </c>
      <c r="N214">
        <v>1</v>
      </c>
      <c r="O214">
        <v>0</v>
      </c>
      <c r="P214">
        <f>VLOOKUP(A:A,新的原数据!A:O,2,0)</f>
        <v>0</v>
      </c>
      <c r="Q214">
        <f>VLOOKUP(A:A,新的原数据!A:O,3,0)</f>
        <v>1995</v>
      </c>
      <c r="R214">
        <f>VLOOKUP(A:A,新的原数据!A:O,4,0)</f>
        <v>2003</v>
      </c>
      <c r="S214">
        <f>VLOOKUP(A:A,新的原数据!A:O,5,0)</f>
        <v>2008</v>
      </c>
      <c r="T214">
        <f>VLOOKUP(A:A,新的原数据!A:O,6,0)</f>
        <v>2011</v>
      </c>
      <c r="U214">
        <f>VLOOKUP(A:A,新的原数据!A:O,7,0)</f>
        <v>2018</v>
      </c>
      <c r="V214">
        <f>VLOOKUP(A:A,新的原数据!A:O,8,0)</f>
        <v>0</v>
      </c>
      <c r="W214">
        <f>VLOOKUP(A:A,新的原数据!A:O,9,0)</f>
        <v>0</v>
      </c>
      <c r="X214">
        <f>VLOOKUP(A:A,新的原数据!A:O,10,0)</f>
        <v>6</v>
      </c>
      <c r="Y214" t="str">
        <f>VLOOKUP(A:A,新的原数据!A:O,11,0)</f>
        <v>吉林,内蒙古</v>
      </c>
      <c r="Z214" t="str">
        <f>VLOOKUP(A:A,新的原数据!A:O,12,0)</f>
        <v>临河区,开鲁县,吉林,内蒙古自治区,巴彦淖尔,通辽</v>
      </c>
      <c r="AA214">
        <f>VLOOKUP(A:A,新的原数据!A:O,13,0)</f>
        <v>1</v>
      </c>
      <c r="AB214">
        <f>VLOOKUP(A:A,新的原数据!A:O,14,0)</f>
        <v>1</v>
      </c>
      <c r="AC214">
        <f>VLOOKUP(A:A,新的原数据!A:O,15,0)</f>
        <v>0</v>
      </c>
      <c r="AD214">
        <f t="shared" si="24"/>
        <v>-1970</v>
      </c>
      <c r="AE214">
        <f t="shared" si="25"/>
        <v>25</v>
      </c>
      <c r="AF214">
        <f t="shared" si="26"/>
        <v>33</v>
      </c>
      <c r="AG214">
        <f t="shared" si="27"/>
        <v>38</v>
      </c>
      <c r="AH214">
        <f t="shared" si="28"/>
        <v>41</v>
      </c>
      <c r="AI214">
        <f t="shared" si="29"/>
        <v>48</v>
      </c>
      <c r="AJ214">
        <f t="shared" si="30"/>
        <v>-1970</v>
      </c>
      <c r="AK214">
        <f t="shared" si="31"/>
        <v>-1970</v>
      </c>
    </row>
    <row r="215" spans="1:37" x14ac:dyDescent="0.25">
      <c r="A215" t="s">
        <v>472</v>
      </c>
      <c r="B215" t="s">
        <v>473</v>
      </c>
      <c r="C215" t="s">
        <v>5</v>
      </c>
      <c r="D215">
        <v>1967</v>
      </c>
      <c r="E215" t="s">
        <v>21</v>
      </c>
      <c r="F215" t="s">
        <v>115</v>
      </c>
      <c r="G215">
        <v>0</v>
      </c>
      <c r="H215">
        <v>1</v>
      </c>
      <c r="I215">
        <v>1</v>
      </c>
      <c r="J215">
        <v>0</v>
      </c>
      <c r="K215">
        <v>1989</v>
      </c>
      <c r="L215">
        <v>22</v>
      </c>
      <c r="M215">
        <v>0</v>
      </c>
      <c r="N215">
        <v>1</v>
      </c>
      <c r="O215">
        <v>0</v>
      </c>
      <c r="P215">
        <f>VLOOKUP(A:A,新的原数据!A:O,2,0)</f>
        <v>1993</v>
      </c>
      <c r="Q215">
        <f>VLOOKUP(A:A,新的原数据!A:O,3,0)</f>
        <v>1994</v>
      </c>
      <c r="R215">
        <f>VLOOKUP(A:A,新的原数据!A:O,4,0)</f>
        <v>1995</v>
      </c>
      <c r="S215">
        <f>VLOOKUP(A:A,新的原数据!A:O,5,0)</f>
        <v>2000</v>
      </c>
      <c r="T215">
        <f>VLOOKUP(A:A,新的原数据!A:O,6,0)</f>
        <v>2004</v>
      </c>
      <c r="U215">
        <f>VLOOKUP(A:A,新的原数据!A:O,7,0)</f>
        <v>2015</v>
      </c>
      <c r="V215">
        <f>VLOOKUP(A:A,新的原数据!A:O,8,0)</f>
        <v>2020</v>
      </c>
      <c r="W215">
        <f>VLOOKUP(A:A,新的原数据!A:O,9,0)</f>
        <v>0</v>
      </c>
      <c r="X215">
        <f>VLOOKUP(A:A,新的原数据!A:O,10,0)</f>
        <v>7</v>
      </c>
      <c r="Y215" t="str">
        <f>VLOOKUP(A:A,新的原数据!A:O,11,0)</f>
        <v>北京,内蒙古</v>
      </c>
      <c r="Z215" t="str">
        <f>VLOOKUP(A:A,新的原数据!A:O,12,0)</f>
        <v>北京,丰台区,内蒙古自治区</v>
      </c>
      <c r="AA215">
        <f>VLOOKUP(A:A,新的原数据!A:O,13,0)</f>
        <v>0</v>
      </c>
      <c r="AB215">
        <f>VLOOKUP(A:A,新的原数据!A:O,14,0)</f>
        <v>0</v>
      </c>
      <c r="AC215">
        <f>VLOOKUP(A:A,新的原数据!A:O,15,0)</f>
        <v>1</v>
      </c>
      <c r="AD215">
        <f t="shared" si="24"/>
        <v>26</v>
      </c>
      <c r="AE215">
        <f t="shared" si="25"/>
        <v>27</v>
      </c>
      <c r="AF215">
        <f t="shared" si="26"/>
        <v>28</v>
      </c>
      <c r="AG215">
        <f t="shared" si="27"/>
        <v>33</v>
      </c>
      <c r="AH215">
        <f t="shared" si="28"/>
        <v>37</v>
      </c>
      <c r="AI215">
        <f t="shared" si="29"/>
        <v>48</v>
      </c>
      <c r="AJ215">
        <f t="shared" si="30"/>
        <v>53</v>
      </c>
      <c r="AK215">
        <f t="shared" si="31"/>
        <v>-1967</v>
      </c>
    </row>
    <row r="216" spans="1:37" x14ac:dyDescent="0.25">
      <c r="A216" t="s">
        <v>474</v>
      </c>
      <c r="B216" t="s">
        <v>475</v>
      </c>
      <c r="C216" t="s">
        <v>25</v>
      </c>
      <c r="D216">
        <v>1967</v>
      </c>
      <c r="E216" t="s">
        <v>21</v>
      </c>
      <c r="F216" t="s">
        <v>32</v>
      </c>
      <c r="G216">
        <v>0</v>
      </c>
      <c r="H216">
        <v>1</v>
      </c>
      <c r="I216">
        <v>1</v>
      </c>
      <c r="J216">
        <v>1</v>
      </c>
      <c r="M216">
        <v>0</v>
      </c>
      <c r="N216">
        <v>1</v>
      </c>
      <c r="O216">
        <v>0</v>
      </c>
      <c r="P216">
        <f>VLOOKUP(A:A,新的原数据!A:O,2,0)</f>
        <v>0</v>
      </c>
      <c r="Q216">
        <f>VLOOKUP(A:A,新的原数据!A:O,3,0)</f>
        <v>0</v>
      </c>
      <c r="R216">
        <f>VLOOKUP(A:A,新的原数据!A:O,4,0)</f>
        <v>0</v>
      </c>
      <c r="S216">
        <f>VLOOKUP(A:A,新的原数据!A:O,5,0)</f>
        <v>0</v>
      </c>
      <c r="T216">
        <f>VLOOKUP(A:A,新的原数据!A:O,6,0)</f>
        <v>2006</v>
      </c>
      <c r="U216">
        <f>VLOOKUP(A:A,新的原数据!A:O,7,0)</f>
        <v>2010</v>
      </c>
      <c r="V216">
        <f>VLOOKUP(A:A,新的原数据!A:O,8,0)</f>
        <v>0</v>
      </c>
      <c r="W216">
        <f>VLOOKUP(A:A,新的原数据!A:O,9,0)</f>
        <v>0</v>
      </c>
      <c r="X216">
        <f>VLOOKUP(A:A,新的原数据!A:O,10,0)</f>
        <v>6</v>
      </c>
      <c r="Y216" t="str">
        <f>VLOOKUP(A:A,新的原数据!A:O,11,0)</f>
        <v>河南</v>
      </c>
      <c r="Z216" t="str">
        <f>VLOOKUP(A:A,新的原数据!A:O,12,0)</f>
        <v>郑州,开封</v>
      </c>
      <c r="AA216">
        <f>VLOOKUP(A:A,新的原数据!A:O,13,0)</f>
        <v>0</v>
      </c>
      <c r="AB216">
        <f>VLOOKUP(A:A,新的原数据!A:O,14,0)</f>
        <v>1</v>
      </c>
      <c r="AC216">
        <f>VLOOKUP(A:A,新的原数据!A:O,15,0)</f>
        <v>0</v>
      </c>
      <c r="AD216">
        <f t="shared" si="24"/>
        <v>-1967</v>
      </c>
      <c r="AE216">
        <f t="shared" si="25"/>
        <v>-1967</v>
      </c>
      <c r="AF216">
        <f t="shared" si="26"/>
        <v>-1967</v>
      </c>
      <c r="AG216">
        <f t="shared" si="27"/>
        <v>-1967</v>
      </c>
      <c r="AH216">
        <f t="shared" si="28"/>
        <v>39</v>
      </c>
      <c r="AI216">
        <f t="shared" si="29"/>
        <v>43</v>
      </c>
      <c r="AJ216">
        <f t="shared" si="30"/>
        <v>-1967</v>
      </c>
      <c r="AK216">
        <f t="shared" si="31"/>
        <v>-1967</v>
      </c>
    </row>
    <row r="217" spans="1:37" x14ac:dyDescent="0.25">
      <c r="A217" t="s">
        <v>476</v>
      </c>
      <c r="B217" t="s">
        <v>477</v>
      </c>
      <c r="C217" t="s">
        <v>5</v>
      </c>
      <c r="D217">
        <v>1963</v>
      </c>
      <c r="E217" t="s">
        <v>21</v>
      </c>
      <c r="F217" t="s">
        <v>32</v>
      </c>
      <c r="G217">
        <v>1</v>
      </c>
      <c r="H217">
        <v>1</v>
      </c>
      <c r="I217">
        <v>1</v>
      </c>
      <c r="J217">
        <v>1</v>
      </c>
      <c r="K217">
        <v>1987</v>
      </c>
      <c r="L217">
        <v>24</v>
      </c>
      <c r="M217">
        <v>0</v>
      </c>
      <c r="N217">
        <v>1</v>
      </c>
      <c r="O217">
        <v>0</v>
      </c>
      <c r="P217">
        <f>VLOOKUP(A:A,新的原数据!A:O,2,0)</f>
        <v>0</v>
      </c>
      <c r="Q217">
        <f>VLOOKUP(A:A,新的原数据!A:O,3,0)</f>
        <v>0</v>
      </c>
      <c r="R217">
        <f>VLOOKUP(A:A,新的原数据!A:O,4,0)</f>
        <v>1992</v>
      </c>
      <c r="S217">
        <f>VLOOKUP(A:A,新的原数据!A:O,5,0)</f>
        <v>1995</v>
      </c>
      <c r="T217">
        <f>VLOOKUP(A:A,新的原数据!A:O,6,0)</f>
        <v>2010</v>
      </c>
      <c r="U217">
        <f>VLOOKUP(A:A,新的原数据!A:O,7,0)</f>
        <v>2011</v>
      </c>
      <c r="V217">
        <f>VLOOKUP(A:A,新的原数据!A:O,8,0)</f>
        <v>2017</v>
      </c>
      <c r="W217">
        <f>VLOOKUP(A:A,新的原数据!A:O,9,0)</f>
        <v>0</v>
      </c>
      <c r="X217">
        <f>VLOOKUP(A:A,新的原数据!A:O,10,0)</f>
        <v>7</v>
      </c>
      <c r="Y217" t="str">
        <f>VLOOKUP(A:A,新的原数据!A:O,11,0)</f>
        <v>吉林,安徽</v>
      </c>
      <c r="Z217" t="str">
        <f>VLOOKUP(A:A,新的原数据!A:O,12,0)</f>
        <v>吉林,铜陵</v>
      </c>
      <c r="AA217">
        <f>VLOOKUP(A:A,新的原数据!A:O,13,0)</f>
        <v>0</v>
      </c>
      <c r="AB217">
        <f>VLOOKUP(A:A,新的原数据!A:O,14,0)</f>
        <v>1</v>
      </c>
      <c r="AC217">
        <f>VLOOKUP(A:A,新的原数据!A:O,15,0)</f>
        <v>0</v>
      </c>
      <c r="AD217">
        <f t="shared" si="24"/>
        <v>-1963</v>
      </c>
      <c r="AE217">
        <f t="shared" si="25"/>
        <v>-1963</v>
      </c>
      <c r="AF217">
        <f t="shared" si="26"/>
        <v>29</v>
      </c>
      <c r="AG217">
        <f t="shared" si="27"/>
        <v>32</v>
      </c>
      <c r="AH217">
        <f t="shared" si="28"/>
        <v>47</v>
      </c>
      <c r="AI217">
        <f t="shared" si="29"/>
        <v>48</v>
      </c>
      <c r="AJ217">
        <f t="shared" si="30"/>
        <v>54</v>
      </c>
      <c r="AK217">
        <f t="shared" si="31"/>
        <v>-1963</v>
      </c>
    </row>
    <row r="218" spans="1:37" x14ac:dyDescent="0.25">
      <c r="A218" t="s">
        <v>478</v>
      </c>
      <c r="B218" t="s">
        <v>479</v>
      </c>
      <c r="C218" t="s">
        <v>5</v>
      </c>
      <c r="D218">
        <v>1976</v>
      </c>
      <c r="E218" t="s">
        <v>21</v>
      </c>
      <c r="F218" t="s">
        <v>286</v>
      </c>
      <c r="G218">
        <v>1</v>
      </c>
      <c r="H218">
        <v>1</v>
      </c>
      <c r="I218">
        <v>1</v>
      </c>
      <c r="J218">
        <v>0</v>
      </c>
      <c r="K218">
        <v>1998</v>
      </c>
      <c r="L218">
        <v>22</v>
      </c>
      <c r="M218">
        <v>0</v>
      </c>
      <c r="N218">
        <v>0</v>
      </c>
      <c r="O218">
        <v>0</v>
      </c>
      <c r="P218">
        <f>VLOOKUP(A:A,新的原数据!A:O,2,0)</f>
        <v>1998</v>
      </c>
      <c r="Q218">
        <f>VLOOKUP(A:A,新的原数据!A:O,3,0)</f>
        <v>0</v>
      </c>
      <c r="R218">
        <f>VLOOKUP(A:A,新的原数据!A:O,4,0)</f>
        <v>2002</v>
      </c>
      <c r="S218">
        <f>VLOOKUP(A:A,新的原数据!A:O,5,0)</f>
        <v>2007</v>
      </c>
      <c r="T218">
        <f>VLOOKUP(A:A,新的原数据!A:O,6,0)</f>
        <v>0</v>
      </c>
      <c r="U218">
        <f>VLOOKUP(A:A,新的原数据!A:O,7,0)</f>
        <v>2020</v>
      </c>
      <c r="V218">
        <f>VLOOKUP(A:A,新的原数据!A:O,8,0)</f>
        <v>0</v>
      </c>
      <c r="W218">
        <f>VLOOKUP(A:A,新的原数据!A:O,9,0)</f>
        <v>0</v>
      </c>
      <c r="X218">
        <f>VLOOKUP(A:A,新的原数据!A:O,10,0)</f>
        <v>6</v>
      </c>
      <c r="Y218" t="str">
        <f>VLOOKUP(A:A,新的原数据!A:O,11,0)</f>
        <v>吉林,江西</v>
      </c>
      <c r="Z218" t="str">
        <f>VLOOKUP(A:A,新的原数据!A:O,12,0)</f>
        <v>吉林,四平</v>
      </c>
      <c r="AA218">
        <f>VLOOKUP(A:A,新的原数据!A:O,13,0)</f>
        <v>1</v>
      </c>
      <c r="AB218">
        <f>VLOOKUP(A:A,新的原数据!A:O,14,0)</f>
        <v>1</v>
      </c>
      <c r="AC218">
        <f>VLOOKUP(A:A,新的原数据!A:O,15,0)</f>
        <v>1</v>
      </c>
      <c r="AD218">
        <f t="shared" si="24"/>
        <v>22</v>
      </c>
      <c r="AE218">
        <f t="shared" si="25"/>
        <v>-1976</v>
      </c>
      <c r="AF218">
        <f t="shared" si="26"/>
        <v>26</v>
      </c>
      <c r="AG218">
        <f t="shared" si="27"/>
        <v>31</v>
      </c>
      <c r="AH218">
        <f t="shared" si="28"/>
        <v>-1976</v>
      </c>
      <c r="AI218">
        <f t="shared" si="29"/>
        <v>44</v>
      </c>
      <c r="AJ218">
        <f t="shared" si="30"/>
        <v>-1976</v>
      </c>
      <c r="AK218">
        <f t="shared" si="31"/>
        <v>-1976</v>
      </c>
    </row>
    <row r="219" spans="1:37" x14ac:dyDescent="0.25">
      <c r="A219" t="s">
        <v>480</v>
      </c>
      <c r="B219" t="s">
        <v>481</v>
      </c>
      <c r="C219" t="s">
        <v>5</v>
      </c>
      <c r="D219">
        <v>1963</v>
      </c>
      <c r="E219" t="s">
        <v>21</v>
      </c>
      <c r="F219" t="s">
        <v>286</v>
      </c>
      <c r="G219">
        <v>1</v>
      </c>
      <c r="H219">
        <v>1</v>
      </c>
      <c r="I219">
        <v>1</v>
      </c>
      <c r="J219">
        <v>0</v>
      </c>
      <c r="K219">
        <v>1986</v>
      </c>
      <c r="L219">
        <v>23</v>
      </c>
      <c r="M219">
        <v>1</v>
      </c>
      <c r="N219">
        <v>0</v>
      </c>
      <c r="O219">
        <v>0</v>
      </c>
      <c r="P219">
        <f>VLOOKUP(A:A,新的原数据!A:O,2,0)</f>
        <v>0</v>
      </c>
      <c r="Q219">
        <f>VLOOKUP(A:A,新的原数据!A:O,3,0)</f>
        <v>0</v>
      </c>
      <c r="R219">
        <f>VLOOKUP(A:A,新的原数据!A:O,4,0)</f>
        <v>0</v>
      </c>
      <c r="S219">
        <f>VLOOKUP(A:A,新的原数据!A:O,5,0)</f>
        <v>0</v>
      </c>
      <c r="T219">
        <f>VLOOKUP(A:A,新的原数据!A:O,6,0)</f>
        <v>2004</v>
      </c>
      <c r="U219">
        <f>VLOOKUP(A:A,新的原数据!A:O,7,0)</f>
        <v>2006</v>
      </c>
      <c r="V219">
        <f>VLOOKUP(A:A,新的原数据!A:O,8,0)</f>
        <v>2015</v>
      </c>
      <c r="W219">
        <f>VLOOKUP(A:A,新的原数据!A:O,9,0)</f>
        <v>0</v>
      </c>
      <c r="X219">
        <f>VLOOKUP(A:A,新的原数据!A:O,10,0)</f>
        <v>7</v>
      </c>
      <c r="Y219" t="str">
        <f>VLOOKUP(A:A,新的原数据!A:O,11,0)</f>
        <v>四川,福建,青海</v>
      </c>
      <c r="Z219" t="str">
        <f>VLOOKUP(A:A,新的原数据!A:O,12,0)</f>
        <v>雅安,厦门,遂宁</v>
      </c>
      <c r="AA219">
        <f>VLOOKUP(A:A,新的原数据!A:O,13,0)</f>
        <v>0</v>
      </c>
      <c r="AB219">
        <f>VLOOKUP(A:A,新的原数据!A:O,14,0)</f>
        <v>1</v>
      </c>
      <c r="AC219">
        <f>VLOOKUP(A:A,新的原数据!A:O,15,0)</f>
        <v>0</v>
      </c>
      <c r="AD219">
        <f t="shared" si="24"/>
        <v>-1963</v>
      </c>
      <c r="AE219">
        <f t="shared" si="25"/>
        <v>-1963</v>
      </c>
      <c r="AF219">
        <f t="shared" si="26"/>
        <v>-1963</v>
      </c>
      <c r="AG219">
        <f t="shared" si="27"/>
        <v>-1963</v>
      </c>
      <c r="AH219">
        <f t="shared" si="28"/>
        <v>41</v>
      </c>
      <c r="AI219">
        <f t="shared" si="29"/>
        <v>43</v>
      </c>
      <c r="AJ219">
        <f t="shared" si="30"/>
        <v>52</v>
      </c>
      <c r="AK219">
        <f t="shared" si="31"/>
        <v>-1963</v>
      </c>
    </row>
    <row r="220" spans="1:37" x14ac:dyDescent="0.25">
      <c r="A220" t="s">
        <v>482</v>
      </c>
      <c r="B220" t="s">
        <v>483</v>
      </c>
      <c r="C220" t="s">
        <v>5</v>
      </c>
      <c r="D220">
        <v>1963</v>
      </c>
      <c r="E220" t="s">
        <v>21</v>
      </c>
      <c r="F220" t="s">
        <v>286</v>
      </c>
      <c r="G220">
        <v>0</v>
      </c>
      <c r="H220">
        <v>1</v>
      </c>
      <c r="I220">
        <v>1</v>
      </c>
      <c r="J220">
        <v>1</v>
      </c>
      <c r="K220">
        <v>1983</v>
      </c>
      <c r="L220">
        <v>20</v>
      </c>
      <c r="M220">
        <v>0</v>
      </c>
      <c r="N220">
        <v>1</v>
      </c>
      <c r="O220">
        <v>0</v>
      </c>
      <c r="P220">
        <f>VLOOKUP(A:A,新的原数据!A:O,2,0)</f>
        <v>1983</v>
      </c>
      <c r="Q220">
        <f>VLOOKUP(A:A,新的原数据!A:O,3,0)</f>
        <v>1992</v>
      </c>
      <c r="R220">
        <f>VLOOKUP(A:A,新的原数据!A:O,4,0)</f>
        <v>1994</v>
      </c>
      <c r="S220">
        <f>VLOOKUP(A:A,新的原数据!A:O,5,0)</f>
        <v>0</v>
      </c>
      <c r="T220">
        <f>VLOOKUP(A:A,新的原数据!A:O,6,0)</f>
        <v>2005</v>
      </c>
      <c r="U220">
        <f>VLOOKUP(A:A,新的原数据!A:O,7,0)</f>
        <v>2011</v>
      </c>
      <c r="V220">
        <f>VLOOKUP(A:A,新的原数据!A:O,8,0)</f>
        <v>2015</v>
      </c>
      <c r="W220">
        <f>VLOOKUP(A:A,新的原数据!A:O,9,0)</f>
        <v>0</v>
      </c>
      <c r="X220">
        <f>VLOOKUP(A:A,新的原数据!A:O,10,0)</f>
        <v>7</v>
      </c>
      <c r="Y220" t="str">
        <f>VLOOKUP(A:A,新的原数据!A:O,11,0)</f>
        <v>江西,广西,甘肃</v>
      </c>
      <c r="Z220" t="str">
        <f>VLOOKUP(A:A,新的原数据!A:O,12,0)</f>
        <v>于都县,南昌</v>
      </c>
      <c r="AA220">
        <f>VLOOKUP(A:A,新的原数据!A:O,13,0)</f>
        <v>0</v>
      </c>
      <c r="AB220">
        <f>VLOOKUP(A:A,新的原数据!A:O,14,0)</f>
        <v>0</v>
      </c>
      <c r="AC220">
        <f>VLOOKUP(A:A,新的原数据!A:O,15,0)</f>
        <v>0</v>
      </c>
      <c r="AD220">
        <f t="shared" si="24"/>
        <v>20</v>
      </c>
      <c r="AE220">
        <f t="shared" si="25"/>
        <v>29</v>
      </c>
      <c r="AF220">
        <f t="shared" si="26"/>
        <v>31</v>
      </c>
      <c r="AG220">
        <f t="shared" si="27"/>
        <v>-1963</v>
      </c>
      <c r="AH220">
        <f t="shared" si="28"/>
        <v>42</v>
      </c>
      <c r="AI220">
        <f t="shared" si="29"/>
        <v>48</v>
      </c>
      <c r="AJ220">
        <f t="shared" si="30"/>
        <v>52</v>
      </c>
      <c r="AK220">
        <f t="shared" si="31"/>
        <v>-1963</v>
      </c>
    </row>
    <row r="221" spans="1:37" x14ac:dyDescent="0.25">
      <c r="A221" t="s">
        <v>484</v>
      </c>
      <c r="B221" t="s">
        <v>485</v>
      </c>
      <c r="C221" t="s">
        <v>5</v>
      </c>
      <c r="D221">
        <v>1972</v>
      </c>
      <c r="E221" t="s">
        <v>21</v>
      </c>
      <c r="F221" t="s">
        <v>84</v>
      </c>
      <c r="G221">
        <v>0</v>
      </c>
      <c r="H221">
        <v>1</v>
      </c>
      <c r="I221">
        <v>1</v>
      </c>
      <c r="J221">
        <v>0</v>
      </c>
      <c r="K221">
        <v>1998</v>
      </c>
      <c r="L221">
        <v>26</v>
      </c>
      <c r="M221">
        <v>0</v>
      </c>
      <c r="N221">
        <v>0</v>
      </c>
      <c r="O221">
        <v>0</v>
      </c>
      <c r="P221">
        <f>VLOOKUP(A:A,新的原数据!A:O,2,0)</f>
        <v>0</v>
      </c>
      <c r="Q221">
        <f>VLOOKUP(A:A,新的原数据!A:O,3,0)</f>
        <v>0</v>
      </c>
      <c r="R221">
        <f>VLOOKUP(A:A,新的原数据!A:O,4,0)</f>
        <v>0</v>
      </c>
      <c r="S221">
        <f>VLOOKUP(A:A,新的原数据!A:O,5,0)</f>
        <v>0</v>
      </c>
      <c r="T221">
        <f>VLOOKUP(A:A,新的原数据!A:O,6,0)</f>
        <v>2013</v>
      </c>
      <c r="U221">
        <f>VLOOKUP(A:A,新的原数据!A:O,7,0)</f>
        <v>2016</v>
      </c>
      <c r="V221">
        <f>VLOOKUP(A:A,新的原数据!A:O,8,0)</f>
        <v>0</v>
      </c>
      <c r="W221">
        <f>VLOOKUP(A:A,新的原数据!A:O,9,0)</f>
        <v>0</v>
      </c>
      <c r="X221">
        <f>VLOOKUP(A:A,新的原数据!A:O,10,0)</f>
        <v>6</v>
      </c>
      <c r="Y221" t="str">
        <f>VLOOKUP(A:A,新的原数据!A:O,11,0)</f>
        <v>浙江</v>
      </c>
      <c r="Z221" t="str">
        <f>VLOOKUP(A:A,新的原数据!A:O,12,0)</f>
        <v>嘉兴,丽水</v>
      </c>
      <c r="AA221">
        <f>VLOOKUP(A:A,新的原数据!A:O,13,0)</f>
        <v>0</v>
      </c>
      <c r="AB221">
        <f>VLOOKUP(A:A,新的原数据!A:O,14,0)</f>
        <v>1</v>
      </c>
      <c r="AC221">
        <f>VLOOKUP(A:A,新的原数据!A:O,15,0)</f>
        <v>0</v>
      </c>
      <c r="AD221">
        <f t="shared" si="24"/>
        <v>-1972</v>
      </c>
      <c r="AE221">
        <f t="shared" si="25"/>
        <v>-1972</v>
      </c>
      <c r="AF221">
        <f t="shared" si="26"/>
        <v>-1972</v>
      </c>
      <c r="AG221">
        <f t="shared" si="27"/>
        <v>-1972</v>
      </c>
      <c r="AH221">
        <f t="shared" si="28"/>
        <v>41</v>
      </c>
      <c r="AI221">
        <f t="shared" si="29"/>
        <v>44</v>
      </c>
      <c r="AJ221">
        <f t="shared" si="30"/>
        <v>-1972</v>
      </c>
      <c r="AK221">
        <f t="shared" si="31"/>
        <v>-1972</v>
      </c>
    </row>
    <row r="222" spans="1:37" x14ac:dyDescent="0.25">
      <c r="A222" t="s">
        <v>486</v>
      </c>
      <c r="B222" t="s">
        <v>487</v>
      </c>
      <c r="C222" t="s">
        <v>5</v>
      </c>
      <c r="D222">
        <v>1967</v>
      </c>
      <c r="E222" t="s">
        <v>21</v>
      </c>
      <c r="F222" t="s">
        <v>29</v>
      </c>
      <c r="G222">
        <v>0</v>
      </c>
      <c r="H222">
        <v>0</v>
      </c>
      <c r="I222">
        <v>1</v>
      </c>
      <c r="J222">
        <v>0</v>
      </c>
      <c r="K222">
        <v>1990</v>
      </c>
      <c r="L222">
        <v>23</v>
      </c>
      <c r="M222">
        <v>0</v>
      </c>
      <c r="N222">
        <v>1</v>
      </c>
      <c r="O222">
        <v>0</v>
      </c>
      <c r="P222">
        <f>VLOOKUP(A:A,新的原数据!A:O,2,0)</f>
        <v>1992</v>
      </c>
      <c r="Q222">
        <f>VLOOKUP(A:A,新的原数据!A:O,3,0)</f>
        <v>1993</v>
      </c>
      <c r="R222">
        <f>VLOOKUP(A:A,新的原数据!A:O,4,0)</f>
        <v>1994</v>
      </c>
      <c r="S222">
        <f>VLOOKUP(A:A,新的原数据!A:O,5,0)</f>
        <v>1997</v>
      </c>
      <c r="T222">
        <f>VLOOKUP(A:A,新的原数据!A:O,6,0)</f>
        <v>2000</v>
      </c>
      <c r="U222">
        <f>VLOOKUP(A:A,新的原数据!A:O,7,0)</f>
        <v>2011</v>
      </c>
      <c r="V222">
        <f>VLOOKUP(A:A,新的原数据!A:O,8,0)</f>
        <v>2015</v>
      </c>
      <c r="W222">
        <f>VLOOKUP(A:A,新的原数据!A:O,9,0)</f>
        <v>0</v>
      </c>
      <c r="X222">
        <f>VLOOKUP(A:A,新的原数据!A:O,10,0)</f>
        <v>7</v>
      </c>
      <c r="Y222" t="str">
        <f>VLOOKUP(A:A,新的原数据!A:O,11,0)</f>
        <v>北京,吉林,山东</v>
      </c>
      <c r="Z222" t="str">
        <f>VLOOKUP(A:A,新的原数据!A:O,12,0)</f>
        <v>北京,吉林</v>
      </c>
      <c r="AA222">
        <f>VLOOKUP(A:A,新的原数据!A:O,13,0)</f>
        <v>0</v>
      </c>
      <c r="AB222">
        <f>VLOOKUP(A:A,新的原数据!A:O,14,0)</f>
        <v>0</v>
      </c>
      <c r="AC222">
        <f>VLOOKUP(A:A,新的原数据!A:O,15,0)</f>
        <v>1</v>
      </c>
      <c r="AD222">
        <f t="shared" si="24"/>
        <v>25</v>
      </c>
      <c r="AE222">
        <f t="shared" si="25"/>
        <v>26</v>
      </c>
      <c r="AF222">
        <f t="shared" si="26"/>
        <v>27</v>
      </c>
      <c r="AG222">
        <f t="shared" si="27"/>
        <v>30</v>
      </c>
      <c r="AH222">
        <f t="shared" si="28"/>
        <v>33</v>
      </c>
      <c r="AI222">
        <f t="shared" si="29"/>
        <v>44</v>
      </c>
      <c r="AJ222">
        <f t="shared" si="30"/>
        <v>48</v>
      </c>
      <c r="AK222">
        <f t="shared" si="31"/>
        <v>-1967</v>
      </c>
    </row>
    <row r="223" spans="1:37" x14ac:dyDescent="0.25">
      <c r="A223" t="s">
        <v>488</v>
      </c>
      <c r="B223" t="s">
        <v>489</v>
      </c>
      <c r="C223" t="s">
        <v>5</v>
      </c>
      <c r="D223">
        <v>1967</v>
      </c>
      <c r="E223" t="s">
        <v>21</v>
      </c>
      <c r="F223" t="s">
        <v>120</v>
      </c>
      <c r="G223">
        <v>0</v>
      </c>
      <c r="H223">
        <v>1</v>
      </c>
      <c r="I223">
        <v>1</v>
      </c>
      <c r="J223">
        <v>1</v>
      </c>
      <c r="K223">
        <v>1985</v>
      </c>
      <c r="L223">
        <v>18</v>
      </c>
      <c r="M223">
        <v>0</v>
      </c>
      <c r="N223">
        <v>0</v>
      </c>
      <c r="O223">
        <v>0</v>
      </c>
      <c r="P223">
        <f>VLOOKUP(A:A,新的原数据!A:O,2,0)</f>
        <v>0</v>
      </c>
      <c r="Q223">
        <f>VLOOKUP(A:A,新的原数据!A:O,3,0)</f>
        <v>0</v>
      </c>
      <c r="R223">
        <f>VLOOKUP(A:A,新的原数据!A:O,4,0)</f>
        <v>2001</v>
      </c>
      <c r="S223">
        <f>VLOOKUP(A:A,新的原数据!A:O,5,0)</f>
        <v>2005</v>
      </c>
      <c r="T223">
        <f>VLOOKUP(A:A,新的原数据!A:O,6,0)</f>
        <v>2008</v>
      </c>
      <c r="U223">
        <f>VLOOKUP(A:A,新的原数据!A:O,7,0)</f>
        <v>2017</v>
      </c>
      <c r="V223">
        <f>VLOOKUP(A:A,新的原数据!A:O,8,0)</f>
        <v>2018</v>
      </c>
      <c r="W223">
        <f>VLOOKUP(A:A,新的原数据!A:O,9,0)</f>
        <v>0</v>
      </c>
      <c r="X223">
        <f>VLOOKUP(A:A,新的原数据!A:O,10,0)</f>
        <v>7</v>
      </c>
      <c r="Y223" t="str">
        <f>VLOOKUP(A:A,新的原数据!A:O,11,0)</f>
        <v>陕西,山东,广西</v>
      </c>
      <c r="Z223" t="str">
        <f>VLOOKUP(A:A,新的原数据!A:O,12,0)</f>
        <v>柳州,河池,南宁,任县</v>
      </c>
      <c r="AA223">
        <f>VLOOKUP(A:A,新的原数据!A:O,13,0)</f>
        <v>0</v>
      </c>
      <c r="AB223">
        <f>VLOOKUP(A:A,新的原数据!A:O,14,0)</f>
        <v>1</v>
      </c>
      <c r="AC223">
        <f>VLOOKUP(A:A,新的原数据!A:O,15,0)</f>
        <v>1</v>
      </c>
      <c r="AD223">
        <f t="shared" si="24"/>
        <v>-1967</v>
      </c>
      <c r="AE223">
        <f t="shared" si="25"/>
        <v>-1967</v>
      </c>
      <c r="AF223">
        <f t="shared" si="26"/>
        <v>34</v>
      </c>
      <c r="AG223">
        <f t="shared" si="27"/>
        <v>38</v>
      </c>
      <c r="AH223">
        <f t="shared" si="28"/>
        <v>41</v>
      </c>
      <c r="AI223">
        <f t="shared" si="29"/>
        <v>50</v>
      </c>
      <c r="AJ223">
        <f t="shared" si="30"/>
        <v>51</v>
      </c>
      <c r="AK223">
        <f t="shared" si="31"/>
        <v>-1967</v>
      </c>
    </row>
    <row r="224" spans="1:37" x14ac:dyDescent="0.25">
      <c r="A224" t="s">
        <v>490</v>
      </c>
      <c r="B224" t="s">
        <v>491</v>
      </c>
      <c r="C224" t="s">
        <v>5</v>
      </c>
      <c r="D224">
        <v>1971</v>
      </c>
      <c r="E224" t="s">
        <v>21</v>
      </c>
      <c r="F224" t="s">
        <v>84</v>
      </c>
      <c r="G224">
        <v>1</v>
      </c>
      <c r="H224">
        <v>1</v>
      </c>
      <c r="I224">
        <v>1</v>
      </c>
      <c r="J224">
        <v>0</v>
      </c>
      <c r="K224">
        <v>1993</v>
      </c>
      <c r="L224">
        <v>22</v>
      </c>
      <c r="M224">
        <v>0</v>
      </c>
      <c r="N224">
        <v>1</v>
      </c>
      <c r="O224">
        <v>0</v>
      </c>
      <c r="P224">
        <f>VLOOKUP(A:A,新的原数据!A:O,2,0)</f>
        <v>0</v>
      </c>
      <c r="Q224">
        <f>VLOOKUP(A:A,新的原数据!A:O,3,0)</f>
        <v>0</v>
      </c>
      <c r="R224">
        <f>VLOOKUP(A:A,新的原数据!A:O,4,0)</f>
        <v>2007</v>
      </c>
      <c r="S224">
        <f>VLOOKUP(A:A,新的原数据!A:O,5,0)</f>
        <v>2007</v>
      </c>
      <c r="T224">
        <f>VLOOKUP(A:A,新的原数据!A:O,6,0)</f>
        <v>0</v>
      </c>
      <c r="U224">
        <f>VLOOKUP(A:A,新的原数据!A:O,7,0)</f>
        <v>2015</v>
      </c>
      <c r="V224">
        <f>VLOOKUP(A:A,新的原数据!A:O,8,0)</f>
        <v>0</v>
      </c>
      <c r="W224">
        <f>VLOOKUP(A:A,新的原数据!A:O,9,0)</f>
        <v>0</v>
      </c>
      <c r="X224">
        <f>VLOOKUP(A:A,新的原数据!A:O,10,0)</f>
        <v>6</v>
      </c>
      <c r="Y224" t="str">
        <f>VLOOKUP(A:A,新的原数据!A:O,11,0)</f>
        <v>北京,安徽</v>
      </c>
      <c r="Z224" t="str">
        <f>VLOOKUP(A:A,新的原数据!A:O,12,0)</f>
        <v>合肥,滁州,铜陵,巢湖,北京,蜀山区,包河区,芜湖</v>
      </c>
      <c r="AA224">
        <f>VLOOKUP(A:A,新的原数据!A:O,13,0)</f>
        <v>0</v>
      </c>
      <c r="AB224">
        <f>VLOOKUP(A:A,新的原数据!A:O,14,0)</f>
        <v>1</v>
      </c>
      <c r="AC224">
        <f>VLOOKUP(A:A,新的原数据!A:O,15,0)</f>
        <v>0</v>
      </c>
      <c r="AD224">
        <f t="shared" si="24"/>
        <v>-1971</v>
      </c>
      <c r="AE224">
        <f t="shared" si="25"/>
        <v>-1971</v>
      </c>
      <c r="AF224">
        <f t="shared" si="26"/>
        <v>36</v>
      </c>
      <c r="AG224">
        <f t="shared" si="27"/>
        <v>36</v>
      </c>
      <c r="AH224">
        <f t="shared" si="28"/>
        <v>-1971</v>
      </c>
      <c r="AI224">
        <f t="shared" si="29"/>
        <v>44</v>
      </c>
      <c r="AJ224">
        <f t="shared" si="30"/>
        <v>-1971</v>
      </c>
      <c r="AK224">
        <f t="shared" si="31"/>
        <v>-1971</v>
      </c>
    </row>
    <row r="225" spans="1:37" x14ac:dyDescent="0.25">
      <c r="A225" t="s">
        <v>492</v>
      </c>
      <c r="B225" t="s">
        <v>178</v>
      </c>
      <c r="C225" t="s">
        <v>5</v>
      </c>
      <c r="D225">
        <v>1962</v>
      </c>
      <c r="E225" t="s">
        <v>21</v>
      </c>
      <c r="F225" t="s">
        <v>35</v>
      </c>
      <c r="G225">
        <v>0</v>
      </c>
      <c r="H225">
        <v>1</v>
      </c>
      <c r="I225">
        <v>1</v>
      </c>
      <c r="J225">
        <v>0</v>
      </c>
      <c r="K225">
        <v>1985</v>
      </c>
      <c r="L225">
        <v>23</v>
      </c>
      <c r="M225">
        <v>0</v>
      </c>
      <c r="N225">
        <v>0</v>
      </c>
      <c r="O225">
        <v>0</v>
      </c>
      <c r="P225">
        <f>VLOOKUP(A:A,新的原数据!A:O,2,0)</f>
        <v>1989</v>
      </c>
      <c r="Q225">
        <f>VLOOKUP(A:A,新的原数据!A:O,3,0)</f>
        <v>1990</v>
      </c>
      <c r="R225">
        <f>VLOOKUP(A:A,新的原数据!A:O,4,0)</f>
        <v>1994</v>
      </c>
      <c r="S225">
        <f>VLOOKUP(A:A,新的原数据!A:O,5,0)</f>
        <v>2000</v>
      </c>
      <c r="T225">
        <f>VLOOKUP(A:A,新的原数据!A:O,6,0)</f>
        <v>0</v>
      </c>
      <c r="U225">
        <f>VLOOKUP(A:A,新的原数据!A:O,7,0)</f>
        <v>2003</v>
      </c>
      <c r="V225">
        <f>VLOOKUP(A:A,新的原数据!A:O,8,0)</f>
        <v>2018</v>
      </c>
      <c r="W225">
        <f>VLOOKUP(A:A,新的原数据!A:O,9,0)</f>
        <v>0</v>
      </c>
      <c r="X225">
        <f>VLOOKUP(A:A,新的原数据!A:O,10,0)</f>
        <v>7</v>
      </c>
      <c r="Y225" t="str">
        <f>VLOOKUP(A:A,新的原数据!A:O,11,0)</f>
        <v>江西</v>
      </c>
      <c r="Z225">
        <f>VLOOKUP(A:A,新的原数据!A:O,12,0)</f>
        <v>0</v>
      </c>
      <c r="AA225">
        <f>VLOOKUP(A:A,新的原数据!A:O,13,0)</f>
        <v>0</v>
      </c>
      <c r="AB225">
        <f>VLOOKUP(A:A,新的原数据!A:O,14,0)</f>
        <v>0</v>
      </c>
      <c r="AC225">
        <f>VLOOKUP(A:A,新的原数据!A:O,15,0)</f>
        <v>0</v>
      </c>
      <c r="AD225">
        <f t="shared" si="24"/>
        <v>27</v>
      </c>
      <c r="AE225">
        <f t="shared" si="25"/>
        <v>28</v>
      </c>
      <c r="AF225">
        <f t="shared" si="26"/>
        <v>32</v>
      </c>
      <c r="AG225">
        <f t="shared" si="27"/>
        <v>38</v>
      </c>
      <c r="AH225">
        <f t="shared" si="28"/>
        <v>-1962</v>
      </c>
      <c r="AI225">
        <f t="shared" si="29"/>
        <v>41</v>
      </c>
      <c r="AJ225">
        <f t="shared" si="30"/>
        <v>56</v>
      </c>
      <c r="AK225">
        <f t="shared" si="31"/>
        <v>-1962</v>
      </c>
    </row>
    <row r="226" spans="1:37" x14ac:dyDescent="0.25">
      <c r="A226" t="s">
        <v>494</v>
      </c>
      <c r="B226" t="s">
        <v>495</v>
      </c>
      <c r="C226" t="s">
        <v>5</v>
      </c>
      <c r="D226">
        <v>1964</v>
      </c>
      <c r="E226" t="s">
        <v>2572</v>
      </c>
      <c r="F226" t="s">
        <v>61</v>
      </c>
      <c r="G226">
        <v>1</v>
      </c>
      <c r="H226">
        <v>1</v>
      </c>
      <c r="I226">
        <v>1</v>
      </c>
      <c r="J226">
        <v>0</v>
      </c>
      <c r="K226">
        <v>1985</v>
      </c>
      <c r="L226">
        <v>21</v>
      </c>
      <c r="M226">
        <v>0</v>
      </c>
      <c r="N226">
        <v>1</v>
      </c>
      <c r="O226">
        <v>0</v>
      </c>
      <c r="P226">
        <f>VLOOKUP(A:A,新的原数据!A:O,2,0)</f>
        <v>0</v>
      </c>
      <c r="Q226">
        <f>VLOOKUP(A:A,新的原数据!A:O,3,0)</f>
        <v>0</v>
      </c>
      <c r="R226">
        <f>VLOOKUP(A:A,新的原数据!A:O,4,0)</f>
        <v>0</v>
      </c>
      <c r="S226">
        <f>VLOOKUP(A:A,新的原数据!A:O,5,0)</f>
        <v>1996</v>
      </c>
      <c r="T226">
        <f>VLOOKUP(A:A,新的原数据!A:O,6,0)</f>
        <v>0</v>
      </c>
      <c r="U226">
        <f>VLOOKUP(A:A,新的原数据!A:O,7,0)</f>
        <v>2011</v>
      </c>
      <c r="V226">
        <f>VLOOKUP(A:A,新的原数据!A:O,8,0)</f>
        <v>2017</v>
      </c>
      <c r="W226">
        <f>VLOOKUP(A:A,新的原数据!A:O,9,0)</f>
        <v>0</v>
      </c>
      <c r="X226">
        <f>VLOOKUP(A:A,新的原数据!A:O,10,0)</f>
        <v>7</v>
      </c>
      <c r="Y226" t="str">
        <f>VLOOKUP(A:A,新的原数据!A:O,11,0)</f>
        <v>山东,重庆</v>
      </c>
      <c r="Z226" t="str">
        <f>VLOOKUP(A:A,新的原数据!A:O,12,0)</f>
        <v>重庆</v>
      </c>
      <c r="AA226">
        <f>VLOOKUP(A:A,新的原数据!A:O,13,0)</f>
        <v>0</v>
      </c>
      <c r="AB226">
        <f>VLOOKUP(A:A,新的原数据!A:O,14,0)</f>
        <v>0</v>
      </c>
      <c r="AC226">
        <f>VLOOKUP(A:A,新的原数据!A:O,15,0)</f>
        <v>1</v>
      </c>
      <c r="AD226">
        <f t="shared" si="24"/>
        <v>-1964</v>
      </c>
      <c r="AE226">
        <f t="shared" si="25"/>
        <v>-1964</v>
      </c>
      <c r="AF226">
        <f t="shared" si="26"/>
        <v>-1964</v>
      </c>
      <c r="AG226">
        <f t="shared" si="27"/>
        <v>32</v>
      </c>
      <c r="AH226">
        <f t="shared" si="28"/>
        <v>-1964</v>
      </c>
      <c r="AI226">
        <f t="shared" si="29"/>
        <v>47</v>
      </c>
      <c r="AJ226">
        <f t="shared" si="30"/>
        <v>53</v>
      </c>
      <c r="AK226">
        <f t="shared" si="31"/>
        <v>-1964</v>
      </c>
    </row>
    <row r="227" spans="1:37" x14ac:dyDescent="0.25">
      <c r="A227" t="s">
        <v>496</v>
      </c>
      <c r="B227" t="s">
        <v>497</v>
      </c>
      <c r="C227" t="s">
        <v>5</v>
      </c>
      <c r="D227">
        <v>1963</v>
      </c>
      <c r="E227" t="s">
        <v>21</v>
      </c>
      <c r="F227" t="s">
        <v>32</v>
      </c>
      <c r="G227">
        <v>0</v>
      </c>
      <c r="H227">
        <v>0</v>
      </c>
      <c r="I227">
        <v>1</v>
      </c>
      <c r="J227">
        <v>1</v>
      </c>
      <c r="M227">
        <v>0</v>
      </c>
      <c r="N227">
        <v>1</v>
      </c>
      <c r="O227">
        <v>0</v>
      </c>
      <c r="P227">
        <f>VLOOKUP(A:A,新的原数据!A:O,2,0)</f>
        <v>0</v>
      </c>
      <c r="Q227">
        <f>VLOOKUP(A:A,新的原数据!A:O,3,0)</f>
        <v>1993</v>
      </c>
      <c r="R227">
        <f>VLOOKUP(A:A,新的原数据!A:O,4,0)</f>
        <v>1996</v>
      </c>
      <c r="S227">
        <f>VLOOKUP(A:A,新的原数据!A:O,5,0)</f>
        <v>2001</v>
      </c>
      <c r="T227">
        <f>VLOOKUP(A:A,新的原数据!A:O,6,0)</f>
        <v>0</v>
      </c>
      <c r="U227">
        <f>VLOOKUP(A:A,新的原数据!A:O,7,0)</f>
        <v>2016</v>
      </c>
      <c r="V227">
        <f>VLOOKUP(A:A,新的原数据!A:O,8,0)</f>
        <v>0</v>
      </c>
      <c r="W227">
        <f>VLOOKUP(A:A,新的原数据!A:O,9,0)</f>
        <v>0</v>
      </c>
      <c r="X227">
        <f>VLOOKUP(A:A,新的原数据!A:O,10,0)</f>
        <v>6</v>
      </c>
      <c r="Y227" t="str">
        <f>VLOOKUP(A:A,新的原数据!A:O,11,0)</f>
        <v>河南</v>
      </c>
      <c r="Z227" t="str">
        <f>VLOOKUP(A:A,新的原数据!A:O,12,0)</f>
        <v>郑州,许昌,封丘县</v>
      </c>
      <c r="AA227">
        <f>VLOOKUP(A:A,新的原数据!A:O,13,0)</f>
        <v>0</v>
      </c>
      <c r="AB227">
        <f>VLOOKUP(A:A,新的原数据!A:O,14,0)</f>
        <v>1</v>
      </c>
      <c r="AC227">
        <f>VLOOKUP(A:A,新的原数据!A:O,15,0)</f>
        <v>0</v>
      </c>
      <c r="AD227">
        <f t="shared" si="24"/>
        <v>-1963</v>
      </c>
      <c r="AE227">
        <f t="shared" si="25"/>
        <v>30</v>
      </c>
      <c r="AF227">
        <f t="shared" si="26"/>
        <v>33</v>
      </c>
      <c r="AG227">
        <f t="shared" si="27"/>
        <v>38</v>
      </c>
      <c r="AH227">
        <f t="shared" si="28"/>
        <v>-1963</v>
      </c>
      <c r="AI227">
        <f t="shared" si="29"/>
        <v>53</v>
      </c>
      <c r="AJ227">
        <f t="shared" si="30"/>
        <v>-1963</v>
      </c>
      <c r="AK227">
        <f t="shared" si="31"/>
        <v>-1963</v>
      </c>
    </row>
    <row r="228" spans="1:37" x14ac:dyDescent="0.25">
      <c r="A228" t="s">
        <v>498</v>
      </c>
      <c r="B228" t="s">
        <v>499</v>
      </c>
      <c r="C228" t="s">
        <v>5</v>
      </c>
      <c r="D228">
        <v>1964</v>
      </c>
      <c r="E228" t="s">
        <v>21</v>
      </c>
      <c r="F228" t="s">
        <v>115</v>
      </c>
      <c r="G228">
        <v>0</v>
      </c>
      <c r="H228">
        <v>1</v>
      </c>
      <c r="I228">
        <v>1</v>
      </c>
      <c r="J228">
        <v>0</v>
      </c>
      <c r="K228">
        <v>1986</v>
      </c>
      <c r="L228">
        <v>22</v>
      </c>
      <c r="M228">
        <v>0</v>
      </c>
      <c r="N228">
        <v>1</v>
      </c>
      <c r="O228">
        <v>0</v>
      </c>
      <c r="P228">
        <f>VLOOKUP(A:A,新的原数据!A:O,2,0)</f>
        <v>1989</v>
      </c>
      <c r="Q228">
        <f>VLOOKUP(A:A,新的原数据!A:O,3,0)</f>
        <v>0</v>
      </c>
      <c r="R228">
        <f>VLOOKUP(A:A,新的原数据!A:O,4,0)</f>
        <v>0</v>
      </c>
      <c r="S228">
        <f>VLOOKUP(A:A,新的原数据!A:O,5,0)</f>
        <v>0</v>
      </c>
      <c r="T228">
        <f>VLOOKUP(A:A,新的原数据!A:O,6,0)</f>
        <v>0</v>
      </c>
      <c r="U228">
        <f>VLOOKUP(A:A,新的原数据!A:O,7,0)</f>
        <v>2011</v>
      </c>
      <c r="V228">
        <f>VLOOKUP(A:A,新的原数据!A:O,8,0)</f>
        <v>2018</v>
      </c>
      <c r="W228">
        <f>VLOOKUP(A:A,新的原数据!A:O,9,0)</f>
        <v>0</v>
      </c>
      <c r="X228">
        <f>VLOOKUP(A:A,新的原数据!A:O,10,0)</f>
        <v>7</v>
      </c>
      <c r="Y228" t="str">
        <f>VLOOKUP(A:A,新的原数据!A:O,11,0)</f>
        <v>北京,山西</v>
      </c>
      <c r="Z228" t="str">
        <f>VLOOKUP(A:A,新的原数据!A:O,12,0)</f>
        <v>北京,大同,太原,晋中</v>
      </c>
      <c r="AA228">
        <f>VLOOKUP(A:A,新的原数据!A:O,13,0)</f>
        <v>1</v>
      </c>
      <c r="AB228">
        <f>VLOOKUP(A:A,新的原数据!A:O,14,0)</f>
        <v>1</v>
      </c>
      <c r="AC228">
        <f>VLOOKUP(A:A,新的原数据!A:O,15,0)</f>
        <v>0</v>
      </c>
      <c r="AD228">
        <f t="shared" si="24"/>
        <v>25</v>
      </c>
      <c r="AE228">
        <f t="shared" si="25"/>
        <v>-1964</v>
      </c>
      <c r="AF228">
        <f t="shared" si="26"/>
        <v>-1964</v>
      </c>
      <c r="AG228">
        <f t="shared" si="27"/>
        <v>-1964</v>
      </c>
      <c r="AH228">
        <f t="shared" si="28"/>
        <v>-1964</v>
      </c>
      <c r="AI228">
        <f t="shared" si="29"/>
        <v>47</v>
      </c>
      <c r="AJ228">
        <f t="shared" si="30"/>
        <v>54</v>
      </c>
      <c r="AK228">
        <f t="shared" si="31"/>
        <v>-1964</v>
      </c>
    </row>
    <row r="229" spans="1:37" x14ac:dyDescent="0.25">
      <c r="A229" t="s">
        <v>500</v>
      </c>
      <c r="B229" t="s">
        <v>501</v>
      </c>
      <c r="C229" t="s">
        <v>5</v>
      </c>
      <c r="D229">
        <v>1970</v>
      </c>
      <c r="E229" t="s">
        <v>21</v>
      </c>
      <c r="F229" t="s">
        <v>79</v>
      </c>
      <c r="G229">
        <v>1</v>
      </c>
      <c r="H229">
        <v>1</v>
      </c>
      <c r="I229">
        <v>1</v>
      </c>
      <c r="J229">
        <v>0</v>
      </c>
      <c r="K229">
        <v>1991</v>
      </c>
      <c r="L229">
        <v>21</v>
      </c>
      <c r="M229">
        <v>0</v>
      </c>
      <c r="N229">
        <v>1</v>
      </c>
      <c r="O229">
        <v>0</v>
      </c>
      <c r="P229">
        <f>VLOOKUP(A:A,新的原数据!A:O,2,0)</f>
        <v>1991</v>
      </c>
      <c r="Q229">
        <f>VLOOKUP(A:A,新的原数据!A:O,3,0)</f>
        <v>1996</v>
      </c>
      <c r="R229">
        <f>VLOOKUP(A:A,新的原数据!A:O,4,0)</f>
        <v>1999</v>
      </c>
      <c r="S229">
        <f>VLOOKUP(A:A,新的原数据!A:O,5,0)</f>
        <v>2001</v>
      </c>
      <c r="T229">
        <f>VLOOKUP(A:A,新的原数据!A:O,6,0)</f>
        <v>0</v>
      </c>
      <c r="U229">
        <f>VLOOKUP(A:A,新的原数据!A:O,7,0)</f>
        <v>2013</v>
      </c>
      <c r="V229">
        <f>VLOOKUP(A:A,新的原数据!A:O,8,0)</f>
        <v>0</v>
      </c>
      <c r="W229">
        <f>VLOOKUP(A:A,新的原数据!A:O,9,0)</f>
        <v>0</v>
      </c>
      <c r="X229">
        <f>VLOOKUP(A:A,新的原数据!A:O,10,0)</f>
        <v>6</v>
      </c>
      <c r="Y229" t="str">
        <f>VLOOKUP(A:A,新的原数据!A:O,11,0)</f>
        <v>四川,江苏</v>
      </c>
      <c r="Z229" t="str">
        <f>VLOOKUP(A:A,新的原数据!A:O,12,0)</f>
        <v>成都,眉山,中山,南京</v>
      </c>
      <c r="AA229">
        <f>VLOOKUP(A:A,新的原数据!A:O,13,0)</f>
        <v>0</v>
      </c>
      <c r="AB229">
        <f>VLOOKUP(A:A,新的原数据!A:O,14,0)</f>
        <v>1</v>
      </c>
      <c r="AC229">
        <f>VLOOKUP(A:A,新的原数据!A:O,15,0)</f>
        <v>0</v>
      </c>
      <c r="AD229">
        <f t="shared" si="24"/>
        <v>21</v>
      </c>
      <c r="AE229">
        <f t="shared" si="25"/>
        <v>26</v>
      </c>
      <c r="AF229">
        <f t="shared" si="26"/>
        <v>29</v>
      </c>
      <c r="AG229">
        <f t="shared" si="27"/>
        <v>31</v>
      </c>
      <c r="AH229">
        <f t="shared" si="28"/>
        <v>-1970</v>
      </c>
      <c r="AI229">
        <f t="shared" si="29"/>
        <v>43</v>
      </c>
      <c r="AJ229">
        <f t="shared" si="30"/>
        <v>-1970</v>
      </c>
      <c r="AK229">
        <f t="shared" si="31"/>
        <v>-1970</v>
      </c>
    </row>
    <row r="230" spans="1:37" x14ac:dyDescent="0.25">
      <c r="A230" t="s">
        <v>503</v>
      </c>
      <c r="B230" t="s">
        <v>504</v>
      </c>
      <c r="C230" t="s">
        <v>5</v>
      </c>
      <c r="D230">
        <v>1962</v>
      </c>
      <c r="E230" t="s">
        <v>21</v>
      </c>
      <c r="F230" t="s">
        <v>120</v>
      </c>
      <c r="G230">
        <v>1</v>
      </c>
      <c r="H230">
        <v>1</v>
      </c>
      <c r="I230">
        <v>1</v>
      </c>
      <c r="J230">
        <v>0</v>
      </c>
      <c r="K230">
        <v>1984</v>
      </c>
      <c r="L230">
        <v>22</v>
      </c>
      <c r="M230">
        <v>0</v>
      </c>
      <c r="N230">
        <v>1</v>
      </c>
      <c r="O230">
        <v>0</v>
      </c>
      <c r="P230">
        <f>VLOOKUP(A:A,新的原数据!A:O,2,0)</f>
        <v>0</v>
      </c>
      <c r="Q230">
        <f>VLOOKUP(A:A,新的原数据!A:O,3,0)</f>
        <v>0</v>
      </c>
      <c r="R230">
        <f>VLOOKUP(A:A,新的原数据!A:O,4,0)</f>
        <v>0</v>
      </c>
      <c r="S230">
        <f>VLOOKUP(A:A,新的原数据!A:O,5,0)</f>
        <v>2004</v>
      </c>
      <c r="T230">
        <f>VLOOKUP(A:A,新的原数据!A:O,6,0)</f>
        <v>0</v>
      </c>
      <c r="U230">
        <f>VLOOKUP(A:A,新的原数据!A:O,7,0)</f>
        <v>2007</v>
      </c>
      <c r="V230">
        <f>VLOOKUP(A:A,新的原数据!A:O,8,0)</f>
        <v>2012</v>
      </c>
      <c r="W230">
        <f>VLOOKUP(A:A,新的原数据!A:O,9,0)</f>
        <v>0</v>
      </c>
      <c r="X230">
        <f>VLOOKUP(A:A,新的原数据!A:O,10,0)</f>
        <v>7</v>
      </c>
      <c r="Y230" t="str">
        <f>VLOOKUP(A:A,新的原数据!A:O,11,0)</f>
        <v>湖北</v>
      </c>
      <c r="Z230" t="str">
        <f>VLOOKUP(A:A,新的原数据!A:O,12,0)</f>
        <v>武汉,宜昌,咸宁,江汉区</v>
      </c>
      <c r="AA230">
        <f>VLOOKUP(A:A,新的原数据!A:O,13,0)</f>
        <v>0</v>
      </c>
      <c r="AB230">
        <f>VLOOKUP(A:A,新的原数据!A:O,14,0)</f>
        <v>1</v>
      </c>
      <c r="AC230">
        <f>VLOOKUP(A:A,新的原数据!A:O,15,0)</f>
        <v>0</v>
      </c>
      <c r="AD230">
        <f t="shared" si="24"/>
        <v>-1962</v>
      </c>
      <c r="AE230">
        <f t="shared" si="25"/>
        <v>-1962</v>
      </c>
      <c r="AF230">
        <f t="shared" si="26"/>
        <v>-1962</v>
      </c>
      <c r="AG230">
        <f t="shared" si="27"/>
        <v>42</v>
      </c>
      <c r="AH230">
        <f t="shared" si="28"/>
        <v>-1962</v>
      </c>
      <c r="AI230">
        <f t="shared" si="29"/>
        <v>45</v>
      </c>
      <c r="AJ230">
        <f t="shared" si="30"/>
        <v>50</v>
      </c>
      <c r="AK230">
        <f t="shared" si="31"/>
        <v>-1962</v>
      </c>
    </row>
    <row r="231" spans="1:37" x14ac:dyDescent="0.25">
      <c r="A231" t="s">
        <v>505</v>
      </c>
      <c r="B231" t="s">
        <v>506</v>
      </c>
      <c r="C231" t="s">
        <v>5</v>
      </c>
      <c r="D231">
        <v>1965</v>
      </c>
      <c r="E231" t="s">
        <v>21</v>
      </c>
      <c r="F231" t="s">
        <v>61</v>
      </c>
      <c r="G231">
        <v>0</v>
      </c>
      <c r="H231">
        <v>1</v>
      </c>
      <c r="I231">
        <v>1</v>
      </c>
      <c r="J231">
        <v>1</v>
      </c>
      <c r="K231">
        <v>1987</v>
      </c>
      <c r="L231">
        <v>22</v>
      </c>
      <c r="M231">
        <v>0</v>
      </c>
      <c r="N231">
        <v>1</v>
      </c>
      <c r="O231">
        <v>0</v>
      </c>
      <c r="P231">
        <f>VLOOKUP(A:A,新的原数据!A:O,2,0)</f>
        <v>0</v>
      </c>
      <c r="Q231">
        <f>VLOOKUP(A:A,新的原数据!A:O,3,0)</f>
        <v>1992</v>
      </c>
      <c r="R231">
        <f>VLOOKUP(A:A,新的原数据!A:O,4,0)</f>
        <v>1994</v>
      </c>
      <c r="S231">
        <f>VLOOKUP(A:A,新的原数据!A:O,5,0)</f>
        <v>1996</v>
      </c>
      <c r="T231">
        <f>VLOOKUP(A:A,新的原数据!A:O,6,0)</f>
        <v>0</v>
      </c>
      <c r="U231">
        <f>VLOOKUP(A:A,新的原数据!A:O,7,0)</f>
        <v>2010</v>
      </c>
      <c r="V231">
        <f>VLOOKUP(A:A,新的原数据!A:O,8,0)</f>
        <v>2017</v>
      </c>
      <c r="W231">
        <f>VLOOKUP(A:A,新的原数据!A:O,9,0)</f>
        <v>0</v>
      </c>
      <c r="X231">
        <f>VLOOKUP(A:A,新的原数据!A:O,10,0)</f>
        <v>7</v>
      </c>
      <c r="Y231" t="str">
        <f>VLOOKUP(A:A,新的原数据!A:O,11,0)</f>
        <v>四川,福建,河北,浙江</v>
      </c>
      <c r="Z231" t="str">
        <f>VLOOKUP(A:A,新的原数据!A:O,12,0)</f>
        <v>成都,合作,沧州</v>
      </c>
      <c r="AA231">
        <f>VLOOKUP(A:A,新的原数据!A:O,13,0)</f>
        <v>0</v>
      </c>
      <c r="AB231">
        <f>VLOOKUP(A:A,新的原数据!A:O,14,0)</f>
        <v>0</v>
      </c>
      <c r="AC231">
        <f>VLOOKUP(A:A,新的原数据!A:O,15,0)</f>
        <v>0</v>
      </c>
      <c r="AD231">
        <f t="shared" si="24"/>
        <v>-1965</v>
      </c>
      <c r="AE231">
        <f t="shared" si="25"/>
        <v>27</v>
      </c>
      <c r="AF231">
        <f t="shared" si="26"/>
        <v>29</v>
      </c>
      <c r="AG231">
        <f t="shared" si="27"/>
        <v>31</v>
      </c>
      <c r="AH231">
        <f t="shared" si="28"/>
        <v>-1965</v>
      </c>
      <c r="AI231">
        <f t="shared" si="29"/>
        <v>45</v>
      </c>
      <c r="AJ231">
        <f t="shared" si="30"/>
        <v>52</v>
      </c>
      <c r="AK231">
        <f t="shared" si="31"/>
        <v>-1965</v>
      </c>
    </row>
    <row r="232" spans="1:37" x14ac:dyDescent="0.25">
      <c r="A232" t="s">
        <v>507</v>
      </c>
      <c r="B232" t="s">
        <v>324</v>
      </c>
      <c r="C232" t="s">
        <v>5</v>
      </c>
      <c r="D232">
        <v>1963</v>
      </c>
      <c r="E232" t="s">
        <v>56</v>
      </c>
      <c r="F232" t="s">
        <v>57</v>
      </c>
      <c r="G232">
        <v>1</v>
      </c>
      <c r="H232">
        <v>1</v>
      </c>
      <c r="I232">
        <v>1</v>
      </c>
      <c r="J232">
        <v>0</v>
      </c>
      <c r="K232">
        <v>1983</v>
      </c>
      <c r="L232">
        <v>20</v>
      </c>
      <c r="M232">
        <v>0</v>
      </c>
      <c r="N232">
        <v>0</v>
      </c>
      <c r="O232">
        <v>0</v>
      </c>
      <c r="P232">
        <f>VLOOKUP(A:A,新的原数据!A:O,2,0)</f>
        <v>0</v>
      </c>
      <c r="Q232">
        <f>VLOOKUP(A:A,新的原数据!A:O,3,0)</f>
        <v>0</v>
      </c>
      <c r="R232">
        <f>VLOOKUP(A:A,新的原数据!A:O,4,0)</f>
        <v>0</v>
      </c>
      <c r="S232">
        <f>VLOOKUP(A:A,新的原数据!A:O,5,0)</f>
        <v>0</v>
      </c>
      <c r="T232">
        <f>VLOOKUP(A:A,新的原数据!A:O,6,0)</f>
        <v>2008</v>
      </c>
      <c r="U232">
        <f>VLOOKUP(A:A,新的原数据!A:O,7,0)</f>
        <v>2013</v>
      </c>
      <c r="V232">
        <f>VLOOKUP(A:A,新的原数据!A:O,8,0)</f>
        <v>2018</v>
      </c>
      <c r="W232">
        <f>VLOOKUP(A:A,新的原数据!A:O,9,0)</f>
        <v>0</v>
      </c>
      <c r="X232">
        <f>VLOOKUP(A:A,新的原数据!A:O,10,0)</f>
        <v>7</v>
      </c>
      <c r="Y232" t="str">
        <f>VLOOKUP(A:A,新的原数据!A:O,11,0)</f>
        <v>广西</v>
      </c>
      <c r="Z232" t="str">
        <f>VLOOKUP(A:A,新的原数据!A:O,12,0)</f>
        <v>武汉,桂林,梧州</v>
      </c>
      <c r="AA232">
        <f>VLOOKUP(A:A,新的原数据!A:O,13,0)</f>
        <v>0</v>
      </c>
      <c r="AB232">
        <f>VLOOKUP(A:A,新的原数据!A:O,14,0)</f>
        <v>1</v>
      </c>
      <c r="AC232">
        <f>VLOOKUP(A:A,新的原数据!A:O,15,0)</f>
        <v>0</v>
      </c>
      <c r="AD232">
        <f t="shared" si="24"/>
        <v>-1963</v>
      </c>
      <c r="AE232">
        <f t="shared" si="25"/>
        <v>-1963</v>
      </c>
      <c r="AF232">
        <f t="shared" si="26"/>
        <v>-1963</v>
      </c>
      <c r="AG232">
        <f t="shared" si="27"/>
        <v>-1963</v>
      </c>
      <c r="AH232">
        <f t="shared" si="28"/>
        <v>45</v>
      </c>
      <c r="AI232">
        <f t="shared" si="29"/>
        <v>50</v>
      </c>
      <c r="AJ232">
        <f t="shared" si="30"/>
        <v>55</v>
      </c>
      <c r="AK232">
        <f t="shared" si="31"/>
        <v>-1963</v>
      </c>
    </row>
    <row r="233" spans="1:37" x14ac:dyDescent="0.25">
      <c r="A233" t="s">
        <v>508</v>
      </c>
      <c r="B233" t="s">
        <v>509</v>
      </c>
      <c r="C233" t="s">
        <v>25</v>
      </c>
      <c r="D233">
        <v>1962</v>
      </c>
      <c r="E233" t="s">
        <v>21</v>
      </c>
      <c r="F233" t="s">
        <v>92</v>
      </c>
      <c r="G233">
        <v>0</v>
      </c>
      <c r="H233">
        <v>1</v>
      </c>
      <c r="I233">
        <v>1</v>
      </c>
      <c r="J233">
        <v>1</v>
      </c>
      <c r="M233">
        <v>0</v>
      </c>
      <c r="N233">
        <v>0</v>
      </c>
      <c r="O233">
        <v>0</v>
      </c>
      <c r="P233">
        <f>VLOOKUP(A:A,新的原数据!A:O,2,0)</f>
        <v>0</v>
      </c>
      <c r="Q233">
        <f>VLOOKUP(A:A,新的原数据!A:O,3,0)</f>
        <v>0</v>
      </c>
      <c r="R233">
        <f>VLOOKUP(A:A,新的原数据!A:O,4,0)</f>
        <v>0</v>
      </c>
      <c r="S233">
        <f>VLOOKUP(A:A,新的原数据!A:O,5,0)</f>
        <v>1991</v>
      </c>
      <c r="T233">
        <f>VLOOKUP(A:A,新的原数据!A:O,6,0)</f>
        <v>2001</v>
      </c>
      <c r="U233">
        <f>VLOOKUP(A:A,新的原数据!A:O,7,0)</f>
        <v>2006</v>
      </c>
      <c r="V233">
        <f>VLOOKUP(A:A,新的原数据!A:O,8,0)</f>
        <v>2013</v>
      </c>
      <c r="W233">
        <f>VLOOKUP(A:A,新的原数据!A:O,9,0)</f>
        <v>0</v>
      </c>
      <c r="X233">
        <f>VLOOKUP(A:A,新的原数据!A:O,10,0)</f>
        <v>7</v>
      </c>
      <c r="Y233" t="str">
        <f>VLOOKUP(A:A,新的原数据!A:O,11,0)</f>
        <v>湖南</v>
      </c>
      <c r="Z233" t="str">
        <f>VLOOKUP(A:A,新的原数据!A:O,12,0)</f>
        <v>北区,株洲,岳阳,石峰区</v>
      </c>
      <c r="AA233">
        <f>VLOOKUP(A:A,新的原数据!A:O,13,0)</f>
        <v>0</v>
      </c>
      <c r="AB233">
        <f>VLOOKUP(A:A,新的原数据!A:O,14,0)</f>
        <v>1</v>
      </c>
      <c r="AC233">
        <f>VLOOKUP(A:A,新的原数据!A:O,15,0)</f>
        <v>0</v>
      </c>
      <c r="AD233">
        <f t="shared" si="24"/>
        <v>-1962</v>
      </c>
      <c r="AE233">
        <f t="shared" si="25"/>
        <v>-1962</v>
      </c>
      <c r="AF233">
        <f t="shared" si="26"/>
        <v>-1962</v>
      </c>
      <c r="AG233">
        <f t="shared" si="27"/>
        <v>29</v>
      </c>
      <c r="AH233">
        <f t="shared" si="28"/>
        <v>39</v>
      </c>
      <c r="AI233">
        <f t="shared" si="29"/>
        <v>44</v>
      </c>
      <c r="AJ233">
        <f t="shared" si="30"/>
        <v>51</v>
      </c>
      <c r="AK233">
        <f t="shared" si="31"/>
        <v>-1962</v>
      </c>
    </row>
    <row r="234" spans="1:37" x14ac:dyDescent="0.25">
      <c r="A234" t="s">
        <v>510</v>
      </c>
      <c r="B234" t="s">
        <v>511</v>
      </c>
      <c r="C234" t="s">
        <v>5</v>
      </c>
      <c r="D234">
        <v>1962</v>
      </c>
      <c r="E234" t="s">
        <v>21</v>
      </c>
      <c r="F234" t="s">
        <v>32</v>
      </c>
      <c r="G234">
        <v>1</v>
      </c>
      <c r="H234">
        <v>1</v>
      </c>
      <c r="I234">
        <v>1</v>
      </c>
      <c r="J234">
        <v>0</v>
      </c>
      <c r="K234">
        <v>1984</v>
      </c>
      <c r="L234">
        <v>22</v>
      </c>
      <c r="M234">
        <v>0</v>
      </c>
      <c r="N234">
        <v>0</v>
      </c>
      <c r="O234">
        <v>0</v>
      </c>
      <c r="P234">
        <f>VLOOKUP(A:A,新的原数据!A:O,2,0)</f>
        <v>0</v>
      </c>
      <c r="Q234">
        <f>VLOOKUP(A:A,新的原数据!A:O,3,0)</f>
        <v>0</v>
      </c>
      <c r="R234">
        <f>VLOOKUP(A:A,新的原数据!A:O,4,0)</f>
        <v>0</v>
      </c>
      <c r="S234">
        <f>VLOOKUP(A:A,新的原数据!A:O,5,0)</f>
        <v>1999</v>
      </c>
      <c r="T234">
        <f>VLOOKUP(A:A,新的原数据!A:O,6,0)</f>
        <v>0</v>
      </c>
      <c r="U234">
        <f>VLOOKUP(A:A,新的原数据!A:O,7,0)</f>
        <v>2009</v>
      </c>
      <c r="V234">
        <f>VLOOKUP(A:A,新的原数据!A:O,8,0)</f>
        <v>2017</v>
      </c>
      <c r="W234">
        <f>VLOOKUP(A:A,新的原数据!A:O,9,0)</f>
        <v>0</v>
      </c>
      <c r="X234">
        <f>VLOOKUP(A:A,新的原数据!A:O,10,0)</f>
        <v>7</v>
      </c>
      <c r="Y234" t="str">
        <f>VLOOKUP(A:A,新的原数据!A:O,11,0)</f>
        <v>广东</v>
      </c>
      <c r="Z234" t="str">
        <f>VLOOKUP(A:A,新的原数据!A:O,12,0)</f>
        <v>武汉,广州</v>
      </c>
      <c r="AA234">
        <f>VLOOKUP(A:A,新的原数据!A:O,13,0)</f>
        <v>0</v>
      </c>
      <c r="AB234">
        <f>VLOOKUP(A:A,新的原数据!A:O,14,0)</f>
        <v>0</v>
      </c>
      <c r="AC234">
        <f>VLOOKUP(A:A,新的原数据!A:O,15,0)</f>
        <v>0</v>
      </c>
      <c r="AD234">
        <f t="shared" si="24"/>
        <v>-1962</v>
      </c>
      <c r="AE234">
        <f t="shared" si="25"/>
        <v>-1962</v>
      </c>
      <c r="AF234">
        <f t="shared" si="26"/>
        <v>-1962</v>
      </c>
      <c r="AG234">
        <f t="shared" si="27"/>
        <v>37</v>
      </c>
      <c r="AH234">
        <f t="shared" si="28"/>
        <v>-1962</v>
      </c>
      <c r="AI234">
        <f t="shared" si="29"/>
        <v>47</v>
      </c>
      <c r="AJ234">
        <f t="shared" si="30"/>
        <v>55</v>
      </c>
      <c r="AK234">
        <f t="shared" si="31"/>
        <v>-1962</v>
      </c>
    </row>
    <row r="235" spans="1:37" x14ac:dyDescent="0.25">
      <c r="A235" t="s">
        <v>512</v>
      </c>
      <c r="B235" t="s">
        <v>513</v>
      </c>
      <c r="C235" t="s">
        <v>5</v>
      </c>
      <c r="D235">
        <v>1962</v>
      </c>
      <c r="E235" t="s">
        <v>21</v>
      </c>
      <c r="F235" t="s">
        <v>79</v>
      </c>
      <c r="G235">
        <v>0</v>
      </c>
      <c r="H235">
        <v>1</v>
      </c>
      <c r="I235">
        <v>1</v>
      </c>
      <c r="J235">
        <v>1</v>
      </c>
      <c r="K235">
        <v>1985</v>
      </c>
      <c r="L235">
        <v>23</v>
      </c>
      <c r="M235">
        <v>0</v>
      </c>
      <c r="N235">
        <v>1</v>
      </c>
      <c r="O235">
        <v>0</v>
      </c>
      <c r="P235">
        <f>VLOOKUP(A:A,新的原数据!A:O,2,0)</f>
        <v>0</v>
      </c>
      <c r="Q235">
        <f>VLOOKUP(A:A,新的原数据!A:O,3,0)</f>
        <v>0</v>
      </c>
      <c r="R235">
        <f>VLOOKUP(A:A,新的原数据!A:O,4,0)</f>
        <v>1997</v>
      </c>
      <c r="S235">
        <f>VLOOKUP(A:A,新的原数据!A:O,5,0)</f>
        <v>2005</v>
      </c>
      <c r="T235">
        <f>VLOOKUP(A:A,新的原数据!A:O,6,0)</f>
        <v>2010</v>
      </c>
      <c r="U235">
        <f>VLOOKUP(A:A,新的原数据!A:O,7,0)</f>
        <v>2018</v>
      </c>
      <c r="V235">
        <f>VLOOKUP(A:A,新的原数据!A:O,8,0)</f>
        <v>0</v>
      </c>
      <c r="W235">
        <f>VLOOKUP(A:A,新的原数据!A:O,9,0)</f>
        <v>0</v>
      </c>
      <c r="X235">
        <f>VLOOKUP(A:A,新的原数据!A:O,10,0)</f>
        <v>6</v>
      </c>
      <c r="Y235" t="str">
        <f>VLOOKUP(A:A,新的原数据!A:O,11,0)</f>
        <v>江苏,上海</v>
      </c>
      <c r="Z235" t="str">
        <f>VLOOKUP(A:A,新的原数据!A:O,12,0)</f>
        <v>张家港,苏州,昆山,上海,无锡</v>
      </c>
      <c r="AA235">
        <f>VLOOKUP(A:A,新的原数据!A:O,13,0)</f>
        <v>1</v>
      </c>
      <c r="AB235">
        <f>VLOOKUP(A:A,新的原数据!A:O,14,0)</f>
        <v>1</v>
      </c>
      <c r="AC235">
        <f>VLOOKUP(A:A,新的原数据!A:O,15,0)</f>
        <v>1</v>
      </c>
      <c r="AD235">
        <f t="shared" si="24"/>
        <v>-1962</v>
      </c>
      <c r="AE235">
        <f t="shared" si="25"/>
        <v>-1962</v>
      </c>
      <c r="AF235">
        <f t="shared" si="26"/>
        <v>35</v>
      </c>
      <c r="AG235">
        <f t="shared" si="27"/>
        <v>43</v>
      </c>
      <c r="AH235">
        <f t="shared" si="28"/>
        <v>48</v>
      </c>
      <c r="AI235">
        <f t="shared" si="29"/>
        <v>56</v>
      </c>
      <c r="AJ235">
        <f t="shared" si="30"/>
        <v>-1962</v>
      </c>
      <c r="AK235">
        <f t="shared" si="31"/>
        <v>-1962</v>
      </c>
    </row>
    <row r="236" spans="1:37" x14ac:dyDescent="0.25">
      <c r="A236" t="s">
        <v>514</v>
      </c>
      <c r="B236" t="s">
        <v>515</v>
      </c>
      <c r="C236" t="s">
        <v>5</v>
      </c>
      <c r="D236">
        <v>1961</v>
      </c>
      <c r="E236" t="s">
        <v>56</v>
      </c>
      <c r="F236" t="s">
        <v>57</v>
      </c>
      <c r="G236">
        <v>0</v>
      </c>
      <c r="H236">
        <v>1</v>
      </c>
      <c r="I236">
        <v>1</v>
      </c>
      <c r="J236">
        <v>1</v>
      </c>
      <c r="K236">
        <v>1981</v>
      </c>
      <c r="L236">
        <v>20</v>
      </c>
      <c r="M236">
        <v>0</v>
      </c>
      <c r="N236">
        <v>1</v>
      </c>
      <c r="O236">
        <v>0</v>
      </c>
      <c r="P236">
        <f>VLOOKUP(A:A,新的原数据!A:O,2,0)</f>
        <v>0</v>
      </c>
      <c r="Q236">
        <f>VLOOKUP(A:A,新的原数据!A:O,3,0)</f>
        <v>1993</v>
      </c>
      <c r="R236">
        <f>VLOOKUP(A:A,新的原数据!A:O,4,0)</f>
        <v>1997</v>
      </c>
      <c r="S236">
        <f>VLOOKUP(A:A,新的原数据!A:O,5,0)</f>
        <v>1999</v>
      </c>
      <c r="T236">
        <f>VLOOKUP(A:A,新的原数据!A:O,6,0)</f>
        <v>0</v>
      </c>
      <c r="U236">
        <f>VLOOKUP(A:A,新的原数据!A:O,7,0)</f>
        <v>2005</v>
      </c>
      <c r="V236">
        <f>VLOOKUP(A:A,新的原数据!A:O,8,0)</f>
        <v>2015</v>
      </c>
      <c r="W236">
        <f>VLOOKUP(A:A,新的原数据!A:O,9,0)</f>
        <v>0</v>
      </c>
      <c r="X236">
        <f>VLOOKUP(A:A,新的原数据!A:O,10,0)</f>
        <v>7</v>
      </c>
      <c r="Y236" t="str">
        <f>VLOOKUP(A:A,新的原数据!A:O,11,0)</f>
        <v>广西</v>
      </c>
      <c r="Z236" t="str">
        <f>VLOOKUP(A:A,新的原数据!A:O,12,0)</f>
        <v>河池</v>
      </c>
      <c r="AA236">
        <f>VLOOKUP(A:A,新的原数据!A:O,13,0)</f>
        <v>1</v>
      </c>
      <c r="AB236">
        <f>VLOOKUP(A:A,新的原数据!A:O,14,0)</f>
        <v>0</v>
      </c>
      <c r="AC236">
        <f>VLOOKUP(A:A,新的原数据!A:O,15,0)</f>
        <v>0</v>
      </c>
      <c r="AD236">
        <f t="shared" si="24"/>
        <v>-1961</v>
      </c>
      <c r="AE236">
        <f t="shared" si="25"/>
        <v>32</v>
      </c>
      <c r="AF236">
        <f t="shared" si="26"/>
        <v>36</v>
      </c>
      <c r="AG236">
        <f t="shared" si="27"/>
        <v>38</v>
      </c>
      <c r="AH236">
        <f t="shared" si="28"/>
        <v>-1961</v>
      </c>
      <c r="AI236">
        <f t="shared" si="29"/>
        <v>44</v>
      </c>
      <c r="AJ236">
        <f t="shared" si="30"/>
        <v>54</v>
      </c>
      <c r="AK236">
        <f t="shared" si="31"/>
        <v>-1961</v>
      </c>
    </row>
    <row r="237" spans="1:37" x14ac:dyDescent="0.25">
      <c r="A237" t="s">
        <v>516</v>
      </c>
      <c r="B237" t="s">
        <v>517</v>
      </c>
      <c r="C237" t="s">
        <v>5</v>
      </c>
      <c r="D237">
        <v>1972</v>
      </c>
      <c r="E237" t="s">
        <v>21</v>
      </c>
      <c r="F237" t="s">
        <v>188</v>
      </c>
      <c r="G237">
        <v>0</v>
      </c>
      <c r="H237">
        <v>1</v>
      </c>
      <c r="I237">
        <v>1</v>
      </c>
      <c r="J237">
        <v>0</v>
      </c>
      <c r="M237">
        <v>0</v>
      </c>
      <c r="N237">
        <v>1</v>
      </c>
      <c r="O237">
        <v>0</v>
      </c>
      <c r="P237">
        <f>VLOOKUP(A:A,新的原数据!A:O,2,0)</f>
        <v>1996</v>
      </c>
      <c r="Q237">
        <f>VLOOKUP(A:A,新的原数据!A:O,3,0)</f>
        <v>1999</v>
      </c>
      <c r="R237">
        <f>VLOOKUP(A:A,新的原数据!A:O,4,0)</f>
        <v>2004</v>
      </c>
      <c r="S237">
        <f>VLOOKUP(A:A,新的原数据!A:O,5,0)</f>
        <v>2008</v>
      </c>
      <c r="T237">
        <f>VLOOKUP(A:A,新的原数据!A:O,6,0)</f>
        <v>2017</v>
      </c>
      <c r="U237">
        <f>VLOOKUP(A:A,新的原数据!A:O,7,0)</f>
        <v>2019</v>
      </c>
      <c r="V237">
        <f>VLOOKUP(A:A,新的原数据!A:O,8,0)</f>
        <v>0</v>
      </c>
      <c r="W237">
        <f>VLOOKUP(A:A,新的原数据!A:O,9,0)</f>
        <v>0</v>
      </c>
      <c r="X237">
        <f>VLOOKUP(A:A,新的原数据!A:O,10,0)</f>
        <v>6</v>
      </c>
      <c r="Y237" t="str">
        <f>VLOOKUP(A:A,新的原数据!A:O,11,0)</f>
        <v>贵州</v>
      </c>
      <c r="Z237" t="str">
        <f>VLOOKUP(A:A,新的原数据!A:O,12,0)</f>
        <v>贵阳,福泉,遵义</v>
      </c>
      <c r="AA237">
        <f>VLOOKUP(A:A,新的原数据!A:O,13,0)</f>
        <v>1</v>
      </c>
      <c r="AB237">
        <f>VLOOKUP(A:A,新的原数据!A:O,14,0)</f>
        <v>1</v>
      </c>
      <c r="AC237">
        <f>VLOOKUP(A:A,新的原数据!A:O,15,0)</f>
        <v>0</v>
      </c>
      <c r="AD237">
        <f t="shared" si="24"/>
        <v>24</v>
      </c>
      <c r="AE237">
        <f t="shared" si="25"/>
        <v>27</v>
      </c>
      <c r="AF237">
        <f t="shared" si="26"/>
        <v>32</v>
      </c>
      <c r="AG237">
        <f t="shared" si="27"/>
        <v>36</v>
      </c>
      <c r="AH237">
        <f t="shared" si="28"/>
        <v>45</v>
      </c>
      <c r="AI237">
        <f t="shared" si="29"/>
        <v>47</v>
      </c>
      <c r="AJ237">
        <f t="shared" si="30"/>
        <v>-1972</v>
      </c>
      <c r="AK237">
        <f t="shared" si="31"/>
        <v>-1972</v>
      </c>
    </row>
    <row r="238" spans="1:37" x14ac:dyDescent="0.25">
      <c r="A238" t="s">
        <v>518</v>
      </c>
      <c r="B238" t="s">
        <v>519</v>
      </c>
      <c r="C238" t="s">
        <v>5</v>
      </c>
      <c r="D238">
        <v>1962</v>
      </c>
      <c r="E238" t="s">
        <v>21</v>
      </c>
      <c r="F238" t="s">
        <v>57</v>
      </c>
      <c r="G238">
        <v>0</v>
      </c>
      <c r="H238">
        <v>0</v>
      </c>
      <c r="I238">
        <v>1</v>
      </c>
      <c r="J238">
        <v>1</v>
      </c>
      <c r="K238">
        <v>1981</v>
      </c>
      <c r="L238">
        <v>19</v>
      </c>
      <c r="M238">
        <v>0</v>
      </c>
      <c r="N238">
        <v>1</v>
      </c>
      <c r="O238">
        <v>0</v>
      </c>
      <c r="P238">
        <f>VLOOKUP(A:A,新的原数据!A:O,2,0)</f>
        <v>0</v>
      </c>
      <c r="Q238">
        <f>VLOOKUP(A:A,新的原数据!A:O,3,0)</f>
        <v>1981</v>
      </c>
      <c r="R238">
        <f>VLOOKUP(A:A,新的原数据!A:O,4,0)</f>
        <v>0</v>
      </c>
      <c r="S238">
        <f>VLOOKUP(A:A,新的原数据!A:O,5,0)</f>
        <v>0</v>
      </c>
      <c r="T238">
        <f>VLOOKUP(A:A,新的原数据!A:O,6,0)</f>
        <v>0</v>
      </c>
      <c r="U238">
        <f>VLOOKUP(A:A,新的原数据!A:O,7,0)</f>
        <v>2001</v>
      </c>
      <c r="V238">
        <f>VLOOKUP(A:A,新的原数据!A:O,8,0)</f>
        <v>2016</v>
      </c>
      <c r="W238">
        <f>VLOOKUP(A:A,新的原数据!A:O,9,0)</f>
        <v>0</v>
      </c>
      <c r="X238">
        <f>VLOOKUP(A:A,新的原数据!A:O,10,0)</f>
        <v>7</v>
      </c>
      <c r="Y238" t="str">
        <f>VLOOKUP(A:A,新的原数据!A:O,11,0)</f>
        <v>广西</v>
      </c>
      <c r="Z238" t="str">
        <f>VLOOKUP(A:A,新的原数据!A:O,12,0)</f>
        <v>钦州,南宁</v>
      </c>
      <c r="AA238">
        <f>VLOOKUP(A:A,新的原数据!A:O,13,0)</f>
        <v>0</v>
      </c>
      <c r="AB238">
        <f>VLOOKUP(A:A,新的原数据!A:O,14,0)</f>
        <v>1</v>
      </c>
      <c r="AC238">
        <f>VLOOKUP(A:A,新的原数据!A:O,15,0)</f>
        <v>0</v>
      </c>
      <c r="AD238">
        <f t="shared" si="24"/>
        <v>-1962</v>
      </c>
      <c r="AE238">
        <f t="shared" si="25"/>
        <v>19</v>
      </c>
      <c r="AF238">
        <f t="shared" si="26"/>
        <v>-1962</v>
      </c>
      <c r="AG238">
        <f t="shared" si="27"/>
        <v>-1962</v>
      </c>
      <c r="AH238">
        <f t="shared" si="28"/>
        <v>-1962</v>
      </c>
      <c r="AI238">
        <f t="shared" si="29"/>
        <v>39</v>
      </c>
      <c r="AJ238">
        <f t="shared" si="30"/>
        <v>54</v>
      </c>
      <c r="AK238">
        <f t="shared" si="31"/>
        <v>-1962</v>
      </c>
    </row>
    <row r="239" spans="1:37" x14ac:dyDescent="0.25">
      <c r="A239" t="s">
        <v>520</v>
      </c>
      <c r="B239" t="s">
        <v>521</v>
      </c>
      <c r="C239" t="s">
        <v>5</v>
      </c>
      <c r="D239">
        <v>1969</v>
      </c>
      <c r="E239" t="s">
        <v>21</v>
      </c>
      <c r="F239" t="s">
        <v>143</v>
      </c>
      <c r="G239">
        <v>1</v>
      </c>
      <c r="H239">
        <v>1</v>
      </c>
      <c r="I239">
        <v>1</v>
      </c>
      <c r="J239">
        <v>0</v>
      </c>
      <c r="K239">
        <v>1993</v>
      </c>
      <c r="L239">
        <v>24</v>
      </c>
      <c r="M239">
        <v>0</v>
      </c>
      <c r="N239">
        <v>0</v>
      </c>
      <c r="O239">
        <v>0</v>
      </c>
      <c r="P239">
        <f>VLOOKUP(A:A,新的原数据!A:O,2,0)</f>
        <v>1996</v>
      </c>
      <c r="Q239">
        <f>VLOOKUP(A:A,新的原数据!A:O,3,0)</f>
        <v>0</v>
      </c>
      <c r="R239">
        <f>VLOOKUP(A:A,新的原数据!A:O,4,0)</f>
        <v>2000</v>
      </c>
      <c r="S239">
        <f>VLOOKUP(A:A,新的原数据!A:O,5,0)</f>
        <v>2008</v>
      </c>
      <c r="T239">
        <f>VLOOKUP(A:A,新的原数据!A:O,6,0)</f>
        <v>2012</v>
      </c>
      <c r="U239">
        <f>VLOOKUP(A:A,新的原数据!A:O,7,0)</f>
        <v>2018</v>
      </c>
      <c r="V239">
        <f>VLOOKUP(A:A,新的原数据!A:O,8,0)</f>
        <v>0</v>
      </c>
      <c r="W239">
        <f>VLOOKUP(A:A,新的原数据!A:O,9,0)</f>
        <v>0</v>
      </c>
      <c r="X239">
        <f>VLOOKUP(A:A,新的原数据!A:O,10,0)</f>
        <v>6</v>
      </c>
      <c r="Y239" t="str">
        <f>VLOOKUP(A:A,新的原数据!A:O,11,0)</f>
        <v>江西,广东</v>
      </c>
      <c r="Z239" t="str">
        <f>VLOOKUP(A:A,新的原数据!A:O,12,0)</f>
        <v>城区,清远,佛山,南昌</v>
      </c>
      <c r="AA239">
        <f>VLOOKUP(A:A,新的原数据!A:O,13,0)</f>
        <v>1</v>
      </c>
      <c r="AB239">
        <f>VLOOKUP(A:A,新的原数据!A:O,14,0)</f>
        <v>1</v>
      </c>
      <c r="AC239">
        <f>VLOOKUP(A:A,新的原数据!A:O,15,0)</f>
        <v>0</v>
      </c>
      <c r="AD239">
        <f t="shared" si="24"/>
        <v>27</v>
      </c>
      <c r="AE239">
        <f t="shared" si="25"/>
        <v>-1969</v>
      </c>
      <c r="AF239">
        <f t="shared" si="26"/>
        <v>31</v>
      </c>
      <c r="AG239">
        <f t="shared" si="27"/>
        <v>39</v>
      </c>
      <c r="AH239">
        <f t="shared" si="28"/>
        <v>43</v>
      </c>
      <c r="AI239">
        <f t="shared" si="29"/>
        <v>49</v>
      </c>
      <c r="AJ239">
        <f t="shared" si="30"/>
        <v>-1969</v>
      </c>
      <c r="AK239">
        <f t="shared" si="31"/>
        <v>-1969</v>
      </c>
    </row>
    <row r="240" spans="1:37" x14ac:dyDescent="0.25">
      <c r="A240" t="s">
        <v>522</v>
      </c>
      <c r="B240" t="s">
        <v>523</v>
      </c>
      <c r="C240" t="s">
        <v>5</v>
      </c>
      <c r="D240">
        <v>1965</v>
      </c>
      <c r="E240" t="s">
        <v>21</v>
      </c>
      <c r="F240" t="s">
        <v>84</v>
      </c>
      <c r="G240">
        <v>0</v>
      </c>
      <c r="H240">
        <v>1</v>
      </c>
      <c r="I240">
        <v>1</v>
      </c>
      <c r="J240">
        <v>1</v>
      </c>
      <c r="K240">
        <v>1983</v>
      </c>
      <c r="L240">
        <v>18</v>
      </c>
      <c r="M240">
        <v>1</v>
      </c>
      <c r="N240">
        <v>1</v>
      </c>
      <c r="O240">
        <v>1</v>
      </c>
      <c r="P240">
        <f>VLOOKUP(A:A,新的原数据!A:O,2,0)</f>
        <v>0</v>
      </c>
      <c r="Q240">
        <f>VLOOKUP(A:A,新的原数据!A:O,3,0)</f>
        <v>1991</v>
      </c>
      <c r="R240">
        <f>VLOOKUP(A:A,新的原数据!A:O,4,0)</f>
        <v>1998</v>
      </c>
      <c r="S240">
        <f>VLOOKUP(A:A,新的原数据!A:O,5,0)</f>
        <v>2001</v>
      </c>
      <c r="T240">
        <f>VLOOKUP(A:A,新的原数据!A:O,6,0)</f>
        <v>0</v>
      </c>
      <c r="U240">
        <f>VLOOKUP(A:A,新的原数据!A:O,7,0)</f>
        <v>2013</v>
      </c>
      <c r="V240">
        <f>VLOOKUP(A:A,新的原数据!A:O,8,0)</f>
        <v>0</v>
      </c>
      <c r="W240">
        <f>VLOOKUP(A:A,新的原数据!A:O,9,0)</f>
        <v>0</v>
      </c>
      <c r="X240">
        <f>VLOOKUP(A:A,新的原数据!A:O,10,0)</f>
        <v>6</v>
      </c>
      <c r="Y240" t="str">
        <f>VLOOKUP(A:A,新的原数据!A:O,11,0)</f>
        <v>安徽</v>
      </c>
      <c r="Z240" t="str">
        <f>VLOOKUP(A:A,新的原数据!A:O,12,0)</f>
        <v>怀宁县,安庆,淮北,代县,望江县</v>
      </c>
      <c r="AA240">
        <f>VLOOKUP(A:A,新的原数据!A:O,13,0)</f>
        <v>0</v>
      </c>
      <c r="AB240">
        <f>VLOOKUP(A:A,新的原数据!A:O,14,0)</f>
        <v>1</v>
      </c>
      <c r="AC240">
        <f>VLOOKUP(A:A,新的原数据!A:O,15,0)</f>
        <v>0</v>
      </c>
      <c r="AD240">
        <f t="shared" si="24"/>
        <v>-1965</v>
      </c>
      <c r="AE240">
        <f t="shared" si="25"/>
        <v>26</v>
      </c>
      <c r="AF240">
        <f t="shared" si="26"/>
        <v>33</v>
      </c>
      <c r="AG240">
        <f t="shared" si="27"/>
        <v>36</v>
      </c>
      <c r="AH240">
        <f t="shared" si="28"/>
        <v>-1965</v>
      </c>
      <c r="AI240">
        <f t="shared" si="29"/>
        <v>48</v>
      </c>
      <c r="AJ240">
        <f t="shared" si="30"/>
        <v>-1965</v>
      </c>
      <c r="AK240">
        <f t="shared" si="31"/>
        <v>-1965</v>
      </c>
    </row>
    <row r="241" spans="1:37" x14ac:dyDescent="0.25">
      <c r="A241" t="s">
        <v>524</v>
      </c>
      <c r="B241" t="s">
        <v>525</v>
      </c>
      <c r="C241" t="s">
        <v>5</v>
      </c>
      <c r="D241">
        <v>1963</v>
      </c>
      <c r="E241" t="s">
        <v>21</v>
      </c>
      <c r="F241" t="s">
        <v>87</v>
      </c>
      <c r="G241">
        <v>0</v>
      </c>
      <c r="H241">
        <v>1</v>
      </c>
      <c r="I241">
        <v>1</v>
      </c>
      <c r="J241">
        <v>1</v>
      </c>
      <c r="K241">
        <v>1981</v>
      </c>
      <c r="L241">
        <v>18</v>
      </c>
      <c r="M241">
        <v>1</v>
      </c>
      <c r="N241">
        <v>1</v>
      </c>
      <c r="O241">
        <v>0</v>
      </c>
      <c r="P241">
        <f>VLOOKUP(A:A,新的原数据!A:O,2,0)</f>
        <v>0</v>
      </c>
      <c r="Q241">
        <f>VLOOKUP(A:A,新的原数据!A:O,3,0)</f>
        <v>1983</v>
      </c>
      <c r="R241">
        <f>VLOOKUP(A:A,新的原数据!A:O,4,0)</f>
        <v>0</v>
      </c>
      <c r="S241">
        <f>VLOOKUP(A:A,新的原数据!A:O,5,0)</f>
        <v>0</v>
      </c>
      <c r="T241">
        <f>VLOOKUP(A:A,新的原数据!A:O,6,0)</f>
        <v>1988</v>
      </c>
      <c r="U241">
        <f>VLOOKUP(A:A,新的原数据!A:O,7,0)</f>
        <v>1997</v>
      </c>
      <c r="V241">
        <f>VLOOKUP(A:A,新的原数据!A:O,8,0)</f>
        <v>0</v>
      </c>
      <c r="W241">
        <f>VLOOKUP(A:A,新的原数据!A:O,9,0)</f>
        <v>0</v>
      </c>
      <c r="X241">
        <f>VLOOKUP(A:A,新的原数据!A:O,10,0)</f>
        <v>6</v>
      </c>
      <c r="Y241" t="str">
        <f>VLOOKUP(A:A,新的原数据!A:O,11,0)</f>
        <v>四川,重庆</v>
      </c>
      <c r="Z241" t="str">
        <f>VLOOKUP(A:A,新的原数据!A:O,12,0)</f>
        <v>北区,重庆,中区</v>
      </c>
      <c r="AA241">
        <f>VLOOKUP(A:A,新的原数据!A:O,13,0)</f>
        <v>0</v>
      </c>
      <c r="AB241">
        <f>VLOOKUP(A:A,新的原数据!A:O,14,0)</f>
        <v>0</v>
      </c>
      <c r="AC241">
        <f>VLOOKUP(A:A,新的原数据!A:O,15,0)</f>
        <v>0</v>
      </c>
      <c r="AD241">
        <f t="shared" si="24"/>
        <v>-1963</v>
      </c>
      <c r="AE241">
        <f t="shared" si="25"/>
        <v>20</v>
      </c>
      <c r="AF241">
        <f t="shared" si="26"/>
        <v>-1963</v>
      </c>
      <c r="AG241">
        <f t="shared" si="27"/>
        <v>-1963</v>
      </c>
      <c r="AH241">
        <f t="shared" si="28"/>
        <v>25</v>
      </c>
      <c r="AI241">
        <f t="shared" si="29"/>
        <v>34</v>
      </c>
      <c r="AJ241">
        <f t="shared" si="30"/>
        <v>-1963</v>
      </c>
      <c r="AK241">
        <f t="shared" si="31"/>
        <v>-1963</v>
      </c>
    </row>
    <row r="242" spans="1:37" x14ac:dyDescent="0.25">
      <c r="A242" t="s">
        <v>526</v>
      </c>
      <c r="B242" t="s">
        <v>527</v>
      </c>
      <c r="C242" t="s">
        <v>5</v>
      </c>
      <c r="D242">
        <v>1964</v>
      </c>
      <c r="E242" t="s">
        <v>21</v>
      </c>
      <c r="F242" t="s">
        <v>87</v>
      </c>
      <c r="G242">
        <v>1</v>
      </c>
      <c r="H242">
        <v>1</v>
      </c>
      <c r="I242">
        <v>1</v>
      </c>
      <c r="J242">
        <v>1</v>
      </c>
      <c r="K242">
        <v>1984</v>
      </c>
      <c r="L242">
        <v>20</v>
      </c>
      <c r="M242">
        <v>1</v>
      </c>
      <c r="N242">
        <v>0</v>
      </c>
      <c r="O242">
        <v>0</v>
      </c>
      <c r="P242">
        <f>VLOOKUP(A:A,新的原数据!A:O,2,0)</f>
        <v>0</v>
      </c>
      <c r="Q242">
        <f>VLOOKUP(A:A,新的原数据!A:O,3,0)</f>
        <v>0</v>
      </c>
      <c r="R242">
        <f>VLOOKUP(A:A,新的原数据!A:O,4,0)</f>
        <v>0</v>
      </c>
      <c r="S242">
        <f>VLOOKUP(A:A,新的原数据!A:O,5,0)</f>
        <v>1999</v>
      </c>
      <c r="T242">
        <f>VLOOKUP(A:A,新的原数据!A:O,6,0)</f>
        <v>2001</v>
      </c>
      <c r="U242">
        <f>VLOOKUP(A:A,新的原数据!A:O,7,0)</f>
        <v>2016</v>
      </c>
      <c r="V242">
        <f>VLOOKUP(A:A,新的原数据!A:O,8,0)</f>
        <v>0</v>
      </c>
      <c r="W242">
        <f>VLOOKUP(A:A,新的原数据!A:O,9,0)</f>
        <v>0</v>
      </c>
      <c r="X242">
        <f>VLOOKUP(A:A,新的原数据!A:O,10,0)</f>
        <v>6</v>
      </c>
      <c r="Y242" t="str">
        <f>VLOOKUP(A:A,新的原数据!A:O,11,0)</f>
        <v>西藏,重庆,北京,上海,四川</v>
      </c>
      <c r="Z242" t="str">
        <f>VLOOKUP(A:A,新的原数据!A:O,12,0)</f>
        <v>重庆,新区,北京,上海,北区,静安区</v>
      </c>
      <c r="AA242">
        <f>VLOOKUP(A:A,新的原数据!A:O,13,0)</f>
        <v>1</v>
      </c>
      <c r="AB242">
        <f>VLOOKUP(A:A,新的原数据!A:O,14,0)</f>
        <v>0</v>
      </c>
      <c r="AC242">
        <f>VLOOKUP(A:A,新的原数据!A:O,15,0)</f>
        <v>1</v>
      </c>
      <c r="AD242">
        <f t="shared" si="24"/>
        <v>-1964</v>
      </c>
      <c r="AE242">
        <f t="shared" si="25"/>
        <v>-1964</v>
      </c>
      <c r="AF242">
        <f t="shared" si="26"/>
        <v>-1964</v>
      </c>
      <c r="AG242">
        <f t="shared" si="27"/>
        <v>35</v>
      </c>
      <c r="AH242">
        <f t="shared" si="28"/>
        <v>37</v>
      </c>
      <c r="AI242">
        <f t="shared" si="29"/>
        <v>52</v>
      </c>
      <c r="AJ242">
        <f t="shared" si="30"/>
        <v>-1964</v>
      </c>
      <c r="AK242">
        <f t="shared" si="31"/>
        <v>-1964</v>
      </c>
    </row>
    <row r="243" spans="1:37" x14ac:dyDescent="0.25">
      <c r="A243" t="s">
        <v>528</v>
      </c>
      <c r="B243" t="s">
        <v>529</v>
      </c>
      <c r="C243" t="s">
        <v>25</v>
      </c>
      <c r="D243">
        <v>1973</v>
      </c>
      <c r="E243" t="s">
        <v>2572</v>
      </c>
      <c r="F243" t="s">
        <v>87</v>
      </c>
      <c r="G243">
        <v>1</v>
      </c>
      <c r="H243">
        <v>1</v>
      </c>
      <c r="I243">
        <v>1</v>
      </c>
      <c r="J243">
        <v>1</v>
      </c>
      <c r="M243">
        <v>0</v>
      </c>
      <c r="N243">
        <v>0</v>
      </c>
      <c r="O243">
        <v>1</v>
      </c>
      <c r="P243">
        <f>VLOOKUP(A:A,新的原数据!A:O,2,0)</f>
        <v>0</v>
      </c>
      <c r="Q243">
        <f>VLOOKUP(A:A,新的原数据!A:O,3,0)</f>
        <v>0</v>
      </c>
      <c r="R243">
        <f>VLOOKUP(A:A,新的原数据!A:O,4,0)</f>
        <v>1994</v>
      </c>
      <c r="S243">
        <f>VLOOKUP(A:A,新的原数据!A:O,5,0)</f>
        <v>1999</v>
      </c>
      <c r="T243">
        <f>VLOOKUP(A:A,新的原数据!A:O,6,0)</f>
        <v>2009</v>
      </c>
      <c r="U243">
        <f>VLOOKUP(A:A,新的原数据!A:O,7,0)</f>
        <v>0</v>
      </c>
      <c r="V243">
        <f>VLOOKUP(A:A,新的原数据!A:O,8,0)</f>
        <v>0</v>
      </c>
      <c r="W243">
        <f>VLOOKUP(A:A,新的原数据!A:O,9,0)</f>
        <v>0</v>
      </c>
      <c r="X243">
        <f>VLOOKUP(A:A,新的原数据!A:O,10,0)</f>
        <v>4</v>
      </c>
      <c r="Y243" t="str">
        <f>VLOOKUP(A:A,新的原数据!A:O,11,0)</f>
        <v>四川,重庆</v>
      </c>
      <c r="Z243" t="str">
        <f>VLOOKUP(A:A,新的原数据!A:O,12,0)</f>
        <v>重庆,成都,津,江北区,北区</v>
      </c>
      <c r="AA243">
        <f>VLOOKUP(A:A,新的原数据!A:O,13,0)</f>
        <v>0</v>
      </c>
      <c r="AB243">
        <f>VLOOKUP(A:A,新的原数据!A:O,14,0)</f>
        <v>0</v>
      </c>
      <c r="AC243">
        <f>VLOOKUP(A:A,新的原数据!A:O,15,0)</f>
        <v>0</v>
      </c>
      <c r="AD243">
        <f t="shared" si="24"/>
        <v>-1973</v>
      </c>
      <c r="AE243">
        <f t="shared" si="25"/>
        <v>-1973</v>
      </c>
      <c r="AF243">
        <f t="shared" si="26"/>
        <v>21</v>
      </c>
      <c r="AG243">
        <f t="shared" si="27"/>
        <v>26</v>
      </c>
      <c r="AH243">
        <f t="shared" si="28"/>
        <v>36</v>
      </c>
      <c r="AI243">
        <f t="shared" si="29"/>
        <v>-1973</v>
      </c>
      <c r="AJ243">
        <f t="shared" si="30"/>
        <v>-1973</v>
      </c>
      <c r="AK243">
        <f t="shared" si="31"/>
        <v>-1973</v>
      </c>
    </row>
    <row r="244" spans="1:37" x14ac:dyDescent="0.25">
      <c r="A244" t="s">
        <v>530</v>
      </c>
      <c r="B244" t="s">
        <v>531</v>
      </c>
      <c r="C244" t="s">
        <v>5</v>
      </c>
      <c r="D244">
        <v>1961</v>
      </c>
      <c r="E244" t="s">
        <v>6</v>
      </c>
      <c r="F244" t="s">
        <v>35</v>
      </c>
      <c r="G244">
        <v>1</v>
      </c>
      <c r="H244">
        <v>1</v>
      </c>
      <c r="I244">
        <v>1</v>
      </c>
      <c r="J244">
        <v>0</v>
      </c>
      <c r="K244">
        <v>1981</v>
      </c>
      <c r="L244">
        <v>20</v>
      </c>
      <c r="M244">
        <v>1</v>
      </c>
      <c r="N244">
        <v>0</v>
      </c>
      <c r="O244">
        <v>1</v>
      </c>
      <c r="P244">
        <f>VLOOKUP(A:A,新的原数据!A:O,2,0)</f>
        <v>0</v>
      </c>
      <c r="Q244">
        <f>VLOOKUP(A:A,新的原数据!A:O,3,0)</f>
        <v>1985</v>
      </c>
      <c r="R244">
        <f>VLOOKUP(A:A,新的原数据!A:O,4,0)</f>
        <v>1991</v>
      </c>
      <c r="S244">
        <f>VLOOKUP(A:A,新的原数据!A:O,5,0)</f>
        <v>1993</v>
      </c>
      <c r="T244">
        <f>VLOOKUP(A:A,新的原数据!A:O,6,0)</f>
        <v>0</v>
      </c>
      <c r="U244">
        <f>VLOOKUP(A:A,新的原数据!A:O,7,0)</f>
        <v>0</v>
      </c>
      <c r="V244">
        <f>VLOOKUP(A:A,新的原数据!A:O,8,0)</f>
        <v>0</v>
      </c>
      <c r="W244">
        <f>VLOOKUP(A:A,新的原数据!A:O,9,0)</f>
        <v>1999</v>
      </c>
      <c r="X244">
        <f>VLOOKUP(A:A,新的原数据!A:O,10,0)</f>
        <v>6</v>
      </c>
      <c r="Y244" t="str">
        <f>VLOOKUP(A:A,新的原数据!A:O,11,0)</f>
        <v>天津,河北</v>
      </c>
      <c r="Z244" t="str">
        <f>VLOOKUP(A:A,新的原数据!A:O,12,0)</f>
        <v>唐山,天津,邯郸,张家口,河间,津,沧县,沧州</v>
      </c>
      <c r="AA244">
        <f>VLOOKUP(A:A,新的原数据!A:O,13,0)</f>
        <v>0</v>
      </c>
      <c r="AB244">
        <f>VLOOKUP(A:A,新的原数据!A:O,14,0)</f>
        <v>1</v>
      </c>
      <c r="AC244">
        <f>VLOOKUP(A:A,新的原数据!A:O,15,0)</f>
        <v>1</v>
      </c>
      <c r="AD244">
        <f t="shared" si="24"/>
        <v>-1961</v>
      </c>
      <c r="AE244">
        <f t="shared" si="25"/>
        <v>24</v>
      </c>
      <c r="AF244">
        <f t="shared" si="26"/>
        <v>30</v>
      </c>
      <c r="AG244">
        <f t="shared" si="27"/>
        <v>32</v>
      </c>
      <c r="AH244">
        <f t="shared" si="28"/>
        <v>-1961</v>
      </c>
      <c r="AI244">
        <f t="shared" si="29"/>
        <v>-1961</v>
      </c>
      <c r="AJ244">
        <f t="shared" si="30"/>
        <v>-1961</v>
      </c>
      <c r="AK244">
        <f t="shared" si="31"/>
        <v>38</v>
      </c>
    </row>
    <row r="245" spans="1:37" x14ac:dyDescent="0.25">
      <c r="A245" t="s">
        <v>532</v>
      </c>
      <c r="B245" t="s">
        <v>533</v>
      </c>
      <c r="C245" t="s">
        <v>5</v>
      </c>
      <c r="D245">
        <v>1964</v>
      </c>
      <c r="E245" t="s">
        <v>21</v>
      </c>
      <c r="F245" t="s">
        <v>79</v>
      </c>
      <c r="G245">
        <v>0</v>
      </c>
      <c r="H245">
        <v>0</v>
      </c>
      <c r="I245">
        <v>1</v>
      </c>
      <c r="J245">
        <v>1</v>
      </c>
      <c r="K245">
        <v>1986</v>
      </c>
      <c r="L245">
        <v>22</v>
      </c>
      <c r="M245">
        <v>0</v>
      </c>
      <c r="N245">
        <v>1</v>
      </c>
      <c r="O245">
        <v>0</v>
      </c>
      <c r="P245">
        <f>VLOOKUP(A:A,新的原数据!A:O,2,0)</f>
        <v>0</v>
      </c>
      <c r="Q245">
        <f>VLOOKUP(A:A,新的原数据!A:O,3,0)</f>
        <v>0</v>
      </c>
      <c r="R245">
        <f>VLOOKUP(A:A,新的原数据!A:O,4,0)</f>
        <v>0</v>
      </c>
      <c r="S245">
        <f>VLOOKUP(A:A,新的原数据!A:O,5,0)</f>
        <v>2001</v>
      </c>
      <c r="T245">
        <f>VLOOKUP(A:A,新的原数据!A:O,6,0)</f>
        <v>0</v>
      </c>
      <c r="U245">
        <f>VLOOKUP(A:A,新的原数据!A:O,7,0)</f>
        <v>2016</v>
      </c>
      <c r="V245">
        <f>VLOOKUP(A:A,新的原数据!A:O,8,0)</f>
        <v>2020</v>
      </c>
      <c r="W245">
        <f>VLOOKUP(A:A,新的原数据!A:O,9,0)</f>
        <v>0</v>
      </c>
      <c r="X245">
        <f>VLOOKUP(A:A,新的原数据!A:O,10,0)</f>
        <v>7</v>
      </c>
      <c r="Y245" t="str">
        <f>VLOOKUP(A:A,新的原数据!A:O,11,0)</f>
        <v>江苏</v>
      </c>
      <c r="Z245" t="str">
        <f>VLOOKUP(A:A,新的原数据!A:O,12,0)</f>
        <v>苏州,淮安,常熟,南京,平江区,镇江</v>
      </c>
      <c r="AA245">
        <f>VLOOKUP(A:A,新的原数据!A:O,13,0)</f>
        <v>0</v>
      </c>
      <c r="AB245">
        <f>VLOOKUP(A:A,新的原数据!A:O,14,0)</f>
        <v>1</v>
      </c>
      <c r="AC245">
        <f>VLOOKUP(A:A,新的原数据!A:O,15,0)</f>
        <v>0</v>
      </c>
      <c r="AD245">
        <f t="shared" si="24"/>
        <v>-1964</v>
      </c>
      <c r="AE245">
        <f t="shared" si="25"/>
        <v>-1964</v>
      </c>
      <c r="AF245">
        <f t="shared" si="26"/>
        <v>-1964</v>
      </c>
      <c r="AG245">
        <f t="shared" si="27"/>
        <v>37</v>
      </c>
      <c r="AH245">
        <f t="shared" si="28"/>
        <v>-1964</v>
      </c>
      <c r="AI245">
        <f t="shared" si="29"/>
        <v>52</v>
      </c>
      <c r="AJ245">
        <f t="shared" si="30"/>
        <v>56</v>
      </c>
      <c r="AK245">
        <f t="shared" si="31"/>
        <v>-1964</v>
      </c>
    </row>
    <row r="246" spans="1:37" x14ac:dyDescent="0.25">
      <c r="A246" t="s">
        <v>534</v>
      </c>
      <c r="B246" t="s">
        <v>535</v>
      </c>
      <c r="C246" t="s">
        <v>5</v>
      </c>
      <c r="D246">
        <v>1962</v>
      </c>
      <c r="E246" t="s">
        <v>21</v>
      </c>
      <c r="F246" t="s">
        <v>249</v>
      </c>
      <c r="G246">
        <v>0</v>
      </c>
      <c r="H246">
        <v>1</v>
      </c>
      <c r="I246">
        <v>1</v>
      </c>
      <c r="J246">
        <v>0</v>
      </c>
      <c r="K246">
        <v>1982</v>
      </c>
      <c r="L246">
        <v>20</v>
      </c>
      <c r="M246">
        <v>1</v>
      </c>
      <c r="N246">
        <v>0</v>
      </c>
      <c r="O246">
        <v>1</v>
      </c>
      <c r="P246">
        <f>VLOOKUP(A:A,新的原数据!A:O,2,0)</f>
        <v>1984</v>
      </c>
      <c r="Q246">
        <f>VLOOKUP(A:A,新的原数据!A:O,3,0)</f>
        <v>1985</v>
      </c>
      <c r="R246">
        <f>VLOOKUP(A:A,新的原数据!A:O,4,0)</f>
        <v>0</v>
      </c>
      <c r="S246">
        <f>VLOOKUP(A:A,新的原数据!A:O,5,0)</f>
        <v>1995</v>
      </c>
      <c r="T246">
        <f>VLOOKUP(A:A,新的原数据!A:O,6,0)</f>
        <v>2009</v>
      </c>
      <c r="U246">
        <f>VLOOKUP(A:A,新的原数据!A:O,7,0)</f>
        <v>2016</v>
      </c>
      <c r="V246">
        <f>VLOOKUP(A:A,新的原数据!A:O,8,0)</f>
        <v>0</v>
      </c>
      <c r="W246">
        <f>VLOOKUP(A:A,新的原数据!A:O,9,0)</f>
        <v>0</v>
      </c>
      <c r="X246">
        <f>VLOOKUP(A:A,新的原数据!A:O,10,0)</f>
        <v>6</v>
      </c>
      <c r="Y246" t="str">
        <f>VLOOKUP(A:A,新的原数据!A:O,11,0)</f>
        <v>陕西,吉林,福建</v>
      </c>
      <c r="Z246" t="str">
        <f>VLOOKUP(A:A,新的原数据!A:O,12,0)</f>
        <v>闽侯县,咸阳,任县,新区,吉林,宝鸡,白城</v>
      </c>
      <c r="AA246">
        <f>VLOOKUP(A:A,新的原数据!A:O,13,0)</f>
        <v>0</v>
      </c>
      <c r="AB246">
        <f>VLOOKUP(A:A,新的原数据!A:O,14,0)</f>
        <v>1</v>
      </c>
      <c r="AC246">
        <f>VLOOKUP(A:A,新的原数据!A:O,15,0)</f>
        <v>1</v>
      </c>
      <c r="AD246">
        <f t="shared" si="24"/>
        <v>22</v>
      </c>
      <c r="AE246">
        <f t="shared" si="25"/>
        <v>23</v>
      </c>
      <c r="AF246">
        <f t="shared" si="26"/>
        <v>-1962</v>
      </c>
      <c r="AG246">
        <f t="shared" si="27"/>
        <v>33</v>
      </c>
      <c r="AH246">
        <f t="shared" si="28"/>
        <v>47</v>
      </c>
      <c r="AI246">
        <f t="shared" si="29"/>
        <v>54</v>
      </c>
      <c r="AJ246">
        <f t="shared" si="30"/>
        <v>-1962</v>
      </c>
      <c r="AK246">
        <f t="shared" si="31"/>
        <v>-1962</v>
      </c>
    </row>
    <row r="247" spans="1:37" x14ac:dyDescent="0.25">
      <c r="A247" t="s">
        <v>536</v>
      </c>
      <c r="B247" t="s">
        <v>537</v>
      </c>
      <c r="C247" t="s">
        <v>5</v>
      </c>
      <c r="D247">
        <v>1963</v>
      </c>
      <c r="E247" t="s">
        <v>21</v>
      </c>
      <c r="F247" t="s">
        <v>29</v>
      </c>
      <c r="G247">
        <v>0</v>
      </c>
      <c r="H247">
        <v>1</v>
      </c>
      <c r="I247">
        <v>1</v>
      </c>
      <c r="J247">
        <v>0</v>
      </c>
      <c r="M247">
        <v>0</v>
      </c>
      <c r="N247">
        <v>1</v>
      </c>
      <c r="O247">
        <v>0</v>
      </c>
      <c r="P247">
        <f>VLOOKUP(A:A,新的原数据!A:O,2,0)</f>
        <v>0</v>
      </c>
      <c r="Q247">
        <f>VLOOKUP(A:A,新的原数据!A:O,3,0)</f>
        <v>0</v>
      </c>
      <c r="R247">
        <f>VLOOKUP(A:A,新的原数据!A:O,4,0)</f>
        <v>0</v>
      </c>
      <c r="S247">
        <f>VLOOKUP(A:A,新的原数据!A:O,5,0)</f>
        <v>1985</v>
      </c>
      <c r="T247">
        <f>VLOOKUP(A:A,新的原数据!A:O,6,0)</f>
        <v>1998</v>
      </c>
      <c r="U247">
        <f>VLOOKUP(A:A,新的原数据!A:O,7,0)</f>
        <v>2007</v>
      </c>
      <c r="V247">
        <f>VLOOKUP(A:A,新的原数据!A:O,8,0)</f>
        <v>0</v>
      </c>
      <c r="W247">
        <f>VLOOKUP(A:A,新的原数据!A:O,9,0)</f>
        <v>0</v>
      </c>
      <c r="X247">
        <f>VLOOKUP(A:A,新的原数据!A:O,10,0)</f>
        <v>6</v>
      </c>
      <c r="Y247" t="str">
        <f>VLOOKUP(A:A,新的原数据!A:O,11,0)</f>
        <v>山东</v>
      </c>
      <c r="Z247" t="str">
        <f>VLOOKUP(A:A,新的原数据!A:O,12,0)</f>
        <v>潍坊,北区,青岛</v>
      </c>
      <c r="AA247">
        <f>VLOOKUP(A:A,新的原数据!A:O,13,0)</f>
        <v>1</v>
      </c>
      <c r="AB247">
        <f>VLOOKUP(A:A,新的原数据!A:O,14,0)</f>
        <v>0</v>
      </c>
      <c r="AC247">
        <f>VLOOKUP(A:A,新的原数据!A:O,15,0)</f>
        <v>0</v>
      </c>
      <c r="AD247">
        <f t="shared" si="24"/>
        <v>-1963</v>
      </c>
      <c r="AE247">
        <f t="shared" si="25"/>
        <v>-1963</v>
      </c>
      <c r="AF247">
        <f t="shared" si="26"/>
        <v>-1963</v>
      </c>
      <c r="AG247">
        <f t="shared" si="27"/>
        <v>22</v>
      </c>
      <c r="AH247">
        <f t="shared" si="28"/>
        <v>35</v>
      </c>
      <c r="AI247">
        <f t="shared" si="29"/>
        <v>44</v>
      </c>
      <c r="AJ247">
        <f t="shared" si="30"/>
        <v>-1963</v>
      </c>
      <c r="AK247">
        <f t="shared" si="31"/>
        <v>-1963</v>
      </c>
    </row>
    <row r="248" spans="1:37" x14ac:dyDescent="0.25">
      <c r="A248" t="s">
        <v>538</v>
      </c>
      <c r="B248" t="s">
        <v>539</v>
      </c>
      <c r="C248" t="s">
        <v>5</v>
      </c>
      <c r="D248">
        <v>1963</v>
      </c>
      <c r="E248" t="s">
        <v>21</v>
      </c>
      <c r="F248" t="s">
        <v>32</v>
      </c>
      <c r="G248">
        <v>0</v>
      </c>
      <c r="H248">
        <v>1</v>
      </c>
      <c r="I248">
        <v>1</v>
      </c>
      <c r="J248">
        <v>0</v>
      </c>
      <c r="K248">
        <v>1982</v>
      </c>
      <c r="L248">
        <v>19</v>
      </c>
      <c r="M248">
        <v>0</v>
      </c>
      <c r="N248">
        <v>0</v>
      </c>
      <c r="O248">
        <v>1</v>
      </c>
      <c r="P248">
        <f>VLOOKUP(A:A,新的原数据!A:O,2,0)</f>
        <v>0</v>
      </c>
      <c r="Q248">
        <f>VLOOKUP(A:A,新的原数据!A:O,3,0)</f>
        <v>0</v>
      </c>
      <c r="R248">
        <f>VLOOKUP(A:A,新的原数据!A:O,4,0)</f>
        <v>0</v>
      </c>
      <c r="S248">
        <f>VLOOKUP(A:A,新的原数据!A:O,5,0)</f>
        <v>1988</v>
      </c>
      <c r="T248">
        <f>VLOOKUP(A:A,新的原数据!A:O,6,0)</f>
        <v>0</v>
      </c>
      <c r="U248">
        <f>VLOOKUP(A:A,新的原数据!A:O,7,0)</f>
        <v>1997</v>
      </c>
      <c r="V248">
        <f>VLOOKUP(A:A,新的原数据!A:O,8,0)</f>
        <v>0</v>
      </c>
      <c r="W248">
        <f>VLOOKUP(A:A,新的原数据!A:O,9,0)</f>
        <v>0</v>
      </c>
      <c r="X248">
        <f>VLOOKUP(A:A,新的原数据!A:O,10,0)</f>
        <v>6</v>
      </c>
      <c r="Y248" t="str">
        <f>VLOOKUP(A:A,新的原数据!A:O,11,0)</f>
        <v>河南</v>
      </c>
      <c r="Z248" t="str">
        <f>VLOOKUP(A:A,新的原数据!A:O,12,0)</f>
        <v>泌阳县,西平县,遂平县,城区,南阳,驿城区,驻马店</v>
      </c>
      <c r="AA248">
        <f>VLOOKUP(A:A,新的原数据!A:O,13,0)</f>
        <v>0</v>
      </c>
      <c r="AB248">
        <f>VLOOKUP(A:A,新的原数据!A:O,14,0)</f>
        <v>1</v>
      </c>
      <c r="AC248">
        <f>VLOOKUP(A:A,新的原数据!A:O,15,0)</f>
        <v>1</v>
      </c>
      <c r="AD248">
        <f t="shared" si="24"/>
        <v>-1963</v>
      </c>
      <c r="AE248">
        <f t="shared" si="25"/>
        <v>-1963</v>
      </c>
      <c r="AF248">
        <f t="shared" si="26"/>
        <v>-1963</v>
      </c>
      <c r="AG248">
        <f t="shared" si="27"/>
        <v>25</v>
      </c>
      <c r="AH248">
        <f t="shared" si="28"/>
        <v>-1963</v>
      </c>
      <c r="AI248">
        <f t="shared" si="29"/>
        <v>34</v>
      </c>
      <c r="AJ248">
        <f t="shared" si="30"/>
        <v>-1963</v>
      </c>
      <c r="AK248">
        <f t="shared" si="31"/>
        <v>-1963</v>
      </c>
    </row>
    <row r="249" spans="1:37" x14ac:dyDescent="0.25">
      <c r="A249" t="s">
        <v>540</v>
      </c>
      <c r="B249" t="s">
        <v>237</v>
      </c>
      <c r="C249" t="s">
        <v>25</v>
      </c>
      <c r="D249">
        <v>1962</v>
      </c>
      <c r="E249" t="s">
        <v>21</v>
      </c>
      <c r="F249" t="s">
        <v>32</v>
      </c>
      <c r="G249">
        <v>0</v>
      </c>
      <c r="H249">
        <v>1</v>
      </c>
      <c r="I249">
        <v>0</v>
      </c>
      <c r="J249">
        <v>1</v>
      </c>
      <c r="K249">
        <v>1981</v>
      </c>
      <c r="L249">
        <v>19</v>
      </c>
      <c r="M249">
        <v>0</v>
      </c>
      <c r="N249">
        <v>0</v>
      </c>
      <c r="O249">
        <v>1</v>
      </c>
      <c r="P249">
        <f>VLOOKUP(A:A,新的原数据!A:O,2,0)</f>
        <v>0</v>
      </c>
      <c r="Q249">
        <f>VLOOKUP(A:A,新的原数据!A:O,3,0)</f>
        <v>0</v>
      </c>
      <c r="R249">
        <f>VLOOKUP(A:A,新的原数据!A:O,4,0)</f>
        <v>1996</v>
      </c>
      <c r="S249">
        <f>VLOOKUP(A:A,新的原数据!A:O,5,0)</f>
        <v>0</v>
      </c>
      <c r="T249">
        <f>VLOOKUP(A:A,新的原数据!A:O,6,0)</f>
        <v>1999</v>
      </c>
      <c r="U249">
        <f>VLOOKUP(A:A,新的原数据!A:O,7,0)</f>
        <v>2009</v>
      </c>
      <c r="V249">
        <f>VLOOKUP(A:A,新的原数据!A:O,8,0)</f>
        <v>2018</v>
      </c>
      <c r="W249">
        <f>VLOOKUP(A:A,新的原数据!A:O,9,0)</f>
        <v>0</v>
      </c>
      <c r="X249">
        <f>VLOOKUP(A:A,新的原数据!A:O,10,0)</f>
        <v>7</v>
      </c>
      <c r="Y249" t="str">
        <f>VLOOKUP(A:A,新的原数据!A:O,11,0)</f>
        <v>河南</v>
      </c>
      <c r="Z249" t="str">
        <f>VLOOKUP(A:A,新的原数据!A:O,12,0)</f>
        <v>武陟县,焦作</v>
      </c>
      <c r="AA249">
        <f>VLOOKUP(A:A,新的原数据!A:O,13,0)</f>
        <v>1</v>
      </c>
      <c r="AB249">
        <f>VLOOKUP(A:A,新的原数据!A:O,14,0)</f>
        <v>1</v>
      </c>
      <c r="AC249">
        <f>VLOOKUP(A:A,新的原数据!A:O,15,0)</f>
        <v>0</v>
      </c>
      <c r="AD249">
        <f t="shared" si="24"/>
        <v>-1962</v>
      </c>
      <c r="AE249">
        <f t="shared" si="25"/>
        <v>-1962</v>
      </c>
      <c r="AF249">
        <f t="shared" si="26"/>
        <v>34</v>
      </c>
      <c r="AG249">
        <f t="shared" si="27"/>
        <v>-1962</v>
      </c>
      <c r="AH249">
        <f t="shared" si="28"/>
        <v>37</v>
      </c>
      <c r="AI249">
        <f t="shared" si="29"/>
        <v>47</v>
      </c>
      <c r="AJ249">
        <f t="shared" si="30"/>
        <v>56</v>
      </c>
      <c r="AK249">
        <f t="shared" si="31"/>
        <v>-1962</v>
      </c>
    </row>
    <row r="250" spans="1:37" x14ac:dyDescent="0.25">
      <c r="A250" t="s">
        <v>541</v>
      </c>
      <c r="B250" t="s">
        <v>542</v>
      </c>
      <c r="C250" t="s">
        <v>5</v>
      </c>
      <c r="D250">
        <v>1967</v>
      </c>
      <c r="E250" t="s">
        <v>26</v>
      </c>
      <c r="F250" t="s">
        <v>10</v>
      </c>
      <c r="G250">
        <v>0</v>
      </c>
      <c r="H250">
        <v>1</v>
      </c>
      <c r="I250">
        <v>1</v>
      </c>
      <c r="J250">
        <v>1</v>
      </c>
      <c r="K250">
        <v>1990</v>
      </c>
      <c r="L250">
        <v>23</v>
      </c>
      <c r="M250">
        <v>0</v>
      </c>
      <c r="N250">
        <v>1</v>
      </c>
      <c r="O250">
        <v>0</v>
      </c>
      <c r="P250">
        <f>VLOOKUP(A:A,新的原数据!A:O,2,0)</f>
        <v>0</v>
      </c>
      <c r="Q250">
        <f>VLOOKUP(A:A,新的原数据!A:O,3,0)</f>
        <v>1996</v>
      </c>
      <c r="R250">
        <f>VLOOKUP(A:A,新的原数据!A:O,4,0)</f>
        <v>0</v>
      </c>
      <c r="S250">
        <f>VLOOKUP(A:A,新的原数据!A:O,5,0)</f>
        <v>2001</v>
      </c>
      <c r="T250">
        <f>VLOOKUP(A:A,新的原数据!A:O,6,0)</f>
        <v>2011</v>
      </c>
      <c r="U250">
        <f>VLOOKUP(A:A,新的原数据!A:O,7,0)</f>
        <v>0</v>
      </c>
      <c r="V250">
        <f>VLOOKUP(A:A,新的原数据!A:O,8,0)</f>
        <v>0</v>
      </c>
      <c r="W250">
        <f>VLOOKUP(A:A,新的原数据!A:O,9,0)</f>
        <v>0</v>
      </c>
      <c r="X250">
        <f>VLOOKUP(A:A,新的原数据!A:O,10,0)</f>
        <v>0</v>
      </c>
      <c r="Y250" t="str">
        <f>VLOOKUP(A:A,新的原数据!A:O,11,0)</f>
        <v>北京,海南,内蒙古</v>
      </c>
      <c r="Z250" t="str">
        <f>VLOOKUP(A:A,新的原数据!A:O,12,0)</f>
        <v>南区,海勃湾区,海南区,锡林郭勒盟,北京,乌兰察布,乌海,内蒙古自治区</v>
      </c>
      <c r="AA250">
        <f>VLOOKUP(A:A,新的原数据!A:O,13,0)</f>
        <v>1</v>
      </c>
      <c r="AB250">
        <f>VLOOKUP(A:A,新的原数据!A:O,14,0)</f>
        <v>0</v>
      </c>
      <c r="AC250">
        <f>VLOOKUP(A:A,新的原数据!A:O,15,0)</f>
        <v>0</v>
      </c>
      <c r="AD250">
        <f t="shared" si="24"/>
        <v>-1967</v>
      </c>
      <c r="AE250">
        <f t="shared" si="25"/>
        <v>29</v>
      </c>
      <c r="AF250">
        <f t="shared" si="26"/>
        <v>-1967</v>
      </c>
      <c r="AG250">
        <f t="shared" si="27"/>
        <v>34</v>
      </c>
      <c r="AH250">
        <f t="shared" si="28"/>
        <v>44</v>
      </c>
      <c r="AI250">
        <f t="shared" si="29"/>
        <v>-1967</v>
      </c>
      <c r="AJ250">
        <f t="shared" si="30"/>
        <v>-1967</v>
      </c>
      <c r="AK250">
        <f t="shared" si="31"/>
        <v>-1967</v>
      </c>
    </row>
    <row r="251" spans="1:37" x14ac:dyDescent="0.25">
      <c r="A251" t="s">
        <v>543</v>
      </c>
      <c r="B251" t="s">
        <v>544</v>
      </c>
      <c r="C251" t="s">
        <v>5</v>
      </c>
      <c r="D251">
        <v>1965</v>
      </c>
      <c r="E251" t="s">
        <v>21</v>
      </c>
      <c r="F251" t="s">
        <v>32</v>
      </c>
      <c r="G251">
        <v>0</v>
      </c>
      <c r="H251">
        <v>1</v>
      </c>
      <c r="I251">
        <v>1</v>
      </c>
      <c r="J251">
        <v>1</v>
      </c>
      <c r="K251">
        <v>1988</v>
      </c>
      <c r="L251">
        <v>23</v>
      </c>
      <c r="M251">
        <v>1</v>
      </c>
      <c r="N251">
        <v>1</v>
      </c>
      <c r="O251">
        <v>1</v>
      </c>
      <c r="P251">
        <f>VLOOKUP(A:A,新的原数据!A:O,2,0)</f>
        <v>0</v>
      </c>
      <c r="Q251">
        <f>VLOOKUP(A:A,新的原数据!A:O,3,0)</f>
        <v>1993</v>
      </c>
      <c r="R251">
        <f>VLOOKUP(A:A,新的原数据!A:O,4,0)</f>
        <v>1998</v>
      </c>
      <c r="S251">
        <f>VLOOKUP(A:A,新的原数据!A:O,5,0)</f>
        <v>2000</v>
      </c>
      <c r="T251">
        <f>VLOOKUP(A:A,新的原数据!A:O,6,0)</f>
        <v>0</v>
      </c>
      <c r="U251">
        <f>VLOOKUP(A:A,新的原数据!A:O,7,0)</f>
        <v>2015</v>
      </c>
      <c r="V251">
        <f>VLOOKUP(A:A,新的原数据!A:O,8,0)</f>
        <v>2017</v>
      </c>
      <c r="W251">
        <f>VLOOKUP(A:A,新的原数据!A:O,9,0)</f>
        <v>0</v>
      </c>
      <c r="X251">
        <f>VLOOKUP(A:A,新的原数据!A:O,10,0)</f>
        <v>7</v>
      </c>
      <c r="Y251" t="str">
        <f>VLOOKUP(A:A,新的原数据!A:O,11,0)</f>
        <v>北京,天津</v>
      </c>
      <c r="Z251" t="str">
        <f>VLOOKUP(A:A,新的原数据!A:O,12,0)</f>
        <v>宣武区,天津,蓟县,北京,静海县,津,代县</v>
      </c>
      <c r="AA251">
        <f>VLOOKUP(A:A,新的原数据!A:O,13,0)</f>
        <v>0</v>
      </c>
      <c r="AB251">
        <f>VLOOKUP(A:A,新的原数据!A:O,14,0)</f>
        <v>0</v>
      </c>
      <c r="AC251">
        <f>VLOOKUP(A:A,新的原数据!A:O,15,0)</f>
        <v>1</v>
      </c>
      <c r="AD251">
        <f t="shared" si="24"/>
        <v>-1965</v>
      </c>
      <c r="AE251">
        <f t="shared" si="25"/>
        <v>28</v>
      </c>
      <c r="AF251">
        <f t="shared" si="26"/>
        <v>33</v>
      </c>
      <c r="AG251">
        <f t="shared" si="27"/>
        <v>35</v>
      </c>
      <c r="AH251">
        <f t="shared" si="28"/>
        <v>-1965</v>
      </c>
      <c r="AI251">
        <f t="shared" si="29"/>
        <v>50</v>
      </c>
      <c r="AJ251">
        <f t="shared" si="30"/>
        <v>52</v>
      </c>
      <c r="AK251">
        <f t="shared" si="31"/>
        <v>-1965</v>
      </c>
    </row>
    <row r="252" spans="1:37" x14ac:dyDescent="0.25">
      <c r="A252" t="s">
        <v>545</v>
      </c>
      <c r="B252" t="s">
        <v>546</v>
      </c>
      <c r="C252" t="s">
        <v>5</v>
      </c>
      <c r="D252">
        <v>1975</v>
      </c>
      <c r="E252" t="s">
        <v>21</v>
      </c>
      <c r="F252" t="s">
        <v>87</v>
      </c>
      <c r="G252">
        <v>0</v>
      </c>
      <c r="H252">
        <v>1</v>
      </c>
      <c r="I252">
        <v>1</v>
      </c>
      <c r="J252">
        <v>0</v>
      </c>
      <c r="K252">
        <v>1998</v>
      </c>
      <c r="L252">
        <v>23</v>
      </c>
      <c r="M252">
        <v>0</v>
      </c>
      <c r="N252">
        <v>0</v>
      </c>
      <c r="O252">
        <v>1</v>
      </c>
      <c r="P252">
        <f>VLOOKUP(A:A,新的原数据!A:O,2,0)</f>
        <v>2003</v>
      </c>
      <c r="Q252">
        <f>VLOOKUP(A:A,新的原数据!A:O,3,0)</f>
        <v>2005</v>
      </c>
      <c r="R252">
        <f>VLOOKUP(A:A,新的原数据!A:O,4,0)</f>
        <v>2008</v>
      </c>
      <c r="S252">
        <f>VLOOKUP(A:A,新的原数据!A:O,5,0)</f>
        <v>2011</v>
      </c>
      <c r="T252">
        <f>VLOOKUP(A:A,新的原数据!A:O,6,0)</f>
        <v>0</v>
      </c>
      <c r="U252">
        <f>VLOOKUP(A:A,新的原数据!A:O,7,0)</f>
        <v>0</v>
      </c>
      <c r="V252">
        <f>VLOOKUP(A:A,新的原数据!A:O,8,0)</f>
        <v>0</v>
      </c>
      <c r="W252">
        <f>VLOOKUP(A:A,新的原数据!A:O,9,0)</f>
        <v>0</v>
      </c>
      <c r="X252">
        <f>VLOOKUP(A:A,新的原数据!A:O,10,0)</f>
        <v>4</v>
      </c>
      <c r="Y252" t="str">
        <f>VLOOKUP(A:A,新的原数据!A:O,11,0)</f>
        <v>四川,重庆</v>
      </c>
      <c r="Z252" t="str">
        <f>VLOOKUP(A:A,新的原数据!A:O,12,0)</f>
        <v>重庆</v>
      </c>
      <c r="AA252">
        <f>VLOOKUP(A:A,新的原数据!A:O,13,0)</f>
        <v>1</v>
      </c>
      <c r="AB252">
        <f>VLOOKUP(A:A,新的原数据!A:O,14,0)</f>
        <v>0</v>
      </c>
      <c r="AC252">
        <f>VLOOKUP(A:A,新的原数据!A:O,15,0)</f>
        <v>0</v>
      </c>
      <c r="AD252">
        <f t="shared" si="24"/>
        <v>28</v>
      </c>
      <c r="AE252">
        <f t="shared" si="25"/>
        <v>30</v>
      </c>
      <c r="AF252">
        <f t="shared" si="26"/>
        <v>33</v>
      </c>
      <c r="AG252">
        <f t="shared" si="27"/>
        <v>36</v>
      </c>
      <c r="AH252">
        <f t="shared" si="28"/>
        <v>-1975</v>
      </c>
      <c r="AI252">
        <f t="shared" si="29"/>
        <v>-1975</v>
      </c>
      <c r="AJ252">
        <f t="shared" si="30"/>
        <v>-1975</v>
      </c>
      <c r="AK252">
        <f t="shared" si="31"/>
        <v>-1975</v>
      </c>
    </row>
    <row r="253" spans="1:37" x14ac:dyDescent="0.25">
      <c r="A253" t="s">
        <v>547</v>
      </c>
      <c r="B253" t="s">
        <v>548</v>
      </c>
      <c r="C253" t="s">
        <v>5</v>
      </c>
      <c r="D253">
        <v>1963</v>
      </c>
      <c r="E253" t="s">
        <v>21</v>
      </c>
      <c r="F253" t="s">
        <v>32</v>
      </c>
      <c r="G253">
        <v>0</v>
      </c>
      <c r="H253">
        <v>1</v>
      </c>
      <c r="I253">
        <v>1</v>
      </c>
      <c r="J253">
        <v>0</v>
      </c>
      <c r="K253">
        <v>1981</v>
      </c>
      <c r="L253">
        <v>18</v>
      </c>
      <c r="M253">
        <v>1</v>
      </c>
      <c r="N253">
        <v>1</v>
      </c>
      <c r="O253">
        <v>0</v>
      </c>
      <c r="P253">
        <f>VLOOKUP(A:A,新的原数据!A:O,2,0)</f>
        <v>0</v>
      </c>
      <c r="Q253">
        <f>VLOOKUP(A:A,新的原数据!A:O,3,0)</f>
        <v>0</v>
      </c>
      <c r="R253">
        <f>VLOOKUP(A:A,新的原数据!A:O,4,0)</f>
        <v>0</v>
      </c>
      <c r="S253">
        <f>VLOOKUP(A:A,新的原数据!A:O,5,0)</f>
        <v>2000</v>
      </c>
      <c r="T253">
        <f>VLOOKUP(A:A,新的原数据!A:O,6,0)</f>
        <v>2007</v>
      </c>
      <c r="U253">
        <f>VLOOKUP(A:A,新的原数据!A:O,7,0)</f>
        <v>2009</v>
      </c>
      <c r="V253">
        <f>VLOOKUP(A:A,新的原数据!A:O,8,0)</f>
        <v>0</v>
      </c>
      <c r="W253">
        <f>VLOOKUP(A:A,新的原数据!A:O,9,0)</f>
        <v>0</v>
      </c>
      <c r="X253">
        <f>VLOOKUP(A:A,新的原数据!A:O,10,0)</f>
        <v>6</v>
      </c>
      <c r="Y253" t="str">
        <f>VLOOKUP(A:A,新的原数据!A:O,11,0)</f>
        <v>四川,重庆</v>
      </c>
      <c r="Z253" t="str">
        <f>VLOOKUP(A:A,新的原数据!A:O,12,0)</f>
        <v>重庆,大连,成都,德阳,攀枝花</v>
      </c>
      <c r="AA253">
        <f>VLOOKUP(A:A,新的原数据!A:O,13,0)</f>
        <v>1</v>
      </c>
      <c r="AB253">
        <f>VLOOKUP(A:A,新的原数据!A:O,14,0)</f>
        <v>0</v>
      </c>
      <c r="AC253">
        <f>VLOOKUP(A:A,新的原数据!A:O,15,0)</f>
        <v>0</v>
      </c>
      <c r="AD253">
        <f t="shared" si="24"/>
        <v>-1963</v>
      </c>
      <c r="AE253">
        <f t="shared" si="25"/>
        <v>-1963</v>
      </c>
      <c r="AF253">
        <f t="shared" si="26"/>
        <v>-1963</v>
      </c>
      <c r="AG253">
        <f t="shared" si="27"/>
        <v>37</v>
      </c>
      <c r="AH253">
        <f t="shared" si="28"/>
        <v>44</v>
      </c>
      <c r="AI253">
        <f t="shared" si="29"/>
        <v>46</v>
      </c>
      <c r="AJ253">
        <f t="shared" si="30"/>
        <v>-1963</v>
      </c>
      <c r="AK253">
        <f t="shared" si="31"/>
        <v>-1963</v>
      </c>
    </row>
    <row r="254" spans="1:37" x14ac:dyDescent="0.25">
      <c r="A254" t="s">
        <v>549</v>
      </c>
      <c r="B254" t="s">
        <v>550</v>
      </c>
      <c r="C254" t="s">
        <v>25</v>
      </c>
      <c r="D254">
        <v>1963</v>
      </c>
      <c r="E254" t="s">
        <v>21</v>
      </c>
      <c r="F254" t="s">
        <v>100</v>
      </c>
      <c r="G254">
        <v>1</v>
      </c>
      <c r="H254">
        <v>1</v>
      </c>
      <c r="I254">
        <v>1</v>
      </c>
      <c r="J254">
        <v>1</v>
      </c>
      <c r="K254">
        <v>1984</v>
      </c>
      <c r="L254">
        <v>21</v>
      </c>
      <c r="M254">
        <v>0</v>
      </c>
      <c r="N254">
        <v>0</v>
      </c>
      <c r="O254">
        <v>0</v>
      </c>
      <c r="P254">
        <f>VLOOKUP(A:A,新的原数据!A:O,2,0)</f>
        <v>0</v>
      </c>
      <c r="Q254">
        <f>VLOOKUP(A:A,新的原数据!A:O,3,0)</f>
        <v>0</v>
      </c>
      <c r="R254">
        <f>VLOOKUP(A:A,新的原数据!A:O,4,0)</f>
        <v>1986</v>
      </c>
      <c r="S254">
        <f>VLOOKUP(A:A,新的原数据!A:O,5,0)</f>
        <v>1992</v>
      </c>
      <c r="T254">
        <f>VLOOKUP(A:A,新的原数据!A:O,6,0)</f>
        <v>0</v>
      </c>
      <c r="U254">
        <f>VLOOKUP(A:A,新的原数据!A:O,7,0)</f>
        <v>1995</v>
      </c>
      <c r="V254">
        <f>VLOOKUP(A:A,新的原数据!A:O,8,0)</f>
        <v>2017</v>
      </c>
      <c r="W254">
        <f>VLOOKUP(A:A,新的原数据!A:O,9,0)</f>
        <v>0</v>
      </c>
      <c r="X254">
        <f>VLOOKUP(A:A,新的原数据!A:O,10,0)</f>
        <v>7</v>
      </c>
      <c r="Y254" t="str">
        <f>VLOOKUP(A:A,新的原数据!A:O,11,0)</f>
        <v>黑龙江</v>
      </c>
      <c r="Z254" t="str">
        <f>VLOOKUP(A:A,新的原数据!A:O,12,0)</f>
        <v>鹤岗,佳木斯,哈尔滨,城子河区,鸡西</v>
      </c>
      <c r="AA254">
        <f>VLOOKUP(A:A,新的原数据!A:O,13,0)</f>
        <v>1</v>
      </c>
      <c r="AB254">
        <f>VLOOKUP(A:A,新的原数据!A:O,14,0)</f>
        <v>1</v>
      </c>
      <c r="AC254">
        <f>VLOOKUP(A:A,新的原数据!A:O,15,0)</f>
        <v>0</v>
      </c>
      <c r="AD254">
        <f t="shared" si="24"/>
        <v>-1963</v>
      </c>
      <c r="AE254">
        <f t="shared" si="25"/>
        <v>-1963</v>
      </c>
      <c r="AF254">
        <f t="shared" si="26"/>
        <v>23</v>
      </c>
      <c r="AG254">
        <f t="shared" si="27"/>
        <v>29</v>
      </c>
      <c r="AH254">
        <f t="shared" si="28"/>
        <v>-1963</v>
      </c>
      <c r="AI254">
        <f t="shared" si="29"/>
        <v>32</v>
      </c>
      <c r="AJ254">
        <f t="shared" si="30"/>
        <v>54</v>
      </c>
      <c r="AK254">
        <f t="shared" si="31"/>
        <v>-1963</v>
      </c>
    </row>
    <row r="255" spans="1:37" x14ac:dyDescent="0.25">
      <c r="A255" t="s">
        <v>551</v>
      </c>
      <c r="B255" t="s">
        <v>552</v>
      </c>
      <c r="C255" t="s">
        <v>5</v>
      </c>
      <c r="D255">
        <v>1964</v>
      </c>
      <c r="E255" t="s">
        <v>51</v>
      </c>
      <c r="F255" t="s">
        <v>10</v>
      </c>
      <c r="G255">
        <v>1</v>
      </c>
      <c r="H255">
        <v>1</v>
      </c>
      <c r="I255">
        <v>1</v>
      </c>
      <c r="J255">
        <v>0</v>
      </c>
      <c r="K255">
        <v>1988</v>
      </c>
      <c r="L255">
        <v>24</v>
      </c>
      <c r="M255">
        <v>0</v>
      </c>
      <c r="N255">
        <v>1</v>
      </c>
      <c r="O255">
        <v>0</v>
      </c>
      <c r="P255">
        <f>VLOOKUP(A:A,新的原数据!A:O,2,0)</f>
        <v>1989</v>
      </c>
      <c r="Q255">
        <f>VLOOKUP(A:A,新的原数据!A:O,3,0)</f>
        <v>1993</v>
      </c>
      <c r="R255">
        <f>VLOOKUP(A:A,新的原数据!A:O,4,0)</f>
        <v>0</v>
      </c>
      <c r="S255">
        <f>VLOOKUP(A:A,新的原数据!A:O,5,0)</f>
        <v>0</v>
      </c>
      <c r="T255">
        <f>VLOOKUP(A:A,新的原数据!A:O,6,0)</f>
        <v>1998</v>
      </c>
      <c r="U255">
        <f>VLOOKUP(A:A,新的原数据!A:O,7,0)</f>
        <v>2010</v>
      </c>
      <c r="V255">
        <f>VLOOKUP(A:A,新的原数据!A:O,8,0)</f>
        <v>0</v>
      </c>
      <c r="W255">
        <f>VLOOKUP(A:A,新的原数据!A:O,9,0)</f>
        <v>0</v>
      </c>
      <c r="X255">
        <f>VLOOKUP(A:A,新的原数据!A:O,10,0)</f>
        <v>6</v>
      </c>
      <c r="Y255" t="str">
        <f>VLOOKUP(A:A,新的原数据!A:O,11,0)</f>
        <v>辽宁</v>
      </c>
      <c r="Z255" t="str">
        <f>VLOOKUP(A:A,新的原数据!A:O,12,0)</f>
        <v>朝阳,盘锦,沈阳,新区,桂林,新城子区</v>
      </c>
      <c r="AA255">
        <f>VLOOKUP(A:A,新的原数据!A:O,13,0)</f>
        <v>1</v>
      </c>
      <c r="AB255">
        <f>VLOOKUP(A:A,新的原数据!A:O,14,0)</f>
        <v>1</v>
      </c>
      <c r="AC255">
        <f>VLOOKUP(A:A,新的原数据!A:O,15,0)</f>
        <v>1</v>
      </c>
      <c r="AD255">
        <f t="shared" si="24"/>
        <v>25</v>
      </c>
      <c r="AE255">
        <f t="shared" si="25"/>
        <v>29</v>
      </c>
      <c r="AF255">
        <f t="shared" si="26"/>
        <v>-1964</v>
      </c>
      <c r="AG255">
        <f t="shared" si="27"/>
        <v>-1964</v>
      </c>
      <c r="AH255">
        <f t="shared" si="28"/>
        <v>34</v>
      </c>
      <c r="AI255">
        <f t="shared" si="29"/>
        <v>46</v>
      </c>
      <c r="AJ255">
        <f t="shared" si="30"/>
        <v>-1964</v>
      </c>
      <c r="AK255">
        <f t="shared" si="31"/>
        <v>-1964</v>
      </c>
    </row>
    <row r="256" spans="1:37" x14ac:dyDescent="0.25">
      <c r="A256" t="s">
        <v>553</v>
      </c>
      <c r="B256" t="s">
        <v>306</v>
      </c>
      <c r="C256" t="s">
        <v>5</v>
      </c>
      <c r="D256">
        <v>1963</v>
      </c>
      <c r="E256" t="s">
        <v>13</v>
      </c>
      <c r="F256" t="s">
        <v>7</v>
      </c>
      <c r="G256">
        <v>0</v>
      </c>
      <c r="H256">
        <v>0</v>
      </c>
      <c r="I256">
        <v>1</v>
      </c>
      <c r="J256">
        <v>1</v>
      </c>
      <c r="K256">
        <v>1986</v>
      </c>
      <c r="L256">
        <v>23</v>
      </c>
      <c r="M256">
        <v>0</v>
      </c>
      <c r="N256">
        <v>1</v>
      </c>
      <c r="O256">
        <v>0</v>
      </c>
      <c r="P256">
        <f>VLOOKUP(A:A,新的原数据!A:O,2,0)</f>
        <v>0</v>
      </c>
      <c r="Q256">
        <f>VLOOKUP(A:A,新的原数据!A:O,3,0)</f>
        <v>0</v>
      </c>
      <c r="R256">
        <f>VLOOKUP(A:A,新的原数据!A:O,4,0)</f>
        <v>1993</v>
      </c>
      <c r="S256">
        <f>VLOOKUP(A:A,新的原数据!A:O,5,0)</f>
        <v>0</v>
      </c>
      <c r="T256">
        <f>VLOOKUP(A:A,新的原数据!A:O,6,0)</f>
        <v>0</v>
      </c>
      <c r="U256">
        <f>VLOOKUP(A:A,新的原数据!A:O,7,0)</f>
        <v>1997</v>
      </c>
      <c r="V256">
        <f>VLOOKUP(A:A,新的原数据!A:O,8,0)</f>
        <v>2018</v>
      </c>
      <c r="W256">
        <f>VLOOKUP(A:A,新的原数据!A:O,9,0)</f>
        <v>0</v>
      </c>
      <c r="X256">
        <f>VLOOKUP(A:A,新的原数据!A:O,10,0)</f>
        <v>7</v>
      </c>
      <c r="Y256" t="str">
        <f>VLOOKUP(A:A,新的原数据!A:O,11,0)</f>
        <v>北京,江苏,西藏</v>
      </c>
      <c r="Z256" t="str">
        <f>VLOOKUP(A:A,新的原数据!A:O,12,0)</f>
        <v>拉萨,北京,南京,朝阳区,朝阳</v>
      </c>
      <c r="AA256">
        <f>VLOOKUP(A:A,新的原数据!A:O,13,0)</f>
        <v>0</v>
      </c>
      <c r="AB256">
        <f>VLOOKUP(A:A,新的原数据!A:O,14,0)</f>
        <v>0</v>
      </c>
      <c r="AC256">
        <f>VLOOKUP(A:A,新的原数据!A:O,15,0)</f>
        <v>0</v>
      </c>
      <c r="AD256">
        <f t="shared" si="24"/>
        <v>-1963</v>
      </c>
      <c r="AE256">
        <f t="shared" si="25"/>
        <v>-1963</v>
      </c>
      <c r="AF256">
        <f t="shared" si="26"/>
        <v>30</v>
      </c>
      <c r="AG256">
        <f t="shared" si="27"/>
        <v>-1963</v>
      </c>
      <c r="AH256">
        <f t="shared" si="28"/>
        <v>-1963</v>
      </c>
      <c r="AI256">
        <f t="shared" si="29"/>
        <v>34</v>
      </c>
      <c r="AJ256">
        <f t="shared" si="30"/>
        <v>55</v>
      </c>
      <c r="AK256">
        <f t="shared" si="31"/>
        <v>-1963</v>
      </c>
    </row>
    <row r="257" spans="1:37" x14ac:dyDescent="0.25">
      <c r="A257" t="s">
        <v>554</v>
      </c>
      <c r="B257" t="s">
        <v>555</v>
      </c>
      <c r="C257" t="s">
        <v>5</v>
      </c>
      <c r="D257">
        <v>1964</v>
      </c>
      <c r="E257" t="s">
        <v>21</v>
      </c>
      <c r="F257" t="s">
        <v>143</v>
      </c>
      <c r="G257">
        <v>0</v>
      </c>
      <c r="H257">
        <v>1</v>
      </c>
      <c r="I257">
        <v>1</v>
      </c>
      <c r="J257">
        <v>0</v>
      </c>
      <c r="K257">
        <v>1984</v>
      </c>
      <c r="L257">
        <v>20</v>
      </c>
      <c r="M257">
        <v>0</v>
      </c>
      <c r="N257">
        <v>1</v>
      </c>
      <c r="O257">
        <v>0</v>
      </c>
      <c r="P257">
        <f>VLOOKUP(A:A,新的原数据!A:O,2,0)</f>
        <v>0</v>
      </c>
      <c r="Q257">
        <f>VLOOKUP(A:A,新的原数据!A:O,3,0)</f>
        <v>1988</v>
      </c>
      <c r="R257">
        <f>VLOOKUP(A:A,新的原数据!A:O,4,0)</f>
        <v>0</v>
      </c>
      <c r="S257">
        <f>VLOOKUP(A:A,新的原数据!A:O,5,0)</f>
        <v>0</v>
      </c>
      <c r="T257">
        <f>VLOOKUP(A:A,新的原数据!A:O,6,0)</f>
        <v>2004</v>
      </c>
      <c r="U257">
        <f>VLOOKUP(A:A,新的原数据!A:O,7,0)</f>
        <v>2011</v>
      </c>
      <c r="V257">
        <f>VLOOKUP(A:A,新的原数据!A:O,8,0)</f>
        <v>2017</v>
      </c>
      <c r="W257">
        <f>VLOOKUP(A:A,新的原数据!A:O,9,0)</f>
        <v>0</v>
      </c>
      <c r="X257">
        <f>VLOOKUP(A:A,新的原数据!A:O,10,0)</f>
        <v>7</v>
      </c>
      <c r="Y257" t="str">
        <f>VLOOKUP(A:A,新的原数据!A:O,11,0)</f>
        <v>河南,广东</v>
      </c>
      <c r="Z257" t="str">
        <f>VLOOKUP(A:A,新的原数据!A:O,12,0)</f>
        <v>珠海,合作,东莞,清远,韶关</v>
      </c>
      <c r="AA257">
        <f>VLOOKUP(A:A,新的原数据!A:O,13,0)</f>
        <v>1</v>
      </c>
      <c r="AB257">
        <f>VLOOKUP(A:A,新的原数据!A:O,14,0)</f>
        <v>1</v>
      </c>
      <c r="AC257">
        <f>VLOOKUP(A:A,新的原数据!A:O,15,0)</f>
        <v>1</v>
      </c>
      <c r="AD257">
        <f t="shared" si="24"/>
        <v>-1964</v>
      </c>
      <c r="AE257">
        <f t="shared" si="25"/>
        <v>24</v>
      </c>
      <c r="AF257">
        <f t="shared" si="26"/>
        <v>-1964</v>
      </c>
      <c r="AG257">
        <f t="shared" si="27"/>
        <v>-1964</v>
      </c>
      <c r="AH257">
        <f t="shared" si="28"/>
        <v>40</v>
      </c>
      <c r="AI257">
        <f t="shared" si="29"/>
        <v>47</v>
      </c>
      <c r="AJ257">
        <f t="shared" si="30"/>
        <v>53</v>
      </c>
      <c r="AK257">
        <f t="shared" si="31"/>
        <v>-1964</v>
      </c>
    </row>
    <row r="258" spans="1:37" x14ac:dyDescent="0.25">
      <c r="A258" t="s">
        <v>556</v>
      </c>
      <c r="B258" t="s">
        <v>557</v>
      </c>
      <c r="C258" t="s">
        <v>5</v>
      </c>
      <c r="D258">
        <v>1962</v>
      </c>
      <c r="E258" t="s">
        <v>21</v>
      </c>
      <c r="F258" t="s">
        <v>87</v>
      </c>
      <c r="G258">
        <v>0</v>
      </c>
      <c r="H258">
        <v>0</v>
      </c>
      <c r="I258">
        <v>1</v>
      </c>
      <c r="J258">
        <v>0</v>
      </c>
      <c r="K258">
        <v>1983</v>
      </c>
      <c r="L258">
        <v>21</v>
      </c>
      <c r="M258">
        <v>1</v>
      </c>
      <c r="N258">
        <v>1</v>
      </c>
      <c r="O258">
        <v>1</v>
      </c>
      <c r="P258">
        <f>VLOOKUP(A:A,新的原数据!A:O,2,0)</f>
        <v>0</v>
      </c>
      <c r="Q258">
        <f>VLOOKUP(A:A,新的原数据!A:O,3,0)</f>
        <v>0</v>
      </c>
      <c r="R258">
        <f>VLOOKUP(A:A,新的原数据!A:O,4,0)</f>
        <v>0</v>
      </c>
      <c r="S258">
        <f>VLOOKUP(A:A,新的原数据!A:O,5,0)</f>
        <v>0</v>
      </c>
      <c r="T258">
        <f>VLOOKUP(A:A,新的原数据!A:O,6,0)</f>
        <v>0</v>
      </c>
      <c r="U258">
        <f>VLOOKUP(A:A,新的原数据!A:O,7,0)</f>
        <v>1991</v>
      </c>
      <c r="V258">
        <f>VLOOKUP(A:A,新的原数据!A:O,8,0)</f>
        <v>0</v>
      </c>
      <c r="W258">
        <f>VLOOKUP(A:A,新的原数据!A:O,9,0)</f>
        <v>0</v>
      </c>
      <c r="X258">
        <f>VLOOKUP(A:A,新的原数据!A:O,10,0)</f>
        <v>6</v>
      </c>
      <c r="Y258" t="str">
        <f>VLOOKUP(A:A,新的原数据!A:O,11,0)</f>
        <v>四川,重庆</v>
      </c>
      <c r="Z258" t="str">
        <f>VLOOKUP(A:A,新的原数据!A:O,12,0)</f>
        <v>重庆,代县</v>
      </c>
      <c r="AA258">
        <f>VLOOKUP(A:A,新的原数据!A:O,13,0)</f>
        <v>1</v>
      </c>
      <c r="AB258">
        <f>VLOOKUP(A:A,新的原数据!A:O,14,0)</f>
        <v>0</v>
      </c>
      <c r="AC258">
        <f>VLOOKUP(A:A,新的原数据!A:O,15,0)</f>
        <v>0</v>
      </c>
      <c r="AD258">
        <f t="shared" si="24"/>
        <v>-1962</v>
      </c>
      <c r="AE258">
        <f t="shared" si="25"/>
        <v>-1962</v>
      </c>
      <c r="AF258">
        <f t="shared" si="26"/>
        <v>-1962</v>
      </c>
      <c r="AG258">
        <f t="shared" si="27"/>
        <v>-1962</v>
      </c>
      <c r="AH258">
        <f t="shared" si="28"/>
        <v>-1962</v>
      </c>
      <c r="AI258">
        <f t="shared" si="29"/>
        <v>29</v>
      </c>
      <c r="AJ258">
        <f t="shared" si="30"/>
        <v>-1962</v>
      </c>
      <c r="AK258">
        <f t="shared" si="31"/>
        <v>-1962</v>
      </c>
    </row>
    <row r="259" spans="1:37" x14ac:dyDescent="0.25">
      <c r="A259" t="s">
        <v>558</v>
      </c>
      <c r="B259" t="s">
        <v>559</v>
      </c>
      <c r="C259" t="s">
        <v>5</v>
      </c>
      <c r="D259">
        <v>1970</v>
      </c>
      <c r="E259" t="s">
        <v>21</v>
      </c>
      <c r="F259" t="s">
        <v>87</v>
      </c>
      <c r="G259">
        <v>0</v>
      </c>
      <c r="H259">
        <v>1</v>
      </c>
      <c r="I259">
        <v>1</v>
      </c>
      <c r="J259">
        <v>1</v>
      </c>
      <c r="K259">
        <v>1990</v>
      </c>
      <c r="L259">
        <v>20</v>
      </c>
      <c r="M259">
        <v>1</v>
      </c>
      <c r="N259">
        <v>0</v>
      </c>
      <c r="O259">
        <v>1</v>
      </c>
      <c r="P259">
        <f>VLOOKUP(A:A,新的原数据!A:O,2,0)</f>
        <v>0</v>
      </c>
      <c r="Q259">
        <f>VLOOKUP(A:A,新的原数据!A:O,3,0)</f>
        <v>1998</v>
      </c>
      <c r="R259">
        <f>VLOOKUP(A:A,新的原数据!A:O,4,0)</f>
        <v>0</v>
      </c>
      <c r="S259">
        <f>VLOOKUP(A:A,新的原数据!A:O,5,0)</f>
        <v>2003</v>
      </c>
      <c r="T259">
        <f>VLOOKUP(A:A,新的原数据!A:O,6,0)</f>
        <v>2010</v>
      </c>
      <c r="U259">
        <f>VLOOKUP(A:A,新的原数据!A:O,7,0)</f>
        <v>0</v>
      </c>
      <c r="V259">
        <f>VLOOKUP(A:A,新的原数据!A:O,8,0)</f>
        <v>0</v>
      </c>
      <c r="W259">
        <f>VLOOKUP(A:A,新的原数据!A:O,9,0)</f>
        <v>0</v>
      </c>
      <c r="X259">
        <f>VLOOKUP(A:A,新的原数据!A:O,10,0)</f>
        <v>4</v>
      </c>
      <c r="Y259" t="str">
        <f>VLOOKUP(A:A,新的原数据!A:O,11,0)</f>
        <v>四川,重庆</v>
      </c>
      <c r="Z259" t="str">
        <f>VLOOKUP(A:A,新的原数据!A:O,12,0)</f>
        <v>重庆,津,新区</v>
      </c>
      <c r="AA259">
        <f>VLOOKUP(A:A,新的原数据!A:O,13,0)</f>
        <v>0</v>
      </c>
      <c r="AB259">
        <f>VLOOKUP(A:A,新的原数据!A:O,14,0)</f>
        <v>0</v>
      </c>
      <c r="AC259">
        <f>VLOOKUP(A:A,新的原数据!A:O,15,0)</f>
        <v>1</v>
      </c>
      <c r="AD259">
        <f t="shared" ref="AD259:AD322" si="32">P259-D259</f>
        <v>-1970</v>
      </c>
      <c r="AE259">
        <f t="shared" ref="AE259:AE322" si="33">Q259-D259</f>
        <v>28</v>
      </c>
      <c r="AF259">
        <f t="shared" ref="AF259:AF322" si="34">R259-D259</f>
        <v>-1970</v>
      </c>
      <c r="AG259">
        <f t="shared" ref="AG259:AG322" si="35">S259-D259</f>
        <v>33</v>
      </c>
      <c r="AH259">
        <f t="shared" ref="AH259:AH322" si="36">T259-D259</f>
        <v>40</v>
      </c>
      <c r="AI259">
        <f t="shared" ref="AI259:AI322" si="37">U259-D259</f>
        <v>-1970</v>
      </c>
      <c r="AJ259">
        <f t="shared" ref="AJ259:AJ322" si="38">V259-D259</f>
        <v>-1970</v>
      </c>
      <c r="AK259">
        <f t="shared" ref="AK259:AK322" si="39">W259-D259</f>
        <v>-1970</v>
      </c>
    </row>
    <row r="260" spans="1:37" x14ac:dyDescent="0.25">
      <c r="A260" t="s">
        <v>560</v>
      </c>
      <c r="B260" t="s">
        <v>561</v>
      </c>
      <c r="C260" t="s">
        <v>5</v>
      </c>
      <c r="D260">
        <v>1964</v>
      </c>
      <c r="E260" t="s">
        <v>21</v>
      </c>
      <c r="F260" t="s">
        <v>168</v>
      </c>
      <c r="G260">
        <v>1</v>
      </c>
      <c r="H260">
        <v>1</v>
      </c>
      <c r="I260">
        <v>1</v>
      </c>
      <c r="J260">
        <v>0</v>
      </c>
      <c r="K260">
        <v>1986</v>
      </c>
      <c r="L260">
        <v>22</v>
      </c>
      <c r="M260">
        <v>0</v>
      </c>
      <c r="N260">
        <v>0</v>
      </c>
      <c r="O260">
        <v>0</v>
      </c>
      <c r="P260">
        <f>VLOOKUP(A:A,新的原数据!A:O,2,0)</f>
        <v>0</v>
      </c>
      <c r="Q260">
        <f>VLOOKUP(A:A,新的原数据!A:O,3,0)</f>
        <v>0</v>
      </c>
      <c r="R260">
        <f>VLOOKUP(A:A,新的原数据!A:O,4,0)</f>
        <v>0</v>
      </c>
      <c r="S260">
        <f>VLOOKUP(A:A,新的原数据!A:O,5,0)</f>
        <v>0</v>
      </c>
      <c r="T260">
        <f>VLOOKUP(A:A,新的原数据!A:O,6,0)</f>
        <v>2007</v>
      </c>
      <c r="U260">
        <f>VLOOKUP(A:A,新的原数据!A:O,7,0)</f>
        <v>2018</v>
      </c>
      <c r="V260">
        <f>VLOOKUP(A:A,新的原数据!A:O,8,0)</f>
        <v>0</v>
      </c>
      <c r="W260">
        <f>VLOOKUP(A:A,新的原数据!A:O,9,0)</f>
        <v>0</v>
      </c>
      <c r="X260">
        <f>VLOOKUP(A:A,新的原数据!A:O,10,0)</f>
        <v>6</v>
      </c>
      <c r="Y260" t="str">
        <f>VLOOKUP(A:A,新的原数据!A:O,11,0)</f>
        <v>天津</v>
      </c>
      <c r="Z260" t="str">
        <f>VLOOKUP(A:A,新的原数据!A:O,12,0)</f>
        <v>西区,天津,红桥区,津,河东区,河西区,东区</v>
      </c>
      <c r="AA260">
        <f>VLOOKUP(A:A,新的原数据!A:O,13,0)</f>
        <v>1</v>
      </c>
      <c r="AB260">
        <f>VLOOKUP(A:A,新的原数据!A:O,14,0)</f>
        <v>0</v>
      </c>
      <c r="AC260">
        <f>VLOOKUP(A:A,新的原数据!A:O,15,0)</f>
        <v>1</v>
      </c>
      <c r="AD260">
        <f t="shared" si="32"/>
        <v>-1964</v>
      </c>
      <c r="AE260">
        <f t="shared" si="33"/>
        <v>-1964</v>
      </c>
      <c r="AF260">
        <f t="shared" si="34"/>
        <v>-1964</v>
      </c>
      <c r="AG260">
        <f t="shared" si="35"/>
        <v>-1964</v>
      </c>
      <c r="AH260">
        <f t="shared" si="36"/>
        <v>43</v>
      </c>
      <c r="AI260">
        <f t="shared" si="37"/>
        <v>54</v>
      </c>
      <c r="AJ260">
        <f t="shared" si="38"/>
        <v>-1964</v>
      </c>
      <c r="AK260">
        <f t="shared" si="39"/>
        <v>-1964</v>
      </c>
    </row>
    <row r="261" spans="1:37" x14ac:dyDescent="0.25">
      <c r="A261" t="s">
        <v>562</v>
      </c>
      <c r="B261" t="s">
        <v>563</v>
      </c>
      <c r="C261" t="s">
        <v>5</v>
      </c>
      <c r="D261">
        <v>1976</v>
      </c>
      <c r="E261" t="s">
        <v>21</v>
      </c>
      <c r="F261" t="s">
        <v>29</v>
      </c>
      <c r="G261">
        <v>1</v>
      </c>
      <c r="H261">
        <v>1</v>
      </c>
      <c r="I261">
        <v>1</v>
      </c>
      <c r="J261">
        <v>0</v>
      </c>
      <c r="K261">
        <v>2003</v>
      </c>
      <c r="L261">
        <v>27</v>
      </c>
      <c r="M261">
        <v>1</v>
      </c>
      <c r="N261">
        <v>0</v>
      </c>
      <c r="O261">
        <v>0</v>
      </c>
      <c r="P261">
        <f>VLOOKUP(A:A,新的原数据!A:O,2,0)</f>
        <v>0</v>
      </c>
      <c r="Q261">
        <f>VLOOKUP(A:A,新的原数据!A:O,3,0)</f>
        <v>2004</v>
      </c>
      <c r="R261">
        <f>VLOOKUP(A:A,新的原数据!A:O,4,0)</f>
        <v>2008</v>
      </c>
      <c r="S261">
        <f>VLOOKUP(A:A,新的原数据!A:O,5,0)</f>
        <v>2014</v>
      </c>
      <c r="T261">
        <f>VLOOKUP(A:A,新的原数据!A:O,6,0)</f>
        <v>0</v>
      </c>
      <c r="U261">
        <f>VLOOKUP(A:A,新的原数据!A:O,7,0)</f>
        <v>2015</v>
      </c>
      <c r="V261">
        <f>VLOOKUP(A:A,新的原数据!A:O,8,0)</f>
        <v>0</v>
      </c>
      <c r="W261">
        <f>VLOOKUP(A:A,新的原数据!A:O,9,0)</f>
        <v>0</v>
      </c>
      <c r="X261">
        <f>VLOOKUP(A:A,新的原数据!A:O,10,0)</f>
        <v>6</v>
      </c>
      <c r="Y261" t="str">
        <f>VLOOKUP(A:A,新的原数据!A:O,11,0)</f>
        <v>四川,重庆,西藏</v>
      </c>
      <c r="Z261" t="str">
        <f>VLOOKUP(A:A,新的原数据!A:O,12,0)</f>
        <v>日喀则,重庆,太原</v>
      </c>
      <c r="AA261">
        <f>VLOOKUP(A:A,新的原数据!A:O,13,0)</f>
        <v>1</v>
      </c>
      <c r="AB261">
        <f>VLOOKUP(A:A,新的原数据!A:O,14,0)</f>
        <v>1</v>
      </c>
      <c r="AC261">
        <f>VLOOKUP(A:A,新的原数据!A:O,15,0)</f>
        <v>0</v>
      </c>
      <c r="AD261">
        <f t="shared" si="32"/>
        <v>-1976</v>
      </c>
      <c r="AE261">
        <f t="shared" si="33"/>
        <v>28</v>
      </c>
      <c r="AF261">
        <f t="shared" si="34"/>
        <v>32</v>
      </c>
      <c r="AG261">
        <f t="shared" si="35"/>
        <v>38</v>
      </c>
      <c r="AH261">
        <f t="shared" si="36"/>
        <v>-1976</v>
      </c>
      <c r="AI261">
        <f t="shared" si="37"/>
        <v>39</v>
      </c>
      <c r="AJ261">
        <f t="shared" si="38"/>
        <v>-1976</v>
      </c>
      <c r="AK261">
        <f t="shared" si="39"/>
        <v>-1976</v>
      </c>
    </row>
    <row r="262" spans="1:37" x14ac:dyDescent="0.25">
      <c r="A262" t="s">
        <v>564</v>
      </c>
      <c r="B262" t="s">
        <v>565</v>
      </c>
      <c r="C262" t="s">
        <v>5</v>
      </c>
      <c r="D262">
        <v>1964</v>
      </c>
      <c r="E262" t="s">
        <v>21</v>
      </c>
      <c r="F262" t="s">
        <v>32</v>
      </c>
      <c r="G262">
        <v>0</v>
      </c>
      <c r="H262">
        <v>1</v>
      </c>
      <c r="I262">
        <v>1</v>
      </c>
      <c r="J262">
        <v>0</v>
      </c>
      <c r="M262">
        <v>0</v>
      </c>
      <c r="N262">
        <v>0</v>
      </c>
      <c r="O262">
        <v>0</v>
      </c>
      <c r="P262">
        <f>VLOOKUP(A:A,新的原数据!A:O,2,0)</f>
        <v>0</v>
      </c>
      <c r="Q262">
        <f>VLOOKUP(A:A,新的原数据!A:O,3,0)</f>
        <v>0</v>
      </c>
      <c r="R262">
        <f>VLOOKUP(A:A,新的原数据!A:O,4,0)</f>
        <v>1990</v>
      </c>
      <c r="S262">
        <f>VLOOKUP(A:A,新的原数据!A:O,5,0)</f>
        <v>1995</v>
      </c>
      <c r="T262">
        <f>VLOOKUP(A:A,新的原数据!A:O,6,0)</f>
        <v>2010</v>
      </c>
      <c r="U262">
        <f>VLOOKUP(A:A,新的原数据!A:O,7,0)</f>
        <v>2017</v>
      </c>
      <c r="V262">
        <f>VLOOKUP(A:A,新的原数据!A:O,8,0)</f>
        <v>0</v>
      </c>
      <c r="W262">
        <f>VLOOKUP(A:A,新的原数据!A:O,9,0)</f>
        <v>0</v>
      </c>
      <c r="X262">
        <f>VLOOKUP(A:A,新的原数据!A:O,10,0)</f>
        <v>6</v>
      </c>
      <c r="Y262" t="str">
        <f>VLOOKUP(A:A,新的原数据!A:O,11,0)</f>
        <v>北京,上海,广东</v>
      </c>
      <c r="Z262" t="str">
        <f>VLOOKUP(A:A,新的原数据!A:O,12,0)</f>
        <v>长沙,新区,北京,深圳,上海,南山区,湛江</v>
      </c>
      <c r="AA262">
        <f>VLOOKUP(A:A,新的原数据!A:O,13,0)</f>
        <v>1</v>
      </c>
      <c r="AB262">
        <f>VLOOKUP(A:A,新的原数据!A:O,14,0)</f>
        <v>1</v>
      </c>
      <c r="AC262">
        <f>VLOOKUP(A:A,新的原数据!A:O,15,0)</f>
        <v>0</v>
      </c>
      <c r="AD262">
        <f t="shared" si="32"/>
        <v>-1964</v>
      </c>
      <c r="AE262">
        <f t="shared" si="33"/>
        <v>-1964</v>
      </c>
      <c r="AF262">
        <f t="shared" si="34"/>
        <v>26</v>
      </c>
      <c r="AG262">
        <f t="shared" si="35"/>
        <v>31</v>
      </c>
      <c r="AH262">
        <f t="shared" si="36"/>
        <v>46</v>
      </c>
      <c r="AI262">
        <f t="shared" si="37"/>
        <v>53</v>
      </c>
      <c r="AJ262">
        <f t="shared" si="38"/>
        <v>-1964</v>
      </c>
      <c r="AK262">
        <f t="shared" si="39"/>
        <v>-1964</v>
      </c>
    </row>
    <row r="263" spans="1:37" x14ac:dyDescent="0.25">
      <c r="A263" t="s">
        <v>566</v>
      </c>
      <c r="B263" t="s">
        <v>567</v>
      </c>
      <c r="C263" t="s">
        <v>5</v>
      </c>
      <c r="D263">
        <v>1965</v>
      </c>
      <c r="E263" t="s">
        <v>21</v>
      </c>
      <c r="F263" t="s">
        <v>29</v>
      </c>
      <c r="G263">
        <v>1</v>
      </c>
      <c r="H263">
        <v>1</v>
      </c>
      <c r="I263">
        <v>1</v>
      </c>
      <c r="J263">
        <v>0</v>
      </c>
      <c r="K263">
        <v>1985</v>
      </c>
      <c r="L263">
        <v>20</v>
      </c>
      <c r="M263">
        <v>0</v>
      </c>
      <c r="N263">
        <v>1</v>
      </c>
      <c r="O263">
        <v>0</v>
      </c>
      <c r="P263">
        <f>VLOOKUP(A:A,新的原数据!A:O,2,0)</f>
        <v>0</v>
      </c>
      <c r="Q263">
        <f>VLOOKUP(A:A,新的原数据!A:O,3,0)</f>
        <v>0</v>
      </c>
      <c r="R263">
        <f>VLOOKUP(A:A,新的原数据!A:O,4,0)</f>
        <v>1993</v>
      </c>
      <c r="S263">
        <f>VLOOKUP(A:A,新的原数据!A:O,5,0)</f>
        <v>1994</v>
      </c>
      <c r="T263">
        <f>VLOOKUP(A:A,新的原数据!A:O,6,0)</f>
        <v>2000</v>
      </c>
      <c r="U263">
        <f>VLOOKUP(A:A,新的原数据!A:O,7,0)</f>
        <v>2004</v>
      </c>
      <c r="V263">
        <f>VLOOKUP(A:A,新的原数据!A:O,8,0)</f>
        <v>2013</v>
      </c>
      <c r="W263">
        <f>VLOOKUP(A:A,新的原数据!A:O,9,0)</f>
        <v>0</v>
      </c>
      <c r="X263">
        <f>VLOOKUP(A:A,新的原数据!A:O,10,0)</f>
        <v>7</v>
      </c>
      <c r="Y263" t="str">
        <f>VLOOKUP(A:A,新的原数据!A:O,11,0)</f>
        <v>山东,西藏</v>
      </c>
      <c r="Z263" t="str">
        <f>VLOOKUP(A:A,新的原数据!A:O,12,0)</f>
        <v>黄岛区,东营,青岛</v>
      </c>
      <c r="AA263">
        <f>VLOOKUP(A:A,新的原数据!A:O,13,0)</f>
        <v>0</v>
      </c>
      <c r="AB263">
        <f>VLOOKUP(A:A,新的原数据!A:O,14,0)</f>
        <v>1</v>
      </c>
      <c r="AC263">
        <f>VLOOKUP(A:A,新的原数据!A:O,15,0)</f>
        <v>0</v>
      </c>
      <c r="AD263">
        <f t="shared" si="32"/>
        <v>-1965</v>
      </c>
      <c r="AE263">
        <f t="shared" si="33"/>
        <v>-1965</v>
      </c>
      <c r="AF263">
        <f t="shared" si="34"/>
        <v>28</v>
      </c>
      <c r="AG263">
        <f t="shared" si="35"/>
        <v>29</v>
      </c>
      <c r="AH263">
        <f t="shared" si="36"/>
        <v>35</v>
      </c>
      <c r="AI263">
        <f t="shared" si="37"/>
        <v>39</v>
      </c>
      <c r="AJ263">
        <f t="shared" si="38"/>
        <v>48</v>
      </c>
      <c r="AK263">
        <f t="shared" si="39"/>
        <v>-1965</v>
      </c>
    </row>
    <row r="264" spans="1:37" x14ac:dyDescent="0.25">
      <c r="A264" t="s">
        <v>568</v>
      </c>
      <c r="B264" t="s">
        <v>569</v>
      </c>
      <c r="C264" t="s">
        <v>5</v>
      </c>
      <c r="D264">
        <v>1965</v>
      </c>
      <c r="E264" t="s">
        <v>21</v>
      </c>
      <c r="F264" t="s">
        <v>120</v>
      </c>
      <c r="G264">
        <v>1</v>
      </c>
      <c r="H264">
        <v>1</v>
      </c>
      <c r="I264">
        <v>1</v>
      </c>
      <c r="J264">
        <v>0</v>
      </c>
      <c r="K264">
        <v>1986</v>
      </c>
      <c r="L264">
        <v>21</v>
      </c>
      <c r="M264">
        <v>0</v>
      </c>
      <c r="N264">
        <v>0</v>
      </c>
      <c r="O264">
        <v>0</v>
      </c>
      <c r="P264">
        <f>VLOOKUP(A:A,新的原数据!A:O,2,0)</f>
        <v>1989</v>
      </c>
      <c r="Q264">
        <f>VLOOKUP(A:A,新的原数据!A:O,3,0)</f>
        <v>1991</v>
      </c>
      <c r="R264">
        <f>VLOOKUP(A:A,新的原数据!A:O,4,0)</f>
        <v>2001</v>
      </c>
      <c r="S264">
        <f>VLOOKUP(A:A,新的原数据!A:O,5,0)</f>
        <v>2004</v>
      </c>
      <c r="T264">
        <f>VLOOKUP(A:A,新的原数据!A:O,6,0)</f>
        <v>2009</v>
      </c>
      <c r="U264">
        <f>VLOOKUP(A:A,新的原数据!A:O,7,0)</f>
        <v>2015</v>
      </c>
      <c r="V264">
        <f>VLOOKUP(A:A,新的原数据!A:O,8,0)</f>
        <v>0</v>
      </c>
      <c r="W264">
        <f>VLOOKUP(A:A,新的原数据!A:O,9,0)</f>
        <v>0</v>
      </c>
      <c r="X264">
        <f>VLOOKUP(A:A,新的原数据!A:O,10,0)</f>
        <v>6</v>
      </c>
      <c r="Y264" t="str">
        <f>VLOOKUP(A:A,新的原数据!A:O,11,0)</f>
        <v>北京,安徽,山西</v>
      </c>
      <c r="Z264" t="str">
        <f>VLOOKUP(A:A,新的原数据!A:O,12,0)</f>
        <v>北京,阳泉,芜湖</v>
      </c>
      <c r="AA264">
        <f>VLOOKUP(A:A,新的原数据!A:O,13,0)</f>
        <v>1</v>
      </c>
      <c r="AB264">
        <f>VLOOKUP(A:A,新的原数据!A:O,14,0)</f>
        <v>1</v>
      </c>
      <c r="AC264">
        <f>VLOOKUP(A:A,新的原数据!A:O,15,0)</f>
        <v>0</v>
      </c>
      <c r="AD264">
        <f t="shared" si="32"/>
        <v>24</v>
      </c>
      <c r="AE264">
        <f t="shared" si="33"/>
        <v>26</v>
      </c>
      <c r="AF264">
        <f t="shared" si="34"/>
        <v>36</v>
      </c>
      <c r="AG264">
        <f t="shared" si="35"/>
        <v>39</v>
      </c>
      <c r="AH264">
        <f t="shared" si="36"/>
        <v>44</v>
      </c>
      <c r="AI264">
        <f t="shared" si="37"/>
        <v>50</v>
      </c>
      <c r="AJ264">
        <f t="shared" si="38"/>
        <v>-1965</v>
      </c>
      <c r="AK264">
        <f t="shared" si="39"/>
        <v>-1965</v>
      </c>
    </row>
    <row r="265" spans="1:37" x14ac:dyDescent="0.25">
      <c r="A265" t="s">
        <v>570</v>
      </c>
      <c r="B265" t="s">
        <v>571</v>
      </c>
      <c r="C265" t="s">
        <v>5</v>
      </c>
      <c r="D265">
        <v>1967</v>
      </c>
      <c r="E265" t="s">
        <v>21</v>
      </c>
      <c r="F265" t="s">
        <v>100</v>
      </c>
      <c r="G265">
        <v>0</v>
      </c>
      <c r="H265">
        <v>1</v>
      </c>
      <c r="I265">
        <v>1</v>
      </c>
      <c r="J265">
        <v>0</v>
      </c>
      <c r="K265">
        <v>1989</v>
      </c>
      <c r="L265">
        <v>22</v>
      </c>
      <c r="M265">
        <v>0</v>
      </c>
      <c r="N265">
        <v>1</v>
      </c>
      <c r="O265">
        <v>0</v>
      </c>
      <c r="P265">
        <f>VLOOKUP(A:A,新的原数据!A:O,2,0)</f>
        <v>0</v>
      </c>
      <c r="Q265">
        <f>VLOOKUP(A:A,新的原数据!A:O,3,0)</f>
        <v>0</v>
      </c>
      <c r="R265">
        <f>VLOOKUP(A:A,新的原数据!A:O,4,0)</f>
        <v>1995</v>
      </c>
      <c r="S265">
        <f>VLOOKUP(A:A,新的原数据!A:O,5,0)</f>
        <v>0</v>
      </c>
      <c r="T265">
        <f>VLOOKUP(A:A,新的原数据!A:O,6,0)</f>
        <v>2005</v>
      </c>
      <c r="U265">
        <f>VLOOKUP(A:A,新的原数据!A:O,7,0)</f>
        <v>2009</v>
      </c>
      <c r="V265">
        <f>VLOOKUP(A:A,新的原数据!A:O,8,0)</f>
        <v>2015</v>
      </c>
      <c r="W265">
        <f>VLOOKUP(A:A,新的原数据!A:O,9,0)</f>
        <v>0</v>
      </c>
      <c r="X265">
        <f>VLOOKUP(A:A,新的原数据!A:O,10,0)</f>
        <v>7</v>
      </c>
      <c r="Y265" t="str">
        <f>VLOOKUP(A:A,新的原数据!A:O,11,0)</f>
        <v>吉林,辽宁</v>
      </c>
      <c r="Z265" t="str">
        <f>VLOOKUP(A:A,新的原数据!A:O,12,0)</f>
        <v>吉林,沈阳,辽源,白山</v>
      </c>
      <c r="AA265">
        <f>VLOOKUP(A:A,新的原数据!A:O,13,0)</f>
        <v>1</v>
      </c>
      <c r="AB265">
        <f>VLOOKUP(A:A,新的原数据!A:O,14,0)</f>
        <v>1</v>
      </c>
      <c r="AC265">
        <f>VLOOKUP(A:A,新的原数据!A:O,15,0)</f>
        <v>0</v>
      </c>
      <c r="AD265">
        <f t="shared" si="32"/>
        <v>-1967</v>
      </c>
      <c r="AE265">
        <f t="shared" si="33"/>
        <v>-1967</v>
      </c>
      <c r="AF265">
        <f t="shared" si="34"/>
        <v>28</v>
      </c>
      <c r="AG265">
        <f t="shared" si="35"/>
        <v>-1967</v>
      </c>
      <c r="AH265">
        <f t="shared" si="36"/>
        <v>38</v>
      </c>
      <c r="AI265">
        <f t="shared" si="37"/>
        <v>42</v>
      </c>
      <c r="AJ265">
        <f t="shared" si="38"/>
        <v>48</v>
      </c>
      <c r="AK265">
        <f t="shared" si="39"/>
        <v>-1967</v>
      </c>
    </row>
    <row r="266" spans="1:37" x14ac:dyDescent="0.25">
      <c r="A266" t="s">
        <v>572</v>
      </c>
      <c r="B266" t="s">
        <v>573</v>
      </c>
      <c r="C266" t="s">
        <v>5</v>
      </c>
      <c r="D266">
        <v>1968</v>
      </c>
      <c r="E266" t="s">
        <v>2572</v>
      </c>
      <c r="F266" t="s">
        <v>84</v>
      </c>
      <c r="G266">
        <v>0</v>
      </c>
      <c r="H266">
        <v>0</v>
      </c>
      <c r="I266">
        <v>1</v>
      </c>
      <c r="J266">
        <v>1</v>
      </c>
      <c r="K266">
        <v>1988</v>
      </c>
      <c r="L266">
        <v>20</v>
      </c>
      <c r="M266">
        <v>0</v>
      </c>
      <c r="N266">
        <v>0</v>
      </c>
      <c r="O266">
        <v>0</v>
      </c>
      <c r="P266">
        <f>VLOOKUP(A:A,新的原数据!A:O,2,0)</f>
        <v>0</v>
      </c>
      <c r="Q266">
        <f>VLOOKUP(A:A,新的原数据!A:O,3,0)</f>
        <v>0</v>
      </c>
      <c r="R266">
        <f>VLOOKUP(A:A,新的原数据!A:O,4,0)</f>
        <v>0</v>
      </c>
      <c r="S266">
        <f>VLOOKUP(A:A,新的原数据!A:O,5,0)</f>
        <v>0</v>
      </c>
      <c r="T266">
        <f>VLOOKUP(A:A,新的原数据!A:O,6,0)</f>
        <v>2000</v>
      </c>
      <c r="U266">
        <f>VLOOKUP(A:A,新的原数据!A:O,7,0)</f>
        <v>2011</v>
      </c>
      <c r="V266">
        <f>VLOOKUP(A:A,新的原数据!A:O,8,0)</f>
        <v>0</v>
      </c>
      <c r="W266">
        <f>VLOOKUP(A:A,新的原数据!A:O,9,0)</f>
        <v>0</v>
      </c>
      <c r="X266">
        <f>VLOOKUP(A:A,新的原数据!A:O,10,0)</f>
        <v>6</v>
      </c>
      <c r="Y266" t="str">
        <f>VLOOKUP(A:A,新的原数据!A:O,11,0)</f>
        <v>江西</v>
      </c>
      <c r="Z266" t="str">
        <f>VLOOKUP(A:A,新的原数据!A:O,12,0)</f>
        <v>吉安,新余,宜春</v>
      </c>
      <c r="AA266">
        <f>VLOOKUP(A:A,新的原数据!A:O,13,0)</f>
        <v>0</v>
      </c>
      <c r="AB266">
        <f>VLOOKUP(A:A,新的原数据!A:O,14,0)</f>
        <v>1</v>
      </c>
      <c r="AC266">
        <f>VLOOKUP(A:A,新的原数据!A:O,15,0)</f>
        <v>0</v>
      </c>
      <c r="AD266">
        <f t="shared" si="32"/>
        <v>-1968</v>
      </c>
      <c r="AE266">
        <f t="shared" si="33"/>
        <v>-1968</v>
      </c>
      <c r="AF266">
        <f t="shared" si="34"/>
        <v>-1968</v>
      </c>
      <c r="AG266">
        <f t="shared" si="35"/>
        <v>-1968</v>
      </c>
      <c r="AH266">
        <f t="shared" si="36"/>
        <v>32</v>
      </c>
      <c r="AI266">
        <f t="shared" si="37"/>
        <v>43</v>
      </c>
      <c r="AJ266">
        <f t="shared" si="38"/>
        <v>-1968</v>
      </c>
      <c r="AK266">
        <f t="shared" si="39"/>
        <v>-1968</v>
      </c>
    </row>
    <row r="267" spans="1:37" x14ac:dyDescent="0.25">
      <c r="A267" t="s">
        <v>574</v>
      </c>
      <c r="B267" t="s">
        <v>575</v>
      </c>
      <c r="C267" t="s">
        <v>5</v>
      </c>
      <c r="D267">
        <v>1974</v>
      </c>
      <c r="E267" t="s">
        <v>21</v>
      </c>
      <c r="F267" t="s">
        <v>87</v>
      </c>
      <c r="G267">
        <v>1</v>
      </c>
      <c r="H267">
        <v>1</v>
      </c>
      <c r="I267">
        <v>1</v>
      </c>
      <c r="J267">
        <v>0</v>
      </c>
      <c r="K267">
        <v>1997</v>
      </c>
      <c r="L267">
        <v>23</v>
      </c>
      <c r="M267">
        <v>0</v>
      </c>
      <c r="N267">
        <v>1</v>
      </c>
      <c r="O267">
        <v>0</v>
      </c>
      <c r="P267">
        <f>VLOOKUP(A:A,新的原数据!A:O,2,0)</f>
        <v>0</v>
      </c>
      <c r="Q267">
        <f>VLOOKUP(A:A,新的原数据!A:O,3,0)</f>
        <v>2000</v>
      </c>
      <c r="R267">
        <f>VLOOKUP(A:A,新的原数据!A:O,4,0)</f>
        <v>2005</v>
      </c>
      <c r="S267">
        <f>VLOOKUP(A:A,新的原数据!A:O,5,0)</f>
        <v>2006</v>
      </c>
      <c r="T267">
        <f>VLOOKUP(A:A,新的原数据!A:O,6,0)</f>
        <v>2011</v>
      </c>
      <c r="U267">
        <f>VLOOKUP(A:A,新的原数据!A:O,7,0)</f>
        <v>0</v>
      </c>
      <c r="V267">
        <f>VLOOKUP(A:A,新的原数据!A:O,8,0)</f>
        <v>0</v>
      </c>
      <c r="W267">
        <f>VLOOKUP(A:A,新的原数据!A:O,9,0)</f>
        <v>2015</v>
      </c>
      <c r="X267">
        <f>VLOOKUP(A:A,新的原数据!A:O,10,0)</f>
        <v>6</v>
      </c>
      <c r="Y267" t="str">
        <f>VLOOKUP(A:A,新的原数据!A:O,11,0)</f>
        <v>重庆</v>
      </c>
      <c r="Z267" t="str">
        <f>VLOOKUP(A:A,新的原数据!A:O,12,0)</f>
        <v>武汉,重庆</v>
      </c>
      <c r="AA267">
        <f>VLOOKUP(A:A,新的原数据!A:O,13,0)</f>
        <v>0</v>
      </c>
      <c r="AB267">
        <f>VLOOKUP(A:A,新的原数据!A:O,14,0)</f>
        <v>1</v>
      </c>
      <c r="AC267">
        <f>VLOOKUP(A:A,新的原数据!A:O,15,0)</f>
        <v>0</v>
      </c>
      <c r="AD267">
        <f t="shared" si="32"/>
        <v>-1974</v>
      </c>
      <c r="AE267">
        <f t="shared" si="33"/>
        <v>26</v>
      </c>
      <c r="AF267">
        <f t="shared" si="34"/>
        <v>31</v>
      </c>
      <c r="AG267">
        <f t="shared" si="35"/>
        <v>32</v>
      </c>
      <c r="AH267">
        <f t="shared" si="36"/>
        <v>37</v>
      </c>
      <c r="AI267">
        <f t="shared" si="37"/>
        <v>-1974</v>
      </c>
      <c r="AJ267">
        <f t="shared" si="38"/>
        <v>-1974</v>
      </c>
      <c r="AK267">
        <f t="shared" si="39"/>
        <v>41</v>
      </c>
    </row>
    <row r="268" spans="1:37" x14ac:dyDescent="0.25">
      <c r="A268" t="s">
        <v>576</v>
      </c>
      <c r="B268" t="s">
        <v>577</v>
      </c>
      <c r="C268" t="s">
        <v>5</v>
      </c>
      <c r="D268">
        <v>1962</v>
      </c>
      <c r="E268" t="s">
        <v>2572</v>
      </c>
      <c r="F268" t="s">
        <v>32</v>
      </c>
      <c r="G268">
        <v>0</v>
      </c>
      <c r="H268">
        <v>1</v>
      </c>
      <c r="I268">
        <v>1</v>
      </c>
      <c r="J268">
        <v>1</v>
      </c>
      <c r="K268">
        <v>1982</v>
      </c>
      <c r="L268">
        <v>20</v>
      </c>
      <c r="M268">
        <v>0</v>
      </c>
      <c r="N268">
        <v>0</v>
      </c>
      <c r="O268">
        <v>0</v>
      </c>
      <c r="P268">
        <f>VLOOKUP(A:A,新的原数据!A:O,2,0)</f>
        <v>0</v>
      </c>
      <c r="Q268">
        <f>VLOOKUP(A:A,新的原数据!A:O,3,0)</f>
        <v>1988</v>
      </c>
      <c r="R268">
        <f>VLOOKUP(A:A,新的原数据!A:O,4,0)</f>
        <v>0</v>
      </c>
      <c r="S268">
        <f>VLOOKUP(A:A,新的原数据!A:O,5,0)</f>
        <v>2008</v>
      </c>
      <c r="T268">
        <f>VLOOKUP(A:A,新的原数据!A:O,6,0)</f>
        <v>2011</v>
      </c>
      <c r="U268">
        <f>VLOOKUP(A:A,新的原数据!A:O,7,0)</f>
        <v>2016</v>
      </c>
      <c r="V268">
        <f>VLOOKUP(A:A,新的原数据!A:O,8,0)</f>
        <v>0</v>
      </c>
      <c r="W268">
        <f>VLOOKUP(A:A,新的原数据!A:O,9,0)</f>
        <v>0</v>
      </c>
      <c r="X268">
        <f>VLOOKUP(A:A,新的原数据!A:O,10,0)</f>
        <v>6</v>
      </c>
      <c r="Y268" t="str">
        <f>VLOOKUP(A:A,新的原数据!A:O,11,0)</f>
        <v>广东</v>
      </c>
      <c r="Z268" t="str">
        <f>VLOOKUP(A:A,新的原数据!A:O,12,0)</f>
        <v>西安,中山,珠海,阳江</v>
      </c>
      <c r="AA268">
        <f>VLOOKUP(A:A,新的原数据!A:O,13,0)</f>
        <v>1</v>
      </c>
      <c r="AB268">
        <f>VLOOKUP(A:A,新的原数据!A:O,14,0)</f>
        <v>1</v>
      </c>
      <c r="AC268">
        <f>VLOOKUP(A:A,新的原数据!A:O,15,0)</f>
        <v>1</v>
      </c>
      <c r="AD268">
        <f t="shared" si="32"/>
        <v>-1962</v>
      </c>
      <c r="AE268">
        <f t="shared" si="33"/>
        <v>26</v>
      </c>
      <c r="AF268">
        <f t="shared" si="34"/>
        <v>-1962</v>
      </c>
      <c r="AG268">
        <f t="shared" si="35"/>
        <v>46</v>
      </c>
      <c r="AH268">
        <f t="shared" si="36"/>
        <v>49</v>
      </c>
      <c r="AI268">
        <f t="shared" si="37"/>
        <v>54</v>
      </c>
      <c r="AJ268">
        <f t="shared" si="38"/>
        <v>-1962</v>
      </c>
      <c r="AK268">
        <f t="shared" si="39"/>
        <v>-1962</v>
      </c>
    </row>
    <row r="269" spans="1:37" x14ac:dyDescent="0.25">
      <c r="A269" t="s">
        <v>578</v>
      </c>
      <c r="B269" t="s">
        <v>579</v>
      </c>
      <c r="C269" t="s">
        <v>5</v>
      </c>
      <c r="D269">
        <v>1960</v>
      </c>
      <c r="E269" t="s">
        <v>21</v>
      </c>
      <c r="F269" t="s">
        <v>35</v>
      </c>
      <c r="G269">
        <v>0</v>
      </c>
      <c r="H269">
        <v>1</v>
      </c>
      <c r="I269">
        <v>1</v>
      </c>
      <c r="J269">
        <v>1</v>
      </c>
      <c r="K269">
        <v>1982</v>
      </c>
      <c r="L269">
        <v>22</v>
      </c>
      <c r="M269">
        <v>0</v>
      </c>
      <c r="N269">
        <v>1</v>
      </c>
      <c r="O269">
        <v>0</v>
      </c>
      <c r="P269">
        <f>VLOOKUP(A:A,新的原数据!A:O,2,0)</f>
        <v>0</v>
      </c>
      <c r="Q269">
        <f>VLOOKUP(A:A,新的原数据!A:O,3,0)</f>
        <v>1988</v>
      </c>
      <c r="R269">
        <f>VLOOKUP(A:A,新的原数据!A:O,4,0)</f>
        <v>1990</v>
      </c>
      <c r="S269">
        <f>VLOOKUP(A:A,新的原数据!A:O,5,0)</f>
        <v>1993</v>
      </c>
      <c r="T269">
        <f>VLOOKUP(A:A,新的原数据!A:O,6,0)</f>
        <v>1996</v>
      </c>
      <c r="U269">
        <f>VLOOKUP(A:A,新的原数据!A:O,7,0)</f>
        <v>2003</v>
      </c>
      <c r="V269">
        <f>VLOOKUP(A:A,新的原数据!A:O,8,0)</f>
        <v>2015</v>
      </c>
      <c r="W269">
        <f>VLOOKUP(A:A,新的原数据!A:O,9,0)</f>
        <v>0</v>
      </c>
      <c r="X269">
        <f>VLOOKUP(A:A,新的原数据!A:O,10,0)</f>
        <v>7</v>
      </c>
      <c r="Y269" t="str">
        <f>VLOOKUP(A:A,新的原数据!A:O,11,0)</f>
        <v>河北</v>
      </c>
      <c r="Z269" t="str">
        <f>VLOOKUP(A:A,新的原数据!A:O,12,0)</f>
        <v>唐山,沧州,衡水</v>
      </c>
      <c r="AA269">
        <f>VLOOKUP(A:A,新的原数据!A:O,13,0)</f>
        <v>0</v>
      </c>
      <c r="AB269">
        <f>VLOOKUP(A:A,新的原数据!A:O,14,0)</f>
        <v>1</v>
      </c>
      <c r="AC269">
        <f>VLOOKUP(A:A,新的原数据!A:O,15,0)</f>
        <v>0</v>
      </c>
      <c r="AD269">
        <f t="shared" si="32"/>
        <v>-1960</v>
      </c>
      <c r="AE269">
        <f t="shared" si="33"/>
        <v>28</v>
      </c>
      <c r="AF269">
        <f t="shared" si="34"/>
        <v>30</v>
      </c>
      <c r="AG269">
        <f t="shared" si="35"/>
        <v>33</v>
      </c>
      <c r="AH269">
        <f t="shared" si="36"/>
        <v>36</v>
      </c>
      <c r="AI269">
        <f t="shared" si="37"/>
        <v>43</v>
      </c>
      <c r="AJ269">
        <f t="shared" si="38"/>
        <v>55</v>
      </c>
      <c r="AK269">
        <f t="shared" si="39"/>
        <v>-1960</v>
      </c>
    </row>
    <row r="270" spans="1:37" x14ac:dyDescent="0.25">
      <c r="A270" t="s">
        <v>581</v>
      </c>
      <c r="B270" t="s">
        <v>582</v>
      </c>
      <c r="C270" t="s">
        <v>5</v>
      </c>
      <c r="D270">
        <v>1962</v>
      </c>
      <c r="E270" t="s">
        <v>580</v>
      </c>
      <c r="F270" t="s">
        <v>100</v>
      </c>
      <c r="G270">
        <v>0</v>
      </c>
      <c r="H270">
        <v>1</v>
      </c>
      <c r="I270">
        <v>1</v>
      </c>
      <c r="J270">
        <v>1</v>
      </c>
      <c r="K270">
        <v>1979</v>
      </c>
      <c r="L270">
        <v>17</v>
      </c>
      <c r="M270">
        <v>0</v>
      </c>
      <c r="N270">
        <v>0</v>
      </c>
      <c r="O270">
        <v>0</v>
      </c>
      <c r="P270">
        <f>VLOOKUP(A:A,新的原数据!A:O,2,0)</f>
        <v>1990</v>
      </c>
      <c r="Q270">
        <f>VLOOKUP(A:A,新的原数据!A:O,3,0)</f>
        <v>0</v>
      </c>
      <c r="R270">
        <f>VLOOKUP(A:A,新的原数据!A:O,4,0)</f>
        <v>1996</v>
      </c>
      <c r="S270">
        <f>VLOOKUP(A:A,新的原数据!A:O,5,0)</f>
        <v>0</v>
      </c>
      <c r="T270">
        <f>VLOOKUP(A:A,新的原数据!A:O,6,0)</f>
        <v>0</v>
      </c>
      <c r="U270">
        <f>VLOOKUP(A:A,新的原数据!A:O,7,0)</f>
        <v>2003</v>
      </c>
      <c r="V270">
        <f>VLOOKUP(A:A,新的原数据!A:O,8,0)</f>
        <v>0</v>
      </c>
      <c r="W270">
        <f>VLOOKUP(A:A,新的原数据!A:O,9,0)</f>
        <v>0</v>
      </c>
      <c r="X270">
        <f>VLOOKUP(A:A,新的原数据!A:O,10,0)</f>
        <v>6</v>
      </c>
      <c r="Y270" t="str">
        <f>VLOOKUP(A:A,新的原数据!A:O,11,0)</f>
        <v>吉林,四川</v>
      </c>
      <c r="Z270" t="str">
        <f>VLOOKUP(A:A,新的原数据!A:O,12,0)</f>
        <v>龙泉,延边朝鲜族自治州,敦化,和龙,珲春,吉林,成都</v>
      </c>
      <c r="AA270">
        <f>VLOOKUP(A:A,新的原数据!A:O,13,0)</f>
        <v>0</v>
      </c>
      <c r="AB270">
        <f>VLOOKUP(A:A,新的原数据!A:O,14,0)</f>
        <v>0</v>
      </c>
      <c r="AC270">
        <f>VLOOKUP(A:A,新的原数据!A:O,15,0)</f>
        <v>1</v>
      </c>
      <c r="AD270">
        <f t="shared" si="32"/>
        <v>28</v>
      </c>
      <c r="AE270">
        <f t="shared" si="33"/>
        <v>-1962</v>
      </c>
      <c r="AF270">
        <f t="shared" si="34"/>
        <v>34</v>
      </c>
      <c r="AG270">
        <f t="shared" si="35"/>
        <v>-1962</v>
      </c>
      <c r="AH270">
        <f t="shared" si="36"/>
        <v>-1962</v>
      </c>
      <c r="AI270">
        <f t="shared" si="37"/>
        <v>41</v>
      </c>
      <c r="AJ270">
        <f t="shared" si="38"/>
        <v>-1962</v>
      </c>
      <c r="AK270">
        <f t="shared" si="39"/>
        <v>-1962</v>
      </c>
    </row>
    <row r="271" spans="1:37" x14ac:dyDescent="0.25">
      <c r="A271" t="s">
        <v>583</v>
      </c>
      <c r="B271" t="s">
        <v>99</v>
      </c>
      <c r="C271" t="s">
        <v>5</v>
      </c>
      <c r="D271">
        <v>1964</v>
      </c>
      <c r="E271" t="s">
        <v>21</v>
      </c>
      <c r="F271" t="s">
        <v>92</v>
      </c>
      <c r="G271">
        <v>1</v>
      </c>
      <c r="H271">
        <v>1</v>
      </c>
      <c r="I271">
        <v>1</v>
      </c>
      <c r="J271">
        <v>0</v>
      </c>
      <c r="K271">
        <v>1990</v>
      </c>
      <c r="L271">
        <v>26</v>
      </c>
      <c r="M271">
        <v>0</v>
      </c>
      <c r="N271">
        <v>0</v>
      </c>
      <c r="O271">
        <v>0</v>
      </c>
      <c r="P271">
        <f>VLOOKUP(A:A,新的原数据!A:O,2,0)</f>
        <v>0</v>
      </c>
      <c r="Q271">
        <f>VLOOKUP(A:A,新的原数据!A:O,3,0)</f>
        <v>0</v>
      </c>
      <c r="R271">
        <f>VLOOKUP(A:A,新的原数据!A:O,4,0)</f>
        <v>0</v>
      </c>
      <c r="S271">
        <f>VLOOKUP(A:A,新的原数据!A:O,5,0)</f>
        <v>1990</v>
      </c>
      <c r="T271">
        <f>VLOOKUP(A:A,新的原数据!A:O,6,0)</f>
        <v>0</v>
      </c>
      <c r="U271">
        <f>VLOOKUP(A:A,新的原数据!A:O,7,0)</f>
        <v>1998</v>
      </c>
      <c r="V271">
        <f>VLOOKUP(A:A,新的原数据!A:O,8,0)</f>
        <v>2018</v>
      </c>
      <c r="W271">
        <f>VLOOKUP(A:A,新的原数据!A:O,9,0)</f>
        <v>0</v>
      </c>
      <c r="X271">
        <f>VLOOKUP(A:A,新的原数据!A:O,10,0)</f>
        <v>7</v>
      </c>
      <c r="Y271" t="str">
        <f>VLOOKUP(A:A,新的原数据!A:O,11,0)</f>
        <v>四川,海南,广西,天津</v>
      </c>
      <c r="Z271" t="str">
        <f>VLOOKUP(A:A,新的原数据!A:O,12,0)</f>
        <v>天津,东兴,津,成都,玉林,防城港</v>
      </c>
      <c r="AA271">
        <f>VLOOKUP(A:A,新的原数据!A:O,13,0)</f>
        <v>1</v>
      </c>
      <c r="AB271">
        <f>VLOOKUP(A:A,新的原数据!A:O,14,0)</f>
        <v>1</v>
      </c>
      <c r="AC271">
        <f>VLOOKUP(A:A,新的原数据!A:O,15,0)</f>
        <v>0</v>
      </c>
      <c r="AD271">
        <f t="shared" si="32"/>
        <v>-1964</v>
      </c>
      <c r="AE271">
        <f t="shared" si="33"/>
        <v>-1964</v>
      </c>
      <c r="AF271">
        <f t="shared" si="34"/>
        <v>-1964</v>
      </c>
      <c r="AG271">
        <f t="shared" si="35"/>
        <v>26</v>
      </c>
      <c r="AH271">
        <f t="shared" si="36"/>
        <v>-1964</v>
      </c>
      <c r="AI271">
        <f t="shared" si="37"/>
        <v>34</v>
      </c>
      <c r="AJ271">
        <f t="shared" si="38"/>
        <v>54</v>
      </c>
      <c r="AK271">
        <f t="shared" si="39"/>
        <v>-1964</v>
      </c>
    </row>
    <row r="272" spans="1:37" x14ac:dyDescent="0.25">
      <c r="A272" t="s">
        <v>584</v>
      </c>
      <c r="B272" t="s">
        <v>585</v>
      </c>
      <c r="C272" t="s">
        <v>5</v>
      </c>
      <c r="D272">
        <v>1970</v>
      </c>
      <c r="E272" t="s">
        <v>6</v>
      </c>
      <c r="F272" t="s">
        <v>79</v>
      </c>
      <c r="G272">
        <v>0</v>
      </c>
      <c r="H272">
        <v>1</v>
      </c>
      <c r="I272">
        <v>1</v>
      </c>
      <c r="J272">
        <v>0</v>
      </c>
      <c r="K272">
        <v>1991</v>
      </c>
      <c r="L272">
        <v>21</v>
      </c>
      <c r="M272">
        <v>0</v>
      </c>
      <c r="N272">
        <v>0</v>
      </c>
      <c r="O272">
        <v>0</v>
      </c>
      <c r="P272">
        <f>VLOOKUP(A:A,新的原数据!A:O,2,0)</f>
        <v>1997</v>
      </c>
      <c r="Q272">
        <f>VLOOKUP(A:A,新的原数据!A:O,3,0)</f>
        <v>1999</v>
      </c>
      <c r="R272">
        <f>VLOOKUP(A:A,新的原数据!A:O,4,0)</f>
        <v>2001</v>
      </c>
      <c r="S272">
        <f>VLOOKUP(A:A,新的原数据!A:O,5,0)</f>
        <v>0</v>
      </c>
      <c r="T272">
        <f>VLOOKUP(A:A,新的原数据!A:O,6,0)</f>
        <v>2016</v>
      </c>
      <c r="U272">
        <f>VLOOKUP(A:A,新的原数据!A:O,7,0)</f>
        <v>2018</v>
      </c>
      <c r="V272">
        <f>VLOOKUP(A:A,新的原数据!A:O,8,0)</f>
        <v>0</v>
      </c>
      <c r="W272">
        <f>VLOOKUP(A:A,新的原数据!A:O,9,0)</f>
        <v>0</v>
      </c>
      <c r="X272">
        <f>VLOOKUP(A:A,新的原数据!A:O,10,0)</f>
        <v>6</v>
      </c>
      <c r="Y272" t="str">
        <f>VLOOKUP(A:A,新的原数据!A:O,11,0)</f>
        <v>天津,新疆</v>
      </c>
      <c r="Z272" t="str">
        <f>VLOOKUP(A:A,新的原数据!A:O,12,0)</f>
        <v>天津,乌鲁木齐,合作,津,五家渠,东区,昌吉</v>
      </c>
      <c r="AA272">
        <f>VLOOKUP(A:A,新的原数据!A:O,13,0)</f>
        <v>1</v>
      </c>
      <c r="AB272">
        <f>VLOOKUP(A:A,新的原数据!A:O,14,0)</f>
        <v>0</v>
      </c>
      <c r="AC272">
        <f>VLOOKUP(A:A,新的原数据!A:O,15,0)</f>
        <v>1</v>
      </c>
      <c r="AD272">
        <f t="shared" si="32"/>
        <v>27</v>
      </c>
      <c r="AE272">
        <f t="shared" si="33"/>
        <v>29</v>
      </c>
      <c r="AF272">
        <f t="shared" si="34"/>
        <v>31</v>
      </c>
      <c r="AG272">
        <f t="shared" si="35"/>
        <v>-1970</v>
      </c>
      <c r="AH272">
        <f t="shared" si="36"/>
        <v>46</v>
      </c>
      <c r="AI272">
        <f t="shared" si="37"/>
        <v>48</v>
      </c>
      <c r="AJ272">
        <f t="shared" si="38"/>
        <v>-1970</v>
      </c>
      <c r="AK272">
        <f t="shared" si="39"/>
        <v>-1970</v>
      </c>
    </row>
    <row r="273" spans="1:37" x14ac:dyDescent="0.25">
      <c r="A273" t="s">
        <v>586</v>
      </c>
      <c r="B273" t="s">
        <v>587</v>
      </c>
      <c r="C273" t="s">
        <v>5</v>
      </c>
      <c r="D273">
        <v>1970</v>
      </c>
      <c r="E273" t="s">
        <v>21</v>
      </c>
      <c r="F273" t="s">
        <v>32</v>
      </c>
      <c r="G273">
        <v>0</v>
      </c>
      <c r="H273">
        <v>1</v>
      </c>
      <c r="I273">
        <v>1</v>
      </c>
      <c r="J273">
        <v>0</v>
      </c>
      <c r="K273">
        <v>1992</v>
      </c>
      <c r="L273">
        <v>22</v>
      </c>
      <c r="M273">
        <v>0</v>
      </c>
      <c r="N273">
        <v>1</v>
      </c>
      <c r="O273">
        <v>0</v>
      </c>
      <c r="P273">
        <f>VLOOKUP(A:A,新的原数据!A:O,2,0)</f>
        <v>0</v>
      </c>
      <c r="Q273">
        <f>VLOOKUP(A:A,新的原数据!A:O,3,0)</f>
        <v>1992</v>
      </c>
      <c r="R273">
        <f>VLOOKUP(A:A,新的原数据!A:O,4,0)</f>
        <v>2002</v>
      </c>
      <c r="S273">
        <f>VLOOKUP(A:A,新的原数据!A:O,5,0)</f>
        <v>0</v>
      </c>
      <c r="T273">
        <f>VLOOKUP(A:A,新的原数据!A:O,6,0)</f>
        <v>2015</v>
      </c>
      <c r="U273">
        <f>VLOOKUP(A:A,新的原数据!A:O,7,0)</f>
        <v>2018</v>
      </c>
      <c r="V273">
        <f>VLOOKUP(A:A,新的原数据!A:O,8,0)</f>
        <v>0</v>
      </c>
      <c r="W273">
        <f>VLOOKUP(A:A,新的原数据!A:O,9,0)</f>
        <v>0</v>
      </c>
      <c r="X273">
        <f>VLOOKUP(A:A,新的原数据!A:O,10,0)</f>
        <v>6</v>
      </c>
      <c r="Y273" t="str">
        <f>VLOOKUP(A:A,新的原数据!A:O,11,0)</f>
        <v>四川,河南</v>
      </c>
      <c r="Z273" t="str">
        <f>VLOOKUP(A:A,新的原数据!A:O,12,0)</f>
        <v>安阳,德阳,周口,武汉,郑州</v>
      </c>
      <c r="AA273">
        <f>VLOOKUP(A:A,新的原数据!A:O,13,0)</f>
        <v>1</v>
      </c>
      <c r="AB273">
        <f>VLOOKUP(A:A,新的原数据!A:O,14,0)</f>
        <v>1</v>
      </c>
      <c r="AC273">
        <f>VLOOKUP(A:A,新的原数据!A:O,15,0)</f>
        <v>0</v>
      </c>
      <c r="AD273">
        <f t="shared" si="32"/>
        <v>-1970</v>
      </c>
      <c r="AE273">
        <f t="shared" si="33"/>
        <v>22</v>
      </c>
      <c r="AF273">
        <f t="shared" si="34"/>
        <v>32</v>
      </c>
      <c r="AG273">
        <f t="shared" si="35"/>
        <v>-1970</v>
      </c>
      <c r="AH273">
        <f t="shared" si="36"/>
        <v>45</v>
      </c>
      <c r="AI273">
        <f t="shared" si="37"/>
        <v>48</v>
      </c>
      <c r="AJ273">
        <f t="shared" si="38"/>
        <v>-1970</v>
      </c>
      <c r="AK273">
        <f t="shared" si="39"/>
        <v>-1970</v>
      </c>
    </row>
    <row r="274" spans="1:37" x14ac:dyDescent="0.25">
      <c r="A274" t="s">
        <v>588</v>
      </c>
      <c r="B274" t="s">
        <v>589</v>
      </c>
      <c r="C274" t="s">
        <v>5</v>
      </c>
      <c r="D274">
        <v>1960</v>
      </c>
      <c r="E274" t="s">
        <v>21</v>
      </c>
      <c r="F274" t="s">
        <v>249</v>
      </c>
      <c r="G274">
        <v>0</v>
      </c>
      <c r="H274">
        <v>1</v>
      </c>
      <c r="I274">
        <v>1</v>
      </c>
      <c r="J274">
        <v>0</v>
      </c>
      <c r="K274">
        <v>1982</v>
      </c>
      <c r="L274">
        <v>22</v>
      </c>
      <c r="M274">
        <v>0</v>
      </c>
      <c r="N274">
        <v>0</v>
      </c>
      <c r="O274">
        <v>0</v>
      </c>
      <c r="P274">
        <f>VLOOKUP(A:A,新的原数据!A:O,2,0)</f>
        <v>0</v>
      </c>
      <c r="Q274">
        <f>VLOOKUP(A:A,新的原数据!A:O,3,0)</f>
        <v>0</v>
      </c>
      <c r="R274">
        <f>VLOOKUP(A:A,新的原数据!A:O,4,0)</f>
        <v>0</v>
      </c>
      <c r="S274">
        <f>VLOOKUP(A:A,新的原数据!A:O,5,0)</f>
        <v>0</v>
      </c>
      <c r="T274">
        <f>VLOOKUP(A:A,新的原数据!A:O,6,0)</f>
        <v>0</v>
      </c>
      <c r="U274">
        <f>VLOOKUP(A:A,新的原数据!A:O,7,0)</f>
        <v>2005</v>
      </c>
      <c r="V274">
        <f>VLOOKUP(A:A,新的原数据!A:O,8,0)</f>
        <v>2008</v>
      </c>
      <c r="W274">
        <f>VLOOKUP(A:A,新的原数据!A:O,9,0)</f>
        <v>2018</v>
      </c>
      <c r="X274">
        <f>VLOOKUP(A:A,新的原数据!A:O,10,0)</f>
        <v>8</v>
      </c>
      <c r="Y274" t="str">
        <f>VLOOKUP(A:A,新的原数据!A:O,11,0)</f>
        <v>陕西,吉林,北京</v>
      </c>
      <c r="Z274" t="str">
        <f>VLOOKUP(A:A,新的原数据!A:O,12,0)</f>
        <v>西安,吉林,北京,新区</v>
      </c>
      <c r="AA274">
        <f>VLOOKUP(A:A,新的原数据!A:O,13,0)</f>
        <v>1</v>
      </c>
      <c r="AB274">
        <f>VLOOKUP(A:A,新的原数据!A:O,14,0)</f>
        <v>1</v>
      </c>
      <c r="AC274">
        <f>VLOOKUP(A:A,新的原数据!A:O,15,0)</f>
        <v>0</v>
      </c>
      <c r="AD274">
        <f t="shared" si="32"/>
        <v>-1960</v>
      </c>
      <c r="AE274">
        <f t="shared" si="33"/>
        <v>-1960</v>
      </c>
      <c r="AF274">
        <f t="shared" si="34"/>
        <v>-1960</v>
      </c>
      <c r="AG274">
        <f t="shared" si="35"/>
        <v>-1960</v>
      </c>
      <c r="AH274">
        <f t="shared" si="36"/>
        <v>-1960</v>
      </c>
      <c r="AI274">
        <f t="shared" si="37"/>
        <v>45</v>
      </c>
      <c r="AJ274">
        <f t="shared" si="38"/>
        <v>48</v>
      </c>
      <c r="AK274">
        <f t="shared" si="39"/>
        <v>58</v>
      </c>
    </row>
    <row r="275" spans="1:37" x14ac:dyDescent="0.25">
      <c r="A275" t="s">
        <v>590</v>
      </c>
      <c r="B275" t="s">
        <v>591</v>
      </c>
      <c r="C275" t="s">
        <v>5</v>
      </c>
      <c r="D275">
        <v>1969</v>
      </c>
      <c r="E275" t="s">
        <v>21</v>
      </c>
      <c r="F275" t="s">
        <v>22</v>
      </c>
      <c r="G275">
        <v>0</v>
      </c>
      <c r="H275">
        <v>1</v>
      </c>
      <c r="I275">
        <v>1</v>
      </c>
      <c r="J275">
        <v>1</v>
      </c>
      <c r="K275">
        <v>1994</v>
      </c>
      <c r="L275">
        <v>25</v>
      </c>
      <c r="M275">
        <v>1</v>
      </c>
      <c r="N275">
        <v>0</v>
      </c>
      <c r="O275">
        <v>0</v>
      </c>
      <c r="P275">
        <f>VLOOKUP(A:A,新的原数据!A:O,2,0)</f>
        <v>0</v>
      </c>
      <c r="Q275">
        <f>VLOOKUP(A:A,新的原数据!A:O,3,0)</f>
        <v>1997</v>
      </c>
      <c r="R275">
        <f>VLOOKUP(A:A,新的原数据!A:O,4,0)</f>
        <v>0</v>
      </c>
      <c r="S275">
        <f>VLOOKUP(A:A,新的原数据!A:O,5,0)</f>
        <v>0</v>
      </c>
      <c r="T275">
        <f>VLOOKUP(A:A,新的原数据!A:O,6,0)</f>
        <v>2000</v>
      </c>
      <c r="U275">
        <f>VLOOKUP(A:A,新的原数据!A:O,7,0)</f>
        <v>0</v>
      </c>
      <c r="V275">
        <f>VLOOKUP(A:A,新的原数据!A:O,8,0)</f>
        <v>0</v>
      </c>
      <c r="W275">
        <f>VLOOKUP(A:A,新的原数据!A:O,9,0)</f>
        <v>0</v>
      </c>
      <c r="X275">
        <f>VLOOKUP(A:A,新的原数据!A:O,10,0)</f>
        <v>4</v>
      </c>
      <c r="Y275" t="str">
        <f>VLOOKUP(A:A,新的原数据!A:O,11,0)</f>
        <v>重庆</v>
      </c>
      <c r="Z275" t="str">
        <f>VLOOKUP(A:A,新的原数据!A:O,12,0)</f>
        <v>北区,重庆</v>
      </c>
      <c r="AA275">
        <f>VLOOKUP(A:A,新的原数据!A:O,13,0)</f>
        <v>0</v>
      </c>
      <c r="AB275">
        <f>VLOOKUP(A:A,新的原数据!A:O,14,0)</f>
        <v>0</v>
      </c>
      <c r="AC275">
        <f>VLOOKUP(A:A,新的原数据!A:O,15,0)</f>
        <v>0</v>
      </c>
      <c r="AD275">
        <f t="shared" si="32"/>
        <v>-1969</v>
      </c>
      <c r="AE275">
        <f t="shared" si="33"/>
        <v>28</v>
      </c>
      <c r="AF275">
        <f t="shared" si="34"/>
        <v>-1969</v>
      </c>
      <c r="AG275">
        <f t="shared" si="35"/>
        <v>-1969</v>
      </c>
      <c r="AH275">
        <f t="shared" si="36"/>
        <v>31</v>
      </c>
      <c r="AI275">
        <f t="shared" si="37"/>
        <v>-1969</v>
      </c>
      <c r="AJ275">
        <f t="shared" si="38"/>
        <v>-1969</v>
      </c>
      <c r="AK275">
        <f t="shared" si="39"/>
        <v>-1969</v>
      </c>
    </row>
    <row r="276" spans="1:37" x14ac:dyDescent="0.25">
      <c r="A276" t="s">
        <v>592</v>
      </c>
      <c r="B276" t="s">
        <v>593</v>
      </c>
      <c r="C276" t="s">
        <v>5</v>
      </c>
      <c r="D276">
        <v>1963</v>
      </c>
      <c r="E276" t="s">
        <v>21</v>
      </c>
      <c r="F276" t="s">
        <v>79</v>
      </c>
      <c r="G276">
        <v>0</v>
      </c>
      <c r="H276">
        <v>1</v>
      </c>
      <c r="I276">
        <v>1</v>
      </c>
      <c r="J276">
        <v>0</v>
      </c>
      <c r="K276">
        <v>1984</v>
      </c>
      <c r="L276">
        <v>21</v>
      </c>
      <c r="M276">
        <v>0</v>
      </c>
      <c r="N276">
        <v>0</v>
      </c>
      <c r="O276">
        <v>0</v>
      </c>
      <c r="P276">
        <f>VLOOKUP(A:A,新的原数据!A:O,2,0)</f>
        <v>0</v>
      </c>
      <c r="Q276">
        <f>VLOOKUP(A:A,新的原数据!A:O,3,0)</f>
        <v>0</v>
      </c>
      <c r="R276">
        <f>VLOOKUP(A:A,新的原数据!A:O,4,0)</f>
        <v>0</v>
      </c>
      <c r="S276">
        <f>VLOOKUP(A:A,新的原数据!A:O,5,0)</f>
        <v>0</v>
      </c>
      <c r="T276">
        <f>VLOOKUP(A:A,新的原数据!A:O,6,0)</f>
        <v>1989</v>
      </c>
      <c r="U276">
        <f>VLOOKUP(A:A,新的原数据!A:O,7,0)</f>
        <v>2011</v>
      </c>
      <c r="V276">
        <f>VLOOKUP(A:A,新的原数据!A:O,8,0)</f>
        <v>0</v>
      </c>
      <c r="W276">
        <f>VLOOKUP(A:A,新的原数据!A:O,9,0)</f>
        <v>0</v>
      </c>
      <c r="X276">
        <f>VLOOKUP(A:A,新的原数据!A:O,10,0)</f>
        <v>6</v>
      </c>
      <c r="Y276" t="str">
        <f>VLOOKUP(A:A,新的原数据!A:O,11,0)</f>
        <v>福建</v>
      </c>
      <c r="Z276" t="str">
        <f>VLOOKUP(A:A,新的原数据!A:O,12,0)</f>
        <v>厦门,南京,泉州,集美区</v>
      </c>
      <c r="AA276">
        <f>VLOOKUP(A:A,新的原数据!A:O,13,0)</f>
        <v>0</v>
      </c>
      <c r="AB276">
        <f>VLOOKUP(A:A,新的原数据!A:O,14,0)</f>
        <v>1</v>
      </c>
      <c r="AC276">
        <f>VLOOKUP(A:A,新的原数据!A:O,15,0)</f>
        <v>0</v>
      </c>
      <c r="AD276">
        <f t="shared" si="32"/>
        <v>-1963</v>
      </c>
      <c r="AE276">
        <f t="shared" si="33"/>
        <v>-1963</v>
      </c>
      <c r="AF276">
        <f t="shared" si="34"/>
        <v>-1963</v>
      </c>
      <c r="AG276">
        <f t="shared" si="35"/>
        <v>-1963</v>
      </c>
      <c r="AH276">
        <f t="shared" si="36"/>
        <v>26</v>
      </c>
      <c r="AI276">
        <f t="shared" si="37"/>
        <v>48</v>
      </c>
      <c r="AJ276">
        <f t="shared" si="38"/>
        <v>-1963</v>
      </c>
      <c r="AK276">
        <f t="shared" si="39"/>
        <v>-1963</v>
      </c>
    </row>
    <row r="277" spans="1:37" x14ac:dyDescent="0.25">
      <c r="A277" t="s">
        <v>594</v>
      </c>
      <c r="B277" t="s">
        <v>595</v>
      </c>
      <c r="C277" t="s">
        <v>5</v>
      </c>
      <c r="D277">
        <v>1965</v>
      </c>
      <c r="E277" t="s">
        <v>21</v>
      </c>
      <c r="F277" t="s">
        <v>120</v>
      </c>
      <c r="G277">
        <v>0</v>
      </c>
      <c r="H277">
        <v>1</v>
      </c>
      <c r="I277">
        <v>1</v>
      </c>
      <c r="J277">
        <v>1</v>
      </c>
      <c r="K277">
        <v>1984</v>
      </c>
      <c r="L277">
        <v>19</v>
      </c>
      <c r="M277">
        <v>0</v>
      </c>
      <c r="N277">
        <v>1</v>
      </c>
      <c r="O277">
        <v>0</v>
      </c>
      <c r="P277">
        <f>VLOOKUP(A:A,新的原数据!A:O,2,0)</f>
        <v>0</v>
      </c>
      <c r="Q277">
        <f>VLOOKUP(A:A,新的原数据!A:O,3,0)</f>
        <v>0</v>
      </c>
      <c r="R277">
        <f>VLOOKUP(A:A,新的原数据!A:O,4,0)</f>
        <v>1993</v>
      </c>
      <c r="S277">
        <f>VLOOKUP(A:A,新的原数据!A:O,5,0)</f>
        <v>1997</v>
      </c>
      <c r="T277">
        <f>VLOOKUP(A:A,新的原数据!A:O,6,0)</f>
        <v>2007</v>
      </c>
      <c r="U277">
        <f>VLOOKUP(A:A,新的原数据!A:O,7,0)</f>
        <v>2017</v>
      </c>
      <c r="V277">
        <f>VLOOKUP(A:A,新的原数据!A:O,8,0)</f>
        <v>0</v>
      </c>
      <c r="W277">
        <f>VLOOKUP(A:A,新的原数据!A:O,9,0)</f>
        <v>0</v>
      </c>
      <c r="X277">
        <f>VLOOKUP(A:A,新的原数据!A:O,10,0)</f>
        <v>0</v>
      </c>
      <c r="Y277" t="str">
        <f>VLOOKUP(A:A,新的原数据!A:O,11,0)</f>
        <v>湖北,浙江</v>
      </c>
      <c r="Z277" t="str">
        <f>VLOOKUP(A:A,新的原数据!A:O,12,0)</f>
        <v>黄石,铁山区,天门,路桥区,恩施,台州,黄石港区</v>
      </c>
      <c r="AA277">
        <f>VLOOKUP(A:A,新的原数据!A:O,13,0)</f>
        <v>1</v>
      </c>
      <c r="AB277">
        <f>VLOOKUP(A:A,新的原数据!A:O,14,0)</f>
        <v>1</v>
      </c>
      <c r="AC277">
        <f>VLOOKUP(A:A,新的原数据!A:O,15,0)</f>
        <v>1</v>
      </c>
      <c r="AD277">
        <f t="shared" si="32"/>
        <v>-1965</v>
      </c>
      <c r="AE277">
        <f t="shared" si="33"/>
        <v>-1965</v>
      </c>
      <c r="AF277">
        <f t="shared" si="34"/>
        <v>28</v>
      </c>
      <c r="AG277">
        <f t="shared" si="35"/>
        <v>32</v>
      </c>
      <c r="AH277">
        <f t="shared" si="36"/>
        <v>42</v>
      </c>
      <c r="AI277">
        <f t="shared" si="37"/>
        <v>52</v>
      </c>
      <c r="AJ277">
        <f t="shared" si="38"/>
        <v>-1965</v>
      </c>
      <c r="AK277">
        <f t="shared" si="39"/>
        <v>-1965</v>
      </c>
    </row>
    <row r="278" spans="1:37" x14ac:dyDescent="0.25">
      <c r="A278" t="s">
        <v>596</v>
      </c>
      <c r="B278" t="s">
        <v>597</v>
      </c>
      <c r="C278" t="s">
        <v>5</v>
      </c>
      <c r="D278">
        <v>1966</v>
      </c>
      <c r="E278" t="s">
        <v>21</v>
      </c>
      <c r="F278" t="s">
        <v>84</v>
      </c>
      <c r="G278">
        <v>0</v>
      </c>
      <c r="H278">
        <v>1</v>
      </c>
      <c r="I278">
        <v>1</v>
      </c>
      <c r="J278">
        <v>0</v>
      </c>
      <c r="K278">
        <v>1989</v>
      </c>
      <c r="L278">
        <v>23</v>
      </c>
      <c r="M278">
        <v>0</v>
      </c>
      <c r="N278">
        <v>0</v>
      </c>
      <c r="O278">
        <v>1</v>
      </c>
      <c r="P278">
        <f>VLOOKUP(A:A,新的原数据!A:O,2,0)</f>
        <v>0</v>
      </c>
      <c r="Q278">
        <f>VLOOKUP(A:A,新的原数据!A:O,3,0)</f>
        <v>1993</v>
      </c>
      <c r="R278">
        <f>VLOOKUP(A:A,新的原数据!A:O,4,0)</f>
        <v>1996</v>
      </c>
      <c r="S278">
        <f>VLOOKUP(A:A,新的原数据!A:O,5,0)</f>
        <v>0</v>
      </c>
      <c r="T278">
        <f>VLOOKUP(A:A,新的原数据!A:O,6,0)</f>
        <v>2003</v>
      </c>
      <c r="U278">
        <f>VLOOKUP(A:A,新的原数据!A:O,7,0)</f>
        <v>2015</v>
      </c>
      <c r="V278">
        <f>VLOOKUP(A:A,新的原数据!A:O,8,0)</f>
        <v>0</v>
      </c>
      <c r="W278">
        <f>VLOOKUP(A:A,新的原数据!A:O,9,0)</f>
        <v>0</v>
      </c>
      <c r="X278">
        <f>VLOOKUP(A:A,新的原数据!A:O,10,0)</f>
        <v>6</v>
      </c>
      <c r="Y278" t="str">
        <f>VLOOKUP(A:A,新的原数据!A:O,11,0)</f>
        <v>安徽</v>
      </c>
      <c r="Z278" t="str">
        <f>VLOOKUP(A:A,新的原数据!A:O,12,0)</f>
        <v>滁州,亳州,黄山,淮北,宣城</v>
      </c>
      <c r="AA278">
        <f>VLOOKUP(A:A,新的原数据!A:O,13,0)</f>
        <v>1</v>
      </c>
      <c r="AB278">
        <f>VLOOKUP(A:A,新的原数据!A:O,14,0)</f>
        <v>1</v>
      </c>
      <c r="AC278">
        <f>VLOOKUP(A:A,新的原数据!A:O,15,0)</f>
        <v>0</v>
      </c>
      <c r="AD278">
        <f t="shared" si="32"/>
        <v>-1966</v>
      </c>
      <c r="AE278">
        <f t="shared" si="33"/>
        <v>27</v>
      </c>
      <c r="AF278">
        <f t="shared" si="34"/>
        <v>30</v>
      </c>
      <c r="AG278">
        <f t="shared" si="35"/>
        <v>-1966</v>
      </c>
      <c r="AH278">
        <f t="shared" si="36"/>
        <v>37</v>
      </c>
      <c r="AI278">
        <f t="shared" si="37"/>
        <v>49</v>
      </c>
      <c r="AJ278">
        <f t="shared" si="38"/>
        <v>-1966</v>
      </c>
      <c r="AK278">
        <f t="shared" si="39"/>
        <v>-1966</v>
      </c>
    </row>
    <row r="279" spans="1:37" x14ac:dyDescent="0.25">
      <c r="A279" t="s">
        <v>598</v>
      </c>
      <c r="B279" t="s">
        <v>599</v>
      </c>
      <c r="C279" t="s">
        <v>5</v>
      </c>
      <c r="D279">
        <v>1959</v>
      </c>
      <c r="E279" t="s">
        <v>408</v>
      </c>
      <c r="F279" t="s">
        <v>18</v>
      </c>
      <c r="G279">
        <v>0</v>
      </c>
      <c r="H279">
        <v>1</v>
      </c>
      <c r="I279">
        <v>1</v>
      </c>
      <c r="J279">
        <v>1</v>
      </c>
      <c r="K279">
        <v>1984</v>
      </c>
      <c r="L279">
        <v>25</v>
      </c>
      <c r="M279">
        <v>0</v>
      </c>
      <c r="N279">
        <v>0</v>
      </c>
      <c r="O279">
        <v>0</v>
      </c>
      <c r="P279">
        <f>VLOOKUP(A:A,新的原数据!A:O,2,0)</f>
        <v>1991</v>
      </c>
      <c r="Q279">
        <f>VLOOKUP(A:A,新的原数据!A:O,3,0)</f>
        <v>1994</v>
      </c>
      <c r="R279">
        <f>VLOOKUP(A:A,新的原数据!A:O,4,0)</f>
        <v>1998</v>
      </c>
      <c r="S279">
        <f>VLOOKUP(A:A,新的原数据!A:O,5,0)</f>
        <v>0</v>
      </c>
      <c r="T279">
        <f>VLOOKUP(A:A,新的原数据!A:O,6,0)</f>
        <v>0</v>
      </c>
      <c r="U279">
        <f>VLOOKUP(A:A,新的原数据!A:O,7,0)</f>
        <v>2004</v>
      </c>
      <c r="V279">
        <f>VLOOKUP(A:A,新的原数据!A:O,8,0)</f>
        <v>0</v>
      </c>
      <c r="W279">
        <f>VLOOKUP(A:A,新的原数据!A:O,9,0)</f>
        <v>0</v>
      </c>
      <c r="X279">
        <f>VLOOKUP(A:A,新的原数据!A:O,10,0)</f>
        <v>6</v>
      </c>
      <c r="Y279" t="str">
        <f>VLOOKUP(A:A,新的原数据!A:O,11,0)</f>
        <v>北京,新疆</v>
      </c>
      <c r="Z279" t="str">
        <f>VLOOKUP(A:A,新的原数据!A:O,12,0)</f>
        <v>奎屯,乌鲁木齐,城区,北京,东城区</v>
      </c>
      <c r="AA279">
        <f>VLOOKUP(A:A,新的原数据!A:O,13,0)</f>
        <v>0</v>
      </c>
      <c r="AB279">
        <f>VLOOKUP(A:A,新的原数据!A:O,14,0)</f>
        <v>0</v>
      </c>
      <c r="AC279">
        <f>VLOOKUP(A:A,新的原数据!A:O,15,0)</f>
        <v>1</v>
      </c>
      <c r="AD279">
        <f t="shared" si="32"/>
        <v>32</v>
      </c>
      <c r="AE279">
        <f t="shared" si="33"/>
        <v>35</v>
      </c>
      <c r="AF279">
        <f t="shared" si="34"/>
        <v>39</v>
      </c>
      <c r="AG279">
        <f t="shared" si="35"/>
        <v>-1959</v>
      </c>
      <c r="AH279">
        <f t="shared" si="36"/>
        <v>-1959</v>
      </c>
      <c r="AI279">
        <f t="shared" si="37"/>
        <v>45</v>
      </c>
      <c r="AJ279">
        <f t="shared" si="38"/>
        <v>-1959</v>
      </c>
      <c r="AK279">
        <f t="shared" si="39"/>
        <v>-1959</v>
      </c>
    </row>
    <row r="280" spans="1:37" x14ac:dyDescent="0.25">
      <c r="A280" t="s">
        <v>600</v>
      </c>
      <c r="B280" t="s">
        <v>601</v>
      </c>
      <c r="C280" t="s">
        <v>5</v>
      </c>
      <c r="D280">
        <v>1963</v>
      </c>
      <c r="E280" t="s">
        <v>21</v>
      </c>
      <c r="F280" t="s">
        <v>79</v>
      </c>
      <c r="G280">
        <v>0</v>
      </c>
      <c r="H280">
        <v>0</v>
      </c>
      <c r="I280">
        <v>0</v>
      </c>
      <c r="J280">
        <v>0</v>
      </c>
      <c r="K280">
        <v>1984</v>
      </c>
      <c r="L280">
        <v>21</v>
      </c>
      <c r="M280">
        <v>0</v>
      </c>
      <c r="N280">
        <v>0</v>
      </c>
      <c r="O280">
        <v>0</v>
      </c>
      <c r="P280">
        <f>VLOOKUP(A:A,新的原数据!A:O,2,0)</f>
        <v>0</v>
      </c>
      <c r="Q280">
        <f>VLOOKUP(A:A,新的原数据!A:O,3,0)</f>
        <v>0</v>
      </c>
      <c r="R280">
        <f>VLOOKUP(A:A,新的原数据!A:O,4,0)</f>
        <v>1994</v>
      </c>
      <c r="S280">
        <f>VLOOKUP(A:A,新的原数据!A:O,5,0)</f>
        <v>0</v>
      </c>
      <c r="T280">
        <f>VLOOKUP(A:A,新的原数据!A:O,6,0)</f>
        <v>2004</v>
      </c>
      <c r="U280">
        <f>VLOOKUP(A:A,新的原数据!A:O,7,0)</f>
        <v>2007</v>
      </c>
      <c r="V280">
        <f>VLOOKUP(A:A,新的原数据!A:O,8,0)</f>
        <v>2014</v>
      </c>
      <c r="W280">
        <f>VLOOKUP(A:A,新的原数据!A:O,9,0)</f>
        <v>0</v>
      </c>
      <c r="X280">
        <f>VLOOKUP(A:A,新的原数据!A:O,10,0)</f>
        <v>7</v>
      </c>
      <c r="Y280" t="str">
        <f>VLOOKUP(A:A,新的原数据!A:O,11,0)</f>
        <v>青海</v>
      </c>
      <c r="Z280" t="str">
        <f>VLOOKUP(A:A,新的原数据!A:O,12,0)</f>
        <v>西安</v>
      </c>
      <c r="AA280">
        <f>VLOOKUP(A:A,新的原数据!A:O,13,0)</f>
        <v>0</v>
      </c>
      <c r="AB280">
        <f>VLOOKUP(A:A,新的原数据!A:O,14,0)</f>
        <v>0</v>
      </c>
      <c r="AC280">
        <f>VLOOKUP(A:A,新的原数据!A:O,15,0)</f>
        <v>0</v>
      </c>
      <c r="AD280">
        <f t="shared" si="32"/>
        <v>-1963</v>
      </c>
      <c r="AE280">
        <f t="shared" si="33"/>
        <v>-1963</v>
      </c>
      <c r="AF280">
        <f t="shared" si="34"/>
        <v>31</v>
      </c>
      <c r="AG280">
        <f t="shared" si="35"/>
        <v>-1963</v>
      </c>
      <c r="AH280">
        <f t="shared" si="36"/>
        <v>41</v>
      </c>
      <c r="AI280">
        <f t="shared" si="37"/>
        <v>44</v>
      </c>
      <c r="AJ280">
        <f t="shared" si="38"/>
        <v>51</v>
      </c>
      <c r="AK280">
        <f t="shared" si="39"/>
        <v>-1963</v>
      </c>
    </row>
    <row r="281" spans="1:37" x14ac:dyDescent="0.25">
      <c r="A281" t="s">
        <v>602</v>
      </c>
      <c r="B281" t="s">
        <v>603</v>
      </c>
      <c r="C281" t="s">
        <v>5</v>
      </c>
      <c r="D281">
        <v>1972</v>
      </c>
      <c r="E281" t="s">
        <v>21</v>
      </c>
      <c r="F281" t="s">
        <v>87</v>
      </c>
      <c r="G281">
        <v>0</v>
      </c>
      <c r="H281">
        <v>1</v>
      </c>
      <c r="I281">
        <v>1</v>
      </c>
      <c r="J281">
        <v>0</v>
      </c>
      <c r="K281">
        <v>1995</v>
      </c>
      <c r="L281">
        <v>23</v>
      </c>
      <c r="M281">
        <v>1</v>
      </c>
      <c r="N281">
        <v>0</v>
      </c>
      <c r="O281">
        <v>0</v>
      </c>
      <c r="P281">
        <f>VLOOKUP(A:A,新的原数据!A:O,2,0)</f>
        <v>0</v>
      </c>
      <c r="Q281">
        <f>VLOOKUP(A:A,新的原数据!A:O,3,0)</f>
        <v>0</v>
      </c>
      <c r="R281">
        <f>VLOOKUP(A:A,新的原数据!A:O,4,0)</f>
        <v>0</v>
      </c>
      <c r="S281">
        <f>VLOOKUP(A:A,新的原数据!A:O,5,0)</f>
        <v>1998</v>
      </c>
      <c r="T281">
        <f>VLOOKUP(A:A,新的原数据!A:O,6,0)</f>
        <v>0</v>
      </c>
      <c r="U281">
        <f>VLOOKUP(A:A,新的原数据!A:O,7,0)</f>
        <v>2013</v>
      </c>
      <c r="V281">
        <f>VLOOKUP(A:A,新的原数据!A:O,8,0)</f>
        <v>2020</v>
      </c>
      <c r="W281">
        <f>VLOOKUP(A:A,新的原数据!A:O,9,0)</f>
        <v>0</v>
      </c>
      <c r="X281">
        <f>VLOOKUP(A:A,新的原数据!A:O,10,0)</f>
        <v>7</v>
      </c>
      <c r="Y281" t="str">
        <f>VLOOKUP(A:A,新的原数据!A:O,11,0)</f>
        <v>四川,宁夏,重庆</v>
      </c>
      <c r="Z281" t="str">
        <f>VLOOKUP(A:A,新的原数据!A:O,12,0)</f>
        <v>重庆,合作,新区,成都,北区</v>
      </c>
      <c r="AA281">
        <f>VLOOKUP(A:A,新的原数据!A:O,13,0)</f>
        <v>0</v>
      </c>
      <c r="AB281">
        <f>VLOOKUP(A:A,新的原数据!A:O,14,0)</f>
        <v>0</v>
      </c>
      <c r="AC281">
        <f>VLOOKUP(A:A,新的原数据!A:O,15,0)</f>
        <v>0</v>
      </c>
      <c r="AD281">
        <f t="shared" si="32"/>
        <v>-1972</v>
      </c>
      <c r="AE281">
        <f t="shared" si="33"/>
        <v>-1972</v>
      </c>
      <c r="AF281">
        <f t="shared" si="34"/>
        <v>-1972</v>
      </c>
      <c r="AG281">
        <f t="shared" si="35"/>
        <v>26</v>
      </c>
      <c r="AH281">
        <f t="shared" si="36"/>
        <v>-1972</v>
      </c>
      <c r="AI281">
        <f t="shared" si="37"/>
        <v>41</v>
      </c>
      <c r="AJ281">
        <f t="shared" si="38"/>
        <v>48</v>
      </c>
      <c r="AK281">
        <f t="shared" si="39"/>
        <v>-1972</v>
      </c>
    </row>
    <row r="282" spans="1:37" x14ac:dyDescent="0.25">
      <c r="A282" t="s">
        <v>604</v>
      </c>
      <c r="B282" t="s">
        <v>605</v>
      </c>
      <c r="C282" t="s">
        <v>5</v>
      </c>
      <c r="D282">
        <v>1961</v>
      </c>
      <c r="E282" t="s">
        <v>21</v>
      </c>
      <c r="F282" t="s">
        <v>22</v>
      </c>
      <c r="G282">
        <v>0</v>
      </c>
      <c r="H282">
        <v>1</v>
      </c>
      <c r="I282">
        <v>1</v>
      </c>
      <c r="J282">
        <v>1</v>
      </c>
      <c r="K282">
        <v>1980</v>
      </c>
      <c r="L282">
        <v>19</v>
      </c>
      <c r="M282">
        <v>1</v>
      </c>
      <c r="N282">
        <v>1</v>
      </c>
      <c r="O282">
        <v>1</v>
      </c>
      <c r="P282">
        <f>VLOOKUP(A:A,新的原数据!A:O,2,0)</f>
        <v>0</v>
      </c>
      <c r="Q282">
        <f>VLOOKUP(A:A,新的原数据!A:O,3,0)</f>
        <v>1982</v>
      </c>
      <c r="R282">
        <f>VLOOKUP(A:A,新的原数据!A:O,4,0)</f>
        <v>0</v>
      </c>
      <c r="S282">
        <f>VLOOKUP(A:A,新的原数据!A:O,5,0)</f>
        <v>1998</v>
      </c>
      <c r="T282">
        <f>VLOOKUP(A:A,新的原数据!A:O,6,0)</f>
        <v>2009</v>
      </c>
      <c r="U282">
        <f>VLOOKUP(A:A,新的原数据!A:O,7,0)</f>
        <v>2009</v>
      </c>
      <c r="V282">
        <f>VLOOKUP(A:A,新的原数据!A:O,8,0)</f>
        <v>0</v>
      </c>
      <c r="W282">
        <f>VLOOKUP(A:A,新的原数据!A:O,9,0)</f>
        <v>0</v>
      </c>
      <c r="X282">
        <f>VLOOKUP(A:A,新的原数据!A:O,10,0)</f>
        <v>6</v>
      </c>
      <c r="Y282" t="str">
        <f>VLOOKUP(A:A,新的原数据!A:O,11,0)</f>
        <v>四川</v>
      </c>
      <c r="Z282" t="str">
        <f>VLOOKUP(A:A,新的原数据!A:O,12,0)</f>
        <v>绵竹,绵阳,德阳,宜宾,雅安</v>
      </c>
      <c r="AA282">
        <f>VLOOKUP(A:A,新的原数据!A:O,13,0)</f>
        <v>1</v>
      </c>
      <c r="AB282">
        <f>VLOOKUP(A:A,新的原数据!A:O,14,0)</f>
        <v>1</v>
      </c>
      <c r="AC282">
        <f>VLOOKUP(A:A,新的原数据!A:O,15,0)</f>
        <v>1</v>
      </c>
      <c r="AD282">
        <f t="shared" si="32"/>
        <v>-1961</v>
      </c>
      <c r="AE282">
        <f t="shared" si="33"/>
        <v>21</v>
      </c>
      <c r="AF282">
        <f t="shared" si="34"/>
        <v>-1961</v>
      </c>
      <c r="AG282">
        <f t="shared" si="35"/>
        <v>37</v>
      </c>
      <c r="AH282">
        <f t="shared" si="36"/>
        <v>48</v>
      </c>
      <c r="AI282">
        <f t="shared" si="37"/>
        <v>48</v>
      </c>
      <c r="AJ282">
        <f t="shared" si="38"/>
        <v>-1961</v>
      </c>
      <c r="AK282">
        <f t="shared" si="39"/>
        <v>-1961</v>
      </c>
    </row>
    <row r="283" spans="1:37" x14ac:dyDescent="0.25">
      <c r="A283" t="s">
        <v>606</v>
      </c>
      <c r="B283" t="s">
        <v>607</v>
      </c>
      <c r="C283" t="s">
        <v>5</v>
      </c>
      <c r="D283">
        <v>1962</v>
      </c>
      <c r="E283" t="s">
        <v>21</v>
      </c>
      <c r="F283" t="s">
        <v>143</v>
      </c>
      <c r="G283">
        <v>0</v>
      </c>
      <c r="H283">
        <v>1</v>
      </c>
      <c r="I283">
        <v>1</v>
      </c>
      <c r="J283">
        <v>1</v>
      </c>
      <c r="K283">
        <v>1985</v>
      </c>
      <c r="L283">
        <v>23</v>
      </c>
      <c r="M283">
        <v>0</v>
      </c>
      <c r="N283">
        <v>0</v>
      </c>
      <c r="O283">
        <v>0</v>
      </c>
      <c r="P283">
        <f>VLOOKUP(A:A,新的原数据!A:O,2,0)</f>
        <v>0</v>
      </c>
      <c r="Q283">
        <f>VLOOKUP(A:A,新的原数据!A:O,3,0)</f>
        <v>1988</v>
      </c>
      <c r="R283">
        <f>VLOOKUP(A:A,新的原数据!A:O,4,0)</f>
        <v>1993</v>
      </c>
      <c r="S283">
        <f>VLOOKUP(A:A,新的原数据!A:O,5,0)</f>
        <v>0</v>
      </c>
      <c r="T283">
        <f>VLOOKUP(A:A,新的原数据!A:O,6,0)</f>
        <v>1999</v>
      </c>
      <c r="U283">
        <f>VLOOKUP(A:A,新的原数据!A:O,7,0)</f>
        <v>2001</v>
      </c>
      <c r="V283">
        <f>VLOOKUP(A:A,新的原数据!A:O,8,0)</f>
        <v>2016</v>
      </c>
      <c r="W283">
        <f>VLOOKUP(A:A,新的原数据!A:O,9,0)</f>
        <v>0</v>
      </c>
      <c r="X283">
        <f>VLOOKUP(A:A,新的原数据!A:O,10,0)</f>
        <v>7</v>
      </c>
      <c r="Y283" t="str">
        <f>VLOOKUP(A:A,新的原数据!A:O,11,0)</f>
        <v>湖北,海南,广东</v>
      </c>
      <c r="Z283" t="str">
        <f>VLOOKUP(A:A,新的原数据!A:O,12,0)</f>
        <v>韶关,东莞</v>
      </c>
      <c r="AA283">
        <f>VLOOKUP(A:A,新的原数据!A:O,13,0)</f>
        <v>0</v>
      </c>
      <c r="AB283">
        <f>VLOOKUP(A:A,新的原数据!A:O,14,0)</f>
        <v>1</v>
      </c>
      <c r="AC283">
        <f>VLOOKUP(A:A,新的原数据!A:O,15,0)</f>
        <v>0</v>
      </c>
      <c r="AD283">
        <f t="shared" si="32"/>
        <v>-1962</v>
      </c>
      <c r="AE283">
        <f t="shared" si="33"/>
        <v>26</v>
      </c>
      <c r="AF283">
        <f t="shared" si="34"/>
        <v>31</v>
      </c>
      <c r="AG283">
        <f t="shared" si="35"/>
        <v>-1962</v>
      </c>
      <c r="AH283">
        <f t="shared" si="36"/>
        <v>37</v>
      </c>
      <c r="AI283">
        <f t="shared" si="37"/>
        <v>39</v>
      </c>
      <c r="AJ283">
        <f t="shared" si="38"/>
        <v>54</v>
      </c>
      <c r="AK283">
        <f t="shared" si="39"/>
        <v>-1962</v>
      </c>
    </row>
    <row r="284" spans="1:37" x14ac:dyDescent="0.25">
      <c r="A284" t="s">
        <v>608</v>
      </c>
      <c r="B284" t="s">
        <v>609</v>
      </c>
      <c r="C284" t="s">
        <v>5</v>
      </c>
      <c r="D284">
        <v>1966</v>
      </c>
      <c r="E284" t="s">
        <v>21</v>
      </c>
      <c r="F284" t="s">
        <v>87</v>
      </c>
      <c r="G284">
        <v>1</v>
      </c>
      <c r="H284">
        <v>1</v>
      </c>
      <c r="I284">
        <v>1</v>
      </c>
      <c r="J284">
        <v>0</v>
      </c>
      <c r="K284">
        <v>1994</v>
      </c>
      <c r="L284">
        <v>28</v>
      </c>
      <c r="M284">
        <v>1</v>
      </c>
      <c r="N284">
        <v>0</v>
      </c>
      <c r="O284">
        <v>0</v>
      </c>
      <c r="P284">
        <f>VLOOKUP(A:A,新的原数据!A:O,2,0)</f>
        <v>0</v>
      </c>
      <c r="Q284">
        <f>VLOOKUP(A:A,新的原数据!A:O,3,0)</f>
        <v>0</v>
      </c>
      <c r="R284">
        <f>VLOOKUP(A:A,新的原数据!A:O,4,0)</f>
        <v>0</v>
      </c>
      <c r="S284">
        <f>VLOOKUP(A:A,新的原数据!A:O,5,0)</f>
        <v>0</v>
      </c>
      <c r="T284">
        <f>VLOOKUP(A:A,新的原数据!A:O,6,0)</f>
        <v>2000</v>
      </c>
      <c r="U284">
        <f>VLOOKUP(A:A,新的原数据!A:O,7,0)</f>
        <v>2018</v>
      </c>
      <c r="V284">
        <f>VLOOKUP(A:A,新的原数据!A:O,8,0)</f>
        <v>0</v>
      </c>
      <c r="W284">
        <f>VLOOKUP(A:A,新的原数据!A:O,9,0)</f>
        <v>0</v>
      </c>
      <c r="X284">
        <f>VLOOKUP(A:A,新的原数据!A:O,10,0)</f>
        <v>6</v>
      </c>
      <c r="Y284" t="str">
        <f>VLOOKUP(A:A,新的原数据!A:O,11,0)</f>
        <v>重庆</v>
      </c>
      <c r="Z284" t="str">
        <f>VLOOKUP(A:A,新的原数据!A:O,12,0)</f>
        <v>重庆</v>
      </c>
      <c r="AA284">
        <f>VLOOKUP(A:A,新的原数据!A:O,13,0)</f>
        <v>1</v>
      </c>
      <c r="AB284">
        <f>VLOOKUP(A:A,新的原数据!A:O,14,0)</f>
        <v>0</v>
      </c>
      <c r="AC284">
        <f>VLOOKUP(A:A,新的原数据!A:O,15,0)</f>
        <v>1</v>
      </c>
      <c r="AD284">
        <f t="shared" si="32"/>
        <v>-1966</v>
      </c>
      <c r="AE284">
        <f t="shared" si="33"/>
        <v>-1966</v>
      </c>
      <c r="AF284">
        <f t="shared" si="34"/>
        <v>-1966</v>
      </c>
      <c r="AG284">
        <f t="shared" si="35"/>
        <v>-1966</v>
      </c>
      <c r="AH284">
        <f t="shared" si="36"/>
        <v>34</v>
      </c>
      <c r="AI284">
        <f t="shared" si="37"/>
        <v>52</v>
      </c>
      <c r="AJ284">
        <f t="shared" si="38"/>
        <v>-1966</v>
      </c>
      <c r="AK284">
        <f t="shared" si="39"/>
        <v>-1966</v>
      </c>
    </row>
    <row r="285" spans="1:37" x14ac:dyDescent="0.25">
      <c r="A285" t="s">
        <v>610</v>
      </c>
      <c r="B285" t="s">
        <v>611</v>
      </c>
      <c r="C285" t="s">
        <v>5</v>
      </c>
      <c r="D285">
        <v>1964</v>
      </c>
      <c r="E285" t="s">
        <v>21</v>
      </c>
      <c r="F285" t="s">
        <v>57</v>
      </c>
      <c r="G285">
        <v>0</v>
      </c>
      <c r="H285">
        <v>1</v>
      </c>
      <c r="I285">
        <v>1</v>
      </c>
      <c r="J285">
        <v>0</v>
      </c>
      <c r="K285">
        <v>1986</v>
      </c>
      <c r="L285">
        <v>22</v>
      </c>
      <c r="M285">
        <v>0</v>
      </c>
      <c r="N285">
        <v>1</v>
      </c>
      <c r="O285">
        <v>0</v>
      </c>
      <c r="P285">
        <f>VLOOKUP(A:A,新的原数据!A:O,2,0)</f>
        <v>0</v>
      </c>
      <c r="Q285">
        <f>VLOOKUP(A:A,新的原数据!A:O,3,0)</f>
        <v>1992</v>
      </c>
      <c r="R285">
        <f>VLOOKUP(A:A,新的原数据!A:O,4,0)</f>
        <v>0</v>
      </c>
      <c r="S285">
        <f>VLOOKUP(A:A,新的原数据!A:O,5,0)</f>
        <v>1999</v>
      </c>
      <c r="T285">
        <f>VLOOKUP(A:A,新的原数据!A:O,6,0)</f>
        <v>2008</v>
      </c>
      <c r="U285">
        <f>VLOOKUP(A:A,新的原数据!A:O,7,0)</f>
        <v>2016</v>
      </c>
      <c r="V285">
        <f>VLOOKUP(A:A,新的原数据!A:O,8,0)</f>
        <v>0</v>
      </c>
      <c r="W285">
        <f>VLOOKUP(A:A,新的原数据!A:O,9,0)</f>
        <v>0</v>
      </c>
      <c r="X285">
        <f>VLOOKUP(A:A,新的原数据!A:O,10,0)</f>
        <v>6</v>
      </c>
      <c r="Y285" t="str">
        <f>VLOOKUP(A:A,新的原数据!A:O,11,0)</f>
        <v>广西</v>
      </c>
      <c r="Z285" t="str">
        <f>VLOOKUP(A:A,新的原数据!A:O,12,0)</f>
        <v>南区,柳州,南宁,来宾,北区,贵港</v>
      </c>
      <c r="AA285">
        <f>VLOOKUP(A:A,新的原数据!A:O,13,0)</f>
        <v>1</v>
      </c>
      <c r="AB285">
        <f>VLOOKUP(A:A,新的原数据!A:O,14,0)</f>
        <v>1</v>
      </c>
      <c r="AC285">
        <f>VLOOKUP(A:A,新的原数据!A:O,15,0)</f>
        <v>0</v>
      </c>
      <c r="AD285">
        <f t="shared" si="32"/>
        <v>-1964</v>
      </c>
      <c r="AE285">
        <f t="shared" si="33"/>
        <v>28</v>
      </c>
      <c r="AF285">
        <f t="shared" si="34"/>
        <v>-1964</v>
      </c>
      <c r="AG285">
        <f t="shared" si="35"/>
        <v>35</v>
      </c>
      <c r="AH285">
        <f t="shared" si="36"/>
        <v>44</v>
      </c>
      <c r="AI285">
        <f t="shared" si="37"/>
        <v>52</v>
      </c>
      <c r="AJ285">
        <f t="shared" si="38"/>
        <v>-1964</v>
      </c>
      <c r="AK285">
        <f t="shared" si="39"/>
        <v>-1964</v>
      </c>
    </row>
    <row r="286" spans="1:37" x14ac:dyDescent="0.25">
      <c r="A286" t="s">
        <v>612</v>
      </c>
      <c r="B286" t="s">
        <v>613</v>
      </c>
      <c r="C286" t="s">
        <v>25</v>
      </c>
      <c r="D286">
        <v>1968</v>
      </c>
      <c r="E286" t="s">
        <v>21</v>
      </c>
      <c r="F286" t="s">
        <v>92</v>
      </c>
      <c r="G286">
        <v>0</v>
      </c>
      <c r="H286">
        <v>1</v>
      </c>
      <c r="I286">
        <v>1</v>
      </c>
      <c r="J286">
        <v>0</v>
      </c>
      <c r="M286">
        <v>0</v>
      </c>
      <c r="N286">
        <v>0</v>
      </c>
      <c r="O286">
        <v>0</v>
      </c>
      <c r="P286">
        <f>VLOOKUP(A:A,新的原数据!A:O,2,0)</f>
        <v>0</v>
      </c>
      <c r="Q286">
        <f>VLOOKUP(A:A,新的原数据!A:O,3,0)</f>
        <v>0</v>
      </c>
      <c r="R286">
        <f>VLOOKUP(A:A,新的原数据!A:O,4,0)</f>
        <v>0</v>
      </c>
      <c r="S286">
        <f>VLOOKUP(A:A,新的原数据!A:O,5,0)</f>
        <v>0</v>
      </c>
      <c r="T286">
        <f>VLOOKUP(A:A,新的原数据!A:O,6,0)</f>
        <v>2016</v>
      </c>
      <c r="U286">
        <f>VLOOKUP(A:A,新的原数据!A:O,7,0)</f>
        <v>2018</v>
      </c>
      <c r="V286">
        <f>VLOOKUP(A:A,新的原数据!A:O,8,0)</f>
        <v>0</v>
      </c>
      <c r="W286">
        <f>VLOOKUP(A:A,新的原数据!A:O,9,0)</f>
        <v>0</v>
      </c>
      <c r="X286">
        <f>VLOOKUP(A:A,新的原数据!A:O,10,0)</f>
        <v>6</v>
      </c>
      <c r="Y286" t="str">
        <f>VLOOKUP(A:A,新的原数据!A:O,11,0)</f>
        <v>湖南</v>
      </c>
      <c r="Z286" t="str">
        <f>VLOOKUP(A:A,新的原数据!A:O,12,0)</f>
        <v>岳阳</v>
      </c>
      <c r="AA286">
        <f>VLOOKUP(A:A,新的原数据!A:O,13,0)</f>
        <v>1</v>
      </c>
      <c r="AB286">
        <f>VLOOKUP(A:A,新的原数据!A:O,14,0)</f>
        <v>1</v>
      </c>
      <c r="AC286">
        <f>VLOOKUP(A:A,新的原数据!A:O,15,0)</f>
        <v>0</v>
      </c>
      <c r="AD286">
        <f t="shared" si="32"/>
        <v>-1968</v>
      </c>
      <c r="AE286">
        <f t="shared" si="33"/>
        <v>-1968</v>
      </c>
      <c r="AF286">
        <f t="shared" si="34"/>
        <v>-1968</v>
      </c>
      <c r="AG286">
        <f t="shared" si="35"/>
        <v>-1968</v>
      </c>
      <c r="AH286">
        <f t="shared" si="36"/>
        <v>48</v>
      </c>
      <c r="AI286">
        <f t="shared" si="37"/>
        <v>50</v>
      </c>
      <c r="AJ286">
        <f t="shared" si="38"/>
        <v>-1968</v>
      </c>
      <c r="AK286">
        <f t="shared" si="39"/>
        <v>-1968</v>
      </c>
    </row>
    <row r="287" spans="1:37" x14ac:dyDescent="0.25">
      <c r="A287" t="s">
        <v>614</v>
      </c>
      <c r="B287" t="s">
        <v>324</v>
      </c>
      <c r="C287" t="s">
        <v>5</v>
      </c>
      <c r="D287">
        <v>1962</v>
      </c>
      <c r="E287" t="s">
        <v>21</v>
      </c>
      <c r="F287" t="s">
        <v>79</v>
      </c>
      <c r="G287">
        <v>1</v>
      </c>
      <c r="H287">
        <v>1</v>
      </c>
      <c r="I287">
        <v>0</v>
      </c>
      <c r="J287">
        <v>0</v>
      </c>
      <c r="K287">
        <v>1983</v>
      </c>
      <c r="L287">
        <v>21</v>
      </c>
      <c r="M287">
        <v>0</v>
      </c>
      <c r="N287">
        <v>0</v>
      </c>
      <c r="O287">
        <v>0</v>
      </c>
      <c r="P287">
        <f>VLOOKUP(A:A,新的原数据!A:O,2,0)</f>
        <v>0</v>
      </c>
      <c r="Q287">
        <f>VLOOKUP(A:A,新的原数据!A:O,3,0)</f>
        <v>0</v>
      </c>
      <c r="R287">
        <f>VLOOKUP(A:A,新的原数据!A:O,4,0)</f>
        <v>1997</v>
      </c>
      <c r="S287">
        <f>VLOOKUP(A:A,新的原数据!A:O,5,0)</f>
        <v>2000</v>
      </c>
      <c r="T287">
        <f>VLOOKUP(A:A,新的原数据!A:O,6,0)</f>
        <v>0</v>
      </c>
      <c r="U287">
        <f>VLOOKUP(A:A,新的原数据!A:O,7,0)</f>
        <v>2001</v>
      </c>
      <c r="V287">
        <f>VLOOKUP(A:A,新的原数据!A:O,8,0)</f>
        <v>2008</v>
      </c>
      <c r="W287">
        <f>VLOOKUP(A:A,新的原数据!A:O,9,0)</f>
        <v>0</v>
      </c>
      <c r="X287">
        <f>VLOOKUP(A:A,新的原数据!A:O,10,0)</f>
        <v>7</v>
      </c>
      <c r="Y287" t="str">
        <f>VLOOKUP(A:A,新的原数据!A:O,11,0)</f>
        <v>广西</v>
      </c>
      <c r="Z287" t="str">
        <f>VLOOKUP(A:A,新的原数据!A:O,12,0)</f>
        <v>桂林,成都,钦州</v>
      </c>
      <c r="AA287">
        <f>VLOOKUP(A:A,新的原数据!A:O,13,0)</f>
        <v>0</v>
      </c>
      <c r="AB287">
        <f>VLOOKUP(A:A,新的原数据!A:O,14,0)</f>
        <v>1</v>
      </c>
      <c r="AC287">
        <f>VLOOKUP(A:A,新的原数据!A:O,15,0)</f>
        <v>0</v>
      </c>
      <c r="AD287">
        <f t="shared" si="32"/>
        <v>-1962</v>
      </c>
      <c r="AE287">
        <f t="shared" si="33"/>
        <v>-1962</v>
      </c>
      <c r="AF287">
        <f t="shared" si="34"/>
        <v>35</v>
      </c>
      <c r="AG287">
        <f t="shared" si="35"/>
        <v>38</v>
      </c>
      <c r="AH287">
        <f t="shared" si="36"/>
        <v>-1962</v>
      </c>
      <c r="AI287">
        <f t="shared" si="37"/>
        <v>39</v>
      </c>
      <c r="AJ287">
        <f t="shared" si="38"/>
        <v>46</v>
      </c>
      <c r="AK287">
        <f t="shared" si="39"/>
        <v>-1962</v>
      </c>
    </row>
    <row r="288" spans="1:37" x14ac:dyDescent="0.25">
      <c r="A288" t="s">
        <v>615</v>
      </c>
      <c r="B288" t="s">
        <v>616</v>
      </c>
      <c r="C288" t="s">
        <v>5</v>
      </c>
      <c r="D288">
        <v>1963</v>
      </c>
      <c r="E288" t="s">
        <v>21</v>
      </c>
      <c r="F288" t="s">
        <v>29</v>
      </c>
      <c r="G288">
        <v>0</v>
      </c>
      <c r="H288">
        <v>0</v>
      </c>
      <c r="I288">
        <v>1</v>
      </c>
      <c r="J288">
        <v>0</v>
      </c>
      <c r="K288">
        <v>1984</v>
      </c>
      <c r="L288">
        <v>21</v>
      </c>
      <c r="M288">
        <v>0</v>
      </c>
      <c r="N288">
        <v>1</v>
      </c>
      <c r="O288">
        <v>0</v>
      </c>
      <c r="P288">
        <f>VLOOKUP(A:A,新的原数据!A:O,2,0)</f>
        <v>1984</v>
      </c>
      <c r="Q288">
        <f>VLOOKUP(A:A,新的原数据!A:O,3,0)</f>
        <v>0</v>
      </c>
      <c r="R288">
        <f>VLOOKUP(A:A,新的原数据!A:O,4,0)</f>
        <v>0</v>
      </c>
      <c r="S288">
        <f>VLOOKUP(A:A,新的原数据!A:O,5,0)</f>
        <v>0</v>
      </c>
      <c r="T288">
        <f>VLOOKUP(A:A,新的原数据!A:O,6,0)</f>
        <v>1997</v>
      </c>
      <c r="U288">
        <f>VLOOKUP(A:A,新的原数据!A:O,7,0)</f>
        <v>2000</v>
      </c>
      <c r="V288">
        <f>VLOOKUP(A:A,新的原数据!A:O,8,0)</f>
        <v>2007</v>
      </c>
      <c r="W288">
        <f>VLOOKUP(A:A,新的原数据!A:O,9,0)</f>
        <v>0</v>
      </c>
      <c r="X288">
        <f>VLOOKUP(A:A,新的原数据!A:O,10,0)</f>
        <v>7</v>
      </c>
      <c r="Y288" t="str">
        <f>VLOOKUP(A:A,新的原数据!A:O,11,0)</f>
        <v>山东,江西</v>
      </c>
      <c r="Z288" t="str">
        <f>VLOOKUP(A:A,新的原数据!A:O,12,0)</f>
        <v>赣州</v>
      </c>
      <c r="AA288">
        <f>VLOOKUP(A:A,新的原数据!A:O,13,0)</f>
        <v>0</v>
      </c>
      <c r="AB288">
        <f>VLOOKUP(A:A,新的原数据!A:O,14,0)</f>
        <v>0</v>
      </c>
      <c r="AC288">
        <f>VLOOKUP(A:A,新的原数据!A:O,15,0)</f>
        <v>0</v>
      </c>
      <c r="AD288">
        <f t="shared" si="32"/>
        <v>21</v>
      </c>
      <c r="AE288">
        <f t="shared" si="33"/>
        <v>-1963</v>
      </c>
      <c r="AF288">
        <f t="shared" si="34"/>
        <v>-1963</v>
      </c>
      <c r="AG288">
        <f t="shared" si="35"/>
        <v>-1963</v>
      </c>
      <c r="AH288">
        <f t="shared" si="36"/>
        <v>34</v>
      </c>
      <c r="AI288">
        <f t="shared" si="37"/>
        <v>37</v>
      </c>
      <c r="AJ288">
        <f t="shared" si="38"/>
        <v>44</v>
      </c>
      <c r="AK288">
        <f t="shared" si="39"/>
        <v>-1963</v>
      </c>
    </row>
    <row r="289" spans="1:37" x14ac:dyDescent="0.25">
      <c r="A289" t="s">
        <v>617</v>
      </c>
      <c r="B289" t="s">
        <v>618</v>
      </c>
      <c r="C289" t="s">
        <v>5</v>
      </c>
      <c r="D289">
        <v>1963</v>
      </c>
      <c r="E289" t="s">
        <v>21</v>
      </c>
      <c r="F289" t="s">
        <v>87</v>
      </c>
      <c r="G289">
        <v>0</v>
      </c>
      <c r="H289">
        <v>0</v>
      </c>
      <c r="I289">
        <v>1</v>
      </c>
      <c r="J289">
        <v>0</v>
      </c>
      <c r="K289">
        <v>1982</v>
      </c>
      <c r="L289">
        <v>19</v>
      </c>
      <c r="M289">
        <v>0</v>
      </c>
      <c r="N289">
        <v>1</v>
      </c>
      <c r="O289">
        <v>1</v>
      </c>
      <c r="P289">
        <f>VLOOKUP(A:A,新的原数据!A:O,2,0)</f>
        <v>0</v>
      </c>
      <c r="Q289">
        <f>VLOOKUP(A:A,新的原数据!A:O,3,0)</f>
        <v>1989</v>
      </c>
      <c r="R289">
        <f>VLOOKUP(A:A,新的原数据!A:O,4,0)</f>
        <v>0</v>
      </c>
      <c r="S289">
        <f>VLOOKUP(A:A,新的原数据!A:O,5,0)</f>
        <v>2001</v>
      </c>
      <c r="T289">
        <f>VLOOKUP(A:A,新的原数据!A:O,6,0)</f>
        <v>2014</v>
      </c>
      <c r="U289">
        <f>VLOOKUP(A:A,新的原数据!A:O,7,0)</f>
        <v>2019</v>
      </c>
      <c r="V289">
        <f>VLOOKUP(A:A,新的原数据!A:O,8,0)</f>
        <v>0</v>
      </c>
      <c r="W289">
        <f>VLOOKUP(A:A,新的原数据!A:O,9,0)</f>
        <v>0</v>
      </c>
      <c r="X289">
        <f>VLOOKUP(A:A,新的原数据!A:O,10,0)</f>
        <v>6</v>
      </c>
      <c r="Y289" t="str">
        <f>VLOOKUP(A:A,新的原数据!A:O,11,0)</f>
        <v>四川,重庆</v>
      </c>
      <c r="Z289" t="str">
        <f>VLOOKUP(A:A,新的原数据!A:O,12,0)</f>
        <v>重庆,城区</v>
      </c>
      <c r="AA289">
        <f>VLOOKUP(A:A,新的原数据!A:O,13,0)</f>
        <v>0</v>
      </c>
      <c r="AB289">
        <f>VLOOKUP(A:A,新的原数据!A:O,14,0)</f>
        <v>0</v>
      </c>
      <c r="AC289">
        <f>VLOOKUP(A:A,新的原数据!A:O,15,0)</f>
        <v>1</v>
      </c>
      <c r="AD289">
        <f t="shared" si="32"/>
        <v>-1963</v>
      </c>
      <c r="AE289">
        <f t="shared" si="33"/>
        <v>26</v>
      </c>
      <c r="AF289">
        <f t="shared" si="34"/>
        <v>-1963</v>
      </c>
      <c r="AG289">
        <f t="shared" si="35"/>
        <v>38</v>
      </c>
      <c r="AH289">
        <f t="shared" si="36"/>
        <v>51</v>
      </c>
      <c r="AI289">
        <f t="shared" si="37"/>
        <v>56</v>
      </c>
      <c r="AJ289">
        <f t="shared" si="38"/>
        <v>-1963</v>
      </c>
      <c r="AK289">
        <f t="shared" si="39"/>
        <v>-1963</v>
      </c>
    </row>
    <row r="290" spans="1:37" x14ac:dyDescent="0.25">
      <c r="A290" t="s">
        <v>619</v>
      </c>
      <c r="B290" t="s">
        <v>620</v>
      </c>
      <c r="C290" t="s">
        <v>5</v>
      </c>
      <c r="D290">
        <v>1968</v>
      </c>
      <c r="E290" t="s">
        <v>21</v>
      </c>
      <c r="F290" t="s">
        <v>238</v>
      </c>
      <c r="G290">
        <v>0</v>
      </c>
      <c r="H290">
        <v>1</v>
      </c>
      <c r="I290">
        <v>1</v>
      </c>
      <c r="J290">
        <v>0</v>
      </c>
      <c r="K290">
        <v>1988</v>
      </c>
      <c r="L290">
        <v>20</v>
      </c>
      <c r="M290">
        <v>0</v>
      </c>
      <c r="N290">
        <v>0</v>
      </c>
      <c r="O290">
        <v>1</v>
      </c>
      <c r="P290">
        <f>VLOOKUP(A:A,新的原数据!A:O,2,0)</f>
        <v>1996</v>
      </c>
      <c r="Q290">
        <f>VLOOKUP(A:A,新的原数据!A:O,3,0)</f>
        <v>2000</v>
      </c>
      <c r="R290">
        <f>VLOOKUP(A:A,新的原数据!A:O,4,0)</f>
        <v>2001</v>
      </c>
      <c r="S290">
        <f>VLOOKUP(A:A,新的原数据!A:O,5,0)</f>
        <v>2008</v>
      </c>
      <c r="T290">
        <f>VLOOKUP(A:A,新的原数据!A:O,6,0)</f>
        <v>0</v>
      </c>
      <c r="U290">
        <f>VLOOKUP(A:A,新的原数据!A:O,7,0)</f>
        <v>2017</v>
      </c>
      <c r="V290">
        <f>VLOOKUP(A:A,新的原数据!A:O,8,0)</f>
        <v>0</v>
      </c>
      <c r="W290">
        <f>VLOOKUP(A:A,新的原数据!A:O,9,0)</f>
        <v>0</v>
      </c>
      <c r="X290">
        <f>VLOOKUP(A:A,新的原数据!A:O,10,0)</f>
        <v>6</v>
      </c>
      <c r="Y290" t="str">
        <f>VLOOKUP(A:A,新的原数据!A:O,11,0)</f>
        <v>福建,新疆</v>
      </c>
      <c r="Z290" t="str">
        <f>VLOOKUP(A:A,新的原数据!A:O,12,0)</f>
        <v>哈密,阜康,喀什,昌吉</v>
      </c>
      <c r="AA290">
        <f>VLOOKUP(A:A,新的原数据!A:O,13,0)</f>
        <v>1</v>
      </c>
      <c r="AB290">
        <f>VLOOKUP(A:A,新的原数据!A:O,14,0)</f>
        <v>1</v>
      </c>
      <c r="AC290">
        <f>VLOOKUP(A:A,新的原数据!A:O,15,0)</f>
        <v>1</v>
      </c>
      <c r="AD290">
        <f t="shared" si="32"/>
        <v>28</v>
      </c>
      <c r="AE290">
        <f t="shared" si="33"/>
        <v>32</v>
      </c>
      <c r="AF290">
        <f t="shared" si="34"/>
        <v>33</v>
      </c>
      <c r="AG290">
        <f t="shared" si="35"/>
        <v>40</v>
      </c>
      <c r="AH290">
        <f t="shared" si="36"/>
        <v>-1968</v>
      </c>
      <c r="AI290">
        <f t="shared" si="37"/>
        <v>49</v>
      </c>
      <c r="AJ290">
        <f t="shared" si="38"/>
        <v>-1968</v>
      </c>
      <c r="AK290">
        <f t="shared" si="39"/>
        <v>-1968</v>
      </c>
    </row>
    <row r="291" spans="1:37" x14ac:dyDescent="0.25">
      <c r="A291" t="s">
        <v>621</v>
      </c>
      <c r="B291" t="s">
        <v>622</v>
      </c>
      <c r="C291" t="s">
        <v>5</v>
      </c>
      <c r="D291">
        <v>1968</v>
      </c>
      <c r="E291" t="s">
        <v>21</v>
      </c>
      <c r="F291" t="s">
        <v>220</v>
      </c>
      <c r="G291">
        <v>0</v>
      </c>
      <c r="H291">
        <v>1</v>
      </c>
      <c r="I291">
        <v>1</v>
      </c>
      <c r="J291">
        <v>0</v>
      </c>
      <c r="M291">
        <v>0</v>
      </c>
      <c r="N291">
        <v>0</v>
      </c>
      <c r="O291">
        <v>0</v>
      </c>
      <c r="P291">
        <f>VLOOKUP(A:A,新的原数据!A:O,2,0)</f>
        <v>1997</v>
      </c>
      <c r="Q291">
        <f>VLOOKUP(A:A,新的原数据!A:O,3,0)</f>
        <v>2000</v>
      </c>
      <c r="R291">
        <f>VLOOKUP(A:A,新的原数据!A:O,4,0)</f>
        <v>2003</v>
      </c>
      <c r="S291">
        <f>VLOOKUP(A:A,新的原数据!A:O,5,0)</f>
        <v>2007</v>
      </c>
      <c r="T291">
        <f>VLOOKUP(A:A,新的原数据!A:O,6,0)</f>
        <v>0</v>
      </c>
      <c r="U291">
        <f>VLOOKUP(A:A,新的原数据!A:O,7,0)</f>
        <v>2008</v>
      </c>
      <c r="V291">
        <f>VLOOKUP(A:A,新的原数据!A:O,8,0)</f>
        <v>0</v>
      </c>
      <c r="W291">
        <f>VLOOKUP(A:A,新的原数据!A:O,9,0)</f>
        <v>0</v>
      </c>
      <c r="X291">
        <f>VLOOKUP(A:A,新的原数据!A:O,10,0)</f>
        <v>6</v>
      </c>
      <c r="Y291" t="str">
        <f>VLOOKUP(A:A,新的原数据!A:O,11,0)</f>
        <v>陕西</v>
      </c>
      <c r="Z291" t="str">
        <f>VLOOKUP(A:A,新的原数据!A:O,12,0)</f>
        <v>宝鸡,安康,榆林</v>
      </c>
      <c r="AA291">
        <f>VLOOKUP(A:A,新的原数据!A:O,13,0)</f>
        <v>1</v>
      </c>
      <c r="AB291">
        <f>VLOOKUP(A:A,新的原数据!A:O,14,0)</f>
        <v>1</v>
      </c>
      <c r="AC291">
        <f>VLOOKUP(A:A,新的原数据!A:O,15,0)</f>
        <v>0</v>
      </c>
      <c r="AD291">
        <f t="shared" si="32"/>
        <v>29</v>
      </c>
      <c r="AE291">
        <f t="shared" si="33"/>
        <v>32</v>
      </c>
      <c r="AF291">
        <f t="shared" si="34"/>
        <v>35</v>
      </c>
      <c r="AG291">
        <f t="shared" si="35"/>
        <v>39</v>
      </c>
      <c r="AH291">
        <f t="shared" si="36"/>
        <v>-1968</v>
      </c>
      <c r="AI291">
        <f t="shared" si="37"/>
        <v>40</v>
      </c>
      <c r="AJ291">
        <f t="shared" si="38"/>
        <v>-1968</v>
      </c>
      <c r="AK291">
        <f t="shared" si="39"/>
        <v>-1968</v>
      </c>
    </row>
    <row r="292" spans="1:37" x14ac:dyDescent="0.25">
      <c r="A292" t="s">
        <v>623</v>
      </c>
      <c r="B292" t="s">
        <v>142</v>
      </c>
      <c r="C292" t="s">
        <v>5</v>
      </c>
      <c r="D292">
        <v>1961</v>
      </c>
      <c r="E292" t="s">
        <v>21</v>
      </c>
      <c r="F292" t="s">
        <v>32</v>
      </c>
      <c r="G292">
        <v>0</v>
      </c>
      <c r="H292">
        <v>0</v>
      </c>
      <c r="I292">
        <v>1</v>
      </c>
      <c r="J292">
        <v>0</v>
      </c>
      <c r="K292">
        <v>1983</v>
      </c>
      <c r="L292">
        <v>22</v>
      </c>
      <c r="M292">
        <v>1</v>
      </c>
      <c r="N292">
        <v>1</v>
      </c>
      <c r="O292">
        <v>1</v>
      </c>
      <c r="P292">
        <f>VLOOKUP(A:A,新的原数据!A:O,2,0)</f>
        <v>0</v>
      </c>
      <c r="Q292">
        <f>VLOOKUP(A:A,新的原数据!A:O,3,0)</f>
        <v>0</v>
      </c>
      <c r="R292">
        <f>VLOOKUP(A:A,新的原数据!A:O,4,0)</f>
        <v>1985</v>
      </c>
      <c r="S292">
        <f>VLOOKUP(A:A,新的原数据!A:O,5,0)</f>
        <v>2000</v>
      </c>
      <c r="T292">
        <f>VLOOKUP(A:A,新的原数据!A:O,6,0)</f>
        <v>2003</v>
      </c>
      <c r="U292">
        <f>VLOOKUP(A:A,新的原数据!A:O,7,0)</f>
        <v>0</v>
      </c>
      <c r="V292">
        <f>VLOOKUP(A:A,新的原数据!A:O,8,0)</f>
        <v>2013</v>
      </c>
      <c r="W292">
        <f>VLOOKUP(A:A,新的原数据!A:O,9,0)</f>
        <v>0</v>
      </c>
      <c r="X292">
        <f>VLOOKUP(A:A,新的原数据!A:O,10,0)</f>
        <v>7</v>
      </c>
      <c r="Y292" t="str">
        <f>VLOOKUP(A:A,新的原数据!A:O,11,0)</f>
        <v>河南,广东</v>
      </c>
      <c r="Z292" t="str">
        <f>VLOOKUP(A:A,新的原数据!A:O,12,0)</f>
        <v>镇平县,新县,郑州,信阳</v>
      </c>
      <c r="AA292">
        <f>VLOOKUP(A:A,新的原数据!A:O,13,0)</f>
        <v>0</v>
      </c>
      <c r="AB292">
        <f>VLOOKUP(A:A,新的原数据!A:O,14,0)</f>
        <v>0</v>
      </c>
      <c r="AC292">
        <f>VLOOKUP(A:A,新的原数据!A:O,15,0)</f>
        <v>1</v>
      </c>
      <c r="AD292">
        <f t="shared" si="32"/>
        <v>-1961</v>
      </c>
      <c r="AE292">
        <f t="shared" si="33"/>
        <v>-1961</v>
      </c>
      <c r="AF292">
        <f t="shared" si="34"/>
        <v>24</v>
      </c>
      <c r="AG292">
        <f t="shared" si="35"/>
        <v>39</v>
      </c>
      <c r="AH292">
        <f t="shared" si="36"/>
        <v>42</v>
      </c>
      <c r="AI292">
        <f t="shared" si="37"/>
        <v>-1961</v>
      </c>
      <c r="AJ292">
        <f t="shared" si="38"/>
        <v>52</v>
      </c>
      <c r="AK292">
        <f t="shared" si="39"/>
        <v>-1961</v>
      </c>
    </row>
    <row r="293" spans="1:37" x14ac:dyDescent="0.25">
      <c r="A293" t="s">
        <v>624</v>
      </c>
      <c r="B293" t="s">
        <v>625</v>
      </c>
      <c r="C293" t="s">
        <v>5</v>
      </c>
      <c r="D293">
        <v>1961</v>
      </c>
      <c r="E293" t="s">
        <v>21</v>
      </c>
      <c r="G293">
        <v>0</v>
      </c>
      <c r="H293">
        <v>1</v>
      </c>
      <c r="I293">
        <v>1</v>
      </c>
      <c r="J293">
        <v>0</v>
      </c>
      <c r="K293">
        <v>1982</v>
      </c>
      <c r="L293">
        <v>21</v>
      </c>
      <c r="M293">
        <v>1</v>
      </c>
      <c r="N293">
        <v>1</v>
      </c>
      <c r="O293">
        <v>0</v>
      </c>
      <c r="P293">
        <f>VLOOKUP(A:A,新的原数据!A:O,2,0)</f>
        <v>1991</v>
      </c>
      <c r="Q293">
        <f>VLOOKUP(A:A,新的原数据!A:O,3,0)</f>
        <v>1992</v>
      </c>
      <c r="R293">
        <f>VLOOKUP(A:A,新的原数据!A:O,4,0)</f>
        <v>1996</v>
      </c>
      <c r="S293">
        <f>VLOOKUP(A:A,新的原数据!A:O,5,0)</f>
        <v>2006</v>
      </c>
      <c r="T293">
        <f>VLOOKUP(A:A,新的原数据!A:O,6,0)</f>
        <v>0</v>
      </c>
      <c r="U293">
        <f>VLOOKUP(A:A,新的原数据!A:O,7,0)</f>
        <v>2015</v>
      </c>
      <c r="V293">
        <f>VLOOKUP(A:A,新的原数据!A:O,8,0)</f>
        <v>0</v>
      </c>
      <c r="W293">
        <f>VLOOKUP(A:A,新的原数据!A:O,9,0)</f>
        <v>0</v>
      </c>
      <c r="X293">
        <f>VLOOKUP(A:A,新的原数据!A:O,10,0)</f>
        <v>6</v>
      </c>
      <c r="Y293" t="str">
        <f>VLOOKUP(A:A,新的原数据!A:O,11,0)</f>
        <v>黑龙江</v>
      </c>
      <c r="Z293" t="str">
        <f>VLOOKUP(A:A,新的原数据!A:O,12,0)</f>
        <v>穆棱,鹤岗,绥芬河,宁安,东宁县,牡丹江</v>
      </c>
      <c r="AA293">
        <f>VLOOKUP(A:A,新的原数据!A:O,13,0)</f>
        <v>1</v>
      </c>
      <c r="AB293">
        <f>VLOOKUP(A:A,新的原数据!A:O,14,0)</f>
        <v>1</v>
      </c>
      <c r="AC293">
        <f>VLOOKUP(A:A,新的原数据!A:O,15,0)</f>
        <v>0</v>
      </c>
      <c r="AD293">
        <f t="shared" si="32"/>
        <v>30</v>
      </c>
      <c r="AE293">
        <f t="shared" si="33"/>
        <v>31</v>
      </c>
      <c r="AF293">
        <f t="shared" si="34"/>
        <v>35</v>
      </c>
      <c r="AG293">
        <f t="shared" si="35"/>
        <v>45</v>
      </c>
      <c r="AH293">
        <f t="shared" si="36"/>
        <v>-1961</v>
      </c>
      <c r="AI293">
        <f t="shared" si="37"/>
        <v>54</v>
      </c>
      <c r="AJ293">
        <f t="shared" si="38"/>
        <v>-1961</v>
      </c>
      <c r="AK293">
        <f t="shared" si="39"/>
        <v>-1961</v>
      </c>
    </row>
    <row r="294" spans="1:37" x14ac:dyDescent="0.25">
      <c r="A294" t="s">
        <v>626</v>
      </c>
      <c r="B294" t="s">
        <v>393</v>
      </c>
      <c r="C294" t="s">
        <v>5</v>
      </c>
      <c r="D294">
        <v>1962</v>
      </c>
      <c r="E294" t="s">
        <v>21</v>
      </c>
      <c r="F294" t="s">
        <v>61</v>
      </c>
      <c r="G294">
        <v>0</v>
      </c>
      <c r="H294">
        <v>1</v>
      </c>
      <c r="I294">
        <v>1</v>
      </c>
      <c r="J294">
        <v>0</v>
      </c>
      <c r="K294">
        <v>1981</v>
      </c>
      <c r="L294">
        <v>19</v>
      </c>
      <c r="M294">
        <v>1</v>
      </c>
      <c r="N294">
        <v>0</v>
      </c>
      <c r="O294">
        <v>0</v>
      </c>
      <c r="P294">
        <f>VLOOKUP(A:A,新的原数据!A:O,2,0)</f>
        <v>0</v>
      </c>
      <c r="Q294">
        <f>VLOOKUP(A:A,新的原数据!A:O,3,0)</f>
        <v>0</v>
      </c>
      <c r="R294">
        <f>VLOOKUP(A:A,新的原数据!A:O,4,0)</f>
        <v>0</v>
      </c>
      <c r="S294">
        <f>VLOOKUP(A:A,新的原数据!A:O,5,0)</f>
        <v>1997</v>
      </c>
      <c r="T294">
        <f>VLOOKUP(A:A,新的原数据!A:O,6,0)</f>
        <v>2002</v>
      </c>
      <c r="U294">
        <f>VLOOKUP(A:A,新的原数据!A:O,7,0)</f>
        <v>2008</v>
      </c>
      <c r="V294">
        <f>VLOOKUP(A:A,新的原数据!A:O,8,0)</f>
        <v>2017</v>
      </c>
      <c r="W294">
        <f>VLOOKUP(A:A,新的原数据!A:O,9,0)</f>
        <v>0</v>
      </c>
      <c r="X294">
        <f>VLOOKUP(A:A,新的原数据!A:O,10,0)</f>
        <v>7</v>
      </c>
      <c r="Y294" t="str">
        <f>VLOOKUP(A:A,新的原数据!A:O,11,0)</f>
        <v>福建</v>
      </c>
      <c r="Z294" t="str">
        <f>VLOOKUP(A:A,新的原数据!A:O,12,0)</f>
        <v>龙岩,仙游县,莆田</v>
      </c>
      <c r="AA294">
        <f>VLOOKUP(A:A,新的原数据!A:O,13,0)</f>
        <v>0</v>
      </c>
      <c r="AB294">
        <f>VLOOKUP(A:A,新的原数据!A:O,14,0)</f>
        <v>1</v>
      </c>
      <c r="AC294">
        <f>VLOOKUP(A:A,新的原数据!A:O,15,0)</f>
        <v>0</v>
      </c>
      <c r="AD294">
        <f t="shared" si="32"/>
        <v>-1962</v>
      </c>
      <c r="AE294">
        <f t="shared" si="33"/>
        <v>-1962</v>
      </c>
      <c r="AF294">
        <f t="shared" si="34"/>
        <v>-1962</v>
      </c>
      <c r="AG294">
        <f t="shared" si="35"/>
        <v>35</v>
      </c>
      <c r="AH294">
        <f t="shared" si="36"/>
        <v>40</v>
      </c>
      <c r="AI294">
        <f t="shared" si="37"/>
        <v>46</v>
      </c>
      <c r="AJ294">
        <f t="shared" si="38"/>
        <v>55</v>
      </c>
      <c r="AK294">
        <f t="shared" si="39"/>
        <v>-1962</v>
      </c>
    </row>
    <row r="295" spans="1:37" x14ac:dyDescent="0.25">
      <c r="A295" t="s">
        <v>627</v>
      </c>
      <c r="B295" t="s">
        <v>628</v>
      </c>
      <c r="C295" t="s">
        <v>5</v>
      </c>
      <c r="D295">
        <v>1967</v>
      </c>
      <c r="E295" t="s">
        <v>21</v>
      </c>
      <c r="F295" t="s">
        <v>32</v>
      </c>
      <c r="G295">
        <v>0</v>
      </c>
      <c r="H295">
        <v>0</v>
      </c>
      <c r="I295">
        <v>1</v>
      </c>
      <c r="J295">
        <v>1</v>
      </c>
      <c r="K295">
        <v>1991</v>
      </c>
      <c r="L295">
        <v>24</v>
      </c>
      <c r="M295">
        <v>1</v>
      </c>
      <c r="N295">
        <v>1</v>
      </c>
      <c r="O295">
        <v>0</v>
      </c>
      <c r="P295">
        <f>VLOOKUP(A:A,新的原数据!A:O,2,0)</f>
        <v>0</v>
      </c>
      <c r="Q295">
        <f>VLOOKUP(A:A,新的原数据!A:O,3,0)</f>
        <v>1991</v>
      </c>
      <c r="R295">
        <f>VLOOKUP(A:A,新的原数据!A:O,4,0)</f>
        <v>0</v>
      </c>
      <c r="S295">
        <f>VLOOKUP(A:A,新的原数据!A:O,5,0)</f>
        <v>1998</v>
      </c>
      <c r="T295">
        <f>VLOOKUP(A:A,新的原数据!A:O,6,0)</f>
        <v>0</v>
      </c>
      <c r="U295">
        <f>VLOOKUP(A:A,新的原数据!A:O,7,0)</f>
        <v>2013</v>
      </c>
      <c r="V295">
        <f>VLOOKUP(A:A,新的原数据!A:O,8,0)</f>
        <v>2018</v>
      </c>
      <c r="W295">
        <f>VLOOKUP(A:A,新的原数据!A:O,9,0)</f>
        <v>0</v>
      </c>
      <c r="X295">
        <f>VLOOKUP(A:A,新的原数据!A:O,10,0)</f>
        <v>7</v>
      </c>
      <c r="Y295" t="str">
        <f>VLOOKUP(A:A,新的原数据!A:O,11,0)</f>
        <v>四川,重庆,湖南</v>
      </c>
      <c r="Z295" t="str">
        <f>VLOOKUP(A:A,新的原数据!A:O,12,0)</f>
        <v>重庆</v>
      </c>
      <c r="AA295">
        <f>VLOOKUP(A:A,新的原数据!A:O,13,0)</f>
        <v>0</v>
      </c>
      <c r="AB295">
        <f>VLOOKUP(A:A,新的原数据!A:O,14,0)</f>
        <v>1</v>
      </c>
      <c r="AC295">
        <f>VLOOKUP(A:A,新的原数据!A:O,15,0)</f>
        <v>0</v>
      </c>
      <c r="AD295">
        <f t="shared" si="32"/>
        <v>-1967</v>
      </c>
      <c r="AE295">
        <f t="shared" si="33"/>
        <v>24</v>
      </c>
      <c r="AF295">
        <f t="shared" si="34"/>
        <v>-1967</v>
      </c>
      <c r="AG295">
        <f t="shared" si="35"/>
        <v>31</v>
      </c>
      <c r="AH295">
        <f t="shared" si="36"/>
        <v>-1967</v>
      </c>
      <c r="AI295">
        <f t="shared" si="37"/>
        <v>46</v>
      </c>
      <c r="AJ295">
        <f t="shared" si="38"/>
        <v>51</v>
      </c>
      <c r="AK295">
        <f t="shared" si="39"/>
        <v>-1967</v>
      </c>
    </row>
    <row r="296" spans="1:37" x14ac:dyDescent="0.25">
      <c r="A296" t="s">
        <v>629</v>
      </c>
      <c r="B296" t="s">
        <v>630</v>
      </c>
      <c r="C296" t="s">
        <v>5</v>
      </c>
      <c r="D296">
        <v>1961</v>
      </c>
      <c r="E296" t="s">
        <v>21</v>
      </c>
      <c r="F296" t="s">
        <v>29</v>
      </c>
      <c r="G296">
        <v>0</v>
      </c>
      <c r="H296">
        <v>1</v>
      </c>
      <c r="I296">
        <v>1</v>
      </c>
      <c r="J296">
        <v>0</v>
      </c>
      <c r="K296">
        <v>1977</v>
      </c>
      <c r="L296">
        <v>16</v>
      </c>
      <c r="M296">
        <v>0</v>
      </c>
      <c r="N296">
        <v>1</v>
      </c>
      <c r="O296">
        <v>1</v>
      </c>
      <c r="P296">
        <f>VLOOKUP(A:A,新的原数据!A:O,2,0)</f>
        <v>1985</v>
      </c>
      <c r="Q296">
        <f>VLOOKUP(A:A,新的原数据!A:O,3,0)</f>
        <v>1993</v>
      </c>
      <c r="R296">
        <f>VLOOKUP(A:A,新的原数据!A:O,4,0)</f>
        <v>1998</v>
      </c>
      <c r="S296">
        <f>VLOOKUP(A:A,新的原数据!A:O,5,0)</f>
        <v>2001</v>
      </c>
      <c r="T296">
        <f>VLOOKUP(A:A,新的原数据!A:O,6,0)</f>
        <v>2004</v>
      </c>
      <c r="U296">
        <f>VLOOKUP(A:A,新的原数据!A:O,7,0)</f>
        <v>2015</v>
      </c>
      <c r="V296">
        <f>VLOOKUP(A:A,新的原数据!A:O,8,0)</f>
        <v>0</v>
      </c>
      <c r="W296">
        <f>VLOOKUP(A:A,新的原数据!A:O,9,0)</f>
        <v>0</v>
      </c>
      <c r="X296">
        <f>VLOOKUP(A:A,新的原数据!A:O,10,0)</f>
        <v>6</v>
      </c>
      <c r="Y296">
        <f>VLOOKUP(A:A,新的原数据!A:O,11,0)</f>
        <v>0</v>
      </c>
      <c r="Z296" t="str">
        <f>VLOOKUP(A:A,新的原数据!A:O,12,0)</f>
        <v>费县,临沂,临沭县,枣庄,莱阳,罗庄区</v>
      </c>
      <c r="AA296">
        <f>VLOOKUP(A:A,新的原数据!A:O,13,0)</f>
        <v>1</v>
      </c>
      <c r="AB296">
        <f>VLOOKUP(A:A,新的原数据!A:O,14,0)</f>
        <v>1</v>
      </c>
      <c r="AC296">
        <f>VLOOKUP(A:A,新的原数据!A:O,15,0)</f>
        <v>0</v>
      </c>
      <c r="AD296">
        <f t="shared" si="32"/>
        <v>24</v>
      </c>
      <c r="AE296">
        <f t="shared" si="33"/>
        <v>32</v>
      </c>
      <c r="AF296">
        <f t="shared" si="34"/>
        <v>37</v>
      </c>
      <c r="AG296">
        <f t="shared" si="35"/>
        <v>40</v>
      </c>
      <c r="AH296">
        <f t="shared" si="36"/>
        <v>43</v>
      </c>
      <c r="AI296">
        <f t="shared" si="37"/>
        <v>54</v>
      </c>
      <c r="AJ296">
        <f t="shared" si="38"/>
        <v>-1961</v>
      </c>
      <c r="AK296">
        <f t="shared" si="39"/>
        <v>-1961</v>
      </c>
    </row>
    <row r="297" spans="1:37" x14ac:dyDescent="0.25">
      <c r="A297" t="s">
        <v>631</v>
      </c>
      <c r="B297" t="s">
        <v>632</v>
      </c>
      <c r="C297" t="s">
        <v>5</v>
      </c>
      <c r="D297">
        <v>1964</v>
      </c>
      <c r="E297" t="s">
        <v>21</v>
      </c>
      <c r="F297" t="s">
        <v>92</v>
      </c>
      <c r="G297">
        <v>0</v>
      </c>
      <c r="H297">
        <v>1</v>
      </c>
      <c r="I297">
        <v>1</v>
      </c>
      <c r="J297">
        <v>1</v>
      </c>
      <c r="K297">
        <v>1989</v>
      </c>
      <c r="L297">
        <v>25</v>
      </c>
      <c r="M297">
        <v>0</v>
      </c>
      <c r="N297">
        <v>1</v>
      </c>
      <c r="O297">
        <v>0</v>
      </c>
      <c r="P297">
        <f>VLOOKUP(A:A,新的原数据!A:O,2,0)</f>
        <v>0</v>
      </c>
      <c r="Q297">
        <f>VLOOKUP(A:A,新的原数据!A:O,3,0)</f>
        <v>1993</v>
      </c>
      <c r="R297">
        <f>VLOOKUP(A:A,新的原数据!A:O,4,0)</f>
        <v>1994</v>
      </c>
      <c r="S297">
        <f>VLOOKUP(A:A,新的原数据!A:O,5,0)</f>
        <v>1996</v>
      </c>
      <c r="T297">
        <f>VLOOKUP(A:A,新的原数据!A:O,6,0)</f>
        <v>0</v>
      </c>
      <c r="U297">
        <f>VLOOKUP(A:A,新的原数据!A:O,7,0)</f>
        <v>2001</v>
      </c>
      <c r="V297">
        <f>VLOOKUP(A:A,新的原数据!A:O,8,0)</f>
        <v>2016</v>
      </c>
      <c r="W297">
        <f>VLOOKUP(A:A,新的原数据!A:O,9,0)</f>
        <v>2020</v>
      </c>
      <c r="X297">
        <f>VLOOKUP(A:A,新的原数据!A:O,10,0)</f>
        <v>8</v>
      </c>
      <c r="Y297" t="str">
        <f>VLOOKUP(A:A,新的原数据!A:O,11,0)</f>
        <v>北京,山东,河北</v>
      </c>
      <c r="Z297" t="str">
        <f>VLOOKUP(A:A,新的原数据!A:O,12,0)</f>
        <v>北京</v>
      </c>
      <c r="AA297">
        <f>VLOOKUP(A:A,新的原数据!A:O,13,0)</f>
        <v>1</v>
      </c>
      <c r="AB297">
        <f>VLOOKUP(A:A,新的原数据!A:O,14,0)</f>
        <v>0</v>
      </c>
      <c r="AC297">
        <f>VLOOKUP(A:A,新的原数据!A:O,15,0)</f>
        <v>1</v>
      </c>
      <c r="AD297">
        <f t="shared" si="32"/>
        <v>-1964</v>
      </c>
      <c r="AE297">
        <f t="shared" si="33"/>
        <v>29</v>
      </c>
      <c r="AF297">
        <f t="shared" si="34"/>
        <v>30</v>
      </c>
      <c r="AG297">
        <f t="shared" si="35"/>
        <v>32</v>
      </c>
      <c r="AH297">
        <f t="shared" si="36"/>
        <v>-1964</v>
      </c>
      <c r="AI297">
        <f t="shared" si="37"/>
        <v>37</v>
      </c>
      <c r="AJ297">
        <f t="shared" si="38"/>
        <v>52</v>
      </c>
      <c r="AK297">
        <f t="shared" si="39"/>
        <v>56</v>
      </c>
    </row>
    <row r="298" spans="1:37" x14ac:dyDescent="0.25">
      <c r="A298" t="s">
        <v>633</v>
      </c>
      <c r="B298" t="s">
        <v>634</v>
      </c>
      <c r="C298" t="s">
        <v>5</v>
      </c>
      <c r="D298">
        <v>1963</v>
      </c>
      <c r="E298" t="s">
        <v>21</v>
      </c>
      <c r="F298" t="s">
        <v>29</v>
      </c>
      <c r="G298">
        <v>0</v>
      </c>
      <c r="H298">
        <v>1</v>
      </c>
      <c r="I298">
        <v>1</v>
      </c>
      <c r="J298">
        <v>0</v>
      </c>
      <c r="K298">
        <v>1984</v>
      </c>
      <c r="L298">
        <v>21</v>
      </c>
      <c r="M298">
        <v>1</v>
      </c>
      <c r="N298">
        <v>0</v>
      </c>
      <c r="O298">
        <v>1</v>
      </c>
      <c r="P298">
        <f>VLOOKUP(A:A,新的原数据!A:O,2,0)</f>
        <v>0</v>
      </c>
      <c r="Q298">
        <f>VLOOKUP(A:A,新的原数据!A:O,3,0)</f>
        <v>0</v>
      </c>
      <c r="R298">
        <f>VLOOKUP(A:A,新的原数据!A:O,4,0)</f>
        <v>1997</v>
      </c>
      <c r="S298">
        <f>VLOOKUP(A:A,新的原数据!A:O,5,0)</f>
        <v>0</v>
      </c>
      <c r="T298">
        <f>VLOOKUP(A:A,新的原数据!A:O,6,0)</f>
        <v>2001</v>
      </c>
      <c r="U298">
        <f>VLOOKUP(A:A,新的原数据!A:O,7,0)</f>
        <v>2011</v>
      </c>
      <c r="V298">
        <f>VLOOKUP(A:A,新的原数据!A:O,8,0)</f>
        <v>0</v>
      </c>
      <c r="W298">
        <f>VLOOKUP(A:A,新的原数据!A:O,9,0)</f>
        <v>0</v>
      </c>
      <c r="X298">
        <f>VLOOKUP(A:A,新的原数据!A:O,10,0)</f>
        <v>0</v>
      </c>
      <c r="Y298" t="str">
        <f>VLOOKUP(A:A,新的原数据!A:O,11,0)</f>
        <v>四川</v>
      </c>
      <c r="Z298" t="str">
        <f>VLOOKUP(A:A,新的原数据!A:O,12,0)</f>
        <v>巴中,成都,自贡</v>
      </c>
      <c r="AA298">
        <f>VLOOKUP(A:A,新的原数据!A:O,13,0)</f>
        <v>1</v>
      </c>
      <c r="AB298">
        <f>VLOOKUP(A:A,新的原数据!A:O,14,0)</f>
        <v>0</v>
      </c>
      <c r="AC298">
        <f>VLOOKUP(A:A,新的原数据!A:O,15,0)</f>
        <v>0</v>
      </c>
      <c r="AD298">
        <f t="shared" si="32"/>
        <v>-1963</v>
      </c>
      <c r="AE298">
        <f t="shared" si="33"/>
        <v>-1963</v>
      </c>
      <c r="AF298">
        <f t="shared" si="34"/>
        <v>34</v>
      </c>
      <c r="AG298">
        <f t="shared" si="35"/>
        <v>-1963</v>
      </c>
      <c r="AH298">
        <f t="shared" si="36"/>
        <v>38</v>
      </c>
      <c r="AI298">
        <f t="shared" si="37"/>
        <v>48</v>
      </c>
      <c r="AJ298">
        <f t="shared" si="38"/>
        <v>-1963</v>
      </c>
      <c r="AK298">
        <f t="shared" si="39"/>
        <v>-1963</v>
      </c>
    </row>
    <row r="299" spans="1:37" x14ac:dyDescent="0.25">
      <c r="A299" t="s">
        <v>633</v>
      </c>
      <c r="B299" t="s">
        <v>635</v>
      </c>
      <c r="C299" t="s">
        <v>5</v>
      </c>
      <c r="D299">
        <v>1972</v>
      </c>
      <c r="E299" t="s">
        <v>21</v>
      </c>
      <c r="F299" t="s">
        <v>188</v>
      </c>
      <c r="G299">
        <v>0</v>
      </c>
      <c r="H299">
        <v>1</v>
      </c>
      <c r="I299">
        <v>1</v>
      </c>
      <c r="J299">
        <v>0</v>
      </c>
      <c r="K299">
        <v>1998</v>
      </c>
      <c r="L299">
        <v>26</v>
      </c>
      <c r="M299">
        <v>0</v>
      </c>
      <c r="N299">
        <v>1</v>
      </c>
      <c r="O299">
        <v>0</v>
      </c>
      <c r="P299">
        <f>VLOOKUP(A:A,新的原数据!A:O,2,0)</f>
        <v>0</v>
      </c>
      <c r="Q299">
        <f>VLOOKUP(A:A,新的原数据!A:O,3,0)</f>
        <v>0</v>
      </c>
      <c r="R299">
        <f>VLOOKUP(A:A,新的原数据!A:O,4,0)</f>
        <v>1997</v>
      </c>
      <c r="S299">
        <f>VLOOKUP(A:A,新的原数据!A:O,5,0)</f>
        <v>0</v>
      </c>
      <c r="T299">
        <f>VLOOKUP(A:A,新的原数据!A:O,6,0)</f>
        <v>2001</v>
      </c>
      <c r="U299">
        <f>VLOOKUP(A:A,新的原数据!A:O,7,0)</f>
        <v>2011</v>
      </c>
      <c r="V299">
        <f>VLOOKUP(A:A,新的原数据!A:O,8,0)</f>
        <v>0</v>
      </c>
      <c r="W299">
        <f>VLOOKUP(A:A,新的原数据!A:O,9,0)</f>
        <v>0</v>
      </c>
      <c r="X299">
        <f>VLOOKUP(A:A,新的原数据!A:O,10,0)</f>
        <v>0</v>
      </c>
      <c r="Y299" t="str">
        <f>VLOOKUP(A:A,新的原数据!A:O,11,0)</f>
        <v>四川</v>
      </c>
      <c r="Z299" t="str">
        <f>VLOOKUP(A:A,新的原数据!A:O,12,0)</f>
        <v>巴中,成都,自贡</v>
      </c>
      <c r="AA299">
        <f>VLOOKUP(A:A,新的原数据!A:O,13,0)</f>
        <v>1</v>
      </c>
      <c r="AB299">
        <f>VLOOKUP(A:A,新的原数据!A:O,14,0)</f>
        <v>0</v>
      </c>
      <c r="AC299">
        <f>VLOOKUP(A:A,新的原数据!A:O,15,0)</f>
        <v>0</v>
      </c>
      <c r="AD299">
        <f t="shared" si="32"/>
        <v>-1972</v>
      </c>
      <c r="AE299">
        <f t="shared" si="33"/>
        <v>-1972</v>
      </c>
      <c r="AF299">
        <f t="shared" si="34"/>
        <v>25</v>
      </c>
      <c r="AG299">
        <f t="shared" si="35"/>
        <v>-1972</v>
      </c>
      <c r="AH299">
        <f t="shared" si="36"/>
        <v>29</v>
      </c>
      <c r="AI299">
        <f t="shared" si="37"/>
        <v>39</v>
      </c>
      <c r="AJ299">
        <f t="shared" si="38"/>
        <v>-1972</v>
      </c>
      <c r="AK299">
        <f t="shared" si="39"/>
        <v>-1972</v>
      </c>
    </row>
    <row r="300" spans="1:37" x14ac:dyDescent="0.25">
      <c r="A300" t="s">
        <v>636</v>
      </c>
      <c r="B300" t="s">
        <v>637</v>
      </c>
      <c r="C300" t="s">
        <v>5</v>
      </c>
      <c r="D300">
        <v>1962</v>
      </c>
      <c r="E300" t="s">
        <v>21</v>
      </c>
      <c r="F300" t="s">
        <v>32</v>
      </c>
      <c r="G300">
        <v>0</v>
      </c>
      <c r="H300">
        <v>0</v>
      </c>
      <c r="I300">
        <v>1</v>
      </c>
      <c r="J300">
        <v>0</v>
      </c>
      <c r="M300">
        <v>1</v>
      </c>
      <c r="N300">
        <v>0</v>
      </c>
      <c r="O300">
        <v>1</v>
      </c>
      <c r="P300">
        <f>VLOOKUP(A:A,新的原数据!A:O,2,0)</f>
        <v>0</v>
      </c>
      <c r="Q300">
        <f>VLOOKUP(A:A,新的原数据!A:O,3,0)</f>
        <v>1985</v>
      </c>
      <c r="R300">
        <f>VLOOKUP(A:A,新的原数据!A:O,4,0)</f>
        <v>1992</v>
      </c>
      <c r="S300">
        <f>VLOOKUP(A:A,新的原数据!A:O,5,0)</f>
        <v>1994</v>
      </c>
      <c r="T300">
        <f>VLOOKUP(A:A,新的原数据!A:O,6,0)</f>
        <v>2004</v>
      </c>
      <c r="U300">
        <f>VLOOKUP(A:A,新的原数据!A:O,7,0)</f>
        <v>2008</v>
      </c>
      <c r="V300">
        <f>VLOOKUP(A:A,新的原数据!A:O,8,0)</f>
        <v>0</v>
      </c>
      <c r="W300">
        <f>VLOOKUP(A:A,新的原数据!A:O,9,0)</f>
        <v>0</v>
      </c>
      <c r="X300">
        <f>VLOOKUP(A:A,新的原数据!A:O,10,0)</f>
        <v>6</v>
      </c>
      <c r="Y300" t="str">
        <f>VLOOKUP(A:A,新的原数据!A:O,11,0)</f>
        <v>河南</v>
      </c>
      <c r="Z300" t="str">
        <f>VLOOKUP(A:A,新的原数据!A:O,12,0)</f>
        <v>郑州,台前县,新区,安阳,濮阳县,巩义,代县,新乡,濮阳,商丘</v>
      </c>
      <c r="AA300">
        <f>VLOOKUP(A:A,新的原数据!A:O,13,0)</f>
        <v>0</v>
      </c>
      <c r="AB300">
        <f>VLOOKUP(A:A,新的原数据!A:O,14,0)</f>
        <v>1</v>
      </c>
      <c r="AC300">
        <f>VLOOKUP(A:A,新的原数据!A:O,15,0)</f>
        <v>1</v>
      </c>
      <c r="AD300">
        <f t="shared" si="32"/>
        <v>-1962</v>
      </c>
      <c r="AE300">
        <f t="shared" si="33"/>
        <v>23</v>
      </c>
      <c r="AF300">
        <f t="shared" si="34"/>
        <v>30</v>
      </c>
      <c r="AG300">
        <f t="shared" si="35"/>
        <v>32</v>
      </c>
      <c r="AH300">
        <f t="shared" si="36"/>
        <v>42</v>
      </c>
      <c r="AI300">
        <f t="shared" si="37"/>
        <v>46</v>
      </c>
      <c r="AJ300">
        <f t="shared" si="38"/>
        <v>-1962</v>
      </c>
      <c r="AK300">
        <f t="shared" si="39"/>
        <v>-1962</v>
      </c>
    </row>
    <row r="301" spans="1:37" x14ac:dyDescent="0.25">
      <c r="A301" t="s">
        <v>638</v>
      </c>
      <c r="B301" t="s">
        <v>639</v>
      </c>
      <c r="C301" t="s">
        <v>5</v>
      </c>
      <c r="D301">
        <v>1963</v>
      </c>
      <c r="E301" t="s">
        <v>21</v>
      </c>
      <c r="F301" t="s">
        <v>32</v>
      </c>
      <c r="G301">
        <v>1</v>
      </c>
      <c r="H301">
        <v>1</v>
      </c>
      <c r="I301">
        <v>1</v>
      </c>
      <c r="J301">
        <v>1</v>
      </c>
      <c r="K301">
        <v>1984</v>
      </c>
      <c r="L301">
        <v>21</v>
      </c>
      <c r="M301">
        <v>0</v>
      </c>
      <c r="N301">
        <v>0</v>
      </c>
      <c r="O301">
        <v>0</v>
      </c>
      <c r="P301">
        <f>VLOOKUP(A:A,新的原数据!A:O,2,0)</f>
        <v>0</v>
      </c>
      <c r="Q301">
        <f>VLOOKUP(A:A,新的原数据!A:O,3,0)</f>
        <v>0</v>
      </c>
      <c r="R301">
        <f>VLOOKUP(A:A,新的原数据!A:O,4,0)</f>
        <v>1991</v>
      </c>
      <c r="S301">
        <f>VLOOKUP(A:A,新的原数据!A:O,5,0)</f>
        <v>1992</v>
      </c>
      <c r="T301">
        <f>VLOOKUP(A:A,新的原数据!A:O,6,0)</f>
        <v>0</v>
      </c>
      <c r="U301">
        <f>VLOOKUP(A:A,新的原数据!A:O,7,0)</f>
        <v>1999</v>
      </c>
      <c r="V301">
        <f>VLOOKUP(A:A,新的原数据!A:O,8,0)</f>
        <v>2001</v>
      </c>
      <c r="W301">
        <f>VLOOKUP(A:A,新的原数据!A:O,9,0)</f>
        <v>2016</v>
      </c>
      <c r="X301">
        <f>VLOOKUP(A:A,新的原数据!A:O,10,0)</f>
        <v>8</v>
      </c>
      <c r="Y301" t="str">
        <f>VLOOKUP(A:A,新的原数据!A:O,11,0)</f>
        <v>安徽,黑龙江</v>
      </c>
      <c r="Z301">
        <f>VLOOKUP(A:A,新的原数据!A:O,12,0)</f>
        <v>0</v>
      </c>
      <c r="AA301">
        <f>VLOOKUP(A:A,新的原数据!A:O,13,0)</f>
        <v>0</v>
      </c>
      <c r="AB301">
        <f>VLOOKUP(A:A,新的原数据!A:O,14,0)</f>
        <v>1</v>
      </c>
      <c r="AC301">
        <f>VLOOKUP(A:A,新的原数据!A:O,15,0)</f>
        <v>0</v>
      </c>
      <c r="AD301">
        <f t="shared" si="32"/>
        <v>-1963</v>
      </c>
      <c r="AE301">
        <f t="shared" si="33"/>
        <v>-1963</v>
      </c>
      <c r="AF301">
        <f t="shared" si="34"/>
        <v>28</v>
      </c>
      <c r="AG301">
        <f t="shared" si="35"/>
        <v>29</v>
      </c>
      <c r="AH301">
        <f t="shared" si="36"/>
        <v>-1963</v>
      </c>
      <c r="AI301">
        <f t="shared" si="37"/>
        <v>36</v>
      </c>
      <c r="AJ301">
        <f t="shared" si="38"/>
        <v>38</v>
      </c>
      <c r="AK301">
        <f t="shared" si="39"/>
        <v>53</v>
      </c>
    </row>
    <row r="302" spans="1:37" x14ac:dyDescent="0.25">
      <c r="A302" t="s">
        <v>640</v>
      </c>
      <c r="B302" t="s">
        <v>641</v>
      </c>
      <c r="C302" t="s">
        <v>5</v>
      </c>
      <c r="D302">
        <v>1963</v>
      </c>
      <c r="E302" t="s">
        <v>21</v>
      </c>
      <c r="F302" t="s">
        <v>220</v>
      </c>
      <c r="G302">
        <v>1</v>
      </c>
      <c r="H302">
        <v>1</v>
      </c>
      <c r="I302">
        <v>1</v>
      </c>
      <c r="J302">
        <v>0</v>
      </c>
      <c r="K302">
        <v>1984</v>
      </c>
      <c r="L302">
        <v>21</v>
      </c>
      <c r="M302">
        <v>0</v>
      </c>
      <c r="N302">
        <v>1</v>
      </c>
      <c r="O302">
        <v>0</v>
      </c>
      <c r="P302">
        <f>VLOOKUP(A:A,新的原数据!A:O,2,0)</f>
        <v>0</v>
      </c>
      <c r="Q302">
        <f>VLOOKUP(A:A,新的原数据!A:O,3,0)</f>
        <v>1992</v>
      </c>
      <c r="R302">
        <f>VLOOKUP(A:A,新的原数据!A:O,4,0)</f>
        <v>0</v>
      </c>
      <c r="S302">
        <f>VLOOKUP(A:A,新的原数据!A:O,5,0)</f>
        <v>1997</v>
      </c>
      <c r="T302">
        <f>VLOOKUP(A:A,新的原数据!A:O,6,0)</f>
        <v>0</v>
      </c>
      <c r="U302">
        <f>VLOOKUP(A:A,新的原数据!A:O,7,0)</f>
        <v>0</v>
      </c>
      <c r="V302">
        <f>VLOOKUP(A:A,新的原数据!A:O,8,0)</f>
        <v>2004</v>
      </c>
      <c r="W302">
        <f>VLOOKUP(A:A,新的原数据!A:O,9,0)</f>
        <v>0</v>
      </c>
      <c r="X302">
        <f>VLOOKUP(A:A,新的原数据!A:O,10,0)</f>
        <v>7</v>
      </c>
      <c r="Y302" t="str">
        <f>VLOOKUP(A:A,新的原数据!A:O,11,0)</f>
        <v>黑龙江</v>
      </c>
      <c r="Z302" t="str">
        <f>VLOOKUP(A:A,新的原数据!A:O,12,0)</f>
        <v>佳木斯,哈尔滨</v>
      </c>
      <c r="AA302">
        <f>VLOOKUP(A:A,新的原数据!A:O,13,0)</f>
        <v>0</v>
      </c>
      <c r="AB302">
        <f>VLOOKUP(A:A,新的原数据!A:O,14,0)</f>
        <v>1</v>
      </c>
      <c r="AC302">
        <f>VLOOKUP(A:A,新的原数据!A:O,15,0)</f>
        <v>1</v>
      </c>
      <c r="AD302">
        <f t="shared" si="32"/>
        <v>-1963</v>
      </c>
      <c r="AE302">
        <f t="shared" si="33"/>
        <v>29</v>
      </c>
      <c r="AF302">
        <f t="shared" si="34"/>
        <v>-1963</v>
      </c>
      <c r="AG302">
        <f t="shared" si="35"/>
        <v>34</v>
      </c>
      <c r="AH302">
        <f t="shared" si="36"/>
        <v>-1963</v>
      </c>
      <c r="AI302">
        <f t="shared" si="37"/>
        <v>-1963</v>
      </c>
      <c r="AJ302">
        <f t="shared" si="38"/>
        <v>41</v>
      </c>
      <c r="AK302">
        <f t="shared" si="39"/>
        <v>-1963</v>
      </c>
    </row>
    <row r="303" spans="1:37" x14ac:dyDescent="0.25">
      <c r="A303" t="s">
        <v>642</v>
      </c>
      <c r="B303" t="s">
        <v>643</v>
      </c>
      <c r="C303" t="s">
        <v>5</v>
      </c>
      <c r="D303">
        <v>1965</v>
      </c>
      <c r="E303" t="s">
        <v>21</v>
      </c>
      <c r="F303" t="s">
        <v>120</v>
      </c>
      <c r="G303">
        <v>1</v>
      </c>
      <c r="H303">
        <v>1</v>
      </c>
      <c r="I303">
        <v>1</v>
      </c>
      <c r="J303">
        <v>1</v>
      </c>
      <c r="K303">
        <v>1987</v>
      </c>
      <c r="L303">
        <v>22</v>
      </c>
      <c r="M303">
        <v>0</v>
      </c>
      <c r="N303">
        <v>1</v>
      </c>
      <c r="O303">
        <v>0</v>
      </c>
      <c r="P303">
        <f>VLOOKUP(A:A,新的原数据!A:O,2,0)</f>
        <v>0</v>
      </c>
      <c r="Q303">
        <f>VLOOKUP(A:A,新的原数据!A:O,3,0)</f>
        <v>1993</v>
      </c>
      <c r="R303">
        <f>VLOOKUP(A:A,新的原数据!A:O,4,0)</f>
        <v>1999</v>
      </c>
      <c r="S303">
        <f>VLOOKUP(A:A,新的原数据!A:O,5,0)</f>
        <v>0</v>
      </c>
      <c r="T303">
        <f>VLOOKUP(A:A,新的原数据!A:O,6,0)</f>
        <v>2003</v>
      </c>
      <c r="U303">
        <f>VLOOKUP(A:A,新的原数据!A:O,7,0)</f>
        <v>2013</v>
      </c>
      <c r="V303">
        <f>VLOOKUP(A:A,新的原数据!A:O,8,0)</f>
        <v>0</v>
      </c>
      <c r="W303">
        <f>VLOOKUP(A:A,新的原数据!A:O,9,0)</f>
        <v>0</v>
      </c>
      <c r="X303">
        <f>VLOOKUP(A:A,新的原数据!A:O,10,0)</f>
        <v>6</v>
      </c>
      <c r="Y303" t="str">
        <f>VLOOKUP(A:A,新的原数据!A:O,11,0)</f>
        <v>湖北,广东</v>
      </c>
      <c r="Z303" t="str">
        <f>VLOOKUP(A:A,新的原数据!A:O,12,0)</f>
        <v>当阳,韶关,茂名</v>
      </c>
      <c r="AA303">
        <f>VLOOKUP(A:A,新的原数据!A:O,13,0)</f>
        <v>0</v>
      </c>
      <c r="AB303">
        <f>VLOOKUP(A:A,新的原数据!A:O,14,0)</f>
        <v>1</v>
      </c>
      <c r="AC303">
        <f>VLOOKUP(A:A,新的原数据!A:O,15,0)</f>
        <v>1</v>
      </c>
      <c r="AD303">
        <f t="shared" si="32"/>
        <v>-1965</v>
      </c>
      <c r="AE303">
        <f t="shared" si="33"/>
        <v>28</v>
      </c>
      <c r="AF303">
        <f t="shared" si="34"/>
        <v>34</v>
      </c>
      <c r="AG303">
        <f t="shared" si="35"/>
        <v>-1965</v>
      </c>
      <c r="AH303">
        <f t="shared" si="36"/>
        <v>38</v>
      </c>
      <c r="AI303">
        <f t="shared" si="37"/>
        <v>48</v>
      </c>
      <c r="AJ303">
        <f t="shared" si="38"/>
        <v>-1965</v>
      </c>
      <c r="AK303">
        <f t="shared" si="39"/>
        <v>-1965</v>
      </c>
    </row>
    <row r="304" spans="1:37" x14ac:dyDescent="0.25">
      <c r="A304" t="s">
        <v>644</v>
      </c>
      <c r="B304" t="s">
        <v>645</v>
      </c>
      <c r="C304" t="s">
        <v>5</v>
      </c>
      <c r="D304">
        <v>1963</v>
      </c>
      <c r="E304" t="s">
        <v>21</v>
      </c>
      <c r="F304" t="s">
        <v>57</v>
      </c>
      <c r="G304">
        <v>0</v>
      </c>
      <c r="H304">
        <v>1</v>
      </c>
      <c r="I304">
        <v>1</v>
      </c>
      <c r="J304">
        <v>0</v>
      </c>
      <c r="K304">
        <v>1985</v>
      </c>
      <c r="L304">
        <v>22</v>
      </c>
      <c r="M304">
        <v>0</v>
      </c>
      <c r="N304">
        <v>0</v>
      </c>
      <c r="O304">
        <v>0</v>
      </c>
      <c r="P304">
        <f>VLOOKUP(A:A,新的原数据!A:O,2,0)</f>
        <v>1992</v>
      </c>
      <c r="Q304">
        <f>VLOOKUP(A:A,新的原数据!A:O,3,0)</f>
        <v>1993</v>
      </c>
      <c r="R304">
        <f>VLOOKUP(A:A,新的原数据!A:O,4,0)</f>
        <v>0</v>
      </c>
      <c r="S304">
        <f>VLOOKUP(A:A,新的原数据!A:O,5,0)</f>
        <v>0</v>
      </c>
      <c r="T304">
        <f>VLOOKUP(A:A,新的原数据!A:O,6,0)</f>
        <v>1994</v>
      </c>
      <c r="U304">
        <f>VLOOKUP(A:A,新的原数据!A:O,7,0)</f>
        <v>1996</v>
      </c>
      <c r="V304">
        <f>VLOOKUP(A:A,新的原数据!A:O,8,0)</f>
        <v>0</v>
      </c>
      <c r="W304">
        <f>VLOOKUP(A:A,新的原数据!A:O,9,0)</f>
        <v>0</v>
      </c>
      <c r="X304">
        <f>VLOOKUP(A:A,新的原数据!A:O,10,0)</f>
        <v>6</v>
      </c>
      <c r="Y304" t="str">
        <f>VLOOKUP(A:A,新的原数据!A:O,11,0)</f>
        <v>广西</v>
      </c>
      <c r="Z304" t="str">
        <f>VLOOKUP(A:A,新的原数据!A:O,12,0)</f>
        <v>玉林,贵港,贺州</v>
      </c>
      <c r="AA304">
        <f>VLOOKUP(A:A,新的原数据!A:O,13,0)</f>
        <v>1</v>
      </c>
      <c r="AB304">
        <f>VLOOKUP(A:A,新的原数据!A:O,14,0)</f>
        <v>1</v>
      </c>
      <c r="AC304">
        <f>VLOOKUP(A:A,新的原数据!A:O,15,0)</f>
        <v>0</v>
      </c>
      <c r="AD304">
        <f t="shared" si="32"/>
        <v>29</v>
      </c>
      <c r="AE304">
        <f t="shared" si="33"/>
        <v>30</v>
      </c>
      <c r="AF304">
        <f t="shared" si="34"/>
        <v>-1963</v>
      </c>
      <c r="AG304">
        <f t="shared" si="35"/>
        <v>-1963</v>
      </c>
      <c r="AH304">
        <f t="shared" si="36"/>
        <v>31</v>
      </c>
      <c r="AI304">
        <f t="shared" si="37"/>
        <v>33</v>
      </c>
      <c r="AJ304">
        <f t="shared" si="38"/>
        <v>-1963</v>
      </c>
      <c r="AK304">
        <f t="shared" si="39"/>
        <v>-1963</v>
      </c>
    </row>
    <row r="305" spans="1:37" x14ac:dyDescent="0.25">
      <c r="A305" t="s">
        <v>646</v>
      </c>
      <c r="B305" t="s">
        <v>647</v>
      </c>
      <c r="C305" t="s">
        <v>5</v>
      </c>
      <c r="D305">
        <v>1956</v>
      </c>
      <c r="E305" t="s">
        <v>21</v>
      </c>
      <c r="F305" t="s">
        <v>29</v>
      </c>
      <c r="G305">
        <v>0</v>
      </c>
      <c r="H305">
        <v>0</v>
      </c>
      <c r="I305">
        <v>1</v>
      </c>
      <c r="J305">
        <v>1</v>
      </c>
      <c r="K305">
        <v>1975</v>
      </c>
      <c r="L305">
        <v>19</v>
      </c>
      <c r="M305">
        <v>0</v>
      </c>
      <c r="N305">
        <v>1</v>
      </c>
      <c r="O305">
        <v>0</v>
      </c>
      <c r="P305">
        <f>VLOOKUP(A:A,新的原数据!A:O,2,0)</f>
        <v>0</v>
      </c>
      <c r="Q305">
        <f>VLOOKUP(A:A,新的原数据!A:O,3,0)</f>
        <v>0</v>
      </c>
      <c r="R305">
        <f>VLOOKUP(A:A,新的原数据!A:O,4,0)</f>
        <v>1985</v>
      </c>
      <c r="S305">
        <f>VLOOKUP(A:A,新的原数据!A:O,5,0)</f>
        <v>1987</v>
      </c>
      <c r="T305">
        <f>VLOOKUP(A:A,新的原数据!A:O,6,0)</f>
        <v>1988</v>
      </c>
      <c r="U305">
        <f>VLOOKUP(A:A,新的原数据!A:O,7,0)</f>
        <v>1995</v>
      </c>
      <c r="V305">
        <f>VLOOKUP(A:A,新的原数据!A:O,8,0)</f>
        <v>2001</v>
      </c>
      <c r="W305">
        <f>VLOOKUP(A:A,新的原数据!A:O,9,0)</f>
        <v>2007</v>
      </c>
      <c r="X305">
        <f>VLOOKUP(A:A,新的原数据!A:O,10,0)</f>
        <v>8</v>
      </c>
      <c r="Y305" t="str">
        <f>VLOOKUP(A:A,新的原数据!A:O,11,0)</f>
        <v>天津,辽宁,广东,吉林,湖北</v>
      </c>
      <c r="Z305" t="str">
        <f>VLOOKUP(A:A,新的原数据!A:O,12,0)</f>
        <v>沈阳,天津,惠州,深圳,吉林,津,苏家屯区</v>
      </c>
      <c r="AA305">
        <f>VLOOKUP(A:A,新的原数据!A:O,13,0)</f>
        <v>1</v>
      </c>
      <c r="AB305">
        <f>VLOOKUP(A:A,新的原数据!A:O,14,0)</f>
        <v>1</v>
      </c>
      <c r="AC305">
        <f>VLOOKUP(A:A,新的原数据!A:O,15,0)</f>
        <v>0</v>
      </c>
      <c r="AD305">
        <f t="shared" si="32"/>
        <v>-1956</v>
      </c>
      <c r="AE305">
        <f t="shared" si="33"/>
        <v>-1956</v>
      </c>
      <c r="AF305">
        <f t="shared" si="34"/>
        <v>29</v>
      </c>
      <c r="AG305">
        <f t="shared" si="35"/>
        <v>31</v>
      </c>
      <c r="AH305">
        <f t="shared" si="36"/>
        <v>32</v>
      </c>
      <c r="AI305">
        <f t="shared" si="37"/>
        <v>39</v>
      </c>
      <c r="AJ305">
        <f t="shared" si="38"/>
        <v>45</v>
      </c>
      <c r="AK305">
        <f t="shared" si="39"/>
        <v>51</v>
      </c>
    </row>
    <row r="306" spans="1:37" x14ac:dyDescent="0.25">
      <c r="A306" t="s">
        <v>648</v>
      </c>
      <c r="B306" t="s">
        <v>649</v>
      </c>
      <c r="C306" t="s">
        <v>5</v>
      </c>
      <c r="D306">
        <v>1967</v>
      </c>
      <c r="E306" t="s">
        <v>21</v>
      </c>
      <c r="F306" t="s">
        <v>168</v>
      </c>
      <c r="G306">
        <v>0</v>
      </c>
      <c r="H306">
        <v>1</v>
      </c>
      <c r="I306">
        <v>1</v>
      </c>
      <c r="J306">
        <v>1</v>
      </c>
      <c r="K306">
        <v>1988</v>
      </c>
      <c r="L306">
        <v>21</v>
      </c>
      <c r="M306">
        <v>0</v>
      </c>
      <c r="N306">
        <v>1</v>
      </c>
      <c r="O306">
        <v>0</v>
      </c>
      <c r="P306">
        <f>VLOOKUP(A:A,新的原数据!A:O,2,0)</f>
        <v>1993</v>
      </c>
      <c r="Q306">
        <f>VLOOKUP(A:A,新的原数据!A:O,3,0)</f>
        <v>1994</v>
      </c>
      <c r="R306">
        <f>VLOOKUP(A:A,新的原数据!A:O,4,0)</f>
        <v>0</v>
      </c>
      <c r="S306">
        <f>VLOOKUP(A:A,新的原数据!A:O,5,0)</f>
        <v>0</v>
      </c>
      <c r="T306">
        <f>VLOOKUP(A:A,新的原数据!A:O,6,0)</f>
        <v>2006</v>
      </c>
      <c r="U306">
        <f>VLOOKUP(A:A,新的原数据!A:O,7,0)</f>
        <v>2016</v>
      </c>
      <c r="V306">
        <f>VLOOKUP(A:A,新的原数据!A:O,8,0)</f>
        <v>0</v>
      </c>
      <c r="W306">
        <f>VLOOKUP(A:A,新的原数据!A:O,9,0)</f>
        <v>0</v>
      </c>
      <c r="X306">
        <f>VLOOKUP(A:A,新的原数据!A:O,10,0)</f>
        <v>6</v>
      </c>
      <c r="Y306" t="str">
        <f>VLOOKUP(A:A,新的原数据!A:O,11,0)</f>
        <v>天津,福建</v>
      </c>
      <c r="Z306" t="str">
        <f>VLOOKUP(A:A,新的原数据!A:O,12,0)</f>
        <v>龙岩,天津,宝坻区,津,河东区,武清区,东区</v>
      </c>
      <c r="AA306">
        <f>VLOOKUP(A:A,新的原数据!A:O,13,0)</f>
        <v>0</v>
      </c>
      <c r="AB306">
        <f>VLOOKUP(A:A,新的原数据!A:O,14,0)</f>
        <v>0</v>
      </c>
      <c r="AC306">
        <f>VLOOKUP(A:A,新的原数据!A:O,15,0)</f>
        <v>1</v>
      </c>
      <c r="AD306">
        <f t="shared" si="32"/>
        <v>26</v>
      </c>
      <c r="AE306">
        <f t="shared" si="33"/>
        <v>27</v>
      </c>
      <c r="AF306">
        <f t="shared" si="34"/>
        <v>-1967</v>
      </c>
      <c r="AG306">
        <f t="shared" si="35"/>
        <v>-1967</v>
      </c>
      <c r="AH306">
        <f t="shared" si="36"/>
        <v>39</v>
      </c>
      <c r="AI306">
        <f t="shared" si="37"/>
        <v>49</v>
      </c>
      <c r="AJ306">
        <f t="shared" si="38"/>
        <v>-1967</v>
      </c>
      <c r="AK306">
        <f t="shared" si="39"/>
        <v>-1967</v>
      </c>
    </row>
    <row r="307" spans="1:37" x14ac:dyDescent="0.25">
      <c r="A307" t="s">
        <v>650</v>
      </c>
      <c r="B307" t="s">
        <v>651</v>
      </c>
      <c r="C307" t="s">
        <v>5</v>
      </c>
      <c r="D307">
        <v>1963</v>
      </c>
      <c r="E307" t="s">
        <v>2572</v>
      </c>
      <c r="F307" t="s">
        <v>61</v>
      </c>
      <c r="G307">
        <v>0</v>
      </c>
      <c r="H307">
        <v>1</v>
      </c>
      <c r="I307">
        <v>1</v>
      </c>
      <c r="J307">
        <v>1</v>
      </c>
      <c r="K307">
        <v>1981</v>
      </c>
      <c r="L307">
        <v>18</v>
      </c>
      <c r="M307">
        <v>1</v>
      </c>
      <c r="N307">
        <v>0</v>
      </c>
      <c r="O307">
        <v>0</v>
      </c>
      <c r="P307">
        <f>VLOOKUP(A:A,新的原数据!A:O,2,0)</f>
        <v>0</v>
      </c>
      <c r="Q307">
        <f>VLOOKUP(A:A,新的原数据!A:O,3,0)</f>
        <v>1993</v>
      </c>
      <c r="R307">
        <f>VLOOKUP(A:A,新的原数据!A:O,4,0)</f>
        <v>1998</v>
      </c>
      <c r="S307">
        <f>VLOOKUP(A:A,新的原数据!A:O,5,0)</f>
        <v>2006</v>
      </c>
      <c r="T307">
        <f>VLOOKUP(A:A,新的原数据!A:O,6,0)</f>
        <v>2012</v>
      </c>
      <c r="U307">
        <f>VLOOKUP(A:A,新的原数据!A:O,7,0)</f>
        <v>2015</v>
      </c>
      <c r="V307">
        <f>VLOOKUP(A:A,新的原数据!A:O,8,0)</f>
        <v>0</v>
      </c>
      <c r="W307">
        <f>VLOOKUP(A:A,新的原数据!A:O,9,0)</f>
        <v>0</v>
      </c>
      <c r="X307">
        <f>VLOOKUP(A:A,新的原数据!A:O,10,0)</f>
        <v>6</v>
      </c>
      <c r="Y307" t="str">
        <f>VLOOKUP(A:A,新的原数据!A:O,11,0)</f>
        <v>福建</v>
      </c>
      <c r="Z307" t="str">
        <f>VLOOKUP(A:A,新的原数据!A:O,12,0)</f>
        <v>莆田,城区,安溪县,泉州,鲤城区,晋江</v>
      </c>
      <c r="AA307">
        <f>VLOOKUP(A:A,新的原数据!A:O,13,0)</f>
        <v>0</v>
      </c>
      <c r="AB307">
        <f>VLOOKUP(A:A,新的原数据!A:O,14,0)</f>
        <v>1</v>
      </c>
      <c r="AC307">
        <f>VLOOKUP(A:A,新的原数据!A:O,15,0)</f>
        <v>1</v>
      </c>
      <c r="AD307">
        <f t="shared" si="32"/>
        <v>-1963</v>
      </c>
      <c r="AE307">
        <f t="shared" si="33"/>
        <v>30</v>
      </c>
      <c r="AF307">
        <f t="shared" si="34"/>
        <v>35</v>
      </c>
      <c r="AG307">
        <f t="shared" si="35"/>
        <v>43</v>
      </c>
      <c r="AH307">
        <f t="shared" si="36"/>
        <v>49</v>
      </c>
      <c r="AI307">
        <f t="shared" si="37"/>
        <v>52</v>
      </c>
      <c r="AJ307">
        <f t="shared" si="38"/>
        <v>-1963</v>
      </c>
      <c r="AK307">
        <f t="shared" si="39"/>
        <v>-1963</v>
      </c>
    </row>
    <row r="308" spans="1:37" x14ac:dyDescent="0.25">
      <c r="A308" t="s">
        <v>652</v>
      </c>
      <c r="B308" t="s">
        <v>653</v>
      </c>
      <c r="C308" t="s">
        <v>5</v>
      </c>
      <c r="D308">
        <v>1963</v>
      </c>
      <c r="E308" t="s">
        <v>21</v>
      </c>
      <c r="F308" t="s">
        <v>79</v>
      </c>
      <c r="G308">
        <v>1</v>
      </c>
      <c r="H308">
        <v>1</v>
      </c>
      <c r="I308">
        <v>1</v>
      </c>
      <c r="J308">
        <v>1</v>
      </c>
      <c r="K308">
        <v>1987</v>
      </c>
      <c r="L308">
        <v>24</v>
      </c>
      <c r="M308">
        <v>0</v>
      </c>
      <c r="N308">
        <v>1</v>
      </c>
      <c r="O308">
        <v>0</v>
      </c>
      <c r="P308">
        <f>VLOOKUP(A:A,新的原数据!A:O,2,0)</f>
        <v>0</v>
      </c>
      <c r="Q308">
        <f>VLOOKUP(A:A,新的原数据!A:O,3,0)</f>
        <v>0</v>
      </c>
      <c r="R308">
        <f>VLOOKUP(A:A,新的原数据!A:O,4,0)</f>
        <v>1992</v>
      </c>
      <c r="S308">
        <f>VLOOKUP(A:A,新的原数据!A:O,5,0)</f>
        <v>1993</v>
      </c>
      <c r="T308">
        <f>VLOOKUP(A:A,新的原数据!A:O,6,0)</f>
        <v>1996</v>
      </c>
      <c r="U308">
        <f>VLOOKUP(A:A,新的原数据!A:O,7,0)</f>
        <v>2002</v>
      </c>
      <c r="V308">
        <f>VLOOKUP(A:A,新的原数据!A:O,8,0)</f>
        <v>0</v>
      </c>
      <c r="W308">
        <f>VLOOKUP(A:A,新的原数据!A:O,9,0)</f>
        <v>0</v>
      </c>
      <c r="X308">
        <f>VLOOKUP(A:A,新的原数据!A:O,10,0)</f>
        <v>6</v>
      </c>
      <c r="Y308" t="str">
        <f>VLOOKUP(A:A,新的原数据!A:O,11,0)</f>
        <v>北京,四川</v>
      </c>
      <c r="Z308" t="str">
        <f>VLOOKUP(A:A,新的原数据!A:O,12,0)</f>
        <v>北京,广安,攀枝花</v>
      </c>
      <c r="AA308">
        <f>VLOOKUP(A:A,新的原数据!A:O,13,0)</f>
        <v>0</v>
      </c>
      <c r="AB308">
        <f>VLOOKUP(A:A,新的原数据!A:O,14,0)</f>
        <v>1</v>
      </c>
      <c r="AC308">
        <f>VLOOKUP(A:A,新的原数据!A:O,15,0)</f>
        <v>0</v>
      </c>
      <c r="AD308">
        <f t="shared" si="32"/>
        <v>-1963</v>
      </c>
      <c r="AE308">
        <f t="shared" si="33"/>
        <v>-1963</v>
      </c>
      <c r="AF308">
        <f t="shared" si="34"/>
        <v>29</v>
      </c>
      <c r="AG308">
        <f t="shared" si="35"/>
        <v>30</v>
      </c>
      <c r="AH308">
        <f t="shared" si="36"/>
        <v>33</v>
      </c>
      <c r="AI308">
        <f t="shared" si="37"/>
        <v>39</v>
      </c>
      <c r="AJ308">
        <f t="shared" si="38"/>
        <v>-1963</v>
      </c>
      <c r="AK308">
        <f t="shared" si="39"/>
        <v>-1963</v>
      </c>
    </row>
    <row r="309" spans="1:37" x14ac:dyDescent="0.25">
      <c r="A309" t="s">
        <v>654</v>
      </c>
      <c r="B309" t="s">
        <v>655</v>
      </c>
      <c r="C309" t="s">
        <v>5</v>
      </c>
      <c r="D309">
        <v>1965</v>
      </c>
      <c r="E309" t="s">
        <v>21</v>
      </c>
      <c r="F309" t="s">
        <v>32</v>
      </c>
      <c r="G309">
        <v>0</v>
      </c>
      <c r="H309">
        <v>1</v>
      </c>
      <c r="I309">
        <v>1</v>
      </c>
      <c r="J309">
        <v>0</v>
      </c>
      <c r="K309">
        <v>1984</v>
      </c>
      <c r="L309">
        <v>19</v>
      </c>
      <c r="M309">
        <v>0</v>
      </c>
      <c r="N309">
        <v>0</v>
      </c>
      <c r="O309">
        <v>0</v>
      </c>
      <c r="P309">
        <f>VLOOKUP(A:A,新的原数据!A:O,2,0)</f>
        <v>0</v>
      </c>
      <c r="Q309">
        <f>VLOOKUP(A:A,新的原数据!A:O,3,0)</f>
        <v>0</v>
      </c>
      <c r="R309">
        <f>VLOOKUP(A:A,新的原数据!A:O,4,0)</f>
        <v>0</v>
      </c>
      <c r="S309">
        <f>VLOOKUP(A:A,新的原数据!A:O,5,0)</f>
        <v>1984</v>
      </c>
      <c r="T309">
        <f>VLOOKUP(A:A,新的原数据!A:O,6,0)</f>
        <v>0</v>
      </c>
      <c r="U309">
        <f>VLOOKUP(A:A,新的原数据!A:O,7,0)</f>
        <v>2003</v>
      </c>
      <c r="V309">
        <f>VLOOKUP(A:A,新的原数据!A:O,8,0)</f>
        <v>2015</v>
      </c>
      <c r="W309">
        <f>VLOOKUP(A:A,新的原数据!A:O,9,0)</f>
        <v>0</v>
      </c>
      <c r="X309">
        <f>VLOOKUP(A:A,新的原数据!A:O,10,0)</f>
        <v>7</v>
      </c>
      <c r="Y309" t="str">
        <f>VLOOKUP(A:A,新的原数据!A:O,11,0)</f>
        <v>安徽,河南</v>
      </c>
      <c r="Z309" t="str">
        <f>VLOOKUP(A:A,新的原数据!A:O,12,0)</f>
        <v>安阳,龙安区</v>
      </c>
      <c r="AA309">
        <f>VLOOKUP(A:A,新的原数据!A:O,13,0)</f>
        <v>0</v>
      </c>
      <c r="AB309">
        <f>VLOOKUP(A:A,新的原数据!A:O,14,0)</f>
        <v>0</v>
      </c>
      <c r="AC309">
        <f>VLOOKUP(A:A,新的原数据!A:O,15,0)</f>
        <v>1</v>
      </c>
      <c r="AD309">
        <f t="shared" si="32"/>
        <v>-1965</v>
      </c>
      <c r="AE309">
        <f t="shared" si="33"/>
        <v>-1965</v>
      </c>
      <c r="AF309">
        <f t="shared" si="34"/>
        <v>-1965</v>
      </c>
      <c r="AG309">
        <f t="shared" si="35"/>
        <v>19</v>
      </c>
      <c r="AH309">
        <f t="shared" si="36"/>
        <v>-1965</v>
      </c>
      <c r="AI309">
        <f t="shared" si="37"/>
        <v>38</v>
      </c>
      <c r="AJ309">
        <f t="shared" si="38"/>
        <v>50</v>
      </c>
      <c r="AK309">
        <f t="shared" si="39"/>
        <v>-1965</v>
      </c>
    </row>
    <row r="310" spans="1:37" x14ac:dyDescent="0.25">
      <c r="A310" t="s">
        <v>656</v>
      </c>
      <c r="B310" t="s">
        <v>657</v>
      </c>
      <c r="C310" t="s">
        <v>5</v>
      </c>
      <c r="D310">
        <v>1964</v>
      </c>
      <c r="E310" t="s">
        <v>21</v>
      </c>
      <c r="F310" t="s">
        <v>38</v>
      </c>
      <c r="G310">
        <v>0</v>
      </c>
      <c r="H310">
        <v>1</v>
      </c>
      <c r="I310">
        <v>1</v>
      </c>
      <c r="J310">
        <v>1</v>
      </c>
      <c r="K310">
        <v>1985</v>
      </c>
      <c r="L310">
        <v>21</v>
      </c>
      <c r="M310">
        <v>0</v>
      </c>
      <c r="N310">
        <v>1</v>
      </c>
      <c r="O310">
        <v>0</v>
      </c>
      <c r="P310">
        <f>VLOOKUP(A:A,新的原数据!A:O,2,0)</f>
        <v>0</v>
      </c>
      <c r="Q310">
        <f>VLOOKUP(A:A,新的原数据!A:O,3,0)</f>
        <v>0</v>
      </c>
      <c r="R310">
        <f>VLOOKUP(A:A,新的原数据!A:O,4,0)</f>
        <v>1986</v>
      </c>
      <c r="S310">
        <f>VLOOKUP(A:A,新的原数据!A:O,5,0)</f>
        <v>2000</v>
      </c>
      <c r="T310">
        <f>VLOOKUP(A:A,新的原数据!A:O,6,0)</f>
        <v>2007</v>
      </c>
      <c r="U310">
        <f>VLOOKUP(A:A,新的原数据!A:O,7,0)</f>
        <v>2013</v>
      </c>
      <c r="V310">
        <f>VLOOKUP(A:A,新的原数据!A:O,8,0)</f>
        <v>2017</v>
      </c>
      <c r="W310">
        <f>VLOOKUP(A:A,新的原数据!A:O,9,0)</f>
        <v>0</v>
      </c>
      <c r="X310">
        <f>VLOOKUP(A:A,新的原数据!A:O,10,0)</f>
        <v>7</v>
      </c>
      <c r="Y310" t="str">
        <f>VLOOKUP(A:A,新的原数据!A:O,11,0)</f>
        <v>海南,内蒙古,青海</v>
      </c>
      <c r="Z310" t="str">
        <f>VLOOKUP(A:A,新的原数据!A:O,12,0)</f>
        <v>石拐区,霍林郭勒,包头,土默特右旗,青山区,呼和浩特,内蒙古自治区,通辽</v>
      </c>
      <c r="AA310">
        <f>VLOOKUP(A:A,新的原数据!A:O,13,0)</f>
        <v>1</v>
      </c>
      <c r="AB310">
        <f>VLOOKUP(A:A,新的原数据!A:O,14,0)</f>
        <v>1</v>
      </c>
      <c r="AC310">
        <f>VLOOKUP(A:A,新的原数据!A:O,15,0)</f>
        <v>0</v>
      </c>
      <c r="AD310">
        <f t="shared" si="32"/>
        <v>-1964</v>
      </c>
      <c r="AE310">
        <f t="shared" si="33"/>
        <v>-1964</v>
      </c>
      <c r="AF310">
        <f t="shared" si="34"/>
        <v>22</v>
      </c>
      <c r="AG310">
        <f t="shared" si="35"/>
        <v>36</v>
      </c>
      <c r="AH310">
        <f t="shared" si="36"/>
        <v>43</v>
      </c>
      <c r="AI310">
        <f t="shared" si="37"/>
        <v>49</v>
      </c>
      <c r="AJ310">
        <f t="shared" si="38"/>
        <v>53</v>
      </c>
      <c r="AK310">
        <f t="shared" si="39"/>
        <v>-1964</v>
      </c>
    </row>
    <row r="311" spans="1:37" x14ac:dyDescent="0.25">
      <c r="A311" t="s">
        <v>658</v>
      </c>
      <c r="B311" t="s">
        <v>659</v>
      </c>
      <c r="C311" t="s">
        <v>5</v>
      </c>
      <c r="D311">
        <v>1968</v>
      </c>
      <c r="E311" t="s">
        <v>51</v>
      </c>
      <c r="F311" t="s">
        <v>10</v>
      </c>
      <c r="G311">
        <v>0</v>
      </c>
      <c r="H311">
        <v>0</v>
      </c>
      <c r="I311">
        <v>1</v>
      </c>
      <c r="J311">
        <v>1</v>
      </c>
      <c r="K311">
        <v>1993</v>
      </c>
      <c r="L311">
        <v>25</v>
      </c>
      <c r="M311">
        <v>0</v>
      </c>
      <c r="N311">
        <v>1</v>
      </c>
      <c r="O311">
        <v>0</v>
      </c>
      <c r="P311">
        <f>VLOOKUP(A:A,新的原数据!A:O,2,0)</f>
        <v>1995</v>
      </c>
      <c r="Q311">
        <f>VLOOKUP(A:A,新的原数据!A:O,3,0)</f>
        <v>2000</v>
      </c>
      <c r="R311">
        <f>VLOOKUP(A:A,新的原数据!A:O,4,0)</f>
        <v>2001</v>
      </c>
      <c r="S311">
        <f>VLOOKUP(A:A,新的原数据!A:O,5,0)</f>
        <v>2003</v>
      </c>
      <c r="T311">
        <f>VLOOKUP(A:A,新的原数据!A:O,6,0)</f>
        <v>0</v>
      </c>
      <c r="U311">
        <f>VLOOKUP(A:A,新的原数据!A:O,7,0)</f>
        <v>2015</v>
      </c>
      <c r="V311">
        <f>VLOOKUP(A:A,新的原数据!A:O,8,0)</f>
        <v>2018</v>
      </c>
      <c r="W311">
        <f>VLOOKUP(A:A,新的原数据!A:O,9,0)</f>
        <v>0</v>
      </c>
      <c r="X311">
        <f>VLOOKUP(A:A,新的原数据!A:O,10,0)</f>
        <v>7</v>
      </c>
      <c r="Y311" t="str">
        <f>VLOOKUP(A:A,新的原数据!A:O,11,0)</f>
        <v>宁夏,辽宁</v>
      </c>
      <c r="Z311">
        <f>VLOOKUP(A:A,新的原数据!A:O,12,0)</f>
        <v>0</v>
      </c>
      <c r="AA311">
        <f>VLOOKUP(A:A,新的原数据!A:O,13,0)</f>
        <v>0</v>
      </c>
      <c r="AB311">
        <f>VLOOKUP(A:A,新的原数据!A:O,14,0)</f>
        <v>0</v>
      </c>
      <c r="AC311">
        <f>VLOOKUP(A:A,新的原数据!A:O,15,0)</f>
        <v>0</v>
      </c>
      <c r="AD311">
        <f t="shared" si="32"/>
        <v>27</v>
      </c>
      <c r="AE311">
        <f t="shared" si="33"/>
        <v>32</v>
      </c>
      <c r="AF311">
        <f t="shared" si="34"/>
        <v>33</v>
      </c>
      <c r="AG311">
        <f t="shared" si="35"/>
        <v>35</v>
      </c>
      <c r="AH311">
        <f t="shared" si="36"/>
        <v>-1968</v>
      </c>
      <c r="AI311">
        <f t="shared" si="37"/>
        <v>47</v>
      </c>
      <c r="AJ311">
        <f t="shared" si="38"/>
        <v>50</v>
      </c>
      <c r="AK311">
        <f t="shared" si="39"/>
        <v>-1968</v>
      </c>
    </row>
    <row r="312" spans="1:37" x14ac:dyDescent="0.25">
      <c r="A312" t="s">
        <v>660</v>
      </c>
      <c r="B312" t="s">
        <v>661</v>
      </c>
      <c r="C312" t="s">
        <v>5</v>
      </c>
      <c r="D312">
        <v>1960</v>
      </c>
      <c r="E312" t="s">
        <v>580</v>
      </c>
      <c r="F312" t="s">
        <v>100</v>
      </c>
      <c r="G312">
        <v>0</v>
      </c>
      <c r="H312">
        <v>1</v>
      </c>
      <c r="I312">
        <v>1</v>
      </c>
      <c r="J312">
        <v>0</v>
      </c>
      <c r="M312">
        <v>0</v>
      </c>
      <c r="N312">
        <v>1</v>
      </c>
      <c r="O312">
        <v>0</v>
      </c>
      <c r="P312">
        <f>VLOOKUP(A:A,新的原数据!A:O,2,0)</f>
        <v>0</v>
      </c>
      <c r="Q312">
        <f>VLOOKUP(A:A,新的原数据!A:O,3,0)</f>
        <v>0</v>
      </c>
      <c r="R312">
        <f>VLOOKUP(A:A,新的原数据!A:O,4,0)</f>
        <v>0</v>
      </c>
      <c r="S312">
        <f>VLOOKUP(A:A,新的原数据!A:O,5,0)</f>
        <v>1985</v>
      </c>
      <c r="T312">
        <f>VLOOKUP(A:A,新的原数据!A:O,6,0)</f>
        <v>2007</v>
      </c>
      <c r="U312">
        <f>VLOOKUP(A:A,新的原数据!A:O,7,0)</f>
        <v>2013</v>
      </c>
      <c r="V312">
        <f>VLOOKUP(A:A,新的原数据!A:O,8,0)</f>
        <v>2017</v>
      </c>
      <c r="W312">
        <f>VLOOKUP(A:A,新的原数据!A:O,9,0)</f>
        <v>0</v>
      </c>
      <c r="X312">
        <f>VLOOKUP(A:A,新的原数据!A:O,10,0)</f>
        <v>7</v>
      </c>
      <c r="Y312" t="str">
        <f>VLOOKUP(A:A,新的原数据!A:O,11,0)</f>
        <v>吉林</v>
      </c>
      <c r="Z312" t="str">
        <f>VLOOKUP(A:A,新的原数据!A:O,12,0)</f>
        <v>龙井,吉林,和龙,延边朝鲜族自治州</v>
      </c>
      <c r="AA312">
        <f>VLOOKUP(A:A,新的原数据!A:O,13,0)</f>
        <v>0</v>
      </c>
      <c r="AB312">
        <f>VLOOKUP(A:A,新的原数据!A:O,14,0)</f>
        <v>1</v>
      </c>
      <c r="AC312">
        <f>VLOOKUP(A:A,新的原数据!A:O,15,0)</f>
        <v>0</v>
      </c>
      <c r="AD312">
        <f t="shared" si="32"/>
        <v>-1960</v>
      </c>
      <c r="AE312">
        <f t="shared" si="33"/>
        <v>-1960</v>
      </c>
      <c r="AF312">
        <f t="shared" si="34"/>
        <v>-1960</v>
      </c>
      <c r="AG312">
        <f t="shared" si="35"/>
        <v>25</v>
      </c>
      <c r="AH312">
        <f t="shared" si="36"/>
        <v>47</v>
      </c>
      <c r="AI312">
        <f t="shared" si="37"/>
        <v>53</v>
      </c>
      <c r="AJ312">
        <f t="shared" si="38"/>
        <v>57</v>
      </c>
      <c r="AK312">
        <f t="shared" si="39"/>
        <v>-1960</v>
      </c>
    </row>
    <row r="313" spans="1:37" x14ac:dyDescent="0.25">
      <c r="A313" t="s">
        <v>662</v>
      </c>
      <c r="B313" t="s">
        <v>663</v>
      </c>
      <c r="C313" t="s">
        <v>25</v>
      </c>
      <c r="D313">
        <v>1968</v>
      </c>
      <c r="E313" t="s">
        <v>21</v>
      </c>
      <c r="F313" t="s">
        <v>249</v>
      </c>
      <c r="G313">
        <v>0</v>
      </c>
      <c r="H313">
        <v>1</v>
      </c>
      <c r="I313">
        <v>1</v>
      </c>
      <c r="J313">
        <v>0</v>
      </c>
      <c r="K313">
        <v>1989</v>
      </c>
      <c r="L313">
        <v>21</v>
      </c>
      <c r="M313">
        <v>0</v>
      </c>
      <c r="N313">
        <v>0</v>
      </c>
      <c r="O313">
        <v>0</v>
      </c>
      <c r="P313">
        <f>VLOOKUP(A:A,新的原数据!A:O,2,0)</f>
        <v>0</v>
      </c>
      <c r="Q313">
        <f>VLOOKUP(A:A,新的原数据!A:O,3,0)</f>
        <v>0</v>
      </c>
      <c r="R313">
        <f>VLOOKUP(A:A,新的原数据!A:O,4,0)</f>
        <v>1989</v>
      </c>
      <c r="S313">
        <f>VLOOKUP(A:A,新的原数据!A:O,5,0)</f>
        <v>2003</v>
      </c>
      <c r="T313">
        <f>VLOOKUP(A:A,新的原数据!A:O,6,0)</f>
        <v>0</v>
      </c>
      <c r="U313">
        <f>VLOOKUP(A:A,新的原数据!A:O,7,0)</f>
        <v>2010</v>
      </c>
      <c r="V313">
        <f>VLOOKUP(A:A,新的原数据!A:O,8,0)</f>
        <v>0</v>
      </c>
      <c r="W313">
        <f>VLOOKUP(A:A,新的原数据!A:O,9,0)</f>
        <v>0</v>
      </c>
      <c r="X313">
        <f>VLOOKUP(A:A,新的原数据!A:O,10,0)</f>
        <v>0</v>
      </c>
      <c r="Y313" t="str">
        <f>VLOOKUP(A:A,新的原数据!A:O,11,0)</f>
        <v>陕西</v>
      </c>
      <c r="Z313" t="str">
        <f>VLOOKUP(A:A,新的原数据!A:O,12,0)</f>
        <v>西安,合作</v>
      </c>
      <c r="AA313">
        <f>VLOOKUP(A:A,新的原数据!A:O,13,0)</f>
        <v>0</v>
      </c>
      <c r="AB313">
        <f>VLOOKUP(A:A,新的原数据!A:O,14,0)</f>
        <v>1</v>
      </c>
      <c r="AC313">
        <f>VLOOKUP(A:A,新的原数据!A:O,15,0)</f>
        <v>0</v>
      </c>
      <c r="AD313">
        <f t="shared" si="32"/>
        <v>-1968</v>
      </c>
      <c r="AE313">
        <f t="shared" si="33"/>
        <v>-1968</v>
      </c>
      <c r="AF313">
        <f t="shared" si="34"/>
        <v>21</v>
      </c>
      <c r="AG313">
        <f t="shared" si="35"/>
        <v>35</v>
      </c>
      <c r="AH313">
        <f t="shared" si="36"/>
        <v>-1968</v>
      </c>
      <c r="AI313">
        <f t="shared" si="37"/>
        <v>42</v>
      </c>
      <c r="AJ313">
        <f t="shared" si="38"/>
        <v>-1968</v>
      </c>
      <c r="AK313">
        <f t="shared" si="39"/>
        <v>-1968</v>
      </c>
    </row>
    <row r="314" spans="1:37" x14ac:dyDescent="0.25">
      <c r="A314" t="s">
        <v>664</v>
      </c>
      <c r="B314" t="s">
        <v>665</v>
      </c>
      <c r="C314" t="s">
        <v>25</v>
      </c>
      <c r="D314">
        <v>1962</v>
      </c>
      <c r="E314" t="s">
        <v>21</v>
      </c>
      <c r="F314" t="s">
        <v>32</v>
      </c>
      <c r="G314">
        <v>0</v>
      </c>
      <c r="H314">
        <v>1</v>
      </c>
      <c r="I314">
        <v>1</v>
      </c>
      <c r="J314">
        <v>1</v>
      </c>
      <c r="K314">
        <v>1984</v>
      </c>
      <c r="L314">
        <v>22</v>
      </c>
      <c r="M314">
        <v>0</v>
      </c>
      <c r="N314">
        <v>0</v>
      </c>
      <c r="O314">
        <v>0</v>
      </c>
      <c r="P314">
        <f>VLOOKUP(A:A,新的原数据!A:O,2,0)</f>
        <v>0</v>
      </c>
      <c r="Q314">
        <f>VLOOKUP(A:A,新的原数据!A:O,3,0)</f>
        <v>0</v>
      </c>
      <c r="R314">
        <f>VLOOKUP(A:A,新的原数据!A:O,4,0)</f>
        <v>1985</v>
      </c>
      <c r="S314">
        <f>VLOOKUP(A:A,新的原数据!A:O,5,0)</f>
        <v>0</v>
      </c>
      <c r="T314">
        <f>VLOOKUP(A:A,新的原数据!A:O,6,0)</f>
        <v>2002</v>
      </c>
      <c r="U314">
        <f>VLOOKUP(A:A,新的原数据!A:O,7,0)</f>
        <v>2006</v>
      </c>
      <c r="V314">
        <f>VLOOKUP(A:A,新的原数据!A:O,8,0)</f>
        <v>2017</v>
      </c>
      <c r="W314">
        <f>VLOOKUP(A:A,新的原数据!A:O,9,0)</f>
        <v>0</v>
      </c>
      <c r="X314">
        <f>VLOOKUP(A:A,新的原数据!A:O,10,0)</f>
        <v>7</v>
      </c>
      <c r="Y314" t="str">
        <f>VLOOKUP(A:A,新的原数据!A:O,11,0)</f>
        <v>四川,重庆</v>
      </c>
      <c r="Z314" t="str">
        <f>VLOOKUP(A:A,新的原数据!A:O,12,0)</f>
        <v>眉山,绵阳,重庆,江油,资阳</v>
      </c>
      <c r="AA314">
        <f>VLOOKUP(A:A,新的原数据!A:O,13,0)</f>
        <v>0</v>
      </c>
      <c r="AB314">
        <f>VLOOKUP(A:A,新的原数据!A:O,14,0)</f>
        <v>1</v>
      </c>
      <c r="AC314">
        <f>VLOOKUP(A:A,新的原数据!A:O,15,0)</f>
        <v>0</v>
      </c>
      <c r="AD314">
        <f t="shared" si="32"/>
        <v>-1962</v>
      </c>
      <c r="AE314">
        <f t="shared" si="33"/>
        <v>-1962</v>
      </c>
      <c r="AF314">
        <f t="shared" si="34"/>
        <v>23</v>
      </c>
      <c r="AG314">
        <f t="shared" si="35"/>
        <v>-1962</v>
      </c>
      <c r="AH314">
        <f t="shared" si="36"/>
        <v>40</v>
      </c>
      <c r="AI314">
        <f t="shared" si="37"/>
        <v>44</v>
      </c>
      <c r="AJ314">
        <f t="shared" si="38"/>
        <v>55</v>
      </c>
      <c r="AK314">
        <f t="shared" si="39"/>
        <v>-1962</v>
      </c>
    </row>
    <row r="315" spans="1:37" x14ac:dyDescent="0.25">
      <c r="A315" t="s">
        <v>666</v>
      </c>
      <c r="B315" t="s">
        <v>667</v>
      </c>
      <c r="C315" t="s">
        <v>5</v>
      </c>
      <c r="D315">
        <v>1962</v>
      </c>
      <c r="E315" t="s">
        <v>21</v>
      </c>
      <c r="F315" t="s">
        <v>92</v>
      </c>
      <c r="G315">
        <v>1</v>
      </c>
      <c r="H315">
        <v>1</v>
      </c>
      <c r="I315">
        <v>1</v>
      </c>
      <c r="J315">
        <v>1</v>
      </c>
      <c r="K315">
        <v>1985</v>
      </c>
      <c r="L315">
        <v>23</v>
      </c>
      <c r="M315">
        <v>0</v>
      </c>
      <c r="N315">
        <v>0</v>
      </c>
      <c r="O315">
        <v>0</v>
      </c>
      <c r="P315">
        <f>VLOOKUP(A:A,新的原数据!A:O,2,0)</f>
        <v>0</v>
      </c>
      <c r="Q315">
        <f>VLOOKUP(A:A,新的原数据!A:O,3,0)</f>
        <v>1987</v>
      </c>
      <c r="R315">
        <f>VLOOKUP(A:A,新的原数据!A:O,4,0)</f>
        <v>1990</v>
      </c>
      <c r="S315">
        <f>VLOOKUP(A:A,新的原数据!A:O,5,0)</f>
        <v>1993</v>
      </c>
      <c r="T315">
        <f>VLOOKUP(A:A,新的原数据!A:O,6,0)</f>
        <v>1994</v>
      </c>
      <c r="U315">
        <f>VLOOKUP(A:A,新的原数据!A:O,7,0)</f>
        <v>2003</v>
      </c>
      <c r="V315">
        <f>VLOOKUP(A:A,新的原数据!A:O,8,0)</f>
        <v>2004</v>
      </c>
      <c r="W315">
        <f>VLOOKUP(A:A,新的原数据!A:O,9,0)</f>
        <v>0</v>
      </c>
      <c r="X315">
        <f>VLOOKUP(A:A,新的原数据!A:O,10,0)</f>
        <v>7</v>
      </c>
      <c r="Y315" t="str">
        <f>VLOOKUP(A:A,新的原数据!A:O,11,0)</f>
        <v>海南,贵州</v>
      </c>
      <c r="Z315" t="str">
        <f>VLOOKUP(A:A,新的原数据!A:O,12,0)</f>
        <v>武汉,贵阳</v>
      </c>
      <c r="AA315">
        <f>VLOOKUP(A:A,新的原数据!A:O,13,0)</f>
        <v>0</v>
      </c>
      <c r="AB315">
        <f>VLOOKUP(A:A,新的原数据!A:O,14,0)</f>
        <v>0</v>
      </c>
      <c r="AC315">
        <f>VLOOKUP(A:A,新的原数据!A:O,15,0)</f>
        <v>0</v>
      </c>
      <c r="AD315">
        <f t="shared" si="32"/>
        <v>-1962</v>
      </c>
      <c r="AE315">
        <f t="shared" si="33"/>
        <v>25</v>
      </c>
      <c r="AF315">
        <f t="shared" si="34"/>
        <v>28</v>
      </c>
      <c r="AG315">
        <f t="shared" si="35"/>
        <v>31</v>
      </c>
      <c r="AH315">
        <f t="shared" si="36"/>
        <v>32</v>
      </c>
      <c r="AI315">
        <f t="shared" si="37"/>
        <v>41</v>
      </c>
      <c r="AJ315">
        <f t="shared" si="38"/>
        <v>42</v>
      </c>
      <c r="AK315">
        <f t="shared" si="39"/>
        <v>-1962</v>
      </c>
    </row>
    <row r="316" spans="1:37" x14ac:dyDescent="0.25">
      <c r="A316" t="s">
        <v>668</v>
      </c>
      <c r="B316" t="s">
        <v>669</v>
      </c>
      <c r="C316" t="s">
        <v>5</v>
      </c>
      <c r="D316">
        <v>1963</v>
      </c>
      <c r="E316" t="s">
        <v>21</v>
      </c>
      <c r="F316" t="s">
        <v>29</v>
      </c>
      <c r="G316">
        <v>0</v>
      </c>
      <c r="H316">
        <v>1</v>
      </c>
      <c r="I316">
        <v>1</v>
      </c>
      <c r="J316">
        <v>0</v>
      </c>
      <c r="K316">
        <v>1985</v>
      </c>
      <c r="L316">
        <v>22</v>
      </c>
      <c r="M316">
        <v>1</v>
      </c>
      <c r="N316">
        <v>0</v>
      </c>
      <c r="O316">
        <v>0</v>
      </c>
      <c r="P316">
        <f>VLOOKUP(A:A,新的原数据!A:O,2,0)</f>
        <v>0</v>
      </c>
      <c r="Q316">
        <f>VLOOKUP(A:A,新的原数据!A:O,3,0)</f>
        <v>1990</v>
      </c>
      <c r="R316">
        <f>VLOOKUP(A:A,新的原数据!A:O,4,0)</f>
        <v>0</v>
      </c>
      <c r="S316">
        <f>VLOOKUP(A:A,新的原数据!A:O,5,0)</f>
        <v>1998</v>
      </c>
      <c r="T316">
        <f>VLOOKUP(A:A,新的原数据!A:O,6,0)</f>
        <v>0</v>
      </c>
      <c r="U316">
        <f>VLOOKUP(A:A,新的原数据!A:O,7,0)</f>
        <v>2011</v>
      </c>
      <c r="V316">
        <f>VLOOKUP(A:A,新的原数据!A:O,8,0)</f>
        <v>0</v>
      </c>
      <c r="W316">
        <f>VLOOKUP(A:A,新的原数据!A:O,9,0)</f>
        <v>0</v>
      </c>
      <c r="X316">
        <f>VLOOKUP(A:A,新的原数据!A:O,10,0)</f>
        <v>6</v>
      </c>
      <c r="Y316" t="str">
        <f>VLOOKUP(A:A,新的原数据!A:O,11,0)</f>
        <v>山东</v>
      </c>
      <c r="Z316" t="str">
        <f>VLOOKUP(A:A,新的原数据!A:O,12,0)</f>
        <v>青岛,东营,潍坊,济南,即墨,崂山区,城阳区</v>
      </c>
      <c r="AA316">
        <f>VLOOKUP(A:A,新的原数据!A:O,13,0)</f>
        <v>0</v>
      </c>
      <c r="AB316">
        <f>VLOOKUP(A:A,新的原数据!A:O,14,0)</f>
        <v>1</v>
      </c>
      <c r="AC316">
        <f>VLOOKUP(A:A,新的原数据!A:O,15,0)</f>
        <v>1</v>
      </c>
      <c r="AD316">
        <f t="shared" si="32"/>
        <v>-1963</v>
      </c>
      <c r="AE316">
        <f t="shared" si="33"/>
        <v>27</v>
      </c>
      <c r="AF316">
        <f t="shared" si="34"/>
        <v>-1963</v>
      </c>
      <c r="AG316">
        <f t="shared" si="35"/>
        <v>35</v>
      </c>
      <c r="AH316">
        <f t="shared" si="36"/>
        <v>-1963</v>
      </c>
      <c r="AI316">
        <f t="shared" si="37"/>
        <v>48</v>
      </c>
      <c r="AJ316">
        <f t="shared" si="38"/>
        <v>-1963</v>
      </c>
      <c r="AK316">
        <f t="shared" si="39"/>
        <v>-1963</v>
      </c>
    </row>
    <row r="317" spans="1:37" x14ac:dyDescent="0.25">
      <c r="A317" t="s">
        <v>670</v>
      </c>
      <c r="B317" t="s">
        <v>671</v>
      </c>
      <c r="C317" t="s">
        <v>5</v>
      </c>
      <c r="D317">
        <v>1965</v>
      </c>
      <c r="E317" t="s">
        <v>21</v>
      </c>
      <c r="F317" t="s">
        <v>120</v>
      </c>
      <c r="G317">
        <v>0</v>
      </c>
      <c r="H317">
        <v>0</v>
      </c>
      <c r="I317">
        <v>1</v>
      </c>
      <c r="J317">
        <v>0</v>
      </c>
      <c r="K317">
        <v>1984</v>
      </c>
      <c r="L317">
        <v>19</v>
      </c>
      <c r="M317">
        <v>0</v>
      </c>
      <c r="N317">
        <v>0</v>
      </c>
      <c r="O317">
        <v>0</v>
      </c>
      <c r="P317">
        <f>VLOOKUP(A:A,新的原数据!A:O,2,0)</f>
        <v>0</v>
      </c>
      <c r="Q317">
        <f>VLOOKUP(A:A,新的原数据!A:O,3,0)</f>
        <v>1984</v>
      </c>
      <c r="R317">
        <f>VLOOKUP(A:A,新的原数据!A:O,4,0)</f>
        <v>0</v>
      </c>
      <c r="S317">
        <f>VLOOKUP(A:A,新的原数据!A:O,5,0)</f>
        <v>0</v>
      </c>
      <c r="T317">
        <f>VLOOKUP(A:A,新的原数据!A:O,6,0)</f>
        <v>2002</v>
      </c>
      <c r="U317">
        <f>VLOOKUP(A:A,新的原数据!A:O,7,0)</f>
        <v>2008</v>
      </c>
      <c r="V317">
        <f>VLOOKUP(A:A,新的原数据!A:O,8,0)</f>
        <v>2017</v>
      </c>
      <c r="W317">
        <f>VLOOKUP(A:A,新的原数据!A:O,9,0)</f>
        <v>0</v>
      </c>
      <c r="X317">
        <f>VLOOKUP(A:A,新的原数据!A:O,10,0)</f>
        <v>7</v>
      </c>
      <c r="Y317" t="str">
        <f>VLOOKUP(A:A,新的原数据!A:O,11,0)</f>
        <v>湖北</v>
      </c>
      <c r="Z317" t="str">
        <f>VLOOKUP(A:A,新的原数据!A:O,12,0)</f>
        <v>荆门,襄阳,宜昌</v>
      </c>
      <c r="AA317">
        <f>VLOOKUP(A:A,新的原数据!A:O,13,0)</f>
        <v>1</v>
      </c>
      <c r="AB317">
        <f>VLOOKUP(A:A,新的原数据!A:O,14,0)</f>
        <v>1</v>
      </c>
      <c r="AC317">
        <f>VLOOKUP(A:A,新的原数据!A:O,15,0)</f>
        <v>1</v>
      </c>
      <c r="AD317">
        <f t="shared" si="32"/>
        <v>-1965</v>
      </c>
      <c r="AE317">
        <f t="shared" si="33"/>
        <v>19</v>
      </c>
      <c r="AF317">
        <f t="shared" si="34"/>
        <v>-1965</v>
      </c>
      <c r="AG317">
        <f t="shared" si="35"/>
        <v>-1965</v>
      </c>
      <c r="AH317">
        <f t="shared" si="36"/>
        <v>37</v>
      </c>
      <c r="AI317">
        <f t="shared" si="37"/>
        <v>43</v>
      </c>
      <c r="AJ317">
        <f t="shared" si="38"/>
        <v>52</v>
      </c>
      <c r="AK317">
        <f t="shared" si="39"/>
        <v>-1965</v>
      </c>
    </row>
    <row r="318" spans="1:37" x14ac:dyDescent="0.25">
      <c r="A318" t="s">
        <v>672</v>
      </c>
      <c r="B318" t="s">
        <v>673</v>
      </c>
      <c r="C318" t="s">
        <v>5</v>
      </c>
      <c r="D318">
        <v>1967</v>
      </c>
      <c r="E318" t="s">
        <v>21</v>
      </c>
      <c r="F318" t="s">
        <v>84</v>
      </c>
      <c r="G318">
        <v>0</v>
      </c>
      <c r="H318">
        <v>1</v>
      </c>
      <c r="I318">
        <v>1</v>
      </c>
      <c r="J318">
        <v>0</v>
      </c>
      <c r="K318">
        <v>1987</v>
      </c>
      <c r="L318">
        <v>20</v>
      </c>
      <c r="M318">
        <v>0</v>
      </c>
      <c r="N318">
        <v>1</v>
      </c>
      <c r="O318">
        <v>0</v>
      </c>
      <c r="P318">
        <f>VLOOKUP(A:A,新的原数据!A:O,2,0)</f>
        <v>0</v>
      </c>
      <c r="Q318">
        <f>VLOOKUP(A:A,新的原数据!A:O,3,0)</f>
        <v>1995</v>
      </c>
      <c r="R318">
        <f>VLOOKUP(A:A,新的原数据!A:O,4,0)</f>
        <v>0</v>
      </c>
      <c r="S318">
        <f>VLOOKUP(A:A,新的原数据!A:O,5,0)</f>
        <v>0</v>
      </c>
      <c r="T318">
        <f>VLOOKUP(A:A,新的原数据!A:O,6,0)</f>
        <v>2006</v>
      </c>
      <c r="U318">
        <f>VLOOKUP(A:A,新的原数据!A:O,7,0)</f>
        <v>2013</v>
      </c>
      <c r="V318">
        <f>VLOOKUP(A:A,新的原数据!A:O,8,0)</f>
        <v>0</v>
      </c>
      <c r="W318">
        <f>VLOOKUP(A:A,新的原数据!A:O,9,0)</f>
        <v>0</v>
      </c>
      <c r="X318">
        <f>VLOOKUP(A:A,新的原数据!A:O,10,0)</f>
        <v>6</v>
      </c>
      <c r="Y318" t="str">
        <f>VLOOKUP(A:A,新的原数据!A:O,11,0)</f>
        <v>山东,安徽</v>
      </c>
      <c r="Z318" t="str">
        <f>VLOOKUP(A:A,新的原数据!A:O,12,0)</f>
        <v>合肥,淮南,铜陵,凤台县,芜湖,德州,丰县</v>
      </c>
      <c r="AA318">
        <f>VLOOKUP(A:A,新的原数据!A:O,13,0)</f>
        <v>0</v>
      </c>
      <c r="AB318">
        <f>VLOOKUP(A:A,新的原数据!A:O,14,0)</f>
        <v>0</v>
      </c>
      <c r="AC318">
        <f>VLOOKUP(A:A,新的原数据!A:O,15,0)</f>
        <v>0</v>
      </c>
      <c r="AD318">
        <f t="shared" si="32"/>
        <v>-1967</v>
      </c>
      <c r="AE318">
        <f t="shared" si="33"/>
        <v>28</v>
      </c>
      <c r="AF318">
        <f t="shared" si="34"/>
        <v>-1967</v>
      </c>
      <c r="AG318">
        <f t="shared" si="35"/>
        <v>-1967</v>
      </c>
      <c r="AH318">
        <f t="shared" si="36"/>
        <v>39</v>
      </c>
      <c r="AI318">
        <f t="shared" si="37"/>
        <v>46</v>
      </c>
      <c r="AJ318">
        <f t="shared" si="38"/>
        <v>-1967</v>
      </c>
      <c r="AK318">
        <f t="shared" si="39"/>
        <v>-1967</v>
      </c>
    </row>
    <row r="319" spans="1:37" x14ac:dyDescent="0.25">
      <c r="A319" t="s">
        <v>674</v>
      </c>
      <c r="B319" t="s">
        <v>251</v>
      </c>
      <c r="C319" t="s">
        <v>5</v>
      </c>
      <c r="D319">
        <v>1965</v>
      </c>
      <c r="E319" t="s">
        <v>21</v>
      </c>
      <c r="F319" t="s">
        <v>87</v>
      </c>
      <c r="G319">
        <v>0</v>
      </c>
      <c r="H319">
        <v>1</v>
      </c>
      <c r="I319">
        <v>1</v>
      </c>
      <c r="J319">
        <v>1</v>
      </c>
      <c r="K319">
        <v>1983</v>
      </c>
      <c r="L319">
        <v>18</v>
      </c>
      <c r="M319">
        <v>0</v>
      </c>
      <c r="N319">
        <v>1</v>
      </c>
      <c r="O319">
        <v>0</v>
      </c>
      <c r="P319">
        <f>VLOOKUP(A:A,新的原数据!A:O,2,0)</f>
        <v>1991</v>
      </c>
      <c r="Q319">
        <f>VLOOKUP(A:A,新的原数据!A:O,3,0)</f>
        <v>1993</v>
      </c>
      <c r="R319">
        <f>VLOOKUP(A:A,新的原数据!A:O,4,0)</f>
        <v>0</v>
      </c>
      <c r="S319">
        <f>VLOOKUP(A:A,新的原数据!A:O,5,0)</f>
        <v>2000</v>
      </c>
      <c r="T319">
        <f>VLOOKUP(A:A,新的原数据!A:O,6,0)</f>
        <v>2003</v>
      </c>
      <c r="U319">
        <f>VLOOKUP(A:A,新的原数据!A:O,7,0)</f>
        <v>2014</v>
      </c>
      <c r="V319">
        <f>VLOOKUP(A:A,新的原数据!A:O,8,0)</f>
        <v>2018</v>
      </c>
      <c r="W319">
        <f>VLOOKUP(A:A,新的原数据!A:O,9,0)</f>
        <v>0</v>
      </c>
      <c r="X319">
        <f>VLOOKUP(A:A,新的原数据!A:O,10,0)</f>
        <v>7</v>
      </c>
      <c r="Y319" t="str">
        <f>VLOOKUP(A:A,新的原数据!A:O,11,0)</f>
        <v>四川,重庆</v>
      </c>
      <c r="Z319" t="str">
        <f>VLOOKUP(A:A,新的原数据!A:O,12,0)</f>
        <v>重庆,津</v>
      </c>
      <c r="AA319">
        <f>VLOOKUP(A:A,新的原数据!A:O,13,0)</f>
        <v>0</v>
      </c>
      <c r="AB319">
        <f>VLOOKUP(A:A,新的原数据!A:O,14,0)</f>
        <v>1</v>
      </c>
      <c r="AC319">
        <f>VLOOKUP(A:A,新的原数据!A:O,15,0)</f>
        <v>1</v>
      </c>
      <c r="AD319">
        <f t="shared" si="32"/>
        <v>26</v>
      </c>
      <c r="AE319">
        <f t="shared" si="33"/>
        <v>28</v>
      </c>
      <c r="AF319">
        <f t="shared" si="34"/>
        <v>-1965</v>
      </c>
      <c r="AG319">
        <f t="shared" si="35"/>
        <v>35</v>
      </c>
      <c r="AH319">
        <f t="shared" si="36"/>
        <v>38</v>
      </c>
      <c r="AI319">
        <f t="shared" si="37"/>
        <v>49</v>
      </c>
      <c r="AJ319">
        <f t="shared" si="38"/>
        <v>53</v>
      </c>
      <c r="AK319">
        <f t="shared" si="39"/>
        <v>-1965</v>
      </c>
    </row>
    <row r="320" spans="1:37" x14ac:dyDescent="0.25">
      <c r="A320" t="s">
        <v>675</v>
      </c>
      <c r="B320" t="s">
        <v>676</v>
      </c>
      <c r="C320" t="s">
        <v>5</v>
      </c>
      <c r="D320">
        <v>1965</v>
      </c>
      <c r="E320" t="s">
        <v>21</v>
      </c>
      <c r="F320" t="s">
        <v>249</v>
      </c>
      <c r="G320">
        <v>1</v>
      </c>
      <c r="H320">
        <v>1</v>
      </c>
      <c r="I320">
        <v>1</v>
      </c>
      <c r="J320">
        <v>1</v>
      </c>
      <c r="K320">
        <v>1991</v>
      </c>
      <c r="L320">
        <v>26</v>
      </c>
      <c r="M320">
        <v>0</v>
      </c>
      <c r="N320">
        <v>1</v>
      </c>
      <c r="O320">
        <v>0</v>
      </c>
      <c r="P320">
        <f>VLOOKUP(A:A,新的原数据!A:O,2,0)</f>
        <v>0</v>
      </c>
      <c r="Q320">
        <f>VLOOKUP(A:A,新的原数据!A:O,3,0)</f>
        <v>0</v>
      </c>
      <c r="R320">
        <f>VLOOKUP(A:A,新的原数据!A:O,4,0)</f>
        <v>0</v>
      </c>
      <c r="S320">
        <f>VLOOKUP(A:A,新的原数据!A:O,5,0)</f>
        <v>0</v>
      </c>
      <c r="T320">
        <f>VLOOKUP(A:A,新的原数据!A:O,6,0)</f>
        <v>0</v>
      </c>
      <c r="U320">
        <f>VLOOKUP(A:A,新的原数据!A:O,7,0)</f>
        <v>2001</v>
      </c>
      <c r="V320">
        <f>VLOOKUP(A:A,新的原数据!A:O,8,0)</f>
        <v>2019</v>
      </c>
      <c r="W320">
        <f>VLOOKUP(A:A,新的原数据!A:O,9,0)</f>
        <v>0</v>
      </c>
      <c r="X320">
        <f>VLOOKUP(A:A,新的原数据!A:O,10,0)</f>
        <v>7</v>
      </c>
      <c r="Y320" t="str">
        <f>VLOOKUP(A:A,新的原数据!A:O,11,0)</f>
        <v>陕西</v>
      </c>
      <c r="Z320" t="str">
        <f>VLOOKUP(A:A,新的原数据!A:O,12,0)</f>
        <v>西安,渭南</v>
      </c>
      <c r="AA320">
        <f>VLOOKUP(A:A,新的原数据!A:O,13,0)</f>
        <v>1</v>
      </c>
      <c r="AB320">
        <f>VLOOKUP(A:A,新的原数据!A:O,14,0)</f>
        <v>1</v>
      </c>
      <c r="AC320">
        <f>VLOOKUP(A:A,新的原数据!A:O,15,0)</f>
        <v>0</v>
      </c>
      <c r="AD320">
        <f t="shared" si="32"/>
        <v>-1965</v>
      </c>
      <c r="AE320">
        <f t="shared" si="33"/>
        <v>-1965</v>
      </c>
      <c r="AF320">
        <f t="shared" si="34"/>
        <v>-1965</v>
      </c>
      <c r="AG320">
        <f t="shared" si="35"/>
        <v>-1965</v>
      </c>
      <c r="AH320">
        <f t="shared" si="36"/>
        <v>-1965</v>
      </c>
      <c r="AI320">
        <f t="shared" si="37"/>
        <v>36</v>
      </c>
      <c r="AJ320">
        <f t="shared" si="38"/>
        <v>54</v>
      </c>
      <c r="AK320">
        <f t="shared" si="39"/>
        <v>-1965</v>
      </c>
    </row>
    <row r="321" spans="1:37" x14ac:dyDescent="0.25">
      <c r="A321" t="s">
        <v>677</v>
      </c>
      <c r="B321" t="s">
        <v>446</v>
      </c>
      <c r="C321" t="s">
        <v>5</v>
      </c>
      <c r="D321">
        <v>1964</v>
      </c>
      <c r="E321" t="s">
        <v>21</v>
      </c>
      <c r="F321" t="s">
        <v>238</v>
      </c>
      <c r="G321">
        <v>0</v>
      </c>
      <c r="H321">
        <v>1</v>
      </c>
      <c r="I321">
        <v>1</v>
      </c>
      <c r="J321">
        <v>0</v>
      </c>
      <c r="K321">
        <v>1986</v>
      </c>
      <c r="L321">
        <v>22</v>
      </c>
      <c r="M321">
        <v>0</v>
      </c>
      <c r="N321">
        <v>0</v>
      </c>
      <c r="O321">
        <v>0</v>
      </c>
      <c r="P321">
        <f>VLOOKUP(A:A,新的原数据!A:O,2,0)</f>
        <v>1995</v>
      </c>
      <c r="Q321">
        <f>VLOOKUP(A:A,新的原数据!A:O,3,0)</f>
        <v>0</v>
      </c>
      <c r="R321">
        <f>VLOOKUP(A:A,新的原数据!A:O,4,0)</f>
        <v>0</v>
      </c>
      <c r="S321">
        <f>VLOOKUP(A:A,新的原数据!A:O,5,0)</f>
        <v>0</v>
      </c>
      <c r="T321">
        <f>VLOOKUP(A:A,新的原数据!A:O,6,0)</f>
        <v>2004</v>
      </c>
      <c r="U321">
        <f>VLOOKUP(A:A,新的原数据!A:O,7,0)</f>
        <v>0</v>
      </c>
      <c r="V321">
        <f>VLOOKUP(A:A,新的原数据!A:O,8,0)</f>
        <v>2018</v>
      </c>
      <c r="W321">
        <f>VLOOKUP(A:A,新的原数据!A:O,9,0)</f>
        <v>0</v>
      </c>
      <c r="X321">
        <f>VLOOKUP(A:A,新的原数据!A:O,10,0)</f>
        <v>7</v>
      </c>
      <c r="Y321" t="str">
        <f>VLOOKUP(A:A,新的原数据!A:O,11,0)</f>
        <v>甘肃</v>
      </c>
      <c r="Z321" t="str">
        <f>VLOOKUP(A:A,新的原数据!A:O,12,0)</f>
        <v>西安,白银</v>
      </c>
      <c r="AA321">
        <f>VLOOKUP(A:A,新的原数据!A:O,13,0)</f>
        <v>1</v>
      </c>
      <c r="AB321">
        <f>VLOOKUP(A:A,新的原数据!A:O,14,0)</f>
        <v>0</v>
      </c>
      <c r="AC321">
        <f>VLOOKUP(A:A,新的原数据!A:O,15,0)</f>
        <v>1</v>
      </c>
      <c r="AD321">
        <f t="shared" si="32"/>
        <v>31</v>
      </c>
      <c r="AE321">
        <f t="shared" si="33"/>
        <v>-1964</v>
      </c>
      <c r="AF321">
        <f t="shared" si="34"/>
        <v>-1964</v>
      </c>
      <c r="AG321">
        <f t="shared" si="35"/>
        <v>-1964</v>
      </c>
      <c r="AH321">
        <f t="shared" si="36"/>
        <v>40</v>
      </c>
      <c r="AI321">
        <f t="shared" si="37"/>
        <v>-1964</v>
      </c>
      <c r="AJ321">
        <f t="shared" si="38"/>
        <v>54</v>
      </c>
      <c r="AK321">
        <f t="shared" si="39"/>
        <v>-1964</v>
      </c>
    </row>
    <row r="322" spans="1:37" x14ac:dyDescent="0.25">
      <c r="A322" t="s">
        <v>678</v>
      </c>
      <c r="B322" t="s">
        <v>679</v>
      </c>
      <c r="C322" t="s">
        <v>5</v>
      </c>
      <c r="D322">
        <v>1960</v>
      </c>
      <c r="E322" t="s">
        <v>21</v>
      </c>
      <c r="F322" t="s">
        <v>115</v>
      </c>
      <c r="G322">
        <v>0</v>
      </c>
      <c r="H322">
        <v>1</v>
      </c>
      <c r="I322">
        <v>1</v>
      </c>
      <c r="J322">
        <v>1</v>
      </c>
      <c r="K322">
        <v>1977</v>
      </c>
      <c r="L322">
        <v>17</v>
      </c>
      <c r="M322">
        <v>0</v>
      </c>
      <c r="N322">
        <v>1</v>
      </c>
      <c r="O322">
        <v>1</v>
      </c>
      <c r="P322">
        <f>VLOOKUP(A:A,新的原数据!A:O,2,0)</f>
        <v>1984</v>
      </c>
      <c r="Q322">
        <f>VLOOKUP(A:A,新的原数据!A:O,3,0)</f>
        <v>0</v>
      </c>
      <c r="R322">
        <f>VLOOKUP(A:A,新的原数据!A:O,4,0)</f>
        <v>1985</v>
      </c>
      <c r="S322">
        <f>VLOOKUP(A:A,新的原数据!A:O,5,0)</f>
        <v>0</v>
      </c>
      <c r="T322">
        <f>VLOOKUP(A:A,新的原数据!A:O,6,0)</f>
        <v>1991</v>
      </c>
      <c r="U322">
        <f>VLOOKUP(A:A,新的原数据!A:O,7,0)</f>
        <v>1997</v>
      </c>
      <c r="V322">
        <f>VLOOKUP(A:A,新的原数据!A:O,8,0)</f>
        <v>2005</v>
      </c>
      <c r="W322">
        <f>VLOOKUP(A:A,新的原数据!A:O,9,0)</f>
        <v>0</v>
      </c>
      <c r="X322">
        <f>VLOOKUP(A:A,新的原数据!A:O,10,0)</f>
        <v>7</v>
      </c>
      <c r="Y322" t="str">
        <f>VLOOKUP(A:A,新的原数据!A:O,11,0)</f>
        <v>青海,内蒙古,新疆</v>
      </c>
      <c r="Z322" t="str">
        <f>VLOOKUP(A:A,新的原数据!A:O,12,0)</f>
        <v>内蒙古自治区</v>
      </c>
      <c r="AA322">
        <f>VLOOKUP(A:A,新的原数据!A:O,13,0)</f>
        <v>0</v>
      </c>
      <c r="AB322">
        <f>VLOOKUP(A:A,新的原数据!A:O,14,0)</f>
        <v>0</v>
      </c>
      <c r="AC322">
        <f>VLOOKUP(A:A,新的原数据!A:O,15,0)</f>
        <v>1</v>
      </c>
      <c r="AD322">
        <f t="shared" si="32"/>
        <v>24</v>
      </c>
      <c r="AE322">
        <f t="shared" si="33"/>
        <v>-1960</v>
      </c>
      <c r="AF322">
        <f t="shared" si="34"/>
        <v>25</v>
      </c>
      <c r="AG322">
        <f t="shared" si="35"/>
        <v>-1960</v>
      </c>
      <c r="AH322">
        <f t="shared" si="36"/>
        <v>31</v>
      </c>
      <c r="AI322">
        <f t="shared" si="37"/>
        <v>37</v>
      </c>
      <c r="AJ322">
        <f t="shared" si="38"/>
        <v>45</v>
      </c>
      <c r="AK322">
        <f t="shared" si="39"/>
        <v>-1960</v>
      </c>
    </row>
    <row r="323" spans="1:37" x14ac:dyDescent="0.25">
      <c r="A323" t="s">
        <v>680</v>
      </c>
      <c r="B323" t="s">
        <v>681</v>
      </c>
      <c r="C323" t="s">
        <v>5</v>
      </c>
      <c r="D323">
        <v>1970</v>
      </c>
      <c r="E323" t="s">
        <v>21</v>
      </c>
      <c r="F323" t="s">
        <v>29</v>
      </c>
      <c r="G323">
        <v>0</v>
      </c>
      <c r="H323">
        <v>1</v>
      </c>
      <c r="I323">
        <v>1</v>
      </c>
      <c r="J323">
        <v>0</v>
      </c>
      <c r="K323">
        <v>1992</v>
      </c>
      <c r="L323">
        <v>22</v>
      </c>
      <c r="M323">
        <v>0</v>
      </c>
      <c r="N323">
        <v>0</v>
      </c>
      <c r="O323">
        <v>0</v>
      </c>
      <c r="P323">
        <f>VLOOKUP(A:A,新的原数据!A:O,2,0)</f>
        <v>0</v>
      </c>
      <c r="Q323">
        <f>VLOOKUP(A:A,新的原数据!A:O,3,0)</f>
        <v>1978</v>
      </c>
      <c r="R323">
        <f>VLOOKUP(A:A,新的原数据!A:O,4,0)</f>
        <v>0</v>
      </c>
      <c r="S323">
        <f>VLOOKUP(A:A,新的原数据!A:O,5,0)</f>
        <v>1989</v>
      </c>
      <c r="T323">
        <f>VLOOKUP(A:A,新的原数据!A:O,6,0)</f>
        <v>2006</v>
      </c>
      <c r="U323">
        <f>VLOOKUP(A:A,新的原数据!A:O,7,0)</f>
        <v>2013</v>
      </c>
      <c r="V323">
        <f>VLOOKUP(A:A,新的原数据!A:O,8,0)</f>
        <v>2018</v>
      </c>
      <c r="W323">
        <f>VLOOKUP(A:A,新的原数据!A:O,9,0)</f>
        <v>0</v>
      </c>
      <c r="X323">
        <f>VLOOKUP(A:A,新的原数据!A:O,10,0)</f>
        <v>0</v>
      </c>
      <c r="Y323" t="str">
        <f>VLOOKUP(A:A,新的原数据!A:O,11,0)</f>
        <v>安徽</v>
      </c>
      <c r="Z323" t="str">
        <f>VLOOKUP(A:A,新的原数据!A:O,12,0)</f>
        <v>合肥,潜山县,怀宁县,枞阳县,安庆,阜阳,池州</v>
      </c>
      <c r="AA323">
        <f>VLOOKUP(A:A,新的原数据!A:O,13,0)</f>
        <v>0</v>
      </c>
      <c r="AB323">
        <f>VLOOKUP(A:A,新的原数据!A:O,14,0)</f>
        <v>1</v>
      </c>
      <c r="AC323">
        <f>VLOOKUP(A:A,新的原数据!A:O,15,0)</f>
        <v>1</v>
      </c>
      <c r="AD323">
        <f t="shared" ref="AD323:AD386" si="40">P323-D323</f>
        <v>-1970</v>
      </c>
      <c r="AE323">
        <f t="shared" ref="AE323:AE386" si="41">Q323-D323</f>
        <v>8</v>
      </c>
      <c r="AF323">
        <f t="shared" ref="AF323:AF386" si="42">R323-D323</f>
        <v>-1970</v>
      </c>
      <c r="AG323">
        <f t="shared" ref="AG323:AG386" si="43">S323-D323</f>
        <v>19</v>
      </c>
      <c r="AH323">
        <f t="shared" ref="AH323:AH386" si="44">T323-D323</f>
        <v>36</v>
      </c>
      <c r="AI323">
        <f t="shared" ref="AI323:AI386" si="45">U323-D323</f>
        <v>43</v>
      </c>
      <c r="AJ323">
        <f t="shared" ref="AJ323:AJ386" si="46">V323-D323</f>
        <v>48</v>
      </c>
      <c r="AK323">
        <f t="shared" ref="AK323:AK386" si="47">W323-D323</f>
        <v>-1970</v>
      </c>
    </row>
    <row r="324" spans="1:37" x14ac:dyDescent="0.25">
      <c r="A324" t="s">
        <v>682</v>
      </c>
      <c r="B324" t="s">
        <v>683</v>
      </c>
      <c r="C324" t="s">
        <v>5</v>
      </c>
      <c r="D324">
        <v>1973</v>
      </c>
      <c r="E324" t="s">
        <v>21</v>
      </c>
      <c r="F324" t="s">
        <v>22</v>
      </c>
      <c r="G324">
        <v>0</v>
      </c>
      <c r="H324">
        <v>1</v>
      </c>
      <c r="I324">
        <v>1</v>
      </c>
      <c r="J324">
        <v>0</v>
      </c>
      <c r="K324">
        <v>1997</v>
      </c>
      <c r="L324">
        <v>24</v>
      </c>
      <c r="M324">
        <v>0</v>
      </c>
      <c r="N324">
        <v>0</v>
      </c>
      <c r="O324">
        <v>0</v>
      </c>
      <c r="P324">
        <f>VLOOKUP(A:A,新的原数据!A:O,2,0)</f>
        <v>0</v>
      </c>
      <c r="Q324">
        <f>VLOOKUP(A:A,新的原数据!A:O,3,0)</f>
        <v>1988</v>
      </c>
      <c r="R324">
        <f>VLOOKUP(A:A,新的原数据!A:O,4,0)</f>
        <v>1989</v>
      </c>
      <c r="S324">
        <f>VLOOKUP(A:A,新的原数据!A:O,5,0)</f>
        <v>1997</v>
      </c>
      <c r="T324">
        <f>VLOOKUP(A:A,新的原数据!A:O,6,0)</f>
        <v>2001</v>
      </c>
      <c r="U324">
        <f>VLOOKUP(A:A,新的原数据!A:O,7,0)</f>
        <v>2009</v>
      </c>
      <c r="V324">
        <f>VLOOKUP(A:A,新的原数据!A:O,8,0)</f>
        <v>2017</v>
      </c>
      <c r="W324">
        <f>VLOOKUP(A:A,新的原数据!A:O,9,0)</f>
        <v>0</v>
      </c>
      <c r="X324">
        <f>VLOOKUP(A:A,新的原数据!A:O,10,0)</f>
        <v>0</v>
      </c>
      <c r="Y324" t="str">
        <f>VLOOKUP(A:A,新的原数据!A:O,11,0)</f>
        <v>河北</v>
      </c>
      <c r="Z324" t="str">
        <f>VLOOKUP(A:A,新的原数据!A:O,12,0)</f>
        <v>保定,石家庄,衡水,新乐,裕华区,深泽县,赵县,郊区</v>
      </c>
      <c r="AA324">
        <f>VLOOKUP(A:A,新的原数据!A:O,13,0)</f>
        <v>0</v>
      </c>
      <c r="AB324">
        <f>VLOOKUP(A:A,新的原数据!A:O,14,0)</f>
        <v>1</v>
      </c>
      <c r="AC324">
        <f>VLOOKUP(A:A,新的原数据!A:O,15,0)</f>
        <v>0</v>
      </c>
      <c r="AD324">
        <f t="shared" si="40"/>
        <v>-1973</v>
      </c>
      <c r="AE324">
        <f t="shared" si="41"/>
        <v>15</v>
      </c>
      <c r="AF324">
        <f t="shared" si="42"/>
        <v>16</v>
      </c>
      <c r="AG324">
        <f t="shared" si="43"/>
        <v>24</v>
      </c>
      <c r="AH324">
        <f t="shared" si="44"/>
        <v>28</v>
      </c>
      <c r="AI324">
        <f t="shared" si="45"/>
        <v>36</v>
      </c>
      <c r="AJ324">
        <f t="shared" si="46"/>
        <v>44</v>
      </c>
      <c r="AK324">
        <f t="shared" si="47"/>
        <v>-1973</v>
      </c>
    </row>
    <row r="325" spans="1:37" x14ac:dyDescent="0.25">
      <c r="A325" t="s">
        <v>684</v>
      </c>
      <c r="B325" t="s">
        <v>685</v>
      </c>
      <c r="C325" t="s">
        <v>5</v>
      </c>
      <c r="D325">
        <v>1959</v>
      </c>
      <c r="E325" t="s">
        <v>21</v>
      </c>
      <c r="F325" t="s">
        <v>75</v>
      </c>
      <c r="G325">
        <v>0</v>
      </c>
      <c r="H325">
        <v>1</v>
      </c>
      <c r="I325">
        <v>1</v>
      </c>
      <c r="J325">
        <v>1</v>
      </c>
      <c r="K325">
        <v>1976</v>
      </c>
      <c r="L325">
        <v>17</v>
      </c>
      <c r="M325">
        <v>1</v>
      </c>
      <c r="N325">
        <v>1</v>
      </c>
      <c r="O325">
        <v>0</v>
      </c>
      <c r="P325">
        <f>VLOOKUP(A:A,新的原数据!A:O,2,0)</f>
        <v>0</v>
      </c>
      <c r="Q325">
        <f>VLOOKUP(A:A,新的原数据!A:O,3,0)</f>
        <v>1984</v>
      </c>
      <c r="R325">
        <f>VLOOKUP(A:A,新的原数据!A:O,4,0)</f>
        <v>1985</v>
      </c>
      <c r="S325">
        <f>VLOOKUP(A:A,新的原数据!A:O,5,0)</f>
        <v>1988</v>
      </c>
      <c r="T325">
        <f>VLOOKUP(A:A,新的原数据!A:O,6,0)</f>
        <v>0</v>
      </c>
      <c r="U325">
        <f>VLOOKUP(A:A,新的原数据!A:O,7,0)</f>
        <v>1992</v>
      </c>
      <c r="V325">
        <f>VLOOKUP(A:A,新的原数据!A:O,8,0)</f>
        <v>2005</v>
      </c>
      <c r="W325">
        <f>VLOOKUP(A:A,新的原数据!A:O,9,0)</f>
        <v>2012</v>
      </c>
      <c r="X325">
        <f>VLOOKUP(A:A,新的原数据!A:O,10,0)</f>
        <v>8</v>
      </c>
      <c r="Y325" t="str">
        <f>VLOOKUP(A:A,新的原数据!A:O,11,0)</f>
        <v>浙江,江苏,上海</v>
      </c>
      <c r="Z325" t="str">
        <f>VLOOKUP(A:A,新的原数据!A:O,12,0)</f>
        <v>永康,温州,金华,上海,瑞安,宁波</v>
      </c>
      <c r="AA325">
        <f>VLOOKUP(A:A,新的原数据!A:O,13,0)</f>
        <v>1</v>
      </c>
      <c r="AB325">
        <f>VLOOKUP(A:A,新的原数据!A:O,14,0)</f>
        <v>0</v>
      </c>
      <c r="AC325">
        <f>VLOOKUP(A:A,新的原数据!A:O,15,0)</f>
        <v>1</v>
      </c>
      <c r="AD325">
        <f t="shared" si="40"/>
        <v>-1959</v>
      </c>
      <c r="AE325">
        <f t="shared" si="41"/>
        <v>25</v>
      </c>
      <c r="AF325">
        <f t="shared" si="42"/>
        <v>26</v>
      </c>
      <c r="AG325">
        <f t="shared" si="43"/>
        <v>29</v>
      </c>
      <c r="AH325">
        <f t="shared" si="44"/>
        <v>-1959</v>
      </c>
      <c r="AI325">
        <f t="shared" si="45"/>
        <v>33</v>
      </c>
      <c r="AJ325">
        <f t="shared" si="46"/>
        <v>46</v>
      </c>
      <c r="AK325">
        <f t="shared" si="47"/>
        <v>53</v>
      </c>
    </row>
    <row r="326" spans="1:37" x14ac:dyDescent="0.25">
      <c r="A326" t="s">
        <v>686</v>
      </c>
      <c r="B326" t="s">
        <v>687</v>
      </c>
      <c r="C326" t="s">
        <v>5</v>
      </c>
      <c r="D326">
        <v>1966</v>
      </c>
      <c r="E326" t="s">
        <v>21</v>
      </c>
      <c r="F326" t="s">
        <v>75</v>
      </c>
      <c r="G326">
        <v>0</v>
      </c>
      <c r="H326">
        <v>1</v>
      </c>
      <c r="I326">
        <v>1</v>
      </c>
      <c r="J326">
        <v>1</v>
      </c>
      <c r="K326">
        <v>1989</v>
      </c>
      <c r="L326">
        <v>23</v>
      </c>
      <c r="M326">
        <v>0</v>
      </c>
      <c r="N326">
        <v>0</v>
      </c>
      <c r="O326">
        <v>0</v>
      </c>
      <c r="P326">
        <f>VLOOKUP(A:A,新的原数据!A:O,2,0)</f>
        <v>1993</v>
      </c>
      <c r="Q326">
        <f>VLOOKUP(A:A,新的原数据!A:O,3,0)</f>
        <v>1994</v>
      </c>
      <c r="R326">
        <f>VLOOKUP(A:A,新的原数据!A:O,4,0)</f>
        <v>1995</v>
      </c>
      <c r="S326">
        <f>VLOOKUP(A:A,新的原数据!A:O,5,0)</f>
        <v>1998</v>
      </c>
      <c r="T326">
        <f>VLOOKUP(A:A,新的原数据!A:O,6,0)</f>
        <v>0</v>
      </c>
      <c r="U326">
        <f>VLOOKUP(A:A,新的原数据!A:O,7,0)</f>
        <v>0</v>
      </c>
      <c r="V326">
        <f>VLOOKUP(A:A,新的原数据!A:O,8,0)</f>
        <v>2013</v>
      </c>
      <c r="W326">
        <f>VLOOKUP(A:A,新的原数据!A:O,9,0)</f>
        <v>0</v>
      </c>
      <c r="X326">
        <f>VLOOKUP(A:A,新的原数据!A:O,10,0)</f>
        <v>7</v>
      </c>
      <c r="Y326" t="str">
        <f>VLOOKUP(A:A,新的原数据!A:O,11,0)</f>
        <v>北京,江西,甘肃</v>
      </c>
      <c r="Z326" t="str">
        <f>VLOOKUP(A:A,新的原数据!A:O,12,0)</f>
        <v>北京,合作,兰州,新区</v>
      </c>
      <c r="AA326">
        <f>VLOOKUP(A:A,新的原数据!A:O,13,0)</f>
        <v>1</v>
      </c>
      <c r="AB326">
        <f>VLOOKUP(A:A,新的原数据!A:O,14,0)</f>
        <v>1</v>
      </c>
      <c r="AC326">
        <f>VLOOKUP(A:A,新的原数据!A:O,15,0)</f>
        <v>0</v>
      </c>
      <c r="AD326">
        <f t="shared" si="40"/>
        <v>27</v>
      </c>
      <c r="AE326">
        <f t="shared" si="41"/>
        <v>28</v>
      </c>
      <c r="AF326">
        <f t="shared" si="42"/>
        <v>29</v>
      </c>
      <c r="AG326">
        <f t="shared" si="43"/>
        <v>32</v>
      </c>
      <c r="AH326">
        <f t="shared" si="44"/>
        <v>-1966</v>
      </c>
      <c r="AI326">
        <f t="shared" si="45"/>
        <v>-1966</v>
      </c>
      <c r="AJ326">
        <f t="shared" si="46"/>
        <v>47</v>
      </c>
      <c r="AK326">
        <f t="shared" si="47"/>
        <v>-1966</v>
      </c>
    </row>
    <row r="327" spans="1:37" x14ac:dyDescent="0.25">
      <c r="A327" t="s">
        <v>688</v>
      </c>
      <c r="B327" t="s">
        <v>689</v>
      </c>
      <c r="C327" t="s">
        <v>5</v>
      </c>
      <c r="D327">
        <v>1976</v>
      </c>
      <c r="E327" t="s">
        <v>21</v>
      </c>
      <c r="F327" t="s">
        <v>75</v>
      </c>
      <c r="G327">
        <v>0</v>
      </c>
      <c r="H327">
        <v>1</v>
      </c>
      <c r="I327">
        <v>1</v>
      </c>
      <c r="J327">
        <v>0</v>
      </c>
      <c r="M327">
        <v>0</v>
      </c>
      <c r="N327">
        <v>0</v>
      </c>
      <c r="O327">
        <v>0</v>
      </c>
      <c r="P327">
        <f>VLOOKUP(A:A,新的原数据!A:O,2,0)</f>
        <v>0</v>
      </c>
      <c r="Q327">
        <f>VLOOKUP(A:A,新的原数据!A:O,3,0)</f>
        <v>2000</v>
      </c>
      <c r="R327">
        <f>VLOOKUP(A:A,新的原数据!A:O,4,0)</f>
        <v>0</v>
      </c>
      <c r="S327">
        <f>VLOOKUP(A:A,新的原数据!A:O,5,0)</f>
        <v>2011</v>
      </c>
      <c r="T327">
        <f>VLOOKUP(A:A,新的原数据!A:O,6,0)</f>
        <v>2014</v>
      </c>
      <c r="U327">
        <f>VLOOKUP(A:A,新的原数据!A:O,7,0)</f>
        <v>2020</v>
      </c>
      <c r="V327">
        <f>VLOOKUP(A:A,新的原数据!A:O,8,0)</f>
        <v>0</v>
      </c>
      <c r="W327">
        <f>VLOOKUP(A:A,新的原数据!A:O,9,0)</f>
        <v>0</v>
      </c>
      <c r="X327">
        <f>VLOOKUP(A:A,新的原数据!A:O,10,0)</f>
        <v>6</v>
      </c>
      <c r="Y327" t="str">
        <f>VLOOKUP(A:A,新的原数据!A:O,11,0)</f>
        <v>黑龙江,江苏</v>
      </c>
      <c r="Z327" t="str">
        <f>VLOOKUP(A:A,新的原数据!A:O,12,0)</f>
        <v>玄武区,南京,武汉,黑河,雨花台区,浦口区</v>
      </c>
      <c r="AA327">
        <f>VLOOKUP(A:A,新的原数据!A:O,13,0)</f>
        <v>0</v>
      </c>
      <c r="AB327">
        <f>VLOOKUP(A:A,新的原数据!A:O,14,0)</f>
        <v>1</v>
      </c>
      <c r="AC327">
        <f>VLOOKUP(A:A,新的原数据!A:O,15,0)</f>
        <v>0</v>
      </c>
      <c r="AD327">
        <f t="shared" si="40"/>
        <v>-1976</v>
      </c>
      <c r="AE327">
        <f t="shared" si="41"/>
        <v>24</v>
      </c>
      <c r="AF327">
        <f t="shared" si="42"/>
        <v>-1976</v>
      </c>
      <c r="AG327">
        <f t="shared" si="43"/>
        <v>35</v>
      </c>
      <c r="AH327">
        <f t="shared" si="44"/>
        <v>38</v>
      </c>
      <c r="AI327">
        <f t="shared" si="45"/>
        <v>44</v>
      </c>
      <c r="AJ327">
        <f t="shared" si="46"/>
        <v>-1976</v>
      </c>
      <c r="AK327">
        <f t="shared" si="47"/>
        <v>-1976</v>
      </c>
    </row>
    <row r="328" spans="1:37" x14ac:dyDescent="0.25">
      <c r="A328" t="s">
        <v>690</v>
      </c>
      <c r="B328" t="s">
        <v>99</v>
      </c>
      <c r="C328" t="s">
        <v>5</v>
      </c>
      <c r="D328">
        <v>1962</v>
      </c>
      <c r="E328" t="s">
        <v>21</v>
      </c>
      <c r="F328" t="s">
        <v>168</v>
      </c>
      <c r="G328">
        <v>0</v>
      </c>
      <c r="H328">
        <v>1</v>
      </c>
      <c r="I328">
        <v>1</v>
      </c>
      <c r="J328">
        <v>1</v>
      </c>
      <c r="K328">
        <v>1980</v>
      </c>
      <c r="L328">
        <v>18</v>
      </c>
      <c r="M328">
        <v>1</v>
      </c>
      <c r="N328">
        <v>0</v>
      </c>
      <c r="O328">
        <v>1</v>
      </c>
      <c r="P328">
        <f>VLOOKUP(A:A,新的原数据!A:O,2,0)</f>
        <v>0</v>
      </c>
      <c r="Q328">
        <f>VLOOKUP(A:A,新的原数据!A:O,3,0)</f>
        <v>0</v>
      </c>
      <c r="R328">
        <f>VLOOKUP(A:A,新的原数据!A:O,4,0)</f>
        <v>0</v>
      </c>
      <c r="S328">
        <f>VLOOKUP(A:A,新的原数据!A:O,5,0)</f>
        <v>0</v>
      </c>
      <c r="T328">
        <f>VLOOKUP(A:A,新的原数据!A:O,6,0)</f>
        <v>1998</v>
      </c>
      <c r="U328">
        <f>VLOOKUP(A:A,新的原数据!A:O,7,0)</f>
        <v>2008</v>
      </c>
      <c r="V328">
        <f>VLOOKUP(A:A,新的原数据!A:O,8,0)</f>
        <v>2015</v>
      </c>
      <c r="W328">
        <f>VLOOKUP(A:A,新的原数据!A:O,9,0)</f>
        <v>0</v>
      </c>
      <c r="X328">
        <f>VLOOKUP(A:A,新的原数据!A:O,10,0)</f>
        <v>7</v>
      </c>
      <c r="Y328" t="str">
        <f>VLOOKUP(A:A,新的原数据!A:O,11,0)</f>
        <v>天津</v>
      </c>
      <c r="Z328" t="str">
        <f>VLOOKUP(A:A,新的原数据!A:O,12,0)</f>
        <v>南区,津南区,天津,津,宁河县</v>
      </c>
      <c r="AA328">
        <f>VLOOKUP(A:A,新的原数据!A:O,13,0)</f>
        <v>0</v>
      </c>
      <c r="AB328">
        <f>VLOOKUP(A:A,新的原数据!A:O,14,0)</f>
        <v>1</v>
      </c>
      <c r="AC328">
        <f>VLOOKUP(A:A,新的原数据!A:O,15,0)</f>
        <v>1</v>
      </c>
      <c r="AD328">
        <f t="shared" si="40"/>
        <v>-1962</v>
      </c>
      <c r="AE328">
        <f t="shared" si="41"/>
        <v>-1962</v>
      </c>
      <c r="AF328">
        <f t="shared" si="42"/>
        <v>-1962</v>
      </c>
      <c r="AG328">
        <f t="shared" si="43"/>
        <v>-1962</v>
      </c>
      <c r="AH328">
        <f t="shared" si="44"/>
        <v>36</v>
      </c>
      <c r="AI328">
        <f t="shared" si="45"/>
        <v>46</v>
      </c>
      <c r="AJ328">
        <f t="shared" si="46"/>
        <v>53</v>
      </c>
      <c r="AK328">
        <f t="shared" si="47"/>
        <v>-1962</v>
      </c>
    </row>
    <row r="329" spans="1:37" x14ac:dyDescent="0.25">
      <c r="A329" t="s">
        <v>691</v>
      </c>
      <c r="B329" t="s">
        <v>692</v>
      </c>
      <c r="C329" t="s">
        <v>5</v>
      </c>
      <c r="D329">
        <v>1961</v>
      </c>
      <c r="E329" t="s">
        <v>21</v>
      </c>
      <c r="F329" t="s">
        <v>22</v>
      </c>
      <c r="G329">
        <v>0</v>
      </c>
      <c r="H329">
        <v>0</v>
      </c>
      <c r="I329">
        <v>1</v>
      </c>
      <c r="J329">
        <v>0</v>
      </c>
      <c r="K329">
        <v>1985</v>
      </c>
      <c r="L329">
        <v>24</v>
      </c>
      <c r="M329">
        <v>0</v>
      </c>
      <c r="N329">
        <v>0</v>
      </c>
      <c r="O329">
        <v>1</v>
      </c>
      <c r="P329">
        <f>VLOOKUP(A:A,新的原数据!A:O,2,0)</f>
        <v>1985</v>
      </c>
      <c r="Q329">
        <f>VLOOKUP(A:A,新的原数据!A:O,3,0)</f>
        <v>0</v>
      </c>
      <c r="R329">
        <f>VLOOKUP(A:A,新的原数据!A:O,4,0)</f>
        <v>1994</v>
      </c>
      <c r="S329">
        <f>VLOOKUP(A:A,新的原数据!A:O,5,0)</f>
        <v>0</v>
      </c>
      <c r="T329">
        <f>VLOOKUP(A:A,新的原数据!A:O,6,0)</f>
        <v>2003</v>
      </c>
      <c r="U329">
        <f>VLOOKUP(A:A,新的原数据!A:O,7,0)</f>
        <v>2017</v>
      </c>
      <c r="V329">
        <f>VLOOKUP(A:A,新的原数据!A:O,8,0)</f>
        <v>0</v>
      </c>
      <c r="W329">
        <f>VLOOKUP(A:A,新的原数据!A:O,9,0)</f>
        <v>0</v>
      </c>
      <c r="X329">
        <f>VLOOKUP(A:A,新的原数据!A:O,10,0)</f>
        <v>6</v>
      </c>
      <c r="Y329" t="str">
        <f>VLOOKUP(A:A,新的原数据!A:O,11,0)</f>
        <v>四川,重庆</v>
      </c>
      <c r="Z329" t="str">
        <f>VLOOKUP(A:A,新的原数据!A:O,12,0)</f>
        <v>北区,江北区,重庆</v>
      </c>
      <c r="AA329">
        <f>VLOOKUP(A:A,新的原数据!A:O,13,0)</f>
        <v>0</v>
      </c>
      <c r="AB329">
        <f>VLOOKUP(A:A,新的原数据!A:O,14,0)</f>
        <v>1</v>
      </c>
      <c r="AC329">
        <f>VLOOKUP(A:A,新的原数据!A:O,15,0)</f>
        <v>0</v>
      </c>
      <c r="AD329">
        <f t="shared" si="40"/>
        <v>24</v>
      </c>
      <c r="AE329">
        <f t="shared" si="41"/>
        <v>-1961</v>
      </c>
      <c r="AF329">
        <f t="shared" si="42"/>
        <v>33</v>
      </c>
      <c r="AG329">
        <f t="shared" si="43"/>
        <v>-1961</v>
      </c>
      <c r="AH329">
        <f t="shared" si="44"/>
        <v>42</v>
      </c>
      <c r="AI329">
        <f t="shared" si="45"/>
        <v>56</v>
      </c>
      <c r="AJ329">
        <f t="shared" si="46"/>
        <v>-1961</v>
      </c>
      <c r="AK329">
        <f t="shared" si="47"/>
        <v>-1961</v>
      </c>
    </row>
    <row r="330" spans="1:37" x14ac:dyDescent="0.25">
      <c r="A330" t="s">
        <v>694</v>
      </c>
      <c r="B330" t="s">
        <v>695</v>
      </c>
      <c r="C330" t="s">
        <v>5</v>
      </c>
      <c r="D330">
        <v>1962</v>
      </c>
      <c r="E330" t="s">
        <v>21</v>
      </c>
      <c r="F330" t="s">
        <v>64</v>
      </c>
      <c r="G330">
        <v>0</v>
      </c>
      <c r="H330">
        <v>1</v>
      </c>
      <c r="I330">
        <v>1</v>
      </c>
      <c r="J330">
        <v>1</v>
      </c>
      <c r="K330">
        <v>1984</v>
      </c>
      <c r="L330">
        <v>22</v>
      </c>
      <c r="M330">
        <v>0</v>
      </c>
      <c r="N330">
        <v>0</v>
      </c>
      <c r="O330">
        <v>0</v>
      </c>
      <c r="P330">
        <f>VLOOKUP(A:A,新的原数据!A:O,2,0)</f>
        <v>0</v>
      </c>
      <c r="Q330">
        <f>VLOOKUP(A:A,新的原数据!A:O,3,0)</f>
        <v>0</v>
      </c>
      <c r="R330">
        <f>VLOOKUP(A:A,新的原数据!A:O,4,0)</f>
        <v>1990</v>
      </c>
      <c r="S330">
        <f>VLOOKUP(A:A,新的原数据!A:O,5,0)</f>
        <v>1993</v>
      </c>
      <c r="T330">
        <f>VLOOKUP(A:A,新的原数据!A:O,6,0)</f>
        <v>2002</v>
      </c>
      <c r="U330">
        <f>VLOOKUP(A:A,新的原数据!A:O,7,0)</f>
        <v>2008</v>
      </c>
      <c r="V330">
        <f>VLOOKUP(A:A,新的原数据!A:O,8,0)</f>
        <v>2016</v>
      </c>
      <c r="W330">
        <f>VLOOKUP(A:A,新的原数据!A:O,9,0)</f>
        <v>0</v>
      </c>
      <c r="X330">
        <f>VLOOKUP(A:A,新的原数据!A:O,10,0)</f>
        <v>7</v>
      </c>
      <c r="Y330" t="str">
        <f>VLOOKUP(A:A,新的原数据!A:O,11,0)</f>
        <v>湖南,云南</v>
      </c>
      <c r="Z330" t="str">
        <f>VLOOKUP(A:A,新的原数据!A:O,12,0)</f>
        <v>曲靖,昆明</v>
      </c>
      <c r="AA330">
        <f>VLOOKUP(A:A,新的原数据!A:O,13,0)</f>
        <v>1</v>
      </c>
      <c r="AB330">
        <f>VLOOKUP(A:A,新的原数据!A:O,14,0)</f>
        <v>1</v>
      </c>
      <c r="AC330">
        <f>VLOOKUP(A:A,新的原数据!A:O,15,0)</f>
        <v>1</v>
      </c>
      <c r="AD330">
        <f t="shared" si="40"/>
        <v>-1962</v>
      </c>
      <c r="AE330">
        <f t="shared" si="41"/>
        <v>-1962</v>
      </c>
      <c r="AF330">
        <f t="shared" si="42"/>
        <v>28</v>
      </c>
      <c r="AG330">
        <f t="shared" si="43"/>
        <v>31</v>
      </c>
      <c r="AH330">
        <f t="shared" si="44"/>
        <v>40</v>
      </c>
      <c r="AI330">
        <f t="shared" si="45"/>
        <v>46</v>
      </c>
      <c r="AJ330">
        <f t="shared" si="46"/>
        <v>54</v>
      </c>
      <c r="AK330">
        <f t="shared" si="47"/>
        <v>-1962</v>
      </c>
    </row>
    <row r="331" spans="1:37" x14ac:dyDescent="0.25">
      <c r="A331" t="s">
        <v>696</v>
      </c>
      <c r="B331" t="s">
        <v>697</v>
      </c>
      <c r="C331" t="s">
        <v>5</v>
      </c>
      <c r="D331">
        <v>1956</v>
      </c>
      <c r="E331" t="s">
        <v>21</v>
      </c>
      <c r="F331" t="s">
        <v>238</v>
      </c>
      <c r="G331">
        <v>0</v>
      </c>
      <c r="H331">
        <v>1</v>
      </c>
      <c r="I331">
        <v>1</v>
      </c>
      <c r="J331">
        <v>1</v>
      </c>
      <c r="K331">
        <v>1975</v>
      </c>
      <c r="L331">
        <v>19</v>
      </c>
      <c r="M331">
        <v>0</v>
      </c>
      <c r="N331">
        <v>1</v>
      </c>
      <c r="O331">
        <v>0</v>
      </c>
      <c r="P331">
        <f>VLOOKUP(A:A,新的原数据!A:O,2,0)</f>
        <v>0</v>
      </c>
      <c r="Q331">
        <f>VLOOKUP(A:A,新的原数据!A:O,3,0)</f>
        <v>0</v>
      </c>
      <c r="R331">
        <f>VLOOKUP(A:A,新的原数据!A:O,4,0)</f>
        <v>1985</v>
      </c>
      <c r="S331">
        <f>VLOOKUP(A:A,新的原数据!A:O,5,0)</f>
        <v>1990</v>
      </c>
      <c r="T331">
        <f>VLOOKUP(A:A,新的原数据!A:O,6,0)</f>
        <v>1996</v>
      </c>
      <c r="U331">
        <f>VLOOKUP(A:A,新的原数据!A:O,7,0)</f>
        <v>2001</v>
      </c>
      <c r="V331">
        <f>VLOOKUP(A:A,新的原数据!A:O,8,0)</f>
        <v>2004</v>
      </c>
      <c r="W331">
        <f>VLOOKUP(A:A,新的原数据!A:O,9,0)</f>
        <v>2014</v>
      </c>
      <c r="X331">
        <f>VLOOKUP(A:A,新的原数据!A:O,10,0)</f>
        <v>8</v>
      </c>
      <c r="Y331" t="str">
        <f>VLOOKUP(A:A,新的原数据!A:O,11,0)</f>
        <v>辽宁,甘肃,广东,上海,陕西</v>
      </c>
      <c r="Z331" t="str">
        <f>VLOOKUP(A:A,新的原数据!A:O,12,0)</f>
        <v>张掖,延安,上海,兰州</v>
      </c>
      <c r="AA331">
        <f>VLOOKUP(A:A,新的原数据!A:O,13,0)</f>
        <v>0</v>
      </c>
      <c r="AB331">
        <f>VLOOKUP(A:A,新的原数据!A:O,14,0)</f>
        <v>0</v>
      </c>
      <c r="AC331">
        <f>VLOOKUP(A:A,新的原数据!A:O,15,0)</f>
        <v>0</v>
      </c>
      <c r="AD331">
        <f t="shared" si="40"/>
        <v>-1956</v>
      </c>
      <c r="AE331">
        <f t="shared" si="41"/>
        <v>-1956</v>
      </c>
      <c r="AF331">
        <f t="shared" si="42"/>
        <v>29</v>
      </c>
      <c r="AG331">
        <f t="shared" si="43"/>
        <v>34</v>
      </c>
      <c r="AH331">
        <f t="shared" si="44"/>
        <v>40</v>
      </c>
      <c r="AI331">
        <f t="shared" si="45"/>
        <v>45</v>
      </c>
      <c r="AJ331">
        <f t="shared" si="46"/>
        <v>48</v>
      </c>
      <c r="AK331">
        <f t="shared" si="47"/>
        <v>58</v>
      </c>
    </row>
    <row r="332" spans="1:37" x14ac:dyDescent="0.25">
      <c r="A332" t="s">
        <v>698</v>
      </c>
      <c r="B332" t="s">
        <v>699</v>
      </c>
      <c r="C332" t="s">
        <v>5</v>
      </c>
      <c r="D332">
        <v>1968</v>
      </c>
      <c r="E332" t="s">
        <v>21</v>
      </c>
      <c r="F332" t="s">
        <v>92</v>
      </c>
      <c r="G332">
        <v>1</v>
      </c>
      <c r="H332">
        <v>1</v>
      </c>
      <c r="I332">
        <v>1</v>
      </c>
      <c r="J332">
        <v>0</v>
      </c>
      <c r="K332">
        <v>1988</v>
      </c>
      <c r="L332">
        <v>20</v>
      </c>
      <c r="M332">
        <v>0</v>
      </c>
      <c r="N332">
        <v>1</v>
      </c>
      <c r="O332">
        <v>0</v>
      </c>
      <c r="P332">
        <f>VLOOKUP(A:A,新的原数据!A:O,2,0)</f>
        <v>0</v>
      </c>
      <c r="Q332">
        <f>VLOOKUP(A:A,新的原数据!A:O,3,0)</f>
        <v>0</v>
      </c>
      <c r="R332">
        <f>VLOOKUP(A:A,新的原数据!A:O,4,0)</f>
        <v>0</v>
      </c>
      <c r="S332">
        <f>VLOOKUP(A:A,新的原数据!A:O,5,0)</f>
        <v>0</v>
      </c>
      <c r="T332">
        <f>VLOOKUP(A:A,新的原数据!A:O,6,0)</f>
        <v>0</v>
      </c>
      <c r="U332">
        <f>VLOOKUP(A:A,新的原数据!A:O,7,0)</f>
        <v>2010</v>
      </c>
      <c r="V332">
        <f>VLOOKUP(A:A,新的原数据!A:O,8,0)</f>
        <v>0</v>
      </c>
      <c r="W332">
        <f>VLOOKUP(A:A,新的原数据!A:O,9,0)</f>
        <v>0</v>
      </c>
      <c r="X332">
        <f>VLOOKUP(A:A,新的原数据!A:O,10,0)</f>
        <v>6</v>
      </c>
      <c r="Y332" t="str">
        <f>VLOOKUP(A:A,新的原数据!A:O,11,0)</f>
        <v>湖南,江西</v>
      </c>
      <c r="Z332" t="str">
        <f>VLOOKUP(A:A,新的原数据!A:O,12,0)</f>
        <v>永兴县,兴县,南昌,青山湖区,萍乡</v>
      </c>
      <c r="AA332">
        <f>VLOOKUP(A:A,新的原数据!A:O,13,0)</f>
        <v>0</v>
      </c>
      <c r="AB332">
        <f>VLOOKUP(A:A,新的原数据!A:O,14,0)</f>
        <v>1</v>
      </c>
      <c r="AC332">
        <f>VLOOKUP(A:A,新的原数据!A:O,15,0)</f>
        <v>0</v>
      </c>
      <c r="AD332">
        <f t="shared" si="40"/>
        <v>-1968</v>
      </c>
      <c r="AE332">
        <f t="shared" si="41"/>
        <v>-1968</v>
      </c>
      <c r="AF332">
        <f t="shared" si="42"/>
        <v>-1968</v>
      </c>
      <c r="AG332">
        <f t="shared" si="43"/>
        <v>-1968</v>
      </c>
      <c r="AH332">
        <f t="shared" si="44"/>
        <v>-1968</v>
      </c>
      <c r="AI332">
        <f t="shared" si="45"/>
        <v>42</v>
      </c>
      <c r="AJ332">
        <f t="shared" si="46"/>
        <v>-1968</v>
      </c>
      <c r="AK332">
        <f t="shared" si="47"/>
        <v>-1968</v>
      </c>
    </row>
    <row r="333" spans="1:37" x14ac:dyDescent="0.25">
      <c r="A333" t="s">
        <v>700</v>
      </c>
      <c r="B333" t="s">
        <v>701</v>
      </c>
      <c r="C333" t="s">
        <v>5</v>
      </c>
      <c r="D333">
        <v>1963</v>
      </c>
      <c r="E333" t="s">
        <v>21</v>
      </c>
      <c r="F333" t="s">
        <v>286</v>
      </c>
      <c r="G333">
        <v>0</v>
      </c>
      <c r="H333">
        <v>1</v>
      </c>
      <c r="I333">
        <v>1</v>
      </c>
      <c r="J333">
        <v>1</v>
      </c>
      <c r="K333">
        <v>1983</v>
      </c>
      <c r="L333">
        <v>20</v>
      </c>
      <c r="M333">
        <v>0</v>
      </c>
      <c r="N333">
        <v>1</v>
      </c>
      <c r="O333">
        <v>1</v>
      </c>
      <c r="P333">
        <f>VLOOKUP(A:A,新的原数据!A:O,2,0)</f>
        <v>0</v>
      </c>
      <c r="Q333">
        <f>VLOOKUP(A:A,新的原数据!A:O,3,0)</f>
        <v>1988</v>
      </c>
      <c r="R333">
        <f>VLOOKUP(A:A,新的原数据!A:O,4,0)</f>
        <v>0</v>
      </c>
      <c r="S333">
        <f>VLOOKUP(A:A,新的原数据!A:O,5,0)</f>
        <v>1997</v>
      </c>
      <c r="T333">
        <f>VLOOKUP(A:A,新的原数据!A:O,6,0)</f>
        <v>2000</v>
      </c>
      <c r="U333">
        <f>VLOOKUP(A:A,新的原数据!A:O,7,0)</f>
        <v>2003</v>
      </c>
      <c r="V333">
        <f>VLOOKUP(A:A,新的原数据!A:O,8,0)</f>
        <v>2016</v>
      </c>
      <c r="W333">
        <f>VLOOKUP(A:A,新的原数据!A:O,9,0)</f>
        <v>0</v>
      </c>
      <c r="X333">
        <f>VLOOKUP(A:A,新的原数据!A:O,10,0)</f>
        <v>7</v>
      </c>
      <c r="Y333" t="str">
        <f>VLOOKUP(A:A,新的原数据!A:O,11,0)</f>
        <v>江西,云南</v>
      </c>
      <c r="Z333" t="str">
        <f>VLOOKUP(A:A,新的原数据!A:O,12,0)</f>
        <v>延安,抚州,井冈山,吉安</v>
      </c>
      <c r="AA333">
        <f>VLOOKUP(A:A,新的原数据!A:O,13,0)</f>
        <v>0</v>
      </c>
      <c r="AB333">
        <f>VLOOKUP(A:A,新的原数据!A:O,14,0)</f>
        <v>1</v>
      </c>
      <c r="AC333">
        <f>VLOOKUP(A:A,新的原数据!A:O,15,0)</f>
        <v>1</v>
      </c>
      <c r="AD333">
        <f t="shared" si="40"/>
        <v>-1963</v>
      </c>
      <c r="AE333">
        <f t="shared" si="41"/>
        <v>25</v>
      </c>
      <c r="AF333">
        <f t="shared" si="42"/>
        <v>-1963</v>
      </c>
      <c r="AG333">
        <f t="shared" si="43"/>
        <v>34</v>
      </c>
      <c r="AH333">
        <f t="shared" si="44"/>
        <v>37</v>
      </c>
      <c r="AI333">
        <f t="shared" si="45"/>
        <v>40</v>
      </c>
      <c r="AJ333">
        <f t="shared" si="46"/>
        <v>53</v>
      </c>
      <c r="AK333">
        <f t="shared" si="47"/>
        <v>-1963</v>
      </c>
    </row>
    <row r="334" spans="1:37" x14ac:dyDescent="0.25">
      <c r="A334" t="s">
        <v>703</v>
      </c>
      <c r="B334" t="s">
        <v>704</v>
      </c>
      <c r="C334" t="s">
        <v>5</v>
      </c>
      <c r="D334">
        <v>1971</v>
      </c>
      <c r="E334" t="s">
        <v>21</v>
      </c>
      <c r="F334" t="s">
        <v>168</v>
      </c>
      <c r="G334">
        <v>0</v>
      </c>
      <c r="H334">
        <v>1</v>
      </c>
      <c r="I334">
        <v>1</v>
      </c>
      <c r="J334">
        <v>1</v>
      </c>
      <c r="K334">
        <v>1994</v>
      </c>
      <c r="L334">
        <v>23</v>
      </c>
      <c r="M334">
        <v>0</v>
      </c>
      <c r="N334">
        <v>0</v>
      </c>
      <c r="O334">
        <v>0</v>
      </c>
      <c r="P334">
        <f>VLOOKUP(A:A,新的原数据!A:O,2,0)</f>
        <v>0</v>
      </c>
      <c r="Q334">
        <f>VLOOKUP(A:A,新的原数据!A:O,3,0)</f>
        <v>1998</v>
      </c>
      <c r="R334">
        <f>VLOOKUP(A:A,新的原数据!A:O,4,0)</f>
        <v>0</v>
      </c>
      <c r="S334">
        <f>VLOOKUP(A:A,新的原数据!A:O,5,0)</f>
        <v>0</v>
      </c>
      <c r="T334">
        <f>VLOOKUP(A:A,新的原数据!A:O,6,0)</f>
        <v>2016</v>
      </c>
      <c r="U334">
        <f>VLOOKUP(A:A,新的原数据!A:O,7,0)</f>
        <v>2017</v>
      </c>
      <c r="V334">
        <f>VLOOKUP(A:A,新的原数据!A:O,8,0)</f>
        <v>0</v>
      </c>
      <c r="W334">
        <f>VLOOKUP(A:A,新的原数据!A:O,9,0)</f>
        <v>0</v>
      </c>
      <c r="X334">
        <f>VLOOKUP(A:A,新的原数据!A:O,10,0)</f>
        <v>0</v>
      </c>
      <c r="Y334" t="str">
        <f>VLOOKUP(A:A,新的原数据!A:O,11,0)</f>
        <v>北京,河北,天津,青海</v>
      </c>
      <c r="Z334" t="str">
        <f>VLOOKUP(A:A,新的原数据!A:O,12,0)</f>
        <v>河北区,南区,津南区,天津,新区,北京,津,北区</v>
      </c>
      <c r="AA334">
        <f>VLOOKUP(A:A,新的原数据!A:O,13,0)</f>
        <v>1</v>
      </c>
      <c r="AB334">
        <f>VLOOKUP(A:A,新的原数据!A:O,14,0)</f>
        <v>0</v>
      </c>
      <c r="AC334">
        <f>VLOOKUP(A:A,新的原数据!A:O,15,0)</f>
        <v>0</v>
      </c>
      <c r="AD334">
        <f t="shared" si="40"/>
        <v>-1971</v>
      </c>
      <c r="AE334">
        <f t="shared" si="41"/>
        <v>27</v>
      </c>
      <c r="AF334">
        <f t="shared" si="42"/>
        <v>-1971</v>
      </c>
      <c r="AG334">
        <f t="shared" si="43"/>
        <v>-1971</v>
      </c>
      <c r="AH334">
        <f t="shared" si="44"/>
        <v>45</v>
      </c>
      <c r="AI334">
        <f t="shared" si="45"/>
        <v>46</v>
      </c>
      <c r="AJ334">
        <f t="shared" si="46"/>
        <v>-1971</v>
      </c>
      <c r="AK334">
        <f t="shared" si="47"/>
        <v>-1971</v>
      </c>
    </row>
    <row r="335" spans="1:37" x14ac:dyDescent="0.25">
      <c r="A335" t="s">
        <v>705</v>
      </c>
      <c r="B335" t="s">
        <v>706</v>
      </c>
      <c r="C335" t="s">
        <v>5</v>
      </c>
      <c r="D335">
        <v>1962</v>
      </c>
      <c r="E335" t="s">
        <v>21</v>
      </c>
      <c r="F335" t="s">
        <v>79</v>
      </c>
      <c r="G335">
        <v>0</v>
      </c>
      <c r="H335">
        <v>1</v>
      </c>
      <c r="I335">
        <v>1</v>
      </c>
      <c r="J335">
        <v>1</v>
      </c>
      <c r="K335">
        <v>1980</v>
      </c>
      <c r="L335">
        <v>18</v>
      </c>
      <c r="M335">
        <v>0</v>
      </c>
      <c r="N335">
        <v>1</v>
      </c>
      <c r="O335">
        <v>0</v>
      </c>
      <c r="P335">
        <f>VLOOKUP(A:A,新的原数据!A:O,2,0)</f>
        <v>0</v>
      </c>
      <c r="Q335">
        <f>VLOOKUP(A:A,新的原数据!A:O,3,0)</f>
        <v>0</v>
      </c>
      <c r="R335">
        <f>VLOOKUP(A:A,新的原数据!A:O,4,0)</f>
        <v>0</v>
      </c>
      <c r="S335">
        <f>VLOOKUP(A:A,新的原数据!A:O,5,0)</f>
        <v>1994</v>
      </c>
      <c r="T335">
        <f>VLOOKUP(A:A,新的原数据!A:O,6,0)</f>
        <v>2007</v>
      </c>
      <c r="U335">
        <f>VLOOKUP(A:A,新的原数据!A:O,7,0)</f>
        <v>2013</v>
      </c>
      <c r="V335">
        <f>VLOOKUP(A:A,新的原数据!A:O,8,0)</f>
        <v>0</v>
      </c>
      <c r="W335">
        <f>VLOOKUP(A:A,新的原数据!A:O,9,0)</f>
        <v>0</v>
      </c>
      <c r="X335">
        <f>VLOOKUP(A:A,新的原数据!A:O,10,0)</f>
        <v>6</v>
      </c>
      <c r="Y335" t="str">
        <f>VLOOKUP(A:A,新的原数据!A:O,11,0)</f>
        <v>广西</v>
      </c>
      <c r="Z335" t="str">
        <f>VLOOKUP(A:A,新的原数据!A:O,12,0)</f>
        <v>钦州,梧州,柳州,来宾,贵港</v>
      </c>
      <c r="AA335">
        <f>VLOOKUP(A:A,新的原数据!A:O,13,0)</f>
        <v>1</v>
      </c>
      <c r="AB335">
        <f>VLOOKUP(A:A,新的原数据!A:O,14,0)</f>
        <v>1</v>
      </c>
      <c r="AC335">
        <f>VLOOKUP(A:A,新的原数据!A:O,15,0)</f>
        <v>1</v>
      </c>
      <c r="AD335">
        <f t="shared" si="40"/>
        <v>-1962</v>
      </c>
      <c r="AE335">
        <f t="shared" si="41"/>
        <v>-1962</v>
      </c>
      <c r="AF335">
        <f t="shared" si="42"/>
        <v>-1962</v>
      </c>
      <c r="AG335">
        <f t="shared" si="43"/>
        <v>32</v>
      </c>
      <c r="AH335">
        <f t="shared" si="44"/>
        <v>45</v>
      </c>
      <c r="AI335">
        <f t="shared" si="45"/>
        <v>51</v>
      </c>
      <c r="AJ335">
        <f t="shared" si="46"/>
        <v>-1962</v>
      </c>
      <c r="AK335">
        <f t="shared" si="47"/>
        <v>-1962</v>
      </c>
    </row>
    <row r="336" spans="1:37" x14ac:dyDescent="0.25">
      <c r="A336" t="s">
        <v>707</v>
      </c>
      <c r="B336" t="s">
        <v>708</v>
      </c>
      <c r="C336" t="s">
        <v>5</v>
      </c>
      <c r="D336">
        <v>1964</v>
      </c>
      <c r="E336" t="s">
        <v>21</v>
      </c>
      <c r="F336" t="s">
        <v>29</v>
      </c>
      <c r="G336">
        <v>1</v>
      </c>
      <c r="H336">
        <v>1</v>
      </c>
      <c r="I336">
        <v>1</v>
      </c>
      <c r="J336">
        <v>0</v>
      </c>
      <c r="K336">
        <v>1988</v>
      </c>
      <c r="L336">
        <v>24</v>
      </c>
      <c r="M336">
        <v>0</v>
      </c>
      <c r="N336">
        <v>1</v>
      </c>
      <c r="O336">
        <v>0</v>
      </c>
      <c r="P336">
        <f>VLOOKUP(A:A,新的原数据!A:O,2,0)</f>
        <v>0</v>
      </c>
      <c r="Q336">
        <f>VLOOKUP(A:A,新的原数据!A:O,3,0)</f>
        <v>0</v>
      </c>
      <c r="R336">
        <f>VLOOKUP(A:A,新的原数据!A:O,4,0)</f>
        <v>0</v>
      </c>
      <c r="S336">
        <f>VLOOKUP(A:A,新的原数据!A:O,5,0)</f>
        <v>0</v>
      </c>
      <c r="T336">
        <f>VLOOKUP(A:A,新的原数据!A:O,6,0)</f>
        <v>2001</v>
      </c>
      <c r="U336">
        <f>VLOOKUP(A:A,新的原数据!A:O,7,0)</f>
        <v>2019</v>
      </c>
      <c r="V336">
        <f>VLOOKUP(A:A,新的原数据!A:O,8,0)</f>
        <v>0</v>
      </c>
      <c r="W336">
        <f>VLOOKUP(A:A,新的原数据!A:O,9,0)</f>
        <v>0</v>
      </c>
      <c r="X336">
        <f>VLOOKUP(A:A,新的原数据!A:O,10,0)</f>
        <v>6</v>
      </c>
      <c r="Y336" t="str">
        <f>VLOOKUP(A:A,新的原数据!A:O,11,0)</f>
        <v>山东,广西,西藏,广东</v>
      </c>
      <c r="Z336" t="str">
        <f>VLOOKUP(A:A,新的原数据!A:O,12,0)</f>
        <v>潮州,佛山,贺州,林芝</v>
      </c>
      <c r="AA336">
        <f>VLOOKUP(A:A,新的原数据!A:O,13,0)</f>
        <v>0</v>
      </c>
      <c r="AB336">
        <f>VLOOKUP(A:A,新的原数据!A:O,14,0)</f>
        <v>1</v>
      </c>
      <c r="AC336">
        <f>VLOOKUP(A:A,新的原数据!A:O,15,0)</f>
        <v>0</v>
      </c>
      <c r="AD336">
        <f t="shared" si="40"/>
        <v>-1964</v>
      </c>
      <c r="AE336">
        <f t="shared" si="41"/>
        <v>-1964</v>
      </c>
      <c r="AF336">
        <f t="shared" si="42"/>
        <v>-1964</v>
      </c>
      <c r="AG336">
        <f t="shared" si="43"/>
        <v>-1964</v>
      </c>
      <c r="AH336">
        <f t="shared" si="44"/>
        <v>37</v>
      </c>
      <c r="AI336">
        <f t="shared" si="45"/>
        <v>55</v>
      </c>
      <c r="AJ336">
        <f t="shared" si="46"/>
        <v>-1964</v>
      </c>
      <c r="AK336">
        <f t="shared" si="47"/>
        <v>-1964</v>
      </c>
    </row>
    <row r="337" spans="1:37" x14ac:dyDescent="0.25">
      <c r="A337" t="s">
        <v>709</v>
      </c>
      <c r="B337" t="s">
        <v>710</v>
      </c>
      <c r="C337" t="s">
        <v>5</v>
      </c>
      <c r="D337">
        <v>1963</v>
      </c>
      <c r="E337" t="s">
        <v>21</v>
      </c>
      <c r="F337" t="s">
        <v>32</v>
      </c>
      <c r="G337">
        <v>1</v>
      </c>
      <c r="H337">
        <v>1</v>
      </c>
      <c r="I337">
        <v>1</v>
      </c>
      <c r="J337">
        <v>1</v>
      </c>
      <c r="K337">
        <v>1981</v>
      </c>
      <c r="L337">
        <v>18</v>
      </c>
      <c r="M337">
        <v>0</v>
      </c>
      <c r="N337">
        <v>1</v>
      </c>
      <c r="O337">
        <v>0</v>
      </c>
      <c r="P337">
        <f>VLOOKUP(A:A,新的原数据!A:O,2,0)</f>
        <v>0</v>
      </c>
      <c r="Q337">
        <f>VLOOKUP(A:A,新的原数据!A:O,3,0)</f>
        <v>0</v>
      </c>
      <c r="R337">
        <f>VLOOKUP(A:A,新的原数据!A:O,4,0)</f>
        <v>1993</v>
      </c>
      <c r="S337">
        <f>VLOOKUP(A:A,新的原数据!A:O,5,0)</f>
        <v>0</v>
      </c>
      <c r="T337">
        <f>VLOOKUP(A:A,新的原数据!A:O,6,0)</f>
        <v>1998</v>
      </c>
      <c r="U337">
        <f>VLOOKUP(A:A,新的原数据!A:O,7,0)</f>
        <v>2001</v>
      </c>
      <c r="V337">
        <f>VLOOKUP(A:A,新的原数据!A:O,8,0)</f>
        <v>2013</v>
      </c>
      <c r="W337">
        <f>VLOOKUP(A:A,新的原数据!A:O,9,0)</f>
        <v>0</v>
      </c>
      <c r="X337">
        <f>VLOOKUP(A:A,新的原数据!A:O,10,0)</f>
        <v>7</v>
      </c>
      <c r="Y337" t="str">
        <f>VLOOKUP(A:A,新的原数据!A:O,11,0)</f>
        <v>河南</v>
      </c>
      <c r="Z337" t="str">
        <f>VLOOKUP(A:A,新的原数据!A:O,12,0)</f>
        <v>陕县,洛阳,三门峡,许昌,郑州,永城,商丘</v>
      </c>
      <c r="AA337">
        <f>VLOOKUP(A:A,新的原数据!A:O,13,0)</f>
        <v>0</v>
      </c>
      <c r="AB337">
        <f>VLOOKUP(A:A,新的原数据!A:O,14,0)</f>
        <v>1</v>
      </c>
      <c r="AC337">
        <f>VLOOKUP(A:A,新的原数据!A:O,15,0)</f>
        <v>0</v>
      </c>
      <c r="AD337">
        <f t="shared" si="40"/>
        <v>-1963</v>
      </c>
      <c r="AE337">
        <f t="shared" si="41"/>
        <v>-1963</v>
      </c>
      <c r="AF337">
        <f t="shared" si="42"/>
        <v>30</v>
      </c>
      <c r="AG337">
        <f t="shared" si="43"/>
        <v>-1963</v>
      </c>
      <c r="AH337">
        <f t="shared" si="44"/>
        <v>35</v>
      </c>
      <c r="AI337">
        <f t="shared" si="45"/>
        <v>38</v>
      </c>
      <c r="AJ337">
        <f t="shared" si="46"/>
        <v>50</v>
      </c>
      <c r="AK337">
        <f t="shared" si="47"/>
        <v>-1963</v>
      </c>
    </row>
    <row r="338" spans="1:37" x14ac:dyDescent="0.25">
      <c r="A338" t="s">
        <v>711</v>
      </c>
      <c r="B338" t="s">
        <v>712</v>
      </c>
      <c r="C338" t="s">
        <v>5</v>
      </c>
      <c r="D338">
        <v>1963</v>
      </c>
      <c r="E338" t="s">
        <v>21</v>
      </c>
      <c r="F338" t="s">
        <v>79</v>
      </c>
      <c r="G338">
        <v>1</v>
      </c>
      <c r="H338">
        <v>1</v>
      </c>
      <c r="I338">
        <v>1</v>
      </c>
      <c r="J338">
        <v>1</v>
      </c>
      <c r="K338">
        <v>1985</v>
      </c>
      <c r="L338">
        <v>22</v>
      </c>
      <c r="M338">
        <v>0</v>
      </c>
      <c r="N338">
        <v>0</v>
      </c>
      <c r="O338">
        <v>1</v>
      </c>
      <c r="P338">
        <f>VLOOKUP(A:A,新的原数据!A:O,2,0)</f>
        <v>0</v>
      </c>
      <c r="Q338">
        <f>VLOOKUP(A:A,新的原数据!A:O,3,0)</f>
        <v>0</v>
      </c>
      <c r="R338">
        <f>VLOOKUP(A:A,新的原数据!A:O,4,0)</f>
        <v>0</v>
      </c>
      <c r="S338">
        <f>VLOOKUP(A:A,新的原数据!A:O,5,0)</f>
        <v>1985</v>
      </c>
      <c r="T338">
        <f>VLOOKUP(A:A,新的原数据!A:O,6,0)</f>
        <v>0</v>
      </c>
      <c r="U338">
        <f>VLOOKUP(A:A,新的原数据!A:O,7,0)</f>
        <v>2006</v>
      </c>
      <c r="V338">
        <f>VLOOKUP(A:A,新的原数据!A:O,8,0)</f>
        <v>0</v>
      </c>
      <c r="W338">
        <f>VLOOKUP(A:A,新的原数据!A:O,9,0)</f>
        <v>0</v>
      </c>
      <c r="X338">
        <f>VLOOKUP(A:A,新的原数据!A:O,10,0)</f>
        <v>6</v>
      </c>
      <c r="Y338" t="str">
        <f>VLOOKUP(A:A,新的原数据!A:O,11,0)</f>
        <v>四川,江苏</v>
      </c>
      <c r="Z338" t="str">
        <f>VLOOKUP(A:A,新的原数据!A:O,12,0)</f>
        <v>句容县,绵竹,苏州,句容,镇江</v>
      </c>
      <c r="AA338">
        <f>VLOOKUP(A:A,新的原数据!A:O,13,0)</f>
        <v>1</v>
      </c>
      <c r="AB338">
        <f>VLOOKUP(A:A,新的原数据!A:O,14,0)</f>
        <v>1</v>
      </c>
      <c r="AC338">
        <f>VLOOKUP(A:A,新的原数据!A:O,15,0)</f>
        <v>1</v>
      </c>
      <c r="AD338">
        <f t="shared" si="40"/>
        <v>-1963</v>
      </c>
      <c r="AE338">
        <f t="shared" si="41"/>
        <v>-1963</v>
      </c>
      <c r="AF338">
        <f t="shared" si="42"/>
        <v>-1963</v>
      </c>
      <c r="AG338">
        <f t="shared" si="43"/>
        <v>22</v>
      </c>
      <c r="AH338">
        <f t="shared" si="44"/>
        <v>-1963</v>
      </c>
      <c r="AI338">
        <f t="shared" si="45"/>
        <v>43</v>
      </c>
      <c r="AJ338">
        <f t="shared" si="46"/>
        <v>-1963</v>
      </c>
      <c r="AK338">
        <f t="shared" si="47"/>
        <v>-1963</v>
      </c>
    </row>
    <row r="339" spans="1:37" x14ac:dyDescent="0.25">
      <c r="A339" t="s">
        <v>713</v>
      </c>
      <c r="B339" t="s">
        <v>714</v>
      </c>
      <c r="C339" t="s">
        <v>5</v>
      </c>
      <c r="D339">
        <v>1963</v>
      </c>
      <c r="E339" t="s">
        <v>21</v>
      </c>
      <c r="F339" t="s">
        <v>35</v>
      </c>
      <c r="G339">
        <v>0</v>
      </c>
      <c r="H339">
        <v>1</v>
      </c>
      <c r="I339">
        <v>1</v>
      </c>
      <c r="J339">
        <v>1</v>
      </c>
      <c r="K339">
        <v>1984</v>
      </c>
      <c r="L339">
        <v>21</v>
      </c>
      <c r="M339">
        <v>0</v>
      </c>
      <c r="N339">
        <v>0</v>
      </c>
      <c r="O339">
        <v>0</v>
      </c>
      <c r="P339">
        <f>VLOOKUP(A:A,新的原数据!A:O,2,0)</f>
        <v>0</v>
      </c>
      <c r="Q339">
        <f>VLOOKUP(A:A,新的原数据!A:O,3,0)</f>
        <v>1988</v>
      </c>
      <c r="R339">
        <f>VLOOKUP(A:A,新的原数据!A:O,4,0)</f>
        <v>0</v>
      </c>
      <c r="S339">
        <f>VLOOKUP(A:A,新的原数据!A:O,5,0)</f>
        <v>0</v>
      </c>
      <c r="T339">
        <f>VLOOKUP(A:A,新的原数据!A:O,6,0)</f>
        <v>1998</v>
      </c>
      <c r="U339">
        <f>VLOOKUP(A:A,新的原数据!A:O,7,0)</f>
        <v>2012</v>
      </c>
      <c r="V339">
        <f>VLOOKUP(A:A,新的原数据!A:O,8,0)</f>
        <v>0</v>
      </c>
      <c r="W339">
        <f>VLOOKUP(A:A,新的原数据!A:O,9,0)</f>
        <v>0</v>
      </c>
      <c r="X339">
        <f>VLOOKUP(A:A,新的原数据!A:O,10,0)</f>
        <v>6</v>
      </c>
      <c r="Y339" t="str">
        <f>VLOOKUP(A:A,新的原数据!A:O,11,0)</f>
        <v>广西,内蒙古</v>
      </c>
      <c r="Z339" t="str">
        <f>VLOOKUP(A:A,新的原数据!A:O,12,0)</f>
        <v>北海,防城港,合作,南宁</v>
      </c>
      <c r="AA339">
        <f>VLOOKUP(A:A,新的原数据!A:O,13,0)</f>
        <v>1</v>
      </c>
      <c r="AB339">
        <f>VLOOKUP(A:A,新的原数据!A:O,14,0)</f>
        <v>1</v>
      </c>
      <c r="AC339">
        <f>VLOOKUP(A:A,新的原数据!A:O,15,0)</f>
        <v>1</v>
      </c>
      <c r="AD339">
        <f t="shared" si="40"/>
        <v>-1963</v>
      </c>
      <c r="AE339">
        <f t="shared" si="41"/>
        <v>25</v>
      </c>
      <c r="AF339">
        <f t="shared" si="42"/>
        <v>-1963</v>
      </c>
      <c r="AG339">
        <f t="shared" si="43"/>
        <v>-1963</v>
      </c>
      <c r="AH339">
        <f t="shared" si="44"/>
        <v>35</v>
      </c>
      <c r="AI339">
        <f t="shared" si="45"/>
        <v>49</v>
      </c>
      <c r="AJ339">
        <f t="shared" si="46"/>
        <v>-1963</v>
      </c>
      <c r="AK339">
        <f t="shared" si="47"/>
        <v>-1963</v>
      </c>
    </row>
    <row r="340" spans="1:37" x14ac:dyDescent="0.25">
      <c r="A340" t="s">
        <v>715</v>
      </c>
      <c r="B340" t="s">
        <v>716</v>
      </c>
      <c r="C340" t="s">
        <v>5</v>
      </c>
      <c r="D340">
        <v>1965</v>
      </c>
      <c r="E340" t="s">
        <v>21</v>
      </c>
      <c r="F340" t="s">
        <v>29</v>
      </c>
      <c r="G340">
        <v>1</v>
      </c>
      <c r="H340">
        <v>1</v>
      </c>
      <c r="I340">
        <v>1</v>
      </c>
      <c r="J340">
        <v>0</v>
      </c>
      <c r="K340">
        <v>1988</v>
      </c>
      <c r="L340">
        <v>23</v>
      </c>
      <c r="M340">
        <v>0</v>
      </c>
      <c r="N340">
        <v>1</v>
      </c>
      <c r="O340">
        <v>0</v>
      </c>
      <c r="P340">
        <f>VLOOKUP(A:A,新的原数据!A:O,2,0)</f>
        <v>0</v>
      </c>
      <c r="Q340">
        <f>VLOOKUP(A:A,新的原数据!A:O,3,0)</f>
        <v>0</v>
      </c>
      <c r="R340">
        <f>VLOOKUP(A:A,新的原数据!A:O,4,0)</f>
        <v>0</v>
      </c>
      <c r="S340">
        <f>VLOOKUP(A:A,新的原数据!A:O,5,0)</f>
        <v>2000</v>
      </c>
      <c r="T340">
        <f>VLOOKUP(A:A,新的原数据!A:O,6,0)</f>
        <v>0</v>
      </c>
      <c r="U340">
        <f>VLOOKUP(A:A,新的原数据!A:O,7,0)</f>
        <v>2010</v>
      </c>
      <c r="V340">
        <f>VLOOKUP(A:A,新的原数据!A:O,8,0)</f>
        <v>0</v>
      </c>
      <c r="W340">
        <f>VLOOKUP(A:A,新的原数据!A:O,9,0)</f>
        <v>0</v>
      </c>
      <c r="X340">
        <f>VLOOKUP(A:A,新的原数据!A:O,10,0)</f>
        <v>6</v>
      </c>
      <c r="Y340" t="str">
        <f>VLOOKUP(A:A,新的原数据!A:O,11,0)</f>
        <v>广东</v>
      </c>
      <c r="Z340" t="str">
        <f>VLOOKUP(A:A,新的原数据!A:O,12,0)</f>
        <v>广州,江门,佛山,惠州</v>
      </c>
      <c r="AA340">
        <f>VLOOKUP(A:A,新的原数据!A:O,13,0)</f>
        <v>1</v>
      </c>
      <c r="AB340">
        <f>VLOOKUP(A:A,新的原数据!A:O,14,0)</f>
        <v>1</v>
      </c>
      <c r="AC340">
        <f>VLOOKUP(A:A,新的原数据!A:O,15,0)</f>
        <v>1</v>
      </c>
      <c r="AD340">
        <f t="shared" si="40"/>
        <v>-1965</v>
      </c>
      <c r="AE340">
        <f t="shared" si="41"/>
        <v>-1965</v>
      </c>
      <c r="AF340">
        <f t="shared" si="42"/>
        <v>-1965</v>
      </c>
      <c r="AG340">
        <f t="shared" si="43"/>
        <v>35</v>
      </c>
      <c r="AH340">
        <f t="shared" si="44"/>
        <v>-1965</v>
      </c>
      <c r="AI340">
        <f t="shared" si="45"/>
        <v>45</v>
      </c>
      <c r="AJ340">
        <f t="shared" si="46"/>
        <v>-1965</v>
      </c>
      <c r="AK340">
        <f t="shared" si="47"/>
        <v>-1965</v>
      </c>
    </row>
    <row r="341" spans="1:37" x14ac:dyDescent="0.25">
      <c r="A341" t="s">
        <v>717</v>
      </c>
      <c r="B341" t="s">
        <v>718</v>
      </c>
      <c r="C341" t="s">
        <v>5</v>
      </c>
      <c r="D341">
        <v>1964</v>
      </c>
      <c r="E341" t="s">
        <v>21</v>
      </c>
      <c r="F341" t="s">
        <v>64</v>
      </c>
      <c r="G341">
        <v>0</v>
      </c>
      <c r="H341">
        <v>1</v>
      </c>
      <c r="I341">
        <v>1</v>
      </c>
      <c r="J341">
        <v>1</v>
      </c>
      <c r="K341">
        <v>1985</v>
      </c>
      <c r="L341">
        <v>21</v>
      </c>
      <c r="M341">
        <v>0</v>
      </c>
      <c r="N341">
        <v>1</v>
      </c>
      <c r="O341">
        <v>0</v>
      </c>
      <c r="P341">
        <f>VLOOKUP(A:A,新的原数据!A:O,2,0)</f>
        <v>0</v>
      </c>
      <c r="Q341">
        <f>VLOOKUP(A:A,新的原数据!A:O,3,0)</f>
        <v>0</v>
      </c>
      <c r="R341">
        <f>VLOOKUP(A:A,新的原数据!A:O,4,0)</f>
        <v>1996</v>
      </c>
      <c r="S341">
        <f>VLOOKUP(A:A,新的原数据!A:O,5,0)</f>
        <v>2001</v>
      </c>
      <c r="T341">
        <f>VLOOKUP(A:A,新的原数据!A:O,6,0)</f>
        <v>2003</v>
      </c>
      <c r="U341">
        <f>VLOOKUP(A:A,新的原数据!A:O,7,0)</f>
        <v>2009</v>
      </c>
      <c r="V341">
        <f>VLOOKUP(A:A,新的原数据!A:O,8,0)</f>
        <v>2016</v>
      </c>
      <c r="W341">
        <f>VLOOKUP(A:A,新的原数据!A:O,9,0)</f>
        <v>0</v>
      </c>
      <c r="X341">
        <f>VLOOKUP(A:A,新的原数据!A:O,10,0)</f>
        <v>7</v>
      </c>
      <c r="Y341" t="str">
        <f>VLOOKUP(A:A,新的原数据!A:O,11,0)</f>
        <v>云南,贵州,新疆</v>
      </c>
      <c r="Z341" t="str">
        <f>VLOOKUP(A:A,新的原数据!A:O,12,0)</f>
        <v>昆明</v>
      </c>
      <c r="AA341">
        <f>VLOOKUP(A:A,新的原数据!A:O,13,0)</f>
        <v>0</v>
      </c>
      <c r="AB341">
        <f>VLOOKUP(A:A,新的原数据!A:O,14,0)</f>
        <v>0</v>
      </c>
      <c r="AC341">
        <f>VLOOKUP(A:A,新的原数据!A:O,15,0)</f>
        <v>0</v>
      </c>
      <c r="AD341">
        <f t="shared" si="40"/>
        <v>-1964</v>
      </c>
      <c r="AE341">
        <f t="shared" si="41"/>
        <v>-1964</v>
      </c>
      <c r="AF341">
        <f t="shared" si="42"/>
        <v>32</v>
      </c>
      <c r="AG341">
        <f t="shared" si="43"/>
        <v>37</v>
      </c>
      <c r="AH341">
        <f t="shared" si="44"/>
        <v>39</v>
      </c>
      <c r="AI341">
        <f t="shared" si="45"/>
        <v>45</v>
      </c>
      <c r="AJ341">
        <f t="shared" si="46"/>
        <v>52</v>
      </c>
      <c r="AK341">
        <f t="shared" si="47"/>
        <v>-1964</v>
      </c>
    </row>
    <row r="342" spans="1:37" x14ac:dyDescent="0.25">
      <c r="A342" t="s">
        <v>719</v>
      </c>
      <c r="B342" t="s">
        <v>216</v>
      </c>
      <c r="C342" t="s">
        <v>5</v>
      </c>
      <c r="D342">
        <v>1970</v>
      </c>
      <c r="E342" t="s">
        <v>21</v>
      </c>
      <c r="F342" t="s">
        <v>249</v>
      </c>
      <c r="G342">
        <v>0</v>
      </c>
      <c r="H342">
        <v>1</v>
      </c>
      <c r="I342">
        <v>1</v>
      </c>
      <c r="J342">
        <v>1</v>
      </c>
      <c r="K342">
        <v>1992</v>
      </c>
      <c r="L342">
        <v>22</v>
      </c>
      <c r="M342">
        <v>1</v>
      </c>
      <c r="N342">
        <v>1</v>
      </c>
      <c r="O342">
        <v>1</v>
      </c>
      <c r="P342">
        <f>VLOOKUP(A:A,新的原数据!A:O,2,0)</f>
        <v>0</v>
      </c>
      <c r="Q342">
        <f>VLOOKUP(A:A,新的原数据!A:O,3,0)</f>
        <v>1996</v>
      </c>
      <c r="R342">
        <f>VLOOKUP(A:A,新的原数据!A:O,4,0)</f>
        <v>0</v>
      </c>
      <c r="S342">
        <f>VLOOKUP(A:A,新的原数据!A:O,5,0)</f>
        <v>2003</v>
      </c>
      <c r="T342">
        <f>VLOOKUP(A:A,新的原数据!A:O,6,0)</f>
        <v>2014</v>
      </c>
      <c r="U342">
        <f>VLOOKUP(A:A,新的原数据!A:O,7,0)</f>
        <v>2017</v>
      </c>
      <c r="V342">
        <f>VLOOKUP(A:A,新的原数据!A:O,8,0)</f>
        <v>2020</v>
      </c>
      <c r="W342">
        <f>VLOOKUP(A:A,新的原数据!A:O,9,0)</f>
        <v>0</v>
      </c>
      <c r="X342">
        <f>VLOOKUP(A:A,新的原数据!A:O,10,0)</f>
        <v>7</v>
      </c>
      <c r="Y342" t="str">
        <f>VLOOKUP(A:A,新的原数据!A:O,11,0)</f>
        <v>陕西,黑龙江</v>
      </c>
      <c r="Z342" t="str">
        <f>VLOOKUP(A:A,新的原数据!A:O,12,0)</f>
        <v>渭南,西安,城区,陵县,新区,新城区</v>
      </c>
      <c r="AA342">
        <f>VLOOKUP(A:A,新的原数据!A:O,13,0)</f>
        <v>0</v>
      </c>
      <c r="AB342">
        <f>VLOOKUP(A:A,新的原数据!A:O,14,0)</f>
        <v>1</v>
      </c>
      <c r="AC342">
        <f>VLOOKUP(A:A,新的原数据!A:O,15,0)</f>
        <v>0</v>
      </c>
      <c r="AD342">
        <f t="shared" si="40"/>
        <v>-1970</v>
      </c>
      <c r="AE342">
        <f t="shared" si="41"/>
        <v>26</v>
      </c>
      <c r="AF342">
        <f t="shared" si="42"/>
        <v>-1970</v>
      </c>
      <c r="AG342">
        <f t="shared" si="43"/>
        <v>33</v>
      </c>
      <c r="AH342">
        <f t="shared" si="44"/>
        <v>44</v>
      </c>
      <c r="AI342">
        <f t="shared" si="45"/>
        <v>47</v>
      </c>
      <c r="AJ342">
        <f t="shared" si="46"/>
        <v>50</v>
      </c>
      <c r="AK342">
        <f t="shared" si="47"/>
        <v>-1970</v>
      </c>
    </row>
    <row r="343" spans="1:37" x14ac:dyDescent="0.25">
      <c r="A343" t="s">
        <v>720</v>
      </c>
      <c r="B343" t="s">
        <v>721</v>
      </c>
      <c r="C343" t="s">
        <v>5</v>
      </c>
      <c r="D343">
        <v>1965</v>
      </c>
      <c r="E343" t="s">
        <v>21</v>
      </c>
      <c r="F343" t="s">
        <v>87</v>
      </c>
      <c r="G343">
        <v>0</v>
      </c>
      <c r="H343">
        <v>1</v>
      </c>
      <c r="I343">
        <v>1</v>
      </c>
      <c r="J343">
        <v>0</v>
      </c>
      <c r="K343">
        <v>1983</v>
      </c>
      <c r="L343">
        <v>18</v>
      </c>
      <c r="M343">
        <v>1</v>
      </c>
      <c r="N343">
        <v>1</v>
      </c>
      <c r="O343">
        <v>1</v>
      </c>
      <c r="P343">
        <f>VLOOKUP(A:A,新的原数据!A:O,2,0)</f>
        <v>0</v>
      </c>
      <c r="Q343">
        <f>VLOOKUP(A:A,新的原数据!A:O,3,0)</f>
        <v>0</v>
      </c>
      <c r="R343">
        <f>VLOOKUP(A:A,新的原数据!A:O,4,0)</f>
        <v>0</v>
      </c>
      <c r="S343">
        <f>VLOOKUP(A:A,新的原数据!A:O,5,0)</f>
        <v>1995</v>
      </c>
      <c r="T343">
        <f>VLOOKUP(A:A,新的原数据!A:O,6,0)</f>
        <v>0</v>
      </c>
      <c r="U343">
        <f>VLOOKUP(A:A,新的原数据!A:O,7,0)</f>
        <v>2015</v>
      </c>
      <c r="V343">
        <f>VLOOKUP(A:A,新的原数据!A:O,8,0)</f>
        <v>0</v>
      </c>
      <c r="W343">
        <f>VLOOKUP(A:A,新的原数据!A:O,9,0)</f>
        <v>0</v>
      </c>
      <c r="X343">
        <f>VLOOKUP(A:A,新的原数据!A:O,10,0)</f>
        <v>6</v>
      </c>
      <c r="Y343" t="str">
        <f>VLOOKUP(A:A,新的原数据!A:O,11,0)</f>
        <v>四川,重庆</v>
      </c>
      <c r="Z343" t="str">
        <f>VLOOKUP(A:A,新的原数据!A:O,12,0)</f>
        <v>重庆,成都,代县</v>
      </c>
      <c r="AA343">
        <f>VLOOKUP(A:A,新的原数据!A:O,13,0)</f>
        <v>1</v>
      </c>
      <c r="AB343">
        <f>VLOOKUP(A:A,新的原数据!A:O,14,0)</f>
        <v>0</v>
      </c>
      <c r="AC343">
        <f>VLOOKUP(A:A,新的原数据!A:O,15,0)</f>
        <v>0</v>
      </c>
      <c r="AD343">
        <f t="shared" si="40"/>
        <v>-1965</v>
      </c>
      <c r="AE343">
        <f t="shared" si="41"/>
        <v>-1965</v>
      </c>
      <c r="AF343">
        <f t="shared" si="42"/>
        <v>-1965</v>
      </c>
      <c r="AG343">
        <f t="shared" si="43"/>
        <v>30</v>
      </c>
      <c r="AH343">
        <f t="shared" si="44"/>
        <v>-1965</v>
      </c>
      <c r="AI343">
        <f t="shared" si="45"/>
        <v>50</v>
      </c>
      <c r="AJ343">
        <f t="shared" si="46"/>
        <v>-1965</v>
      </c>
      <c r="AK343">
        <f t="shared" si="47"/>
        <v>-1965</v>
      </c>
    </row>
    <row r="344" spans="1:37" x14ac:dyDescent="0.25">
      <c r="A344" t="s">
        <v>722</v>
      </c>
      <c r="B344" t="s">
        <v>723</v>
      </c>
      <c r="C344" t="s">
        <v>5</v>
      </c>
      <c r="D344">
        <v>1970</v>
      </c>
      <c r="E344" t="s">
        <v>21</v>
      </c>
      <c r="F344" t="s">
        <v>29</v>
      </c>
      <c r="G344">
        <v>0</v>
      </c>
      <c r="H344">
        <v>1</v>
      </c>
      <c r="I344">
        <v>1</v>
      </c>
      <c r="J344">
        <v>0</v>
      </c>
      <c r="K344">
        <v>1991</v>
      </c>
      <c r="L344">
        <v>21</v>
      </c>
      <c r="M344">
        <v>0</v>
      </c>
      <c r="N344">
        <v>1</v>
      </c>
      <c r="O344">
        <v>0</v>
      </c>
      <c r="P344">
        <f>VLOOKUP(A:A,新的原数据!A:O,2,0)</f>
        <v>1995</v>
      </c>
      <c r="Q344">
        <f>VLOOKUP(A:A,新的原数据!A:O,3,0)</f>
        <v>1998</v>
      </c>
      <c r="R344">
        <f>VLOOKUP(A:A,新的原数据!A:O,4,0)</f>
        <v>2005</v>
      </c>
      <c r="S344">
        <f>VLOOKUP(A:A,新的原数据!A:O,5,0)</f>
        <v>2009</v>
      </c>
      <c r="T344">
        <f>VLOOKUP(A:A,新的原数据!A:O,6,0)</f>
        <v>2014</v>
      </c>
      <c r="U344">
        <f>VLOOKUP(A:A,新的原数据!A:O,7,0)</f>
        <v>2018</v>
      </c>
      <c r="V344">
        <f>VLOOKUP(A:A,新的原数据!A:O,8,0)</f>
        <v>0</v>
      </c>
      <c r="W344">
        <f>VLOOKUP(A:A,新的原数据!A:O,9,0)</f>
        <v>0</v>
      </c>
      <c r="X344">
        <f>VLOOKUP(A:A,新的原数据!A:O,10,0)</f>
        <v>6</v>
      </c>
      <c r="Y344" t="str">
        <f>VLOOKUP(A:A,新的原数据!A:O,11,0)</f>
        <v>山东</v>
      </c>
      <c r="Z344" t="str">
        <f>VLOOKUP(A:A,新的原数据!A:O,12,0)</f>
        <v>日照,合作</v>
      </c>
      <c r="AA344">
        <f>VLOOKUP(A:A,新的原数据!A:O,13,0)</f>
        <v>0</v>
      </c>
      <c r="AB344">
        <f>VLOOKUP(A:A,新的原数据!A:O,14,0)</f>
        <v>1</v>
      </c>
      <c r="AC344">
        <f>VLOOKUP(A:A,新的原数据!A:O,15,0)</f>
        <v>0</v>
      </c>
      <c r="AD344">
        <f t="shared" si="40"/>
        <v>25</v>
      </c>
      <c r="AE344">
        <f t="shared" si="41"/>
        <v>28</v>
      </c>
      <c r="AF344">
        <f t="shared" si="42"/>
        <v>35</v>
      </c>
      <c r="AG344">
        <f t="shared" si="43"/>
        <v>39</v>
      </c>
      <c r="AH344">
        <f t="shared" si="44"/>
        <v>44</v>
      </c>
      <c r="AI344">
        <f t="shared" si="45"/>
        <v>48</v>
      </c>
      <c r="AJ344">
        <f t="shared" si="46"/>
        <v>-1970</v>
      </c>
      <c r="AK344">
        <f t="shared" si="47"/>
        <v>-1970</v>
      </c>
    </row>
    <row r="345" spans="1:37" x14ac:dyDescent="0.25">
      <c r="A345" t="s">
        <v>724</v>
      </c>
      <c r="B345" t="s">
        <v>725</v>
      </c>
      <c r="C345" t="s">
        <v>5</v>
      </c>
      <c r="D345">
        <v>1965</v>
      </c>
      <c r="E345" t="s">
        <v>21</v>
      </c>
      <c r="F345" t="s">
        <v>79</v>
      </c>
      <c r="G345">
        <v>0</v>
      </c>
      <c r="H345">
        <v>1</v>
      </c>
      <c r="I345">
        <v>1</v>
      </c>
      <c r="J345">
        <v>1</v>
      </c>
      <c r="K345">
        <v>1985</v>
      </c>
      <c r="L345">
        <v>20</v>
      </c>
      <c r="M345">
        <v>0</v>
      </c>
      <c r="N345">
        <v>0</v>
      </c>
      <c r="O345">
        <v>0</v>
      </c>
      <c r="P345">
        <f>VLOOKUP(A:A,新的原数据!A:O,2,0)</f>
        <v>0</v>
      </c>
      <c r="Q345">
        <f>VLOOKUP(A:A,新的原数据!A:O,3,0)</f>
        <v>0</v>
      </c>
      <c r="R345">
        <f>VLOOKUP(A:A,新的原数据!A:O,4,0)</f>
        <v>0</v>
      </c>
      <c r="S345">
        <f>VLOOKUP(A:A,新的原数据!A:O,5,0)</f>
        <v>1994</v>
      </c>
      <c r="T345">
        <f>VLOOKUP(A:A,新的原数据!A:O,6,0)</f>
        <v>2002</v>
      </c>
      <c r="U345">
        <f>VLOOKUP(A:A,新的原数据!A:O,7,0)</f>
        <v>2014</v>
      </c>
      <c r="V345">
        <f>VLOOKUP(A:A,新的原数据!A:O,8,0)</f>
        <v>0</v>
      </c>
      <c r="W345">
        <f>VLOOKUP(A:A,新的原数据!A:O,9,0)</f>
        <v>0</v>
      </c>
      <c r="X345">
        <f>VLOOKUP(A:A,新的原数据!A:O,10,0)</f>
        <v>6</v>
      </c>
      <c r="Y345" t="str">
        <f>VLOOKUP(A:A,新的原数据!A:O,11,0)</f>
        <v>黑龙江</v>
      </c>
      <c r="Z345" t="str">
        <f>VLOOKUP(A:A,新的原数据!A:O,12,0)</f>
        <v>麻山区,双鸭山,鸡西,齐齐哈尔,牡丹江</v>
      </c>
      <c r="AA345">
        <f>VLOOKUP(A:A,新的原数据!A:O,13,0)</f>
        <v>1</v>
      </c>
      <c r="AB345">
        <f>VLOOKUP(A:A,新的原数据!A:O,14,0)</f>
        <v>1</v>
      </c>
      <c r="AC345">
        <f>VLOOKUP(A:A,新的原数据!A:O,15,0)</f>
        <v>0</v>
      </c>
      <c r="AD345">
        <f t="shared" si="40"/>
        <v>-1965</v>
      </c>
      <c r="AE345">
        <f t="shared" si="41"/>
        <v>-1965</v>
      </c>
      <c r="AF345">
        <f t="shared" si="42"/>
        <v>-1965</v>
      </c>
      <c r="AG345">
        <f t="shared" si="43"/>
        <v>29</v>
      </c>
      <c r="AH345">
        <f t="shared" si="44"/>
        <v>37</v>
      </c>
      <c r="AI345">
        <f t="shared" si="45"/>
        <v>49</v>
      </c>
      <c r="AJ345">
        <f t="shared" si="46"/>
        <v>-1965</v>
      </c>
      <c r="AK345">
        <f t="shared" si="47"/>
        <v>-1965</v>
      </c>
    </row>
    <row r="346" spans="1:37" x14ac:dyDescent="0.25">
      <c r="A346" t="s">
        <v>726</v>
      </c>
      <c r="B346" t="s">
        <v>727</v>
      </c>
      <c r="C346" t="s">
        <v>5</v>
      </c>
      <c r="D346">
        <v>1970</v>
      </c>
      <c r="E346" t="s">
        <v>21</v>
      </c>
      <c r="F346" t="s">
        <v>493</v>
      </c>
      <c r="G346">
        <v>0</v>
      </c>
      <c r="H346">
        <v>1</v>
      </c>
      <c r="I346">
        <v>1</v>
      </c>
      <c r="J346">
        <v>0</v>
      </c>
      <c r="K346">
        <v>1990</v>
      </c>
      <c r="L346">
        <v>20</v>
      </c>
      <c r="M346">
        <v>0</v>
      </c>
      <c r="N346">
        <v>0</v>
      </c>
      <c r="O346">
        <v>0</v>
      </c>
      <c r="P346">
        <f>VLOOKUP(A:A,新的原数据!A:O,2,0)</f>
        <v>0</v>
      </c>
      <c r="Q346">
        <f>VLOOKUP(A:A,新的原数据!A:O,3,0)</f>
        <v>0</v>
      </c>
      <c r="R346">
        <f>VLOOKUP(A:A,新的原数据!A:O,4,0)</f>
        <v>0</v>
      </c>
      <c r="S346">
        <f>VLOOKUP(A:A,新的原数据!A:O,5,0)</f>
        <v>2011</v>
      </c>
      <c r="T346">
        <f>VLOOKUP(A:A,新的原数据!A:O,6,0)</f>
        <v>0</v>
      </c>
      <c r="U346">
        <f>VLOOKUP(A:A,新的原数据!A:O,7,0)</f>
        <v>2019</v>
      </c>
      <c r="V346">
        <f>VLOOKUP(A:A,新的原数据!A:O,8,0)</f>
        <v>0</v>
      </c>
      <c r="W346">
        <f>VLOOKUP(A:A,新的原数据!A:O,9,0)</f>
        <v>0</v>
      </c>
      <c r="X346">
        <f>VLOOKUP(A:A,新的原数据!A:O,10,0)</f>
        <v>6</v>
      </c>
      <c r="Y346" t="str">
        <f>VLOOKUP(A:A,新的原数据!A:O,11,0)</f>
        <v>浙江</v>
      </c>
      <c r="Z346" t="str">
        <f>VLOOKUP(A:A,新的原数据!A:O,12,0)</f>
        <v>金山区,杨浦区,台州</v>
      </c>
      <c r="AA346">
        <f>VLOOKUP(A:A,新的原数据!A:O,13,0)</f>
        <v>1</v>
      </c>
      <c r="AB346">
        <f>VLOOKUP(A:A,新的原数据!A:O,14,0)</f>
        <v>0</v>
      </c>
      <c r="AC346">
        <f>VLOOKUP(A:A,新的原数据!A:O,15,0)</f>
        <v>0</v>
      </c>
      <c r="AD346">
        <f t="shared" si="40"/>
        <v>-1970</v>
      </c>
      <c r="AE346">
        <f t="shared" si="41"/>
        <v>-1970</v>
      </c>
      <c r="AF346">
        <f t="shared" si="42"/>
        <v>-1970</v>
      </c>
      <c r="AG346">
        <f t="shared" si="43"/>
        <v>41</v>
      </c>
      <c r="AH346">
        <f t="shared" si="44"/>
        <v>-1970</v>
      </c>
      <c r="AI346">
        <f t="shared" si="45"/>
        <v>49</v>
      </c>
      <c r="AJ346">
        <f t="shared" si="46"/>
        <v>-1970</v>
      </c>
      <c r="AK346">
        <f t="shared" si="47"/>
        <v>-1970</v>
      </c>
    </row>
    <row r="347" spans="1:37" x14ac:dyDescent="0.25">
      <c r="A347" t="s">
        <v>728</v>
      </c>
      <c r="B347" t="s">
        <v>729</v>
      </c>
      <c r="C347" t="s">
        <v>5</v>
      </c>
      <c r="D347">
        <v>1969</v>
      </c>
      <c r="E347" t="s">
        <v>21</v>
      </c>
      <c r="F347" t="s">
        <v>115</v>
      </c>
      <c r="G347">
        <v>0</v>
      </c>
      <c r="H347">
        <v>1</v>
      </c>
      <c r="I347">
        <v>1</v>
      </c>
      <c r="J347">
        <v>1</v>
      </c>
      <c r="K347">
        <v>1994</v>
      </c>
      <c r="L347">
        <v>25</v>
      </c>
      <c r="M347">
        <v>1</v>
      </c>
      <c r="N347">
        <v>1</v>
      </c>
      <c r="O347">
        <v>0</v>
      </c>
      <c r="P347">
        <f>VLOOKUP(A:A,新的原数据!A:O,2,0)</f>
        <v>0</v>
      </c>
      <c r="Q347">
        <f>VLOOKUP(A:A,新的原数据!A:O,3,0)</f>
        <v>0</v>
      </c>
      <c r="R347">
        <f>VLOOKUP(A:A,新的原数据!A:O,4,0)</f>
        <v>0</v>
      </c>
      <c r="S347">
        <f>VLOOKUP(A:A,新的原数据!A:O,5,0)</f>
        <v>0</v>
      </c>
      <c r="T347">
        <f>VLOOKUP(A:A,新的原数据!A:O,6,0)</f>
        <v>2008</v>
      </c>
      <c r="U347">
        <f>VLOOKUP(A:A,新的原数据!A:O,7,0)</f>
        <v>2020</v>
      </c>
      <c r="V347">
        <f>VLOOKUP(A:A,新的原数据!A:O,8,0)</f>
        <v>0</v>
      </c>
      <c r="W347">
        <f>VLOOKUP(A:A,新的原数据!A:O,9,0)</f>
        <v>0</v>
      </c>
      <c r="X347">
        <f>VLOOKUP(A:A,新的原数据!A:O,10,0)</f>
        <v>6</v>
      </c>
      <c r="Y347" t="str">
        <f>VLOOKUP(A:A,新的原数据!A:O,11,0)</f>
        <v>山西</v>
      </c>
      <c r="Z347" t="str">
        <f>VLOOKUP(A:A,新的原数据!A:O,12,0)</f>
        <v>盂县,平定县,临汾,矿区,阳泉</v>
      </c>
      <c r="AA347">
        <f>VLOOKUP(A:A,新的原数据!A:O,13,0)</f>
        <v>0</v>
      </c>
      <c r="AB347">
        <f>VLOOKUP(A:A,新的原数据!A:O,14,0)</f>
        <v>1</v>
      </c>
      <c r="AC347">
        <f>VLOOKUP(A:A,新的原数据!A:O,15,0)</f>
        <v>0</v>
      </c>
      <c r="AD347">
        <f t="shared" si="40"/>
        <v>-1969</v>
      </c>
      <c r="AE347">
        <f t="shared" si="41"/>
        <v>-1969</v>
      </c>
      <c r="AF347">
        <f t="shared" si="42"/>
        <v>-1969</v>
      </c>
      <c r="AG347">
        <f t="shared" si="43"/>
        <v>-1969</v>
      </c>
      <c r="AH347">
        <f t="shared" si="44"/>
        <v>39</v>
      </c>
      <c r="AI347">
        <f t="shared" si="45"/>
        <v>51</v>
      </c>
      <c r="AJ347">
        <f t="shared" si="46"/>
        <v>-1969</v>
      </c>
      <c r="AK347">
        <f t="shared" si="47"/>
        <v>-1969</v>
      </c>
    </row>
    <row r="348" spans="1:37" x14ac:dyDescent="0.25">
      <c r="A348" t="s">
        <v>730</v>
      </c>
      <c r="B348" t="s">
        <v>731</v>
      </c>
      <c r="C348" t="s">
        <v>5</v>
      </c>
      <c r="D348">
        <v>1970</v>
      </c>
      <c r="E348" t="s">
        <v>21</v>
      </c>
      <c r="F348" t="s">
        <v>29</v>
      </c>
      <c r="G348">
        <v>1</v>
      </c>
      <c r="H348">
        <v>1</v>
      </c>
      <c r="I348">
        <v>1</v>
      </c>
      <c r="J348">
        <v>1</v>
      </c>
      <c r="K348">
        <v>1993</v>
      </c>
      <c r="L348">
        <v>23</v>
      </c>
      <c r="M348">
        <v>0</v>
      </c>
      <c r="N348">
        <v>0</v>
      </c>
      <c r="O348">
        <v>0</v>
      </c>
      <c r="P348">
        <f>VLOOKUP(A:A,新的原数据!A:O,2,0)</f>
        <v>1997</v>
      </c>
      <c r="Q348">
        <f>VLOOKUP(A:A,新的原数据!A:O,3,0)</f>
        <v>1999</v>
      </c>
      <c r="R348">
        <f>VLOOKUP(A:A,新的原数据!A:O,4,0)</f>
        <v>2000</v>
      </c>
      <c r="S348">
        <f>VLOOKUP(A:A,新的原数据!A:O,5,0)</f>
        <v>2001</v>
      </c>
      <c r="T348">
        <f>VLOOKUP(A:A,新的原数据!A:O,6,0)</f>
        <v>0</v>
      </c>
      <c r="U348">
        <f>VLOOKUP(A:A,新的原数据!A:O,7,0)</f>
        <v>0</v>
      </c>
      <c r="V348">
        <f>VLOOKUP(A:A,新的原数据!A:O,8,0)</f>
        <v>2018</v>
      </c>
      <c r="W348">
        <f>VLOOKUP(A:A,新的原数据!A:O,9,0)</f>
        <v>0</v>
      </c>
      <c r="X348">
        <f>VLOOKUP(A:A,新的原数据!A:O,10,0)</f>
        <v>7</v>
      </c>
      <c r="Y348" t="str">
        <f>VLOOKUP(A:A,新的原数据!A:O,11,0)</f>
        <v>北京,四川,天津,重庆</v>
      </c>
      <c r="Z348" t="str">
        <f>VLOOKUP(A:A,新的原数据!A:O,12,0)</f>
        <v>北京,津,天津,重庆</v>
      </c>
      <c r="AA348">
        <f>VLOOKUP(A:A,新的原数据!A:O,13,0)</f>
        <v>0</v>
      </c>
      <c r="AB348">
        <f>VLOOKUP(A:A,新的原数据!A:O,14,0)</f>
        <v>0</v>
      </c>
      <c r="AC348">
        <f>VLOOKUP(A:A,新的原数据!A:O,15,0)</f>
        <v>1</v>
      </c>
      <c r="AD348">
        <f t="shared" si="40"/>
        <v>27</v>
      </c>
      <c r="AE348">
        <f t="shared" si="41"/>
        <v>29</v>
      </c>
      <c r="AF348">
        <f t="shared" si="42"/>
        <v>30</v>
      </c>
      <c r="AG348">
        <f t="shared" si="43"/>
        <v>31</v>
      </c>
      <c r="AH348">
        <f t="shared" si="44"/>
        <v>-1970</v>
      </c>
      <c r="AI348">
        <f t="shared" si="45"/>
        <v>-1970</v>
      </c>
      <c r="AJ348">
        <f t="shared" si="46"/>
        <v>48</v>
      </c>
      <c r="AK348">
        <f t="shared" si="47"/>
        <v>-1970</v>
      </c>
    </row>
    <row r="349" spans="1:37" x14ac:dyDescent="0.25">
      <c r="A349" t="s">
        <v>732</v>
      </c>
      <c r="B349" t="s">
        <v>733</v>
      </c>
      <c r="C349" t="s">
        <v>5</v>
      </c>
      <c r="D349">
        <v>1962</v>
      </c>
      <c r="E349" t="s">
        <v>734</v>
      </c>
      <c r="F349" t="s">
        <v>188</v>
      </c>
      <c r="G349">
        <v>0</v>
      </c>
      <c r="H349">
        <v>1</v>
      </c>
      <c r="I349">
        <v>1</v>
      </c>
      <c r="J349">
        <v>1</v>
      </c>
      <c r="K349">
        <v>1983</v>
      </c>
      <c r="L349">
        <v>21</v>
      </c>
      <c r="M349">
        <v>1</v>
      </c>
      <c r="N349">
        <v>1</v>
      </c>
      <c r="O349">
        <v>1</v>
      </c>
      <c r="P349">
        <f>VLOOKUP(A:A,新的原数据!A:O,2,0)</f>
        <v>0</v>
      </c>
      <c r="Q349">
        <f>VLOOKUP(A:A,新的原数据!A:O,3,0)</f>
        <v>1984</v>
      </c>
      <c r="R349">
        <f>VLOOKUP(A:A,新的原数据!A:O,4,0)</f>
        <v>1985</v>
      </c>
      <c r="S349">
        <f>VLOOKUP(A:A,新的原数据!A:O,5,0)</f>
        <v>1989</v>
      </c>
      <c r="T349">
        <f>VLOOKUP(A:A,新的原数据!A:O,6,0)</f>
        <v>2000</v>
      </c>
      <c r="U349">
        <f>VLOOKUP(A:A,新的原数据!A:O,7,0)</f>
        <v>2011</v>
      </c>
      <c r="V349">
        <f>VLOOKUP(A:A,新的原数据!A:O,8,0)</f>
        <v>2016</v>
      </c>
      <c r="W349">
        <f>VLOOKUP(A:A,新的原数据!A:O,9,0)</f>
        <v>0</v>
      </c>
      <c r="X349">
        <f>VLOOKUP(A:A,新的原数据!A:O,10,0)</f>
        <v>7</v>
      </c>
      <c r="Y349" t="str">
        <f>VLOOKUP(A:A,新的原数据!A:O,11,0)</f>
        <v>浙江,贵州</v>
      </c>
      <c r="Z349" t="str">
        <f>VLOOKUP(A:A,新的原数据!A:O,12,0)</f>
        <v>吉县,铜仁,安吉县,遵义,贵阳,代县,六盘水</v>
      </c>
      <c r="AA349">
        <f>VLOOKUP(A:A,新的原数据!A:O,13,0)</f>
        <v>0</v>
      </c>
      <c r="AB349">
        <f>VLOOKUP(A:A,新的原数据!A:O,14,0)</f>
        <v>1</v>
      </c>
      <c r="AC349">
        <f>VLOOKUP(A:A,新的原数据!A:O,15,0)</f>
        <v>0</v>
      </c>
      <c r="AD349">
        <f t="shared" si="40"/>
        <v>-1962</v>
      </c>
      <c r="AE349">
        <f t="shared" si="41"/>
        <v>22</v>
      </c>
      <c r="AF349">
        <f t="shared" si="42"/>
        <v>23</v>
      </c>
      <c r="AG349">
        <f t="shared" si="43"/>
        <v>27</v>
      </c>
      <c r="AH349">
        <f t="shared" si="44"/>
        <v>38</v>
      </c>
      <c r="AI349">
        <f t="shared" si="45"/>
        <v>49</v>
      </c>
      <c r="AJ349">
        <f t="shared" si="46"/>
        <v>54</v>
      </c>
      <c r="AK349">
        <f t="shared" si="47"/>
        <v>-1962</v>
      </c>
    </row>
    <row r="350" spans="1:37" x14ac:dyDescent="0.25">
      <c r="A350" t="s">
        <v>735</v>
      </c>
      <c r="B350" t="s">
        <v>736</v>
      </c>
      <c r="C350" t="s">
        <v>25</v>
      </c>
      <c r="D350">
        <v>1975</v>
      </c>
      <c r="E350" t="s">
        <v>21</v>
      </c>
      <c r="F350" t="s">
        <v>29</v>
      </c>
      <c r="G350">
        <v>0</v>
      </c>
      <c r="H350">
        <v>0</v>
      </c>
      <c r="I350">
        <v>1</v>
      </c>
      <c r="J350">
        <v>0</v>
      </c>
      <c r="K350">
        <v>1997</v>
      </c>
      <c r="L350">
        <v>22</v>
      </c>
      <c r="M350">
        <v>0</v>
      </c>
      <c r="N350">
        <v>1</v>
      </c>
      <c r="O350">
        <v>0</v>
      </c>
      <c r="P350">
        <f>VLOOKUP(A:A,新的原数据!A:O,2,0)</f>
        <v>0</v>
      </c>
      <c r="Q350">
        <f>VLOOKUP(A:A,新的原数据!A:O,3,0)</f>
        <v>1998</v>
      </c>
      <c r="R350">
        <f>VLOOKUP(A:A,新的原数据!A:O,4,0)</f>
        <v>2006</v>
      </c>
      <c r="S350">
        <f>VLOOKUP(A:A,新的原数据!A:O,5,0)</f>
        <v>2008</v>
      </c>
      <c r="T350">
        <f>VLOOKUP(A:A,新的原数据!A:O,6,0)</f>
        <v>2016</v>
      </c>
      <c r="U350">
        <f>VLOOKUP(A:A,新的原数据!A:O,7,0)</f>
        <v>2019</v>
      </c>
      <c r="V350">
        <f>VLOOKUP(A:A,新的原数据!A:O,8,0)</f>
        <v>0</v>
      </c>
      <c r="W350">
        <f>VLOOKUP(A:A,新的原数据!A:O,9,0)</f>
        <v>0</v>
      </c>
      <c r="X350">
        <f>VLOOKUP(A:A,新的原数据!A:O,10,0)</f>
        <v>6</v>
      </c>
      <c r="Y350" t="str">
        <f>VLOOKUP(A:A,新的原数据!A:O,11,0)</f>
        <v>北京,山东</v>
      </c>
      <c r="Z350" t="str">
        <f>VLOOKUP(A:A,新的原数据!A:O,12,0)</f>
        <v>西区,聊城,哈尔滨,海淀区,北京,朝阳区,朝阳</v>
      </c>
      <c r="AA350">
        <f>VLOOKUP(A:A,新的原数据!A:O,13,0)</f>
        <v>1</v>
      </c>
      <c r="AB350">
        <f>VLOOKUP(A:A,新的原数据!A:O,14,0)</f>
        <v>1</v>
      </c>
      <c r="AC350">
        <f>VLOOKUP(A:A,新的原数据!A:O,15,0)</f>
        <v>0</v>
      </c>
      <c r="AD350">
        <f t="shared" si="40"/>
        <v>-1975</v>
      </c>
      <c r="AE350">
        <f t="shared" si="41"/>
        <v>23</v>
      </c>
      <c r="AF350">
        <f t="shared" si="42"/>
        <v>31</v>
      </c>
      <c r="AG350">
        <f t="shared" si="43"/>
        <v>33</v>
      </c>
      <c r="AH350">
        <f t="shared" si="44"/>
        <v>41</v>
      </c>
      <c r="AI350">
        <f t="shared" si="45"/>
        <v>44</v>
      </c>
      <c r="AJ350">
        <f t="shared" si="46"/>
        <v>-1975</v>
      </c>
      <c r="AK350">
        <f t="shared" si="47"/>
        <v>-1975</v>
      </c>
    </row>
    <row r="351" spans="1:37" x14ac:dyDescent="0.25">
      <c r="A351" t="s">
        <v>737</v>
      </c>
      <c r="B351" t="s">
        <v>738</v>
      </c>
      <c r="C351" t="s">
        <v>5</v>
      </c>
      <c r="D351">
        <v>1962</v>
      </c>
      <c r="E351" t="s">
        <v>21</v>
      </c>
      <c r="F351" t="s">
        <v>115</v>
      </c>
      <c r="G351">
        <v>0</v>
      </c>
      <c r="H351">
        <v>1</v>
      </c>
      <c r="I351">
        <v>1</v>
      </c>
      <c r="J351">
        <v>1</v>
      </c>
      <c r="K351">
        <v>1982</v>
      </c>
      <c r="L351">
        <v>20</v>
      </c>
      <c r="M351">
        <v>0</v>
      </c>
      <c r="N351">
        <v>0</v>
      </c>
      <c r="O351">
        <v>0</v>
      </c>
      <c r="P351">
        <f>VLOOKUP(A:A,新的原数据!A:O,2,0)</f>
        <v>0</v>
      </c>
      <c r="Q351">
        <f>VLOOKUP(A:A,新的原数据!A:O,3,0)</f>
        <v>0</v>
      </c>
      <c r="R351">
        <f>VLOOKUP(A:A,新的原数据!A:O,4,0)</f>
        <v>0</v>
      </c>
      <c r="S351">
        <f>VLOOKUP(A:A,新的原数据!A:O,5,0)</f>
        <v>0</v>
      </c>
      <c r="T351">
        <f>VLOOKUP(A:A,新的原数据!A:O,6,0)</f>
        <v>1997</v>
      </c>
      <c r="U351">
        <f>VLOOKUP(A:A,新的原数据!A:O,7,0)</f>
        <v>2012</v>
      </c>
      <c r="V351">
        <f>VLOOKUP(A:A,新的原数据!A:O,8,0)</f>
        <v>2018</v>
      </c>
      <c r="W351">
        <f>VLOOKUP(A:A,新的原数据!A:O,9,0)</f>
        <v>0</v>
      </c>
      <c r="X351">
        <f>VLOOKUP(A:A,新的原数据!A:O,10,0)</f>
        <v>7</v>
      </c>
      <c r="Y351" t="str">
        <f>VLOOKUP(A:A,新的原数据!A:O,11,0)</f>
        <v>山西</v>
      </c>
      <c r="Z351" t="str">
        <f>VLOOKUP(A:A,新的原数据!A:O,12,0)</f>
        <v>朔州,大同,吕梁</v>
      </c>
      <c r="AA351">
        <f>VLOOKUP(A:A,新的原数据!A:O,13,0)</f>
        <v>0</v>
      </c>
      <c r="AB351">
        <f>VLOOKUP(A:A,新的原数据!A:O,14,0)</f>
        <v>1</v>
      </c>
      <c r="AC351">
        <f>VLOOKUP(A:A,新的原数据!A:O,15,0)</f>
        <v>0</v>
      </c>
      <c r="AD351">
        <f t="shared" si="40"/>
        <v>-1962</v>
      </c>
      <c r="AE351">
        <f t="shared" si="41"/>
        <v>-1962</v>
      </c>
      <c r="AF351">
        <f t="shared" si="42"/>
        <v>-1962</v>
      </c>
      <c r="AG351">
        <f t="shared" si="43"/>
        <v>-1962</v>
      </c>
      <c r="AH351">
        <f t="shared" si="44"/>
        <v>35</v>
      </c>
      <c r="AI351">
        <f t="shared" si="45"/>
        <v>50</v>
      </c>
      <c r="AJ351">
        <f t="shared" si="46"/>
        <v>56</v>
      </c>
      <c r="AK351">
        <f t="shared" si="47"/>
        <v>-1962</v>
      </c>
    </row>
    <row r="352" spans="1:37" x14ac:dyDescent="0.25">
      <c r="A352" t="s">
        <v>739</v>
      </c>
      <c r="B352" t="s">
        <v>740</v>
      </c>
      <c r="C352" t="s">
        <v>5</v>
      </c>
      <c r="D352">
        <v>1969</v>
      </c>
      <c r="E352" t="s">
        <v>21</v>
      </c>
      <c r="F352" t="s">
        <v>249</v>
      </c>
      <c r="G352">
        <v>0</v>
      </c>
      <c r="H352">
        <v>1</v>
      </c>
      <c r="I352">
        <v>1</v>
      </c>
      <c r="J352">
        <v>0</v>
      </c>
      <c r="K352">
        <v>1991</v>
      </c>
      <c r="L352">
        <v>22</v>
      </c>
      <c r="M352">
        <v>1</v>
      </c>
      <c r="N352">
        <v>0</v>
      </c>
      <c r="O352">
        <v>1</v>
      </c>
      <c r="P352">
        <f>VLOOKUP(A:A,新的原数据!A:O,2,0)</f>
        <v>0</v>
      </c>
      <c r="Q352">
        <f>VLOOKUP(A:A,新的原数据!A:O,3,0)</f>
        <v>0</v>
      </c>
      <c r="R352">
        <f>VLOOKUP(A:A,新的原数据!A:O,4,0)</f>
        <v>2006</v>
      </c>
      <c r="S352">
        <f>VLOOKUP(A:A,新的原数据!A:O,5,0)</f>
        <v>2007</v>
      </c>
      <c r="T352">
        <f>VLOOKUP(A:A,新的原数据!A:O,6,0)</f>
        <v>0</v>
      </c>
      <c r="U352">
        <f>VLOOKUP(A:A,新的原数据!A:O,7,0)</f>
        <v>2018</v>
      </c>
      <c r="V352">
        <f>VLOOKUP(A:A,新的原数据!A:O,8,0)</f>
        <v>0</v>
      </c>
      <c r="W352">
        <f>VLOOKUP(A:A,新的原数据!A:O,9,0)</f>
        <v>0</v>
      </c>
      <c r="X352">
        <f>VLOOKUP(A:A,新的原数据!A:O,10,0)</f>
        <v>6</v>
      </c>
      <c r="Y352" t="str">
        <f>VLOOKUP(A:A,新的原数据!A:O,11,0)</f>
        <v>陕西</v>
      </c>
      <c r="Z352" t="str">
        <f>VLOOKUP(A:A,新的原数据!A:O,12,0)</f>
        <v>白山,深圳,宝鸡,韩城,铜川</v>
      </c>
      <c r="AA352">
        <f>VLOOKUP(A:A,新的原数据!A:O,13,0)</f>
        <v>1</v>
      </c>
      <c r="AB352">
        <f>VLOOKUP(A:A,新的原数据!A:O,14,0)</f>
        <v>1</v>
      </c>
      <c r="AC352">
        <f>VLOOKUP(A:A,新的原数据!A:O,15,0)</f>
        <v>1</v>
      </c>
      <c r="AD352">
        <f t="shared" si="40"/>
        <v>-1969</v>
      </c>
      <c r="AE352">
        <f t="shared" si="41"/>
        <v>-1969</v>
      </c>
      <c r="AF352">
        <f t="shared" si="42"/>
        <v>37</v>
      </c>
      <c r="AG352">
        <f t="shared" si="43"/>
        <v>38</v>
      </c>
      <c r="AH352">
        <f t="shared" si="44"/>
        <v>-1969</v>
      </c>
      <c r="AI352">
        <f t="shared" si="45"/>
        <v>49</v>
      </c>
      <c r="AJ352">
        <f t="shared" si="46"/>
        <v>-1969</v>
      </c>
      <c r="AK352">
        <f t="shared" si="47"/>
        <v>-1969</v>
      </c>
    </row>
    <row r="353" spans="1:37" x14ac:dyDescent="0.25">
      <c r="A353" t="s">
        <v>741</v>
      </c>
      <c r="B353" t="s">
        <v>742</v>
      </c>
      <c r="C353" t="s">
        <v>5</v>
      </c>
      <c r="D353">
        <v>1970</v>
      </c>
      <c r="E353" t="s">
        <v>21</v>
      </c>
      <c r="F353" t="s">
        <v>10</v>
      </c>
      <c r="G353">
        <v>1</v>
      </c>
      <c r="H353">
        <v>1</v>
      </c>
      <c r="I353">
        <v>1</v>
      </c>
      <c r="J353">
        <v>1</v>
      </c>
      <c r="K353">
        <v>1993</v>
      </c>
      <c r="L353">
        <v>23</v>
      </c>
      <c r="M353">
        <v>0</v>
      </c>
      <c r="N353">
        <v>1</v>
      </c>
      <c r="O353">
        <v>0</v>
      </c>
      <c r="P353">
        <f>VLOOKUP(A:A,新的原数据!A:O,2,0)</f>
        <v>0</v>
      </c>
      <c r="Q353">
        <f>VLOOKUP(A:A,新的原数据!A:O,3,0)</f>
        <v>0</v>
      </c>
      <c r="R353">
        <f>VLOOKUP(A:A,新的原数据!A:O,4,0)</f>
        <v>0</v>
      </c>
      <c r="S353">
        <f>VLOOKUP(A:A,新的原数据!A:O,5,0)</f>
        <v>2007</v>
      </c>
      <c r="T353">
        <f>VLOOKUP(A:A,新的原数据!A:O,6,0)</f>
        <v>2010</v>
      </c>
      <c r="U353">
        <f>VLOOKUP(A:A,新的原数据!A:O,7,0)</f>
        <v>2013</v>
      </c>
      <c r="V353">
        <f>VLOOKUP(A:A,新的原数据!A:O,8,0)</f>
        <v>2019</v>
      </c>
      <c r="W353">
        <f>VLOOKUP(A:A,新的原数据!A:O,9,0)</f>
        <v>0</v>
      </c>
      <c r="X353">
        <f>VLOOKUP(A:A,新的原数据!A:O,10,0)</f>
        <v>7</v>
      </c>
      <c r="Y353" t="str">
        <f>VLOOKUP(A:A,新的原数据!A:O,11,0)</f>
        <v>天津,辽宁</v>
      </c>
      <c r="Z353" t="str">
        <f>VLOOKUP(A:A,新的原数据!A:O,12,0)</f>
        <v>沈阳,于洪区,天津,新区,津</v>
      </c>
      <c r="AA353">
        <f>VLOOKUP(A:A,新的原数据!A:O,13,0)</f>
        <v>1</v>
      </c>
      <c r="AB353">
        <f>VLOOKUP(A:A,新的原数据!A:O,14,0)</f>
        <v>1</v>
      </c>
      <c r="AC353">
        <f>VLOOKUP(A:A,新的原数据!A:O,15,0)</f>
        <v>0</v>
      </c>
      <c r="AD353">
        <f t="shared" si="40"/>
        <v>-1970</v>
      </c>
      <c r="AE353">
        <f t="shared" si="41"/>
        <v>-1970</v>
      </c>
      <c r="AF353">
        <f t="shared" si="42"/>
        <v>-1970</v>
      </c>
      <c r="AG353">
        <f t="shared" si="43"/>
        <v>37</v>
      </c>
      <c r="AH353">
        <f t="shared" si="44"/>
        <v>40</v>
      </c>
      <c r="AI353">
        <f t="shared" si="45"/>
        <v>43</v>
      </c>
      <c r="AJ353">
        <f t="shared" si="46"/>
        <v>49</v>
      </c>
      <c r="AK353">
        <f t="shared" si="47"/>
        <v>-1970</v>
      </c>
    </row>
    <row r="354" spans="1:37" x14ac:dyDescent="0.25">
      <c r="A354" t="s">
        <v>743</v>
      </c>
      <c r="B354" t="s">
        <v>744</v>
      </c>
      <c r="C354" t="s">
        <v>5</v>
      </c>
      <c r="D354">
        <v>1964</v>
      </c>
      <c r="E354" t="s">
        <v>21</v>
      </c>
      <c r="F354" t="s">
        <v>168</v>
      </c>
      <c r="G354">
        <v>0</v>
      </c>
      <c r="H354">
        <v>1</v>
      </c>
      <c r="I354">
        <v>1</v>
      </c>
      <c r="J354">
        <v>1</v>
      </c>
      <c r="K354">
        <v>1983</v>
      </c>
      <c r="L354">
        <v>19</v>
      </c>
      <c r="M354">
        <v>0</v>
      </c>
      <c r="N354">
        <v>1</v>
      </c>
      <c r="O354">
        <v>0</v>
      </c>
      <c r="P354">
        <f>VLOOKUP(A:A,新的原数据!A:O,2,0)</f>
        <v>1996</v>
      </c>
      <c r="Q354">
        <f>VLOOKUP(A:A,新的原数据!A:O,3,0)</f>
        <v>2001</v>
      </c>
      <c r="R354">
        <f>VLOOKUP(A:A,新的原数据!A:O,4,0)</f>
        <v>0</v>
      </c>
      <c r="S354">
        <f>VLOOKUP(A:A,新的原数据!A:O,5,0)</f>
        <v>2017</v>
      </c>
      <c r="T354">
        <f>VLOOKUP(A:A,新的原数据!A:O,6,0)</f>
        <v>0</v>
      </c>
      <c r="U354">
        <f>VLOOKUP(A:A,新的原数据!A:O,7,0)</f>
        <v>0</v>
      </c>
      <c r="V354">
        <f>VLOOKUP(A:A,新的原数据!A:O,8,0)</f>
        <v>0</v>
      </c>
      <c r="W354">
        <f>VLOOKUP(A:A,新的原数据!A:O,9,0)</f>
        <v>0</v>
      </c>
      <c r="X354">
        <f>VLOOKUP(A:A,新的原数据!A:O,10,0)</f>
        <v>6</v>
      </c>
      <c r="Y354" t="str">
        <f>VLOOKUP(A:A,新的原数据!A:O,11,0)</f>
        <v>天津</v>
      </c>
      <c r="Z354" t="str">
        <f>VLOOKUP(A:A,新的原数据!A:O,12,0)</f>
        <v>津,宁河县,天津</v>
      </c>
      <c r="AA354">
        <f>VLOOKUP(A:A,新的原数据!A:O,13,0)</f>
        <v>0</v>
      </c>
      <c r="AB354">
        <f>VLOOKUP(A:A,新的原数据!A:O,14,0)</f>
        <v>0</v>
      </c>
      <c r="AC354">
        <f>VLOOKUP(A:A,新的原数据!A:O,15,0)</f>
        <v>1</v>
      </c>
      <c r="AD354">
        <f t="shared" si="40"/>
        <v>32</v>
      </c>
      <c r="AE354">
        <f t="shared" si="41"/>
        <v>37</v>
      </c>
      <c r="AF354">
        <f t="shared" si="42"/>
        <v>-1964</v>
      </c>
      <c r="AG354">
        <f t="shared" si="43"/>
        <v>53</v>
      </c>
      <c r="AH354">
        <f t="shared" si="44"/>
        <v>-1964</v>
      </c>
      <c r="AI354">
        <f t="shared" si="45"/>
        <v>-1964</v>
      </c>
      <c r="AJ354">
        <f t="shared" si="46"/>
        <v>-1964</v>
      </c>
      <c r="AK354">
        <f t="shared" si="47"/>
        <v>-1964</v>
      </c>
    </row>
    <row r="355" spans="1:37" x14ac:dyDescent="0.25">
      <c r="A355" t="s">
        <v>745</v>
      </c>
      <c r="B355" t="s">
        <v>746</v>
      </c>
      <c r="C355" t="s">
        <v>5</v>
      </c>
      <c r="D355">
        <v>1964</v>
      </c>
      <c r="E355" t="s">
        <v>21</v>
      </c>
      <c r="F355" t="s">
        <v>115</v>
      </c>
      <c r="G355">
        <v>1</v>
      </c>
      <c r="H355">
        <v>1</v>
      </c>
      <c r="I355">
        <v>1</v>
      </c>
      <c r="J355">
        <v>1</v>
      </c>
      <c r="K355">
        <v>1989</v>
      </c>
      <c r="L355">
        <v>25</v>
      </c>
      <c r="M355">
        <v>0</v>
      </c>
      <c r="N355">
        <v>1</v>
      </c>
      <c r="O355">
        <v>0</v>
      </c>
      <c r="P355">
        <f>VLOOKUP(A:A,新的原数据!A:O,2,0)</f>
        <v>0</v>
      </c>
      <c r="Q355">
        <f>VLOOKUP(A:A,新的原数据!A:O,3,0)</f>
        <v>0</v>
      </c>
      <c r="R355">
        <f>VLOOKUP(A:A,新的原数据!A:O,4,0)</f>
        <v>0</v>
      </c>
      <c r="S355">
        <f>VLOOKUP(A:A,新的原数据!A:O,5,0)</f>
        <v>0</v>
      </c>
      <c r="T355">
        <f>VLOOKUP(A:A,新的原数据!A:O,6,0)</f>
        <v>0</v>
      </c>
      <c r="U355">
        <f>VLOOKUP(A:A,新的原数据!A:O,7,0)</f>
        <v>2000</v>
      </c>
      <c r="V355">
        <f>VLOOKUP(A:A,新的原数据!A:O,8,0)</f>
        <v>2016</v>
      </c>
      <c r="W355">
        <f>VLOOKUP(A:A,新的原数据!A:O,9,0)</f>
        <v>0</v>
      </c>
      <c r="X355">
        <f>VLOOKUP(A:A,新的原数据!A:O,10,0)</f>
        <v>7</v>
      </c>
      <c r="Y355" t="str">
        <f>VLOOKUP(A:A,新的原数据!A:O,11,0)</f>
        <v>山西</v>
      </c>
      <c r="Z355" t="str">
        <f>VLOOKUP(A:A,新的原数据!A:O,12,0)</f>
        <v>太原</v>
      </c>
      <c r="AA355">
        <f>VLOOKUP(A:A,新的原数据!A:O,13,0)</f>
        <v>1</v>
      </c>
      <c r="AB355">
        <f>VLOOKUP(A:A,新的原数据!A:O,14,0)</f>
        <v>1</v>
      </c>
      <c r="AC355">
        <f>VLOOKUP(A:A,新的原数据!A:O,15,0)</f>
        <v>0</v>
      </c>
      <c r="AD355">
        <f t="shared" si="40"/>
        <v>-1964</v>
      </c>
      <c r="AE355">
        <f t="shared" si="41"/>
        <v>-1964</v>
      </c>
      <c r="AF355">
        <f t="shared" si="42"/>
        <v>-1964</v>
      </c>
      <c r="AG355">
        <f t="shared" si="43"/>
        <v>-1964</v>
      </c>
      <c r="AH355">
        <f t="shared" si="44"/>
        <v>-1964</v>
      </c>
      <c r="AI355">
        <f t="shared" si="45"/>
        <v>36</v>
      </c>
      <c r="AJ355">
        <f t="shared" si="46"/>
        <v>52</v>
      </c>
      <c r="AK355">
        <f t="shared" si="47"/>
        <v>-1964</v>
      </c>
    </row>
    <row r="356" spans="1:37" x14ac:dyDescent="0.25">
      <c r="A356" t="s">
        <v>747</v>
      </c>
      <c r="B356" t="s">
        <v>748</v>
      </c>
      <c r="C356" t="s">
        <v>5</v>
      </c>
      <c r="D356">
        <v>1964</v>
      </c>
      <c r="E356" t="s">
        <v>21</v>
      </c>
      <c r="F356" t="s">
        <v>84</v>
      </c>
      <c r="G356">
        <v>1</v>
      </c>
      <c r="H356">
        <v>1</v>
      </c>
      <c r="I356">
        <v>1</v>
      </c>
      <c r="J356">
        <v>0</v>
      </c>
      <c r="K356">
        <v>1984</v>
      </c>
      <c r="L356">
        <v>20</v>
      </c>
      <c r="M356">
        <v>0</v>
      </c>
      <c r="N356">
        <v>0</v>
      </c>
      <c r="O356">
        <v>0</v>
      </c>
      <c r="P356">
        <f>VLOOKUP(A:A,新的原数据!A:O,2,0)</f>
        <v>0</v>
      </c>
      <c r="Q356">
        <f>VLOOKUP(A:A,新的原数据!A:O,3,0)</f>
        <v>0</v>
      </c>
      <c r="R356">
        <f>VLOOKUP(A:A,新的原数据!A:O,4,0)</f>
        <v>1996</v>
      </c>
      <c r="S356">
        <f>VLOOKUP(A:A,新的原数据!A:O,5,0)</f>
        <v>1998</v>
      </c>
      <c r="T356">
        <f>VLOOKUP(A:A,新的原数据!A:O,6,0)</f>
        <v>2002</v>
      </c>
      <c r="U356">
        <f>VLOOKUP(A:A,新的原数据!A:O,7,0)</f>
        <v>0</v>
      </c>
      <c r="V356">
        <f>VLOOKUP(A:A,新的原数据!A:O,8,0)</f>
        <v>2013</v>
      </c>
      <c r="W356">
        <f>VLOOKUP(A:A,新的原数据!A:O,9,0)</f>
        <v>0</v>
      </c>
      <c r="X356">
        <f>VLOOKUP(A:A,新的原数据!A:O,10,0)</f>
        <v>7</v>
      </c>
      <c r="Y356" t="str">
        <f>VLOOKUP(A:A,新的原数据!A:O,11,0)</f>
        <v>陕西,安徽,上海</v>
      </c>
      <c r="Z356" t="str">
        <f>VLOOKUP(A:A,新的原数据!A:O,12,0)</f>
        <v>阜阳,浦东新区,上海,新区</v>
      </c>
      <c r="AA356">
        <f>VLOOKUP(A:A,新的原数据!A:O,13,0)</f>
        <v>1</v>
      </c>
      <c r="AB356">
        <f>VLOOKUP(A:A,新的原数据!A:O,14,0)</f>
        <v>0</v>
      </c>
      <c r="AC356">
        <f>VLOOKUP(A:A,新的原数据!A:O,15,0)</f>
        <v>1</v>
      </c>
      <c r="AD356">
        <f t="shared" si="40"/>
        <v>-1964</v>
      </c>
      <c r="AE356">
        <f t="shared" si="41"/>
        <v>-1964</v>
      </c>
      <c r="AF356">
        <f t="shared" si="42"/>
        <v>32</v>
      </c>
      <c r="AG356">
        <f t="shared" si="43"/>
        <v>34</v>
      </c>
      <c r="AH356">
        <f t="shared" si="44"/>
        <v>38</v>
      </c>
      <c r="AI356">
        <f t="shared" si="45"/>
        <v>-1964</v>
      </c>
      <c r="AJ356">
        <f t="shared" si="46"/>
        <v>49</v>
      </c>
      <c r="AK356">
        <f t="shared" si="47"/>
        <v>-1964</v>
      </c>
    </row>
    <row r="357" spans="1:37" x14ac:dyDescent="0.25">
      <c r="A357" t="s">
        <v>749</v>
      </c>
      <c r="B357" t="s">
        <v>750</v>
      </c>
      <c r="C357" t="s">
        <v>5</v>
      </c>
      <c r="D357">
        <v>1960</v>
      </c>
      <c r="E357" t="s">
        <v>21</v>
      </c>
      <c r="F357" t="s">
        <v>143</v>
      </c>
      <c r="G357">
        <v>1</v>
      </c>
      <c r="H357">
        <v>1</v>
      </c>
      <c r="I357">
        <v>1</v>
      </c>
      <c r="J357">
        <v>1</v>
      </c>
      <c r="K357">
        <v>1976</v>
      </c>
      <c r="L357">
        <v>16</v>
      </c>
      <c r="M357">
        <v>0</v>
      </c>
      <c r="N357">
        <v>0</v>
      </c>
      <c r="O357">
        <v>0</v>
      </c>
      <c r="P357">
        <f>VLOOKUP(A:A,新的原数据!A:O,2,0)</f>
        <v>1983</v>
      </c>
      <c r="Q357">
        <f>VLOOKUP(A:A,新的原数据!A:O,3,0)</f>
        <v>1989</v>
      </c>
      <c r="R357">
        <f>VLOOKUP(A:A,新的原数据!A:O,4,0)</f>
        <v>1992</v>
      </c>
      <c r="S357">
        <f>VLOOKUP(A:A,新的原数据!A:O,5,0)</f>
        <v>1994</v>
      </c>
      <c r="T357">
        <f>VLOOKUP(A:A,新的原数据!A:O,6,0)</f>
        <v>1999</v>
      </c>
      <c r="U357">
        <f>VLOOKUP(A:A,新的原数据!A:O,7,0)</f>
        <v>0</v>
      </c>
      <c r="V357">
        <f>VLOOKUP(A:A,新的原数据!A:O,8,0)</f>
        <v>2012</v>
      </c>
      <c r="W357">
        <f>VLOOKUP(A:A,新的原数据!A:O,9,0)</f>
        <v>0</v>
      </c>
      <c r="X357">
        <f>VLOOKUP(A:A,新的原数据!A:O,10,0)</f>
        <v>7</v>
      </c>
      <c r="Y357" t="str">
        <f>VLOOKUP(A:A,新的原数据!A:O,11,0)</f>
        <v>河北,西藏,广东,北京,贵州,广西</v>
      </c>
      <c r="Z357" t="str">
        <f>VLOOKUP(A:A,新的原数据!A:O,12,0)</f>
        <v>北京</v>
      </c>
      <c r="AA357">
        <f>VLOOKUP(A:A,新的原数据!A:O,13,0)</f>
        <v>0</v>
      </c>
      <c r="AB357">
        <f>VLOOKUP(A:A,新的原数据!A:O,14,0)</f>
        <v>0</v>
      </c>
      <c r="AC357">
        <f>VLOOKUP(A:A,新的原数据!A:O,15,0)</f>
        <v>0</v>
      </c>
      <c r="AD357">
        <f t="shared" si="40"/>
        <v>23</v>
      </c>
      <c r="AE357">
        <f t="shared" si="41"/>
        <v>29</v>
      </c>
      <c r="AF357">
        <f t="shared" si="42"/>
        <v>32</v>
      </c>
      <c r="AG357">
        <f t="shared" si="43"/>
        <v>34</v>
      </c>
      <c r="AH357">
        <f t="shared" si="44"/>
        <v>39</v>
      </c>
      <c r="AI357">
        <f t="shared" si="45"/>
        <v>-1960</v>
      </c>
      <c r="AJ357">
        <f t="shared" si="46"/>
        <v>52</v>
      </c>
      <c r="AK357">
        <f t="shared" si="47"/>
        <v>-1960</v>
      </c>
    </row>
    <row r="358" spans="1:37" x14ac:dyDescent="0.25">
      <c r="A358" t="s">
        <v>751</v>
      </c>
      <c r="B358" t="s">
        <v>752</v>
      </c>
      <c r="C358" t="s">
        <v>5</v>
      </c>
      <c r="D358">
        <v>1962</v>
      </c>
      <c r="E358" t="s">
        <v>21</v>
      </c>
      <c r="F358" t="s">
        <v>143</v>
      </c>
      <c r="G358">
        <v>0</v>
      </c>
      <c r="H358">
        <v>1</v>
      </c>
      <c r="I358">
        <v>1</v>
      </c>
      <c r="J358">
        <v>0</v>
      </c>
      <c r="K358">
        <v>1981</v>
      </c>
      <c r="L358">
        <v>19</v>
      </c>
      <c r="M358">
        <v>0</v>
      </c>
      <c r="N358">
        <v>0</v>
      </c>
      <c r="O358">
        <v>0</v>
      </c>
      <c r="P358">
        <f>VLOOKUP(A:A,新的原数据!A:O,2,0)</f>
        <v>1983</v>
      </c>
      <c r="Q358">
        <f>VLOOKUP(A:A,新的原数据!A:O,3,0)</f>
        <v>0</v>
      </c>
      <c r="R358">
        <f>VLOOKUP(A:A,新的原数据!A:O,4,0)</f>
        <v>2004</v>
      </c>
      <c r="S358">
        <f>VLOOKUP(A:A,新的原数据!A:O,5,0)</f>
        <v>2007</v>
      </c>
      <c r="T358">
        <f>VLOOKUP(A:A,新的原数据!A:O,6,0)</f>
        <v>2011</v>
      </c>
      <c r="U358">
        <f>VLOOKUP(A:A,新的原数据!A:O,7,0)</f>
        <v>2016</v>
      </c>
      <c r="V358">
        <f>VLOOKUP(A:A,新的原数据!A:O,8,0)</f>
        <v>0</v>
      </c>
      <c r="W358">
        <f>VLOOKUP(A:A,新的原数据!A:O,9,0)</f>
        <v>0</v>
      </c>
      <c r="X358">
        <f>VLOOKUP(A:A,新的原数据!A:O,10,0)</f>
        <v>6</v>
      </c>
      <c r="Y358" t="str">
        <f>VLOOKUP(A:A,新的原数据!A:O,11,0)</f>
        <v>广东</v>
      </c>
      <c r="Z358" t="str">
        <f>VLOOKUP(A:A,新的原数据!A:O,12,0)</f>
        <v>城区,佛山,东莞,新区</v>
      </c>
      <c r="AA358">
        <f>VLOOKUP(A:A,新的原数据!A:O,13,0)</f>
        <v>1</v>
      </c>
      <c r="AB358">
        <f>VLOOKUP(A:A,新的原数据!A:O,14,0)</f>
        <v>1</v>
      </c>
      <c r="AC358">
        <f>VLOOKUP(A:A,新的原数据!A:O,15,0)</f>
        <v>1</v>
      </c>
      <c r="AD358">
        <f t="shared" si="40"/>
        <v>21</v>
      </c>
      <c r="AE358">
        <f t="shared" si="41"/>
        <v>-1962</v>
      </c>
      <c r="AF358">
        <f t="shared" si="42"/>
        <v>42</v>
      </c>
      <c r="AG358">
        <f t="shared" si="43"/>
        <v>45</v>
      </c>
      <c r="AH358">
        <f t="shared" si="44"/>
        <v>49</v>
      </c>
      <c r="AI358">
        <f t="shared" si="45"/>
        <v>54</v>
      </c>
      <c r="AJ358">
        <f t="shared" si="46"/>
        <v>-1962</v>
      </c>
      <c r="AK358">
        <f t="shared" si="47"/>
        <v>-1962</v>
      </c>
    </row>
    <row r="359" spans="1:37" x14ac:dyDescent="0.25">
      <c r="A359" t="s">
        <v>753</v>
      </c>
      <c r="B359" t="s">
        <v>754</v>
      </c>
      <c r="C359" t="s">
        <v>5</v>
      </c>
      <c r="D359">
        <v>1963</v>
      </c>
      <c r="E359" t="s">
        <v>173</v>
      </c>
      <c r="F359" t="s">
        <v>22</v>
      </c>
      <c r="G359">
        <v>0</v>
      </c>
      <c r="H359">
        <v>1</v>
      </c>
      <c r="I359">
        <v>1</v>
      </c>
      <c r="J359">
        <v>1</v>
      </c>
      <c r="K359">
        <v>1983</v>
      </c>
      <c r="L359">
        <v>20</v>
      </c>
      <c r="M359">
        <v>0</v>
      </c>
      <c r="N359">
        <v>1</v>
      </c>
      <c r="O359">
        <v>0</v>
      </c>
      <c r="P359">
        <f>VLOOKUP(A:A,新的原数据!A:O,2,0)</f>
        <v>1987</v>
      </c>
      <c r="Q359">
        <f>VLOOKUP(A:A,新的原数据!A:O,3,0)</f>
        <v>1990</v>
      </c>
      <c r="R359">
        <f>VLOOKUP(A:A,新的原数据!A:O,4,0)</f>
        <v>1994</v>
      </c>
      <c r="S359">
        <f>VLOOKUP(A:A,新的原数据!A:O,5,0)</f>
        <v>1998</v>
      </c>
      <c r="T359">
        <f>VLOOKUP(A:A,新的原数据!A:O,6,0)</f>
        <v>2007</v>
      </c>
      <c r="U359">
        <f>VLOOKUP(A:A,新的原数据!A:O,7,0)</f>
        <v>2008</v>
      </c>
      <c r="V359">
        <f>VLOOKUP(A:A,新的原数据!A:O,8,0)</f>
        <v>2012</v>
      </c>
      <c r="W359">
        <f>VLOOKUP(A:A,新的原数据!A:O,9,0)</f>
        <v>0</v>
      </c>
      <c r="X359">
        <f>VLOOKUP(A:A,新的原数据!A:O,10,0)</f>
        <v>7</v>
      </c>
      <c r="Y359" t="str">
        <f>VLOOKUP(A:A,新的原数据!A:O,11,0)</f>
        <v>浙江,上海,贵州</v>
      </c>
      <c r="Z359" t="str">
        <f>VLOOKUP(A:A,新的原数据!A:O,12,0)</f>
        <v>铜仁,井冈山,凯里,延安,上海,贵阳</v>
      </c>
      <c r="AA359">
        <f>VLOOKUP(A:A,新的原数据!A:O,13,0)</f>
        <v>0</v>
      </c>
      <c r="AB359">
        <f>VLOOKUP(A:A,新的原数据!A:O,14,0)</f>
        <v>0</v>
      </c>
      <c r="AC359">
        <f>VLOOKUP(A:A,新的原数据!A:O,15,0)</f>
        <v>1</v>
      </c>
      <c r="AD359">
        <f t="shared" si="40"/>
        <v>24</v>
      </c>
      <c r="AE359">
        <f t="shared" si="41"/>
        <v>27</v>
      </c>
      <c r="AF359">
        <f t="shared" si="42"/>
        <v>31</v>
      </c>
      <c r="AG359">
        <f t="shared" si="43"/>
        <v>35</v>
      </c>
      <c r="AH359">
        <f t="shared" si="44"/>
        <v>44</v>
      </c>
      <c r="AI359">
        <f t="shared" si="45"/>
        <v>45</v>
      </c>
      <c r="AJ359">
        <f t="shared" si="46"/>
        <v>49</v>
      </c>
      <c r="AK359">
        <f t="shared" si="47"/>
        <v>-1963</v>
      </c>
    </row>
    <row r="360" spans="1:37" x14ac:dyDescent="0.25">
      <c r="A360" t="s">
        <v>755</v>
      </c>
      <c r="B360" t="s">
        <v>756</v>
      </c>
      <c r="C360" t="s">
        <v>5</v>
      </c>
      <c r="D360">
        <v>1964</v>
      </c>
      <c r="E360" t="s">
        <v>21</v>
      </c>
      <c r="F360" t="s">
        <v>22</v>
      </c>
      <c r="G360">
        <v>0</v>
      </c>
      <c r="H360">
        <v>1</v>
      </c>
      <c r="I360">
        <v>1</v>
      </c>
      <c r="J360">
        <v>0</v>
      </c>
      <c r="K360">
        <v>1985</v>
      </c>
      <c r="L360">
        <v>21</v>
      </c>
      <c r="M360">
        <v>0</v>
      </c>
      <c r="N360">
        <v>1</v>
      </c>
      <c r="O360">
        <v>0</v>
      </c>
      <c r="P360">
        <f>VLOOKUP(A:A,新的原数据!A:O,2,0)</f>
        <v>0</v>
      </c>
      <c r="Q360">
        <f>VLOOKUP(A:A,新的原数据!A:O,3,0)</f>
        <v>1985</v>
      </c>
      <c r="R360">
        <f>VLOOKUP(A:A,新的原数据!A:O,4,0)</f>
        <v>1994</v>
      </c>
      <c r="S360">
        <f>VLOOKUP(A:A,新的原数据!A:O,5,0)</f>
        <v>1998</v>
      </c>
      <c r="T360">
        <f>VLOOKUP(A:A,新的原数据!A:O,6,0)</f>
        <v>0</v>
      </c>
      <c r="U360">
        <f>VLOOKUP(A:A,新的原数据!A:O,7,0)</f>
        <v>2012</v>
      </c>
      <c r="V360">
        <f>VLOOKUP(A:A,新的原数据!A:O,8,0)</f>
        <v>2017</v>
      </c>
      <c r="W360">
        <f>VLOOKUP(A:A,新的原数据!A:O,9,0)</f>
        <v>0</v>
      </c>
      <c r="X360">
        <f>VLOOKUP(A:A,新的原数据!A:O,10,0)</f>
        <v>7</v>
      </c>
      <c r="Y360" t="str">
        <f>VLOOKUP(A:A,新的原数据!A:O,11,0)</f>
        <v>辽宁,贵州</v>
      </c>
      <c r="Z360">
        <f>VLOOKUP(A:A,新的原数据!A:O,12,0)</f>
        <v>0</v>
      </c>
      <c r="AA360">
        <f>VLOOKUP(A:A,新的原数据!A:O,13,0)</f>
        <v>0</v>
      </c>
      <c r="AB360">
        <f>VLOOKUP(A:A,新的原数据!A:O,14,0)</f>
        <v>0</v>
      </c>
      <c r="AC360">
        <f>VLOOKUP(A:A,新的原数据!A:O,15,0)</f>
        <v>0</v>
      </c>
      <c r="AD360">
        <f t="shared" si="40"/>
        <v>-1964</v>
      </c>
      <c r="AE360">
        <f t="shared" si="41"/>
        <v>21</v>
      </c>
      <c r="AF360">
        <f t="shared" si="42"/>
        <v>30</v>
      </c>
      <c r="AG360">
        <f t="shared" si="43"/>
        <v>34</v>
      </c>
      <c r="AH360">
        <f t="shared" si="44"/>
        <v>-1964</v>
      </c>
      <c r="AI360">
        <f t="shared" si="45"/>
        <v>48</v>
      </c>
      <c r="AJ360">
        <f t="shared" si="46"/>
        <v>53</v>
      </c>
      <c r="AK360">
        <f t="shared" si="47"/>
        <v>-1964</v>
      </c>
    </row>
    <row r="361" spans="1:37" x14ac:dyDescent="0.25">
      <c r="A361" t="s">
        <v>757</v>
      </c>
      <c r="B361" t="s">
        <v>758</v>
      </c>
      <c r="C361" t="s">
        <v>5</v>
      </c>
      <c r="D361">
        <v>1963</v>
      </c>
      <c r="E361" t="s">
        <v>21</v>
      </c>
      <c r="F361" t="s">
        <v>22</v>
      </c>
      <c r="G361">
        <v>0</v>
      </c>
      <c r="H361">
        <v>1</v>
      </c>
      <c r="I361">
        <v>1</v>
      </c>
      <c r="J361">
        <v>0</v>
      </c>
      <c r="K361">
        <v>1981</v>
      </c>
      <c r="L361">
        <v>18</v>
      </c>
      <c r="M361">
        <v>1</v>
      </c>
      <c r="N361">
        <v>0</v>
      </c>
      <c r="O361">
        <v>0</v>
      </c>
      <c r="P361">
        <f>VLOOKUP(A:A,新的原数据!A:O,2,0)</f>
        <v>0</v>
      </c>
      <c r="Q361">
        <f>VLOOKUP(A:A,新的原数据!A:O,3,0)</f>
        <v>1985</v>
      </c>
      <c r="R361">
        <f>VLOOKUP(A:A,新的原数据!A:O,4,0)</f>
        <v>0</v>
      </c>
      <c r="S361">
        <f>VLOOKUP(A:A,新的原数据!A:O,5,0)</f>
        <v>2001</v>
      </c>
      <c r="T361">
        <f>VLOOKUP(A:A,新的原数据!A:O,6,0)</f>
        <v>2006</v>
      </c>
      <c r="U361">
        <f>VLOOKUP(A:A,新的原数据!A:O,7,0)</f>
        <v>2016</v>
      </c>
      <c r="V361">
        <f>VLOOKUP(A:A,新的原数据!A:O,8,0)</f>
        <v>0</v>
      </c>
      <c r="W361">
        <f>VLOOKUP(A:A,新的原数据!A:O,9,0)</f>
        <v>0</v>
      </c>
      <c r="X361">
        <f>VLOOKUP(A:A,新的原数据!A:O,10,0)</f>
        <v>6</v>
      </c>
      <c r="Y361" t="str">
        <f>VLOOKUP(A:A,新的原数据!A:O,11,0)</f>
        <v>四川</v>
      </c>
      <c r="Z361" t="str">
        <f>VLOOKUP(A:A,新的原数据!A:O,12,0)</f>
        <v>龙泉,成都,资阳</v>
      </c>
      <c r="AA361">
        <f>VLOOKUP(A:A,新的原数据!A:O,13,0)</f>
        <v>1</v>
      </c>
      <c r="AB361">
        <f>VLOOKUP(A:A,新的原数据!A:O,14,0)</f>
        <v>0</v>
      </c>
      <c r="AC361">
        <f>VLOOKUP(A:A,新的原数据!A:O,15,0)</f>
        <v>1</v>
      </c>
      <c r="AD361">
        <f t="shared" si="40"/>
        <v>-1963</v>
      </c>
      <c r="AE361">
        <f t="shared" si="41"/>
        <v>22</v>
      </c>
      <c r="AF361">
        <f t="shared" si="42"/>
        <v>-1963</v>
      </c>
      <c r="AG361">
        <f t="shared" si="43"/>
        <v>38</v>
      </c>
      <c r="AH361">
        <f t="shared" si="44"/>
        <v>43</v>
      </c>
      <c r="AI361">
        <f t="shared" si="45"/>
        <v>53</v>
      </c>
      <c r="AJ361">
        <f t="shared" si="46"/>
        <v>-1963</v>
      </c>
      <c r="AK361">
        <f t="shared" si="47"/>
        <v>-1963</v>
      </c>
    </row>
    <row r="362" spans="1:37" x14ac:dyDescent="0.25">
      <c r="A362" t="s">
        <v>759</v>
      </c>
      <c r="B362" t="s">
        <v>393</v>
      </c>
      <c r="C362" t="s">
        <v>5</v>
      </c>
      <c r="D362">
        <v>1964</v>
      </c>
      <c r="E362" t="s">
        <v>21</v>
      </c>
      <c r="F362" t="s">
        <v>61</v>
      </c>
      <c r="G362">
        <v>0</v>
      </c>
      <c r="H362">
        <v>1</v>
      </c>
      <c r="I362">
        <v>1</v>
      </c>
      <c r="J362">
        <v>1</v>
      </c>
      <c r="K362">
        <v>1985</v>
      </c>
      <c r="L362">
        <v>21</v>
      </c>
      <c r="M362">
        <v>0</v>
      </c>
      <c r="N362">
        <v>1</v>
      </c>
      <c r="O362">
        <v>0</v>
      </c>
      <c r="P362">
        <f>VLOOKUP(A:A,新的原数据!A:O,2,0)</f>
        <v>0</v>
      </c>
      <c r="Q362">
        <f>VLOOKUP(A:A,新的原数据!A:O,3,0)</f>
        <v>0</v>
      </c>
      <c r="R362">
        <f>VLOOKUP(A:A,新的原数据!A:O,4,0)</f>
        <v>0</v>
      </c>
      <c r="S362">
        <f>VLOOKUP(A:A,新的原数据!A:O,5,0)</f>
        <v>0</v>
      </c>
      <c r="T362">
        <f>VLOOKUP(A:A,新的原数据!A:O,6,0)</f>
        <v>2005</v>
      </c>
      <c r="U362">
        <f>VLOOKUP(A:A,新的原数据!A:O,7,0)</f>
        <v>2008</v>
      </c>
      <c r="V362">
        <f>VLOOKUP(A:A,新的原数据!A:O,8,0)</f>
        <v>2019</v>
      </c>
      <c r="W362">
        <f>VLOOKUP(A:A,新的原数据!A:O,9,0)</f>
        <v>0</v>
      </c>
      <c r="X362">
        <f>VLOOKUP(A:A,新的原数据!A:O,10,0)</f>
        <v>7</v>
      </c>
      <c r="Y362" t="str">
        <f>VLOOKUP(A:A,新的原数据!A:O,11,0)</f>
        <v>福建</v>
      </c>
      <c r="Z362" t="str">
        <f>VLOOKUP(A:A,新的原数据!A:O,12,0)</f>
        <v>南平,莆田</v>
      </c>
      <c r="AA362">
        <f>VLOOKUP(A:A,新的原数据!A:O,13,0)</f>
        <v>0</v>
      </c>
      <c r="AB362">
        <f>VLOOKUP(A:A,新的原数据!A:O,14,0)</f>
        <v>1</v>
      </c>
      <c r="AC362">
        <f>VLOOKUP(A:A,新的原数据!A:O,15,0)</f>
        <v>1</v>
      </c>
      <c r="AD362">
        <f t="shared" si="40"/>
        <v>-1964</v>
      </c>
      <c r="AE362">
        <f t="shared" si="41"/>
        <v>-1964</v>
      </c>
      <c r="AF362">
        <f t="shared" si="42"/>
        <v>-1964</v>
      </c>
      <c r="AG362">
        <f t="shared" si="43"/>
        <v>-1964</v>
      </c>
      <c r="AH362">
        <f t="shared" si="44"/>
        <v>41</v>
      </c>
      <c r="AI362">
        <f t="shared" si="45"/>
        <v>44</v>
      </c>
      <c r="AJ362">
        <f t="shared" si="46"/>
        <v>55</v>
      </c>
      <c r="AK362">
        <f t="shared" si="47"/>
        <v>-1964</v>
      </c>
    </row>
    <row r="363" spans="1:37" x14ac:dyDescent="0.25">
      <c r="A363" t="s">
        <v>760</v>
      </c>
      <c r="B363" t="s">
        <v>761</v>
      </c>
      <c r="C363" t="s">
        <v>5</v>
      </c>
      <c r="D363">
        <v>1963</v>
      </c>
      <c r="E363" t="s">
        <v>21</v>
      </c>
      <c r="F363" t="s">
        <v>286</v>
      </c>
      <c r="G363">
        <v>0</v>
      </c>
      <c r="H363">
        <v>1</v>
      </c>
      <c r="I363">
        <v>1</v>
      </c>
      <c r="J363">
        <v>0</v>
      </c>
      <c r="M363">
        <v>1</v>
      </c>
      <c r="N363">
        <v>1</v>
      </c>
      <c r="O363">
        <v>1</v>
      </c>
      <c r="P363">
        <f>VLOOKUP(A:A,新的原数据!A:O,2,0)</f>
        <v>0</v>
      </c>
      <c r="Q363">
        <f>VLOOKUP(A:A,新的原数据!A:O,3,0)</f>
        <v>0</v>
      </c>
      <c r="R363">
        <f>VLOOKUP(A:A,新的原数据!A:O,4,0)</f>
        <v>0</v>
      </c>
      <c r="S363">
        <f>VLOOKUP(A:A,新的原数据!A:O,5,0)</f>
        <v>2000</v>
      </c>
      <c r="T363">
        <f>VLOOKUP(A:A,新的原数据!A:O,6,0)</f>
        <v>0</v>
      </c>
      <c r="U363">
        <f>VLOOKUP(A:A,新的原数据!A:O,7,0)</f>
        <v>2008</v>
      </c>
      <c r="V363">
        <f>VLOOKUP(A:A,新的原数据!A:O,8,0)</f>
        <v>0</v>
      </c>
      <c r="W363">
        <f>VLOOKUP(A:A,新的原数据!A:O,9,0)</f>
        <v>0</v>
      </c>
      <c r="X363">
        <f>VLOOKUP(A:A,新的原数据!A:O,10,0)</f>
        <v>6</v>
      </c>
      <c r="Y363" t="str">
        <f>VLOOKUP(A:A,新的原数据!A:O,11,0)</f>
        <v>江西,新疆</v>
      </c>
      <c r="Z363" t="str">
        <f>VLOOKUP(A:A,新的原数据!A:O,12,0)</f>
        <v>抚州,临川区,黎川县,新余,九江,代县</v>
      </c>
      <c r="AA363">
        <f>VLOOKUP(A:A,新的原数据!A:O,13,0)</f>
        <v>1</v>
      </c>
      <c r="AB363">
        <f>VLOOKUP(A:A,新的原数据!A:O,14,0)</f>
        <v>1</v>
      </c>
      <c r="AC363">
        <f>VLOOKUP(A:A,新的原数据!A:O,15,0)</f>
        <v>1</v>
      </c>
      <c r="AD363">
        <f t="shared" si="40"/>
        <v>-1963</v>
      </c>
      <c r="AE363">
        <f t="shared" si="41"/>
        <v>-1963</v>
      </c>
      <c r="AF363">
        <f t="shared" si="42"/>
        <v>-1963</v>
      </c>
      <c r="AG363">
        <f t="shared" si="43"/>
        <v>37</v>
      </c>
      <c r="AH363">
        <f t="shared" si="44"/>
        <v>-1963</v>
      </c>
      <c r="AI363">
        <f t="shared" si="45"/>
        <v>45</v>
      </c>
      <c r="AJ363">
        <f t="shared" si="46"/>
        <v>-1963</v>
      </c>
      <c r="AK363">
        <f t="shared" si="47"/>
        <v>-1963</v>
      </c>
    </row>
    <row r="364" spans="1:37" x14ac:dyDescent="0.25">
      <c r="A364" t="s">
        <v>762</v>
      </c>
      <c r="B364" t="s">
        <v>763</v>
      </c>
      <c r="C364" t="s">
        <v>5</v>
      </c>
      <c r="D364">
        <v>1956</v>
      </c>
      <c r="E364" t="s">
        <v>21</v>
      </c>
      <c r="F364" t="s">
        <v>29</v>
      </c>
      <c r="G364">
        <v>0</v>
      </c>
      <c r="H364">
        <v>1</v>
      </c>
      <c r="I364">
        <v>1</v>
      </c>
      <c r="J364">
        <v>1</v>
      </c>
      <c r="K364">
        <v>1974</v>
      </c>
      <c r="L364">
        <v>18</v>
      </c>
      <c r="M364">
        <v>0</v>
      </c>
      <c r="N364">
        <v>1</v>
      </c>
      <c r="O364">
        <v>0</v>
      </c>
      <c r="P364">
        <f>VLOOKUP(A:A,新的原数据!A:O,2,0)</f>
        <v>0</v>
      </c>
      <c r="Q364">
        <f>VLOOKUP(A:A,新的原数据!A:O,3,0)</f>
        <v>0</v>
      </c>
      <c r="R364">
        <f>VLOOKUP(A:A,新的原数据!A:O,4,0)</f>
        <v>0</v>
      </c>
      <c r="S364">
        <f>VLOOKUP(A:A,新的原数据!A:O,5,0)</f>
        <v>1991</v>
      </c>
      <c r="T364">
        <f>VLOOKUP(A:A,新的原数据!A:O,6,0)</f>
        <v>0</v>
      </c>
      <c r="U364">
        <f>VLOOKUP(A:A,新的原数据!A:O,7,0)</f>
        <v>2000</v>
      </c>
      <c r="V364">
        <f>VLOOKUP(A:A,新的原数据!A:O,8,0)</f>
        <v>2010</v>
      </c>
      <c r="W364">
        <f>VLOOKUP(A:A,新的原数据!A:O,9,0)</f>
        <v>2016</v>
      </c>
      <c r="X364">
        <f>VLOOKUP(A:A,新的原数据!A:O,10,0)</f>
        <v>8</v>
      </c>
      <c r="Y364" t="str">
        <f>VLOOKUP(A:A,新的原数据!A:O,11,0)</f>
        <v>北京,黑龙江,甘肃,辽宁</v>
      </c>
      <c r="Z364" t="str">
        <f>VLOOKUP(A:A,新的原数据!A:O,12,0)</f>
        <v>北京,城区,哈尔滨,西城区</v>
      </c>
      <c r="AA364">
        <f>VLOOKUP(A:A,新的原数据!A:O,13,0)</f>
        <v>1</v>
      </c>
      <c r="AB364">
        <f>VLOOKUP(A:A,新的原数据!A:O,14,0)</f>
        <v>1</v>
      </c>
      <c r="AC364">
        <f>VLOOKUP(A:A,新的原数据!A:O,15,0)</f>
        <v>1</v>
      </c>
      <c r="AD364">
        <f t="shared" si="40"/>
        <v>-1956</v>
      </c>
      <c r="AE364">
        <f t="shared" si="41"/>
        <v>-1956</v>
      </c>
      <c r="AF364">
        <f t="shared" si="42"/>
        <v>-1956</v>
      </c>
      <c r="AG364">
        <f t="shared" si="43"/>
        <v>35</v>
      </c>
      <c r="AH364">
        <f t="shared" si="44"/>
        <v>-1956</v>
      </c>
      <c r="AI364">
        <f t="shared" si="45"/>
        <v>44</v>
      </c>
      <c r="AJ364">
        <f t="shared" si="46"/>
        <v>54</v>
      </c>
      <c r="AK364">
        <f t="shared" si="47"/>
        <v>60</v>
      </c>
    </row>
    <row r="365" spans="1:37" x14ac:dyDescent="0.25">
      <c r="A365" t="s">
        <v>764</v>
      </c>
      <c r="B365" t="s">
        <v>765</v>
      </c>
      <c r="C365" t="s">
        <v>5</v>
      </c>
      <c r="D365">
        <v>1962</v>
      </c>
      <c r="E365" t="s">
        <v>21</v>
      </c>
      <c r="F365" t="s">
        <v>29</v>
      </c>
      <c r="G365">
        <v>0</v>
      </c>
      <c r="H365">
        <v>0</v>
      </c>
      <c r="I365">
        <v>1</v>
      </c>
      <c r="J365">
        <v>0</v>
      </c>
      <c r="K365">
        <v>1984</v>
      </c>
      <c r="L365">
        <v>22</v>
      </c>
      <c r="M365">
        <v>0</v>
      </c>
      <c r="N365">
        <v>0</v>
      </c>
      <c r="O365">
        <v>0</v>
      </c>
      <c r="P365">
        <f>VLOOKUP(A:A,新的原数据!A:O,2,0)</f>
        <v>0</v>
      </c>
      <c r="Q365">
        <f>VLOOKUP(A:A,新的原数据!A:O,3,0)</f>
        <v>0</v>
      </c>
      <c r="R365">
        <f>VLOOKUP(A:A,新的原数据!A:O,4,0)</f>
        <v>0</v>
      </c>
      <c r="S365">
        <f>VLOOKUP(A:A,新的原数据!A:O,5,0)</f>
        <v>1992</v>
      </c>
      <c r="T365">
        <f>VLOOKUP(A:A,新的原数据!A:O,6,0)</f>
        <v>0</v>
      </c>
      <c r="U365">
        <f>VLOOKUP(A:A,新的原数据!A:O,7,0)</f>
        <v>2001</v>
      </c>
      <c r="V365">
        <f>VLOOKUP(A:A,新的原数据!A:O,8,0)</f>
        <v>2017</v>
      </c>
      <c r="W365">
        <f>VLOOKUP(A:A,新的原数据!A:O,9,0)</f>
        <v>0</v>
      </c>
      <c r="X365">
        <f>VLOOKUP(A:A,新的原数据!A:O,10,0)</f>
        <v>7</v>
      </c>
      <c r="Y365" t="str">
        <f>VLOOKUP(A:A,新的原数据!A:O,11,0)</f>
        <v>山东</v>
      </c>
      <c r="Z365" t="str">
        <f>VLOOKUP(A:A,新的原数据!A:O,12,0)</f>
        <v>聊城,临沂</v>
      </c>
      <c r="AA365">
        <f>VLOOKUP(A:A,新的原数据!A:O,13,0)</f>
        <v>0</v>
      </c>
      <c r="AB365">
        <f>VLOOKUP(A:A,新的原数据!A:O,14,0)</f>
        <v>1</v>
      </c>
      <c r="AC365">
        <f>VLOOKUP(A:A,新的原数据!A:O,15,0)</f>
        <v>0</v>
      </c>
      <c r="AD365">
        <f t="shared" si="40"/>
        <v>-1962</v>
      </c>
      <c r="AE365">
        <f t="shared" si="41"/>
        <v>-1962</v>
      </c>
      <c r="AF365">
        <f t="shared" si="42"/>
        <v>-1962</v>
      </c>
      <c r="AG365">
        <f t="shared" si="43"/>
        <v>30</v>
      </c>
      <c r="AH365">
        <f t="shared" si="44"/>
        <v>-1962</v>
      </c>
      <c r="AI365">
        <f t="shared" si="45"/>
        <v>39</v>
      </c>
      <c r="AJ365">
        <f t="shared" si="46"/>
        <v>55</v>
      </c>
      <c r="AK365">
        <f t="shared" si="47"/>
        <v>-1962</v>
      </c>
    </row>
    <row r="366" spans="1:37" x14ac:dyDescent="0.25">
      <c r="A366" t="s">
        <v>766</v>
      </c>
      <c r="B366" t="s">
        <v>767</v>
      </c>
      <c r="C366" t="s">
        <v>5</v>
      </c>
      <c r="D366">
        <v>1970</v>
      </c>
      <c r="E366" t="s">
        <v>21</v>
      </c>
      <c r="F366" t="s">
        <v>29</v>
      </c>
      <c r="G366">
        <v>0</v>
      </c>
      <c r="H366">
        <v>1</v>
      </c>
      <c r="I366">
        <v>1</v>
      </c>
      <c r="J366">
        <v>0</v>
      </c>
      <c r="K366">
        <v>1989</v>
      </c>
      <c r="L366">
        <v>19</v>
      </c>
      <c r="M366">
        <v>0</v>
      </c>
      <c r="N366">
        <v>1</v>
      </c>
      <c r="O366">
        <v>0</v>
      </c>
      <c r="P366">
        <f>VLOOKUP(A:A,新的原数据!A:O,2,0)</f>
        <v>0</v>
      </c>
      <c r="Q366">
        <f>VLOOKUP(A:A,新的原数据!A:O,3,0)</f>
        <v>2001</v>
      </c>
      <c r="R366">
        <f>VLOOKUP(A:A,新的原数据!A:O,4,0)</f>
        <v>2004</v>
      </c>
      <c r="S366">
        <f>VLOOKUP(A:A,新的原数据!A:O,5,0)</f>
        <v>0</v>
      </c>
      <c r="T366">
        <f>VLOOKUP(A:A,新的原数据!A:O,6,0)</f>
        <v>2007</v>
      </c>
      <c r="U366">
        <f>VLOOKUP(A:A,新的原数据!A:O,7,0)</f>
        <v>2018</v>
      </c>
      <c r="V366">
        <f>VLOOKUP(A:A,新的原数据!A:O,8,0)</f>
        <v>0</v>
      </c>
      <c r="W366">
        <f>VLOOKUP(A:A,新的原数据!A:O,9,0)</f>
        <v>0</v>
      </c>
      <c r="X366">
        <f>VLOOKUP(A:A,新的原数据!A:O,10,0)</f>
        <v>6</v>
      </c>
      <c r="Y366" t="str">
        <f>VLOOKUP(A:A,新的原数据!A:O,11,0)</f>
        <v>山东</v>
      </c>
      <c r="Z366" t="str">
        <f>VLOOKUP(A:A,新的原数据!A:O,12,0)</f>
        <v>烟台,荣成,济宁,威海,潍坊,环翠区,莱阳,蓬莱,寿光</v>
      </c>
      <c r="AA366">
        <f>VLOOKUP(A:A,新的原数据!A:O,13,0)</f>
        <v>0</v>
      </c>
      <c r="AB366">
        <f>VLOOKUP(A:A,新的原数据!A:O,14,0)</f>
        <v>1</v>
      </c>
      <c r="AC366">
        <f>VLOOKUP(A:A,新的原数据!A:O,15,0)</f>
        <v>1</v>
      </c>
      <c r="AD366">
        <f t="shared" si="40"/>
        <v>-1970</v>
      </c>
      <c r="AE366">
        <f t="shared" si="41"/>
        <v>31</v>
      </c>
      <c r="AF366">
        <f t="shared" si="42"/>
        <v>34</v>
      </c>
      <c r="AG366">
        <f t="shared" si="43"/>
        <v>-1970</v>
      </c>
      <c r="AH366">
        <f t="shared" si="44"/>
        <v>37</v>
      </c>
      <c r="AI366">
        <f t="shared" si="45"/>
        <v>48</v>
      </c>
      <c r="AJ366">
        <f t="shared" si="46"/>
        <v>-1970</v>
      </c>
      <c r="AK366">
        <f t="shared" si="47"/>
        <v>-1970</v>
      </c>
    </row>
    <row r="367" spans="1:37" x14ac:dyDescent="0.25">
      <c r="A367" t="s">
        <v>768</v>
      </c>
      <c r="B367" t="s">
        <v>769</v>
      </c>
      <c r="C367" t="s">
        <v>5</v>
      </c>
      <c r="D367">
        <v>1966</v>
      </c>
      <c r="E367" t="s">
        <v>21</v>
      </c>
      <c r="F367" t="s">
        <v>127</v>
      </c>
      <c r="G367">
        <v>1</v>
      </c>
      <c r="H367">
        <v>1</v>
      </c>
      <c r="I367">
        <v>1</v>
      </c>
      <c r="J367">
        <v>1</v>
      </c>
      <c r="K367">
        <v>1988</v>
      </c>
      <c r="L367">
        <v>22</v>
      </c>
      <c r="M367">
        <v>0</v>
      </c>
      <c r="N367">
        <v>0</v>
      </c>
      <c r="O367">
        <v>0</v>
      </c>
      <c r="P367">
        <f>VLOOKUP(A:A,新的原数据!A:O,2,0)</f>
        <v>0</v>
      </c>
      <c r="Q367">
        <f>VLOOKUP(A:A,新的原数据!A:O,3,0)</f>
        <v>1988</v>
      </c>
      <c r="R367">
        <f>VLOOKUP(A:A,新的原数据!A:O,4,0)</f>
        <v>0</v>
      </c>
      <c r="S367">
        <f>VLOOKUP(A:A,新的原数据!A:O,5,0)</f>
        <v>0</v>
      </c>
      <c r="T367">
        <f>VLOOKUP(A:A,新的原数据!A:O,6,0)</f>
        <v>1994</v>
      </c>
      <c r="U367">
        <f>VLOOKUP(A:A,新的原数据!A:O,7,0)</f>
        <v>2005</v>
      </c>
      <c r="V367">
        <f>VLOOKUP(A:A,新的原数据!A:O,8,0)</f>
        <v>2013</v>
      </c>
      <c r="W367">
        <f>VLOOKUP(A:A,新的原数据!A:O,9,0)</f>
        <v>0</v>
      </c>
      <c r="X367">
        <f>VLOOKUP(A:A,新的原数据!A:O,10,0)</f>
        <v>7</v>
      </c>
      <c r="Y367" t="str">
        <f>VLOOKUP(A:A,新的原数据!A:O,11,0)</f>
        <v>北京,台湾,广东</v>
      </c>
      <c r="Z367" t="str">
        <f>VLOOKUP(A:A,新的原数据!A:O,12,0)</f>
        <v>东城区,大兴区,城区,北京</v>
      </c>
      <c r="AA367">
        <f>VLOOKUP(A:A,新的原数据!A:O,13,0)</f>
        <v>1</v>
      </c>
      <c r="AB367">
        <f>VLOOKUP(A:A,新的原数据!A:O,14,0)</f>
        <v>1</v>
      </c>
      <c r="AC367">
        <f>VLOOKUP(A:A,新的原数据!A:O,15,0)</f>
        <v>0</v>
      </c>
      <c r="AD367">
        <f t="shared" si="40"/>
        <v>-1966</v>
      </c>
      <c r="AE367">
        <f t="shared" si="41"/>
        <v>22</v>
      </c>
      <c r="AF367">
        <f t="shared" si="42"/>
        <v>-1966</v>
      </c>
      <c r="AG367">
        <f t="shared" si="43"/>
        <v>-1966</v>
      </c>
      <c r="AH367">
        <f t="shared" si="44"/>
        <v>28</v>
      </c>
      <c r="AI367">
        <f t="shared" si="45"/>
        <v>39</v>
      </c>
      <c r="AJ367">
        <f t="shared" si="46"/>
        <v>47</v>
      </c>
      <c r="AK367">
        <f t="shared" si="47"/>
        <v>-1966</v>
      </c>
    </row>
    <row r="368" spans="1:37" x14ac:dyDescent="0.25">
      <c r="A368" t="s">
        <v>770</v>
      </c>
      <c r="B368" t="s">
        <v>771</v>
      </c>
      <c r="C368" t="s">
        <v>5</v>
      </c>
      <c r="D368">
        <v>1962</v>
      </c>
      <c r="E368" t="s">
        <v>21</v>
      </c>
      <c r="F368" t="s">
        <v>143</v>
      </c>
      <c r="G368">
        <v>0</v>
      </c>
      <c r="H368">
        <v>1</v>
      </c>
      <c r="I368">
        <v>1</v>
      </c>
      <c r="J368">
        <v>1</v>
      </c>
      <c r="K368">
        <v>1982</v>
      </c>
      <c r="L368">
        <v>20</v>
      </c>
      <c r="M368">
        <v>0</v>
      </c>
      <c r="N368">
        <v>1</v>
      </c>
      <c r="O368">
        <v>0</v>
      </c>
      <c r="P368">
        <f>VLOOKUP(A:A,新的原数据!A:O,2,0)</f>
        <v>0</v>
      </c>
      <c r="Q368">
        <f>VLOOKUP(A:A,新的原数据!A:O,3,0)</f>
        <v>1988</v>
      </c>
      <c r="R368">
        <f>VLOOKUP(A:A,新的原数据!A:O,4,0)</f>
        <v>1995</v>
      </c>
      <c r="S368">
        <f>VLOOKUP(A:A,新的原数据!A:O,5,0)</f>
        <v>1997</v>
      </c>
      <c r="T368">
        <f>VLOOKUP(A:A,新的原数据!A:O,6,0)</f>
        <v>2000</v>
      </c>
      <c r="U368">
        <f>VLOOKUP(A:A,新的原数据!A:O,7,0)</f>
        <v>2003</v>
      </c>
      <c r="V368">
        <f>VLOOKUP(A:A,新的原数据!A:O,8,0)</f>
        <v>2012</v>
      </c>
      <c r="W368">
        <f>VLOOKUP(A:A,新的原数据!A:O,9,0)</f>
        <v>0</v>
      </c>
      <c r="X368">
        <f>VLOOKUP(A:A,新的原数据!A:O,10,0)</f>
        <v>7</v>
      </c>
      <c r="Y368" t="str">
        <f>VLOOKUP(A:A,新的原数据!A:O,11,0)</f>
        <v>北京,内蒙古,广东</v>
      </c>
      <c r="Z368" t="str">
        <f>VLOOKUP(A:A,新的原数据!A:O,12,0)</f>
        <v>惠州,广州,井冈山,东莞,北京,延安,内蒙古自治区,阳江,武汉,中山</v>
      </c>
      <c r="AA368">
        <f>VLOOKUP(A:A,新的原数据!A:O,13,0)</f>
        <v>1</v>
      </c>
      <c r="AB368">
        <f>VLOOKUP(A:A,新的原数据!A:O,14,0)</f>
        <v>1</v>
      </c>
      <c r="AC368">
        <f>VLOOKUP(A:A,新的原数据!A:O,15,0)</f>
        <v>1</v>
      </c>
      <c r="AD368">
        <f t="shared" si="40"/>
        <v>-1962</v>
      </c>
      <c r="AE368">
        <f t="shared" si="41"/>
        <v>26</v>
      </c>
      <c r="AF368">
        <f t="shared" si="42"/>
        <v>33</v>
      </c>
      <c r="AG368">
        <f t="shared" si="43"/>
        <v>35</v>
      </c>
      <c r="AH368">
        <f t="shared" si="44"/>
        <v>38</v>
      </c>
      <c r="AI368">
        <f t="shared" si="45"/>
        <v>41</v>
      </c>
      <c r="AJ368">
        <f t="shared" si="46"/>
        <v>50</v>
      </c>
      <c r="AK368">
        <f t="shared" si="47"/>
        <v>-1962</v>
      </c>
    </row>
    <row r="369" spans="1:37" x14ac:dyDescent="0.25">
      <c r="A369" t="s">
        <v>772</v>
      </c>
      <c r="B369" t="s">
        <v>773</v>
      </c>
      <c r="C369" t="s">
        <v>5</v>
      </c>
      <c r="D369">
        <v>1962</v>
      </c>
      <c r="E369" t="s">
        <v>21</v>
      </c>
      <c r="F369" t="s">
        <v>238</v>
      </c>
      <c r="G369">
        <v>0</v>
      </c>
      <c r="H369">
        <v>0</v>
      </c>
      <c r="I369">
        <v>1</v>
      </c>
      <c r="J369">
        <v>1</v>
      </c>
      <c r="K369">
        <v>1982</v>
      </c>
      <c r="L369">
        <v>20</v>
      </c>
      <c r="M369">
        <v>0</v>
      </c>
      <c r="N369">
        <v>0</v>
      </c>
      <c r="O369">
        <v>0</v>
      </c>
      <c r="P369">
        <f>VLOOKUP(A:A,新的原数据!A:O,2,0)</f>
        <v>0</v>
      </c>
      <c r="Q369">
        <f>VLOOKUP(A:A,新的原数据!A:O,3,0)</f>
        <v>1982</v>
      </c>
      <c r="R369">
        <f>VLOOKUP(A:A,新的原数据!A:O,4,0)</f>
        <v>0</v>
      </c>
      <c r="S369">
        <f>VLOOKUP(A:A,新的原数据!A:O,5,0)</f>
        <v>1992</v>
      </c>
      <c r="T369">
        <f>VLOOKUP(A:A,新的原数据!A:O,6,0)</f>
        <v>0</v>
      </c>
      <c r="U369">
        <f>VLOOKUP(A:A,新的原数据!A:O,7,0)</f>
        <v>2012</v>
      </c>
      <c r="V369">
        <f>VLOOKUP(A:A,新的原数据!A:O,8,0)</f>
        <v>2018</v>
      </c>
      <c r="W369">
        <f>VLOOKUP(A:A,新的原数据!A:O,9,0)</f>
        <v>0</v>
      </c>
      <c r="X369">
        <f>VLOOKUP(A:A,新的原数据!A:O,10,0)</f>
        <v>7</v>
      </c>
      <c r="Y369" t="str">
        <f>VLOOKUP(A:A,新的原数据!A:O,11,0)</f>
        <v>四川</v>
      </c>
      <c r="Z369" t="str">
        <f>VLOOKUP(A:A,新的原数据!A:O,12,0)</f>
        <v>西安,攀枝花,绵阳</v>
      </c>
      <c r="AA369">
        <f>VLOOKUP(A:A,新的原数据!A:O,13,0)</f>
        <v>1</v>
      </c>
      <c r="AB369">
        <f>VLOOKUP(A:A,新的原数据!A:O,14,0)</f>
        <v>1</v>
      </c>
      <c r="AC369">
        <f>VLOOKUP(A:A,新的原数据!A:O,15,0)</f>
        <v>1</v>
      </c>
      <c r="AD369">
        <f t="shared" si="40"/>
        <v>-1962</v>
      </c>
      <c r="AE369">
        <f t="shared" si="41"/>
        <v>20</v>
      </c>
      <c r="AF369">
        <f t="shared" si="42"/>
        <v>-1962</v>
      </c>
      <c r="AG369">
        <f t="shared" si="43"/>
        <v>30</v>
      </c>
      <c r="AH369">
        <f t="shared" si="44"/>
        <v>-1962</v>
      </c>
      <c r="AI369">
        <f t="shared" si="45"/>
        <v>50</v>
      </c>
      <c r="AJ369">
        <f t="shared" si="46"/>
        <v>56</v>
      </c>
      <c r="AK369">
        <f t="shared" si="47"/>
        <v>-1962</v>
      </c>
    </row>
    <row r="370" spans="1:37" x14ac:dyDescent="0.25">
      <c r="A370" t="s">
        <v>774</v>
      </c>
      <c r="B370" t="s">
        <v>775</v>
      </c>
      <c r="C370" t="s">
        <v>5</v>
      </c>
      <c r="D370">
        <v>1971</v>
      </c>
      <c r="E370" t="s">
        <v>21</v>
      </c>
      <c r="F370" t="s">
        <v>143</v>
      </c>
      <c r="G370">
        <v>1</v>
      </c>
      <c r="H370">
        <v>1</v>
      </c>
      <c r="I370">
        <v>1</v>
      </c>
      <c r="J370">
        <v>0</v>
      </c>
      <c r="K370">
        <v>1993</v>
      </c>
      <c r="L370">
        <v>22</v>
      </c>
      <c r="M370">
        <v>0</v>
      </c>
      <c r="N370">
        <v>0</v>
      </c>
      <c r="O370">
        <v>0</v>
      </c>
      <c r="P370">
        <f>VLOOKUP(A:A,新的原数据!A:O,2,0)</f>
        <v>1996</v>
      </c>
      <c r="Q370">
        <f>VLOOKUP(A:A,新的原数据!A:O,3,0)</f>
        <v>2001</v>
      </c>
      <c r="R370">
        <f>VLOOKUP(A:A,新的原数据!A:O,4,0)</f>
        <v>2004</v>
      </c>
      <c r="S370">
        <f>VLOOKUP(A:A,新的原数据!A:O,5,0)</f>
        <v>2006</v>
      </c>
      <c r="T370">
        <f>VLOOKUP(A:A,新的原数据!A:O,6,0)</f>
        <v>0</v>
      </c>
      <c r="U370">
        <f>VLOOKUP(A:A,新的原数据!A:O,7,0)</f>
        <v>0</v>
      </c>
      <c r="V370">
        <f>VLOOKUP(A:A,新的原数据!A:O,8,0)</f>
        <v>2011</v>
      </c>
      <c r="W370">
        <f>VLOOKUP(A:A,新的原数据!A:O,9,0)</f>
        <v>0</v>
      </c>
      <c r="X370">
        <f>VLOOKUP(A:A,新的原数据!A:O,10,0)</f>
        <v>6</v>
      </c>
      <c r="Y370" t="str">
        <f>VLOOKUP(A:A,新的原数据!A:O,11,0)</f>
        <v>北京,江苏,广东</v>
      </c>
      <c r="Z370" t="str">
        <f>VLOOKUP(A:A,新的原数据!A:O,12,0)</f>
        <v>汕尾,惠州,广州,合作,北京,无锡,揭阳,河源</v>
      </c>
      <c r="AA370">
        <f>VLOOKUP(A:A,新的原数据!A:O,13,0)</f>
        <v>0</v>
      </c>
      <c r="AB370">
        <f>VLOOKUP(A:A,新的原数据!A:O,14,0)</f>
        <v>1</v>
      </c>
      <c r="AC370">
        <f>VLOOKUP(A:A,新的原数据!A:O,15,0)</f>
        <v>0</v>
      </c>
      <c r="AD370">
        <f t="shared" si="40"/>
        <v>25</v>
      </c>
      <c r="AE370">
        <f t="shared" si="41"/>
        <v>30</v>
      </c>
      <c r="AF370">
        <f t="shared" si="42"/>
        <v>33</v>
      </c>
      <c r="AG370">
        <f t="shared" si="43"/>
        <v>35</v>
      </c>
      <c r="AH370">
        <f t="shared" si="44"/>
        <v>-1971</v>
      </c>
      <c r="AI370">
        <f t="shared" si="45"/>
        <v>-1971</v>
      </c>
      <c r="AJ370">
        <f t="shared" si="46"/>
        <v>40</v>
      </c>
      <c r="AK370">
        <f t="shared" si="47"/>
        <v>-1971</v>
      </c>
    </row>
    <row r="371" spans="1:37" x14ac:dyDescent="0.25">
      <c r="A371" t="s">
        <v>776</v>
      </c>
      <c r="B371" t="s">
        <v>777</v>
      </c>
      <c r="C371" t="s">
        <v>5</v>
      </c>
      <c r="D371">
        <v>1962</v>
      </c>
      <c r="E371" t="s">
        <v>21</v>
      </c>
      <c r="F371" t="s">
        <v>61</v>
      </c>
      <c r="G371">
        <v>1</v>
      </c>
      <c r="H371">
        <v>1</v>
      </c>
      <c r="I371">
        <v>1</v>
      </c>
      <c r="J371">
        <v>1</v>
      </c>
      <c r="K371">
        <v>1982</v>
      </c>
      <c r="L371">
        <v>20</v>
      </c>
      <c r="M371">
        <v>0</v>
      </c>
      <c r="N371">
        <v>0</v>
      </c>
      <c r="O371">
        <v>0</v>
      </c>
      <c r="P371">
        <f>VLOOKUP(A:A,新的原数据!A:O,2,0)</f>
        <v>0</v>
      </c>
      <c r="Q371">
        <f>VLOOKUP(A:A,新的原数据!A:O,3,0)</f>
        <v>0</v>
      </c>
      <c r="R371">
        <f>VLOOKUP(A:A,新的原数据!A:O,4,0)</f>
        <v>0</v>
      </c>
      <c r="S371">
        <f>VLOOKUP(A:A,新的原数据!A:O,5,0)</f>
        <v>0</v>
      </c>
      <c r="T371">
        <f>VLOOKUP(A:A,新的原数据!A:O,6,0)</f>
        <v>0</v>
      </c>
      <c r="U371">
        <f>VLOOKUP(A:A,新的原数据!A:O,7,0)</f>
        <v>2005</v>
      </c>
      <c r="V371">
        <f>VLOOKUP(A:A,新的原数据!A:O,8,0)</f>
        <v>2015</v>
      </c>
      <c r="W371">
        <f>VLOOKUP(A:A,新的原数据!A:O,9,0)</f>
        <v>2019</v>
      </c>
      <c r="X371">
        <f>VLOOKUP(A:A,新的原数据!A:O,10,0)</f>
        <v>8</v>
      </c>
      <c r="Y371" t="str">
        <f>VLOOKUP(A:A,新的原数据!A:O,11,0)</f>
        <v>吉林,湖南,江西,山西</v>
      </c>
      <c r="Z371" t="str">
        <f>VLOOKUP(A:A,新的原数据!A:O,12,0)</f>
        <v>吉林,娄底,湘潭</v>
      </c>
      <c r="AA371">
        <f>VLOOKUP(A:A,新的原数据!A:O,13,0)</f>
        <v>1</v>
      </c>
      <c r="AB371">
        <f>VLOOKUP(A:A,新的原数据!A:O,14,0)</f>
        <v>1</v>
      </c>
      <c r="AC371">
        <f>VLOOKUP(A:A,新的原数据!A:O,15,0)</f>
        <v>0</v>
      </c>
      <c r="AD371">
        <f t="shared" si="40"/>
        <v>-1962</v>
      </c>
      <c r="AE371">
        <f t="shared" si="41"/>
        <v>-1962</v>
      </c>
      <c r="AF371">
        <f t="shared" si="42"/>
        <v>-1962</v>
      </c>
      <c r="AG371">
        <f t="shared" si="43"/>
        <v>-1962</v>
      </c>
      <c r="AH371">
        <f t="shared" si="44"/>
        <v>-1962</v>
      </c>
      <c r="AI371">
        <f t="shared" si="45"/>
        <v>43</v>
      </c>
      <c r="AJ371">
        <f t="shared" si="46"/>
        <v>53</v>
      </c>
      <c r="AK371">
        <f t="shared" si="47"/>
        <v>57</v>
      </c>
    </row>
    <row r="372" spans="1:37" x14ac:dyDescent="0.25">
      <c r="A372" t="s">
        <v>778</v>
      </c>
      <c r="B372" t="s">
        <v>779</v>
      </c>
      <c r="C372" t="s">
        <v>5</v>
      </c>
      <c r="D372">
        <v>1963</v>
      </c>
      <c r="E372" t="s">
        <v>21</v>
      </c>
      <c r="F372" t="s">
        <v>143</v>
      </c>
      <c r="G372">
        <v>0</v>
      </c>
      <c r="H372">
        <v>1</v>
      </c>
      <c r="I372">
        <v>1</v>
      </c>
      <c r="J372">
        <v>1</v>
      </c>
      <c r="K372">
        <v>1981</v>
      </c>
      <c r="L372">
        <v>18</v>
      </c>
      <c r="M372">
        <v>0</v>
      </c>
      <c r="N372">
        <v>0</v>
      </c>
      <c r="O372">
        <v>0</v>
      </c>
      <c r="P372">
        <f>VLOOKUP(A:A,新的原数据!A:O,2,0)</f>
        <v>0</v>
      </c>
      <c r="Q372">
        <f>VLOOKUP(A:A,新的原数据!A:O,3,0)</f>
        <v>1989</v>
      </c>
      <c r="R372">
        <f>VLOOKUP(A:A,新的原数据!A:O,4,0)</f>
        <v>1995</v>
      </c>
      <c r="S372">
        <f>VLOOKUP(A:A,新的原数据!A:O,5,0)</f>
        <v>2000</v>
      </c>
      <c r="T372">
        <f>VLOOKUP(A:A,新的原数据!A:O,6,0)</f>
        <v>0</v>
      </c>
      <c r="U372">
        <f>VLOOKUP(A:A,新的原数据!A:O,7,0)</f>
        <v>2005</v>
      </c>
      <c r="V372">
        <f>VLOOKUP(A:A,新的原数据!A:O,8,0)</f>
        <v>0</v>
      </c>
      <c r="W372">
        <f>VLOOKUP(A:A,新的原数据!A:O,9,0)</f>
        <v>0</v>
      </c>
      <c r="X372">
        <f>VLOOKUP(A:A,新的原数据!A:O,10,0)</f>
        <v>6</v>
      </c>
      <c r="Y372" t="str">
        <f>VLOOKUP(A:A,新的原数据!A:O,11,0)</f>
        <v>广东</v>
      </c>
      <c r="Z372" t="str">
        <f>VLOOKUP(A:A,新的原数据!A:O,12,0)</f>
        <v>江门,中山</v>
      </c>
      <c r="AA372">
        <f>VLOOKUP(A:A,新的原数据!A:O,13,0)</f>
        <v>0</v>
      </c>
      <c r="AB372">
        <f>VLOOKUP(A:A,新的原数据!A:O,14,0)</f>
        <v>0</v>
      </c>
      <c r="AC372">
        <f>VLOOKUP(A:A,新的原数据!A:O,15,0)</f>
        <v>0</v>
      </c>
      <c r="AD372">
        <f t="shared" si="40"/>
        <v>-1963</v>
      </c>
      <c r="AE372">
        <f t="shared" si="41"/>
        <v>26</v>
      </c>
      <c r="AF372">
        <f t="shared" si="42"/>
        <v>32</v>
      </c>
      <c r="AG372">
        <f t="shared" si="43"/>
        <v>37</v>
      </c>
      <c r="AH372">
        <f t="shared" si="44"/>
        <v>-1963</v>
      </c>
      <c r="AI372">
        <f t="shared" si="45"/>
        <v>42</v>
      </c>
      <c r="AJ372">
        <f t="shared" si="46"/>
        <v>-1963</v>
      </c>
      <c r="AK372">
        <f t="shared" si="47"/>
        <v>-1963</v>
      </c>
    </row>
    <row r="373" spans="1:37" x14ac:dyDescent="0.25">
      <c r="A373" t="s">
        <v>780</v>
      </c>
      <c r="B373" t="s">
        <v>781</v>
      </c>
      <c r="C373" t="s">
        <v>5</v>
      </c>
      <c r="D373">
        <v>1966</v>
      </c>
      <c r="E373" t="s">
        <v>21</v>
      </c>
      <c r="F373" t="s">
        <v>35</v>
      </c>
      <c r="G373">
        <v>1</v>
      </c>
      <c r="H373">
        <v>1</v>
      </c>
      <c r="I373">
        <v>1</v>
      </c>
      <c r="J373">
        <v>0</v>
      </c>
      <c r="K373">
        <v>1987</v>
      </c>
      <c r="L373">
        <v>21</v>
      </c>
      <c r="M373">
        <v>0</v>
      </c>
      <c r="N373">
        <v>0</v>
      </c>
      <c r="O373">
        <v>1</v>
      </c>
      <c r="P373">
        <f>VLOOKUP(A:A,新的原数据!A:O,2,0)</f>
        <v>0</v>
      </c>
      <c r="Q373">
        <f>VLOOKUP(A:A,新的原数据!A:O,3,0)</f>
        <v>0</v>
      </c>
      <c r="R373">
        <f>VLOOKUP(A:A,新的原数据!A:O,4,0)</f>
        <v>2014</v>
      </c>
      <c r="S373">
        <f>VLOOKUP(A:A,新的原数据!A:O,5,0)</f>
        <v>2015</v>
      </c>
      <c r="T373">
        <f>VLOOKUP(A:A,新的原数据!A:O,6,0)</f>
        <v>0</v>
      </c>
      <c r="U373">
        <f>VLOOKUP(A:A,新的原数据!A:O,7,0)</f>
        <v>2015</v>
      </c>
      <c r="V373">
        <f>VLOOKUP(A:A,新的原数据!A:O,8,0)</f>
        <v>0</v>
      </c>
      <c r="W373">
        <f>VLOOKUP(A:A,新的原数据!A:O,9,0)</f>
        <v>0</v>
      </c>
      <c r="X373">
        <f>VLOOKUP(A:A,新的原数据!A:O,10,0)</f>
        <v>6</v>
      </c>
      <c r="Y373" t="str">
        <f>VLOOKUP(A:A,新的原数据!A:O,11,0)</f>
        <v>天津</v>
      </c>
      <c r="Z373" t="str">
        <f>VLOOKUP(A:A,新的原数据!A:O,12,0)</f>
        <v>静海县,津,天津</v>
      </c>
      <c r="AA373">
        <f>VLOOKUP(A:A,新的原数据!A:O,13,0)</f>
        <v>0</v>
      </c>
      <c r="AB373">
        <f>VLOOKUP(A:A,新的原数据!A:O,14,0)</f>
        <v>0</v>
      </c>
      <c r="AC373">
        <f>VLOOKUP(A:A,新的原数据!A:O,15,0)</f>
        <v>0</v>
      </c>
      <c r="AD373">
        <f t="shared" si="40"/>
        <v>-1966</v>
      </c>
      <c r="AE373">
        <f t="shared" si="41"/>
        <v>-1966</v>
      </c>
      <c r="AF373">
        <f t="shared" si="42"/>
        <v>48</v>
      </c>
      <c r="AG373">
        <f t="shared" si="43"/>
        <v>49</v>
      </c>
      <c r="AH373">
        <f t="shared" si="44"/>
        <v>-1966</v>
      </c>
      <c r="AI373">
        <f t="shared" si="45"/>
        <v>49</v>
      </c>
      <c r="AJ373">
        <f t="shared" si="46"/>
        <v>-1966</v>
      </c>
      <c r="AK373">
        <f t="shared" si="47"/>
        <v>-1966</v>
      </c>
    </row>
    <row r="374" spans="1:37" x14ac:dyDescent="0.25">
      <c r="A374" t="s">
        <v>782</v>
      </c>
      <c r="B374" t="s">
        <v>783</v>
      </c>
      <c r="C374" t="s">
        <v>25</v>
      </c>
      <c r="D374">
        <v>1964</v>
      </c>
      <c r="E374" t="s">
        <v>21</v>
      </c>
      <c r="F374" t="s">
        <v>84</v>
      </c>
      <c r="G374">
        <v>0</v>
      </c>
      <c r="H374">
        <v>1</v>
      </c>
      <c r="I374">
        <v>1</v>
      </c>
      <c r="J374">
        <v>0</v>
      </c>
      <c r="M374">
        <v>0</v>
      </c>
      <c r="N374">
        <v>0</v>
      </c>
      <c r="O374">
        <v>0</v>
      </c>
      <c r="P374">
        <f>VLOOKUP(A:A,新的原数据!A:O,2,0)</f>
        <v>0</v>
      </c>
      <c r="Q374">
        <f>VLOOKUP(A:A,新的原数据!A:O,3,0)</f>
        <v>0</v>
      </c>
      <c r="R374">
        <f>VLOOKUP(A:A,新的原数据!A:O,4,0)</f>
        <v>0</v>
      </c>
      <c r="S374">
        <f>VLOOKUP(A:A,新的原数据!A:O,5,0)</f>
        <v>1988</v>
      </c>
      <c r="T374">
        <f>VLOOKUP(A:A,新的原数据!A:O,6,0)</f>
        <v>2003</v>
      </c>
      <c r="U374">
        <f>VLOOKUP(A:A,新的原数据!A:O,7,0)</f>
        <v>2016</v>
      </c>
      <c r="V374">
        <f>VLOOKUP(A:A,新的原数据!A:O,8,0)</f>
        <v>0</v>
      </c>
      <c r="W374">
        <f>VLOOKUP(A:A,新的原数据!A:O,9,0)</f>
        <v>0</v>
      </c>
      <c r="X374">
        <f>VLOOKUP(A:A,新的原数据!A:O,10,0)</f>
        <v>6</v>
      </c>
      <c r="Y374" t="str">
        <f>VLOOKUP(A:A,新的原数据!A:O,11,0)</f>
        <v>安徽</v>
      </c>
      <c r="Z374" t="str">
        <f>VLOOKUP(A:A,新的原数据!A:O,12,0)</f>
        <v>亳州,合肥,厦门</v>
      </c>
      <c r="AA374">
        <f>VLOOKUP(A:A,新的原数据!A:O,13,0)</f>
        <v>1</v>
      </c>
      <c r="AB374">
        <f>VLOOKUP(A:A,新的原数据!A:O,14,0)</f>
        <v>1</v>
      </c>
      <c r="AC374">
        <f>VLOOKUP(A:A,新的原数据!A:O,15,0)</f>
        <v>0</v>
      </c>
      <c r="AD374">
        <f t="shared" si="40"/>
        <v>-1964</v>
      </c>
      <c r="AE374">
        <f t="shared" si="41"/>
        <v>-1964</v>
      </c>
      <c r="AF374">
        <f t="shared" si="42"/>
        <v>-1964</v>
      </c>
      <c r="AG374">
        <f t="shared" si="43"/>
        <v>24</v>
      </c>
      <c r="AH374">
        <f t="shared" si="44"/>
        <v>39</v>
      </c>
      <c r="AI374">
        <f t="shared" si="45"/>
        <v>52</v>
      </c>
      <c r="AJ374">
        <f t="shared" si="46"/>
        <v>-1964</v>
      </c>
      <c r="AK374">
        <f t="shared" si="47"/>
        <v>-1964</v>
      </c>
    </row>
    <row r="375" spans="1:37" x14ac:dyDescent="0.25">
      <c r="A375" t="s">
        <v>784</v>
      </c>
      <c r="B375" t="s">
        <v>785</v>
      </c>
      <c r="C375" t="s">
        <v>5</v>
      </c>
      <c r="D375">
        <v>1962</v>
      </c>
      <c r="E375" t="s">
        <v>21</v>
      </c>
      <c r="F375" t="s">
        <v>87</v>
      </c>
      <c r="G375">
        <v>0</v>
      </c>
      <c r="H375">
        <v>1</v>
      </c>
      <c r="I375">
        <v>1</v>
      </c>
      <c r="J375">
        <v>1</v>
      </c>
      <c r="K375">
        <v>1985</v>
      </c>
      <c r="L375">
        <v>23</v>
      </c>
      <c r="M375">
        <v>0</v>
      </c>
      <c r="N375">
        <v>1</v>
      </c>
      <c r="O375">
        <v>1</v>
      </c>
      <c r="P375">
        <f>VLOOKUP(A:A,新的原数据!A:O,2,0)</f>
        <v>1988</v>
      </c>
      <c r="Q375">
        <f>VLOOKUP(A:A,新的原数据!A:O,3,0)</f>
        <v>0</v>
      </c>
      <c r="R375">
        <f>VLOOKUP(A:A,新的原数据!A:O,4,0)</f>
        <v>1990</v>
      </c>
      <c r="S375">
        <f>VLOOKUP(A:A,新的原数据!A:O,5,0)</f>
        <v>1992</v>
      </c>
      <c r="T375">
        <f>VLOOKUP(A:A,新的原数据!A:O,6,0)</f>
        <v>0</v>
      </c>
      <c r="U375">
        <f>VLOOKUP(A:A,新的原数据!A:O,7,0)</f>
        <v>2008</v>
      </c>
      <c r="V375">
        <f>VLOOKUP(A:A,新的原数据!A:O,8,0)</f>
        <v>2015</v>
      </c>
      <c r="W375">
        <f>VLOOKUP(A:A,新的原数据!A:O,9,0)</f>
        <v>0</v>
      </c>
      <c r="X375">
        <f>VLOOKUP(A:A,新的原数据!A:O,10,0)</f>
        <v>7</v>
      </c>
      <c r="Y375" t="str">
        <f>VLOOKUP(A:A,新的原数据!A:O,11,0)</f>
        <v>北京,江西,湖北,甘肃</v>
      </c>
      <c r="Z375" t="str">
        <f>VLOOKUP(A:A,新的原数据!A:O,12,0)</f>
        <v>北京,景德镇</v>
      </c>
      <c r="AA375">
        <f>VLOOKUP(A:A,新的原数据!A:O,13,0)</f>
        <v>0</v>
      </c>
      <c r="AB375">
        <f>VLOOKUP(A:A,新的原数据!A:O,14,0)</f>
        <v>1</v>
      </c>
      <c r="AC375">
        <f>VLOOKUP(A:A,新的原数据!A:O,15,0)</f>
        <v>0</v>
      </c>
      <c r="AD375">
        <f t="shared" si="40"/>
        <v>26</v>
      </c>
      <c r="AE375">
        <f t="shared" si="41"/>
        <v>-1962</v>
      </c>
      <c r="AF375">
        <f t="shared" si="42"/>
        <v>28</v>
      </c>
      <c r="AG375">
        <f t="shared" si="43"/>
        <v>30</v>
      </c>
      <c r="AH375">
        <f t="shared" si="44"/>
        <v>-1962</v>
      </c>
      <c r="AI375">
        <f t="shared" si="45"/>
        <v>46</v>
      </c>
      <c r="AJ375">
        <f t="shared" si="46"/>
        <v>53</v>
      </c>
      <c r="AK375">
        <f t="shared" si="47"/>
        <v>-1962</v>
      </c>
    </row>
    <row r="376" spans="1:37" x14ac:dyDescent="0.25">
      <c r="A376" t="s">
        <v>786</v>
      </c>
      <c r="B376" t="s">
        <v>787</v>
      </c>
      <c r="C376" t="s">
        <v>5</v>
      </c>
      <c r="D376">
        <v>1971</v>
      </c>
      <c r="E376" t="s">
        <v>21</v>
      </c>
      <c r="F376" t="s">
        <v>10</v>
      </c>
      <c r="G376">
        <v>1</v>
      </c>
      <c r="H376">
        <v>1</v>
      </c>
      <c r="I376">
        <v>1</v>
      </c>
      <c r="J376">
        <v>0</v>
      </c>
      <c r="K376">
        <v>1993</v>
      </c>
      <c r="L376">
        <v>22</v>
      </c>
      <c r="M376">
        <v>0</v>
      </c>
      <c r="N376">
        <v>1</v>
      </c>
      <c r="O376">
        <v>0</v>
      </c>
      <c r="P376">
        <f>VLOOKUP(A:A,新的原数据!A:O,2,0)</f>
        <v>0</v>
      </c>
      <c r="Q376">
        <f>VLOOKUP(A:A,新的原数据!A:O,3,0)</f>
        <v>1994</v>
      </c>
      <c r="R376">
        <f>VLOOKUP(A:A,新的原数据!A:O,4,0)</f>
        <v>2000</v>
      </c>
      <c r="S376">
        <f>VLOOKUP(A:A,新的原数据!A:O,5,0)</f>
        <v>0</v>
      </c>
      <c r="T376">
        <f>VLOOKUP(A:A,新的原数据!A:O,6,0)</f>
        <v>2002</v>
      </c>
      <c r="U376">
        <f>VLOOKUP(A:A,新的原数据!A:O,7,0)</f>
        <v>2009</v>
      </c>
      <c r="V376">
        <f>VLOOKUP(A:A,新的原数据!A:O,8,0)</f>
        <v>0</v>
      </c>
      <c r="W376">
        <f>VLOOKUP(A:A,新的原数据!A:O,9,0)</f>
        <v>0</v>
      </c>
      <c r="X376">
        <f>VLOOKUP(A:A,新的原数据!A:O,10,0)</f>
        <v>6</v>
      </c>
      <c r="Y376" t="str">
        <f>VLOOKUP(A:A,新的原数据!A:O,11,0)</f>
        <v>北京,四川,天津</v>
      </c>
      <c r="Z376" t="str">
        <f>VLOOKUP(A:A,新的原数据!A:O,12,0)</f>
        <v>天津,绵阳,新区,北京,津,成都</v>
      </c>
      <c r="AA376">
        <f>VLOOKUP(A:A,新的原数据!A:O,13,0)</f>
        <v>0</v>
      </c>
      <c r="AB376">
        <f>VLOOKUP(A:A,新的原数据!A:O,14,0)</f>
        <v>1</v>
      </c>
      <c r="AC376">
        <f>VLOOKUP(A:A,新的原数据!A:O,15,0)</f>
        <v>0</v>
      </c>
      <c r="AD376">
        <f t="shared" si="40"/>
        <v>-1971</v>
      </c>
      <c r="AE376">
        <f t="shared" si="41"/>
        <v>23</v>
      </c>
      <c r="AF376">
        <f t="shared" si="42"/>
        <v>29</v>
      </c>
      <c r="AG376">
        <f t="shared" si="43"/>
        <v>-1971</v>
      </c>
      <c r="AH376">
        <f t="shared" si="44"/>
        <v>31</v>
      </c>
      <c r="AI376">
        <f t="shared" si="45"/>
        <v>38</v>
      </c>
      <c r="AJ376">
        <f t="shared" si="46"/>
        <v>-1971</v>
      </c>
      <c r="AK376">
        <f t="shared" si="47"/>
        <v>-1971</v>
      </c>
    </row>
    <row r="377" spans="1:37" x14ac:dyDescent="0.25">
      <c r="A377" t="s">
        <v>788</v>
      </c>
      <c r="B377" t="s">
        <v>789</v>
      </c>
      <c r="C377" t="s">
        <v>5</v>
      </c>
      <c r="D377">
        <v>1963</v>
      </c>
      <c r="E377" t="s">
        <v>21</v>
      </c>
      <c r="F377" t="s">
        <v>22</v>
      </c>
      <c r="G377">
        <v>0</v>
      </c>
      <c r="H377">
        <v>1</v>
      </c>
      <c r="I377">
        <v>1</v>
      </c>
      <c r="J377">
        <v>0</v>
      </c>
      <c r="K377">
        <v>1979</v>
      </c>
      <c r="L377">
        <v>16</v>
      </c>
      <c r="M377">
        <v>1</v>
      </c>
      <c r="N377">
        <v>0</v>
      </c>
      <c r="O377">
        <v>1</v>
      </c>
      <c r="P377">
        <f>VLOOKUP(A:A,新的原数据!A:O,2,0)</f>
        <v>0</v>
      </c>
      <c r="Q377">
        <f>VLOOKUP(A:A,新的原数据!A:O,3,0)</f>
        <v>1981</v>
      </c>
      <c r="R377">
        <f>VLOOKUP(A:A,新的原数据!A:O,4,0)</f>
        <v>0</v>
      </c>
      <c r="S377">
        <f>VLOOKUP(A:A,新的原数据!A:O,5,0)</f>
        <v>1993</v>
      </c>
      <c r="T377">
        <f>VLOOKUP(A:A,新的原数据!A:O,6,0)</f>
        <v>0</v>
      </c>
      <c r="U377">
        <f>VLOOKUP(A:A,新的原数据!A:O,7,0)</f>
        <v>2003</v>
      </c>
      <c r="V377">
        <f>VLOOKUP(A:A,新的原数据!A:O,8,0)</f>
        <v>2020</v>
      </c>
      <c r="W377">
        <f>VLOOKUP(A:A,新的原数据!A:O,9,0)</f>
        <v>0</v>
      </c>
      <c r="X377">
        <f>VLOOKUP(A:A,新的原数据!A:O,10,0)</f>
        <v>7</v>
      </c>
      <c r="Y377" t="str">
        <f>VLOOKUP(A:A,新的原数据!A:O,11,0)</f>
        <v>四川</v>
      </c>
      <c r="Z377" t="str">
        <f>VLOOKUP(A:A,新的原数据!A:O,12,0)</f>
        <v>广汉,内江,什邡,德阳,宜宾,攀枝花</v>
      </c>
      <c r="AA377">
        <f>VLOOKUP(A:A,新的原数据!A:O,13,0)</f>
        <v>1</v>
      </c>
      <c r="AB377">
        <f>VLOOKUP(A:A,新的原数据!A:O,14,0)</f>
        <v>1</v>
      </c>
      <c r="AC377">
        <f>VLOOKUP(A:A,新的原数据!A:O,15,0)</f>
        <v>1</v>
      </c>
      <c r="AD377">
        <f t="shared" si="40"/>
        <v>-1963</v>
      </c>
      <c r="AE377">
        <f t="shared" si="41"/>
        <v>18</v>
      </c>
      <c r="AF377">
        <f t="shared" si="42"/>
        <v>-1963</v>
      </c>
      <c r="AG377">
        <f t="shared" si="43"/>
        <v>30</v>
      </c>
      <c r="AH377">
        <f t="shared" si="44"/>
        <v>-1963</v>
      </c>
      <c r="AI377">
        <f t="shared" si="45"/>
        <v>40</v>
      </c>
      <c r="AJ377">
        <f t="shared" si="46"/>
        <v>57</v>
      </c>
      <c r="AK377">
        <f t="shared" si="47"/>
        <v>-1963</v>
      </c>
    </row>
    <row r="378" spans="1:37" x14ac:dyDescent="0.25">
      <c r="A378" t="s">
        <v>790</v>
      </c>
      <c r="B378" t="s">
        <v>791</v>
      </c>
      <c r="C378" t="s">
        <v>5</v>
      </c>
      <c r="D378">
        <v>1955</v>
      </c>
      <c r="E378" t="s">
        <v>21</v>
      </c>
      <c r="F378" t="s">
        <v>61</v>
      </c>
      <c r="G378">
        <v>0</v>
      </c>
      <c r="H378">
        <v>1</v>
      </c>
      <c r="I378">
        <v>1</v>
      </c>
      <c r="J378">
        <v>1</v>
      </c>
      <c r="K378">
        <v>1973</v>
      </c>
      <c r="L378">
        <v>18</v>
      </c>
      <c r="M378">
        <v>1</v>
      </c>
      <c r="N378">
        <v>0</v>
      </c>
      <c r="O378">
        <v>0</v>
      </c>
      <c r="P378">
        <f>VLOOKUP(A:A,新的原数据!A:O,2,0)</f>
        <v>0</v>
      </c>
      <c r="Q378">
        <f>VLOOKUP(A:A,新的原数据!A:O,3,0)</f>
        <v>0</v>
      </c>
      <c r="R378">
        <f>VLOOKUP(A:A,新的原数据!A:O,4,0)</f>
        <v>1983</v>
      </c>
      <c r="S378">
        <f>VLOOKUP(A:A,新的原数据!A:O,5,0)</f>
        <v>1988</v>
      </c>
      <c r="T378">
        <f>VLOOKUP(A:A,新的原数据!A:O,6,0)</f>
        <v>1993</v>
      </c>
      <c r="U378">
        <f>VLOOKUP(A:A,新的原数据!A:O,7,0)</f>
        <v>2002</v>
      </c>
      <c r="V378">
        <f>VLOOKUP(A:A,新的原数据!A:O,8,0)</f>
        <v>2007</v>
      </c>
      <c r="W378">
        <f>VLOOKUP(A:A,新的原数据!A:O,9,0)</f>
        <v>2015</v>
      </c>
      <c r="X378">
        <f>VLOOKUP(A:A,新的原数据!A:O,10,0)</f>
        <v>8</v>
      </c>
      <c r="Y378" t="str">
        <f>VLOOKUP(A:A,新的原数据!A:O,11,0)</f>
        <v>海南,福建</v>
      </c>
      <c r="Z378" t="str">
        <f>VLOOKUP(A:A,新的原数据!A:O,12,0)</f>
        <v>龙岩,莆田,光泽县,邵武,厦门</v>
      </c>
      <c r="AA378">
        <f>VLOOKUP(A:A,新的原数据!A:O,13,0)</f>
        <v>0</v>
      </c>
      <c r="AB378">
        <f>VLOOKUP(A:A,新的原数据!A:O,14,0)</f>
        <v>1</v>
      </c>
      <c r="AC378">
        <f>VLOOKUP(A:A,新的原数据!A:O,15,0)</f>
        <v>1</v>
      </c>
      <c r="AD378">
        <f t="shared" si="40"/>
        <v>-1955</v>
      </c>
      <c r="AE378">
        <f t="shared" si="41"/>
        <v>-1955</v>
      </c>
      <c r="AF378">
        <f t="shared" si="42"/>
        <v>28</v>
      </c>
      <c r="AG378">
        <f t="shared" si="43"/>
        <v>33</v>
      </c>
      <c r="AH378">
        <f t="shared" si="44"/>
        <v>38</v>
      </c>
      <c r="AI378">
        <f t="shared" si="45"/>
        <v>47</v>
      </c>
      <c r="AJ378">
        <f t="shared" si="46"/>
        <v>52</v>
      </c>
      <c r="AK378">
        <f t="shared" si="47"/>
        <v>60</v>
      </c>
    </row>
    <row r="379" spans="1:37" x14ac:dyDescent="0.25">
      <c r="A379" t="s">
        <v>792</v>
      </c>
      <c r="B379" t="s">
        <v>793</v>
      </c>
      <c r="C379" t="s">
        <v>5</v>
      </c>
      <c r="D379">
        <v>1962</v>
      </c>
      <c r="E379" t="s">
        <v>173</v>
      </c>
      <c r="F379" t="s">
        <v>120</v>
      </c>
      <c r="G379">
        <v>0</v>
      </c>
      <c r="H379">
        <v>0</v>
      </c>
      <c r="I379">
        <v>1</v>
      </c>
      <c r="J379">
        <v>1</v>
      </c>
      <c r="M379">
        <v>1</v>
      </c>
      <c r="N379">
        <v>0</v>
      </c>
      <c r="O379">
        <v>1</v>
      </c>
      <c r="P379">
        <f>VLOOKUP(A:A,新的原数据!A:O,2,0)</f>
        <v>0</v>
      </c>
      <c r="Q379">
        <f>VLOOKUP(A:A,新的原数据!A:O,3,0)</f>
        <v>0</v>
      </c>
      <c r="R379">
        <f>VLOOKUP(A:A,新的原数据!A:O,4,0)</f>
        <v>0</v>
      </c>
      <c r="S379">
        <f>VLOOKUP(A:A,新的原数据!A:O,5,0)</f>
        <v>0</v>
      </c>
      <c r="T379">
        <f>VLOOKUP(A:A,新的原数据!A:O,6,0)</f>
        <v>2015</v>
      </c>
      <c r="U379">
        <f>VLOOKUP(A:A,新的原数据!A:O,7,0)</f>
        <v>2015</v>
      </c>
      <c r="V379">
        <f>VLOOKUP(A:A,新的原数据!A:O,8,0)</f>
        <v>0</v>
      </c>
      <c r="W379">
        <f>VLOOKUP(A:A,新的原数据!A:O,9,0)</f>
        <v>0</v>
      </c>
      <c r="X379">
        <f>VLOOKUP(A:A,新的原数据!A:O,10,0)</f>
        <v>6</v>
      </c>
      <c r="Y379" t="str">
        <f>VLOOKUP(A:A,新的原数据!A:O,11,0)</f>
        <v>湖北</v>
      </c>
      <c r="Z379" t="str">
        <f>VLOOKUP(A:A,新的原数据!A:O,12,0)</f>
        <v>恩施</v>
      </c>
      <c r="AA379">
        <f>VLOOKUP(A:A,新的原数据!A:O,13,0)</f>
        <v>0</v>
      </c>
      <c r="AB379">
        <f>VLOOKUP(A:A,新的原数据!A:O,14,0)</f>
        <v>1</v>
      </c>
      <c r="AC379">
        <f>VLOOKUP(A:A,新的原数据!A:O,15,0)</f>
        <v>1</v>
      </c>
      <c r="AD379">
        <f t="shared" si="40"/>
        <v>-1962</v>
      </c>
      <c r="AE379">
        <f t="shared" si="41"/>
        <v>-1962</v>
      </c>
      <c r="AF379">
        <f t="shared" si="42"/>
        <v>-1962</v>
      </c>
      <c r="AG379">
        <f t="shared" si="43"/>
        <v>-1962</v>
      </c>
      <c r="AH379">
        <f t="shared" si="44"/>
        <v>53</v>
      </c>
      <c r="AI379">
        <f t="shared" si="45"/>
        <v>53</v>
      </c>
      <c r="AJ379">
        <f t="shared" si="46"/>
        <v>-1962</v>
      </c>
      <c r="AK379">
        <f t="shared" si="47"/>
        <v>-1962</v>
      </c>
    </row>
    <row r="380" spans="1:37" x14ac:dyDescent="0.25">
      <c r="A380" t="s">
        <v>794</v>
      </c>
      <c r="B380" t="s">
        <v>795</v>
      </c>
      <c r="C380" t="s">
        <v>5</v>
      </c>
      <c r="D380">
        <v>1964</v>
      </c>
      <c r="E380" t="s">
        <v>21</v>
      </c>
      <c r="F380" t="s">
        <v>92</v>
      </c>
      <c r="G380">
        <v>0</v>
      </c>
      <c r="H380">
        <v>1</v>
      </c>
      <c r="I380">
        <v>1</v>
      </c>
      <c r="J380">
        <v>1</v>
      </c>
      <c r="K380">
        <v>1982</v>
      </c>
      <c r="L380">
        <v>18</v>
      </c>
      <c r="M380">
        <v>1</v>
      </c>
      <c r="N380">
        <v>1</v>
      </c>
      <c r="O380">
        <v>1</v>
      </c>
      <c r="P380">
        <f>VLOOKUP(A:A,新的原数据!A:O,2,0)</f>
        <v>1992</v>
      </c>
      <c r="Q380">
        <f>VLOOKUP(A:A,新的原数据!A:O,3,0)</f>
        <v>1995</v>
      </c>
      <c r="R380">
        <f>VLOOKUP(A:A,新的原数据!A:O,4,0)</f>
        <v>0</v>
      </c>
      <c r="S380">
        <f>VLOOKUP(A:A,新的原数据!A:O,5,0)</f>
        <v>2005</v>
      </c>
      <c r="T380">
        <f>VLOOKUP(A:A,新的原数据!A:O,6,0)</f>
        <v>0</v>
      </c>
      <c r="U380">
        <f>VLOOKUP(A:A,新的原数据!A:O,7,0)</f>
        <v>2017</v>
      </c>
      <c r="V380">
        <f>VLOOKUP(A:A,新的原数据!A:O,8,0)</f>
        <v>0</v>
      </c>
      <c r="W380">
        <f>VLOOKUP(A:A,新的原数据!A:O,9,0)</f>
        <v>0</v>
      </c>
      <c r="X380">
        <f>VLOOKUP(A:A,新的原数据!A:O,10,0)</f>
        <v>0</v>
      </c>
      <c r="Y380" t="str">
        <f>VLOOKUP(A:A,新的原数据!A:O,11,0)</f>
        <v>山西</v>
      </c>
      <c r="Z380" t="str">
        <f>VLOOKUP(A:A,新的原数据!A:O,12,0)</f>
        <v>晋城,晋中,太谷县</v>
      </c>
      <c r="AA380">
        <f>VLOOKUP(A:A,新的原数据!A:O,13,0)</f>
        <v>0</v>
      </c>
      <c r="AB380">
        <f>VLOOKUP(A:A,新的原数据!A:O,14,0)</f>
        <v>1</v>
      </c>
      <c r="AC380">
        <f>VLOOKUP(A:A,新的原数据!A:O,15,0)</f>
        <v>0</v>
      </c>
      <c r="AD380">
        <f t="shared" si="40"/>
        <v>28</v>
      </c>
      <c r="AE380">
        <f t="shared" si="41"/>
        <v>31</v>
      </c>
      <c r="AF380">
        <f t="shared" si="42"/>
        <v>-1964</v>
      </c>
      <c r="AG380">
        <f t="shared" si="43"/>
        <v>41</v>
      </c>
      <c r="AH380">
        <f t="shared" si="44"/>
        <v>-1964</v>
      </c>
      <c r="AI380">
        <f t="shared" si="45"/>
        <v>53</v>
      </c>
      <c r="AJ380">
        <f t="shared" si="46"/>
        <v>-1964</v>
      </c>
      <c r="AK380">
        <f t="shared" si="47"/>
        <v>-1964</v>
      </c>
    </row>
    <row r="381" spans="1:37" x14ac:dyDescent="0.25">
      <c r="A381" t="s">
        <v>796</v>
      </c>
      <c r="B381" t="s">
        <v>797</v>
      </c>
      <c r="C381" t="s">
        <v>5</v>
      </c>
      <c r="D381">
        <v>1966</v>
      </c>
      <c r="E381" t="s">
        <v>21</v>
      </c>
      <c r="F381" t="s">
        <v>92</v>
      </c>
      <c r="G381">
        <v>0</v>
      </c>
      <c r="H381">
        <v>1</v>
      </c>
      <c r="I381">
        <v>1</v>
      </c>
      <c r="J381">
        <v>0</v>
      </c>
      <c r="K381">
        <v>1989</v>
      </c>
      <c r="L381">
        <v>23</v>
      </c>
      <c r="M381">
        <v>0</v>
      </c>
      <c r="N381">
        <v>0</v>
      </c>
      <c r="O381">
        <v>0</v>
      </c>
      <c r="P381">
        <f>VLOOKUP(A:A,新的原数据!A:O,2,0)</f>
        <v>0</v>
      </c>
      <c r="Q381">
        <f>VLOOKUP(A:A,新的原数据!A:O,3,0)</f>
        <v>1989</v>
      </c>
      <c r="R381">
        <f>VLOOKUP(A:A,新的原数据!A:O,4,0)</f>
        <v>0</v>
      </c>
      <c r="S381">
        <f>VLOOKUP(A:A,新的原数据!A:O,5,0)</f>
        <v>0</v>
      </c>
      <c r="T381">
        <f>VLOOKUP(A:A,新的原数据!A:O,6,0)</f>
        <v>2015</v>
      </c>
      <c r="U381">
        <f>VLOOKUP(A:A,新的原数据!A:O,7,0)</f>
        <v>2017</v>
      </c>
      <c r="V381">
        <f>VLOOKUP(A:A,新的原数据!A:O,8,0)</f>
        <v>0</v>
      </c>
      <c r="W381">
        <f>VLOOKUP(A:A,新的原数据!A:O,9,0)</f>
        <v>0</v>
      </c>
      <c r="X381">
        <f>VLOOKUP(A:A,新的原数据!A:O,10,0)</f>
        <v>6</v>
      </c>
      <c r="Y381" t="str">
        <f>VLOOKUP(A:A,新的原数据!A:O,11,0)</f>
        <v>湖南</v>
      </c>
      <c r="Z381" t="str">
        <f>VLOOKUP(A:A,新的原数据!A:O,12,0)</f>
        <v>张家界,湘潭</v>
      </c>
      <c r="AA381">
        <f>VLOOKUP(A:A,新的原数据!A:O,13,0)</f>
        <v>0</v>
      </c>
      <c r="AB381">
        <f>VLOOKUP(A:A,新的原数据!A:O,14,0)</f>
        <v>1</v>
      </c>
      <c r="AC381">
        <f>VLOOKUP(A:A,新的原数据!A:O,15,0)</f>
        <v>0</v>
      </c>
      <c r="AD381">
        <f t="shared" si="40"/>
        <v>-1966</v>
      </c>
      <c r="AE381">
        <f t="shared" si="41"/>
        <v>23</v>
      </c>
      <c r="AF381">
        <f t="shared" si="42"/>
        <v>-1966</v>
      </c>
      <c r="AG381">
        <f t="shared" si="43"/>
        <v>-1966</v>
      </c>
      <c r="AH381">
        <f t="shared" si="44"/>
        <v>49</v>
      </c>
      <c r="AI381">
        <f t="shared" si="45"/>
        <v>51</v>
      </c>
      <c r="AJ381">
        <f t="shared" si="46"/>
        <v>-1966</v>
      </c>
      <c r="AK381">
        <f t="shared" si="47"/>
        <v>-1966</v>
      </c>
    </row>
    <row r="382" spans="1:37" x14ac:dyDescent="0.25">
      <c r="A382" t="s">
        <v>798</v>
      </c>
      <c r="B382" t="s">
        <v>799</v>
      </c>
      <c r="C382" t="s">
        <v>5</v>
      </c>
      <c r="D382">
        <v>1962</v>
      </c>
      <c r="E382" t="s">
        <v>21</v>
      </c>
      <c r="F382" t="s">
        <v>220</v>
      </c>
      <c r="G382">
        <v>0</v>
      </c>
      <c r="H382">
        <v>1</v>
      </c>
      <c r="I382">
        <v>1</v>
      </c>
      <c r="J382">
        <v>0</v>
      </c>
      <c r="M382">
        <v>0</v>
      </c>
      <c r="N382">
        <v>1</v>
      </c>
      <c r="O382">
        <v>0</v>
      </c>
      <c r="P382">
        <f>VLOOKUP(A:A,新的原数据!A:O,2,0)</f>
        <v>0</v>
      </c>
      <c r="Q382">
        <f>VLOOKUP(A:A,新的原数据!A:O,3,0)</f>
        <v>0</v>
      </c>
      <c r="R382">
        <f>VLOOKUP(A:A,新的原数据!A:O,4,0)</f>
        <v>1996</v>
      </c>
      <c r="S382">
        <f>VLOOKUP(A:A,新的原数据!A:O,5,0)</f>
        <v>1998</v>
      </c>
      <c r="T382">
        <f>VLOOKUP(A:A,新的原数据!A:O,6,0)</f>
        <v>0</v>
      </c>
      <c r="U382">
        <f>VLOOKUP(A:A,新的原数据!A:O,7,0)</f>
        <v>2004</v>
      </c>
      <c r="V382">
        <f>VLOOKUP(A:A,新的原数据!A:O,8,0)</f>
        <v>2007</v>
      </c>
      <c r="W382">
        <f>VLOOKUP(A:A,新的原数据!A:O,9,0)</f>
        <v>2016</v>
      </c>
      <c r="X382">
        <f>VLOOKUP(A:A,新的原数据!A:O,10,0)</f>
        <v>8</v>
      </c>
      <c r="Y382" t="str">
        <f>VLOOKUP(A:A,新的原数据!A:O,11,0)</f>
        <v>陕西,吉林,四川,黑龙江</v>
      </c>
      <c r="Z382" t="str">
        <f>VLOOKUP(A:A,新的原数据!A:O,12,0)</f>
        <v>吉林,哈尔滨,鹤岗</v>
      </c>
      <c r="AA382">
        <f>VLOOKUP(A:A,新的原数据!A:O,13,0)</f>
        <v>0</v>
      </c>
      <c r="AB382">
        <f>VLOOKUP(A:A,新的原数据!A:O,14,0)</f>
        <v>0</v>
      </c>
      <c r="AC382">
        <f>VLOOKUP(A:A,新的原数据!A:O,15,0)</f>
        <v>0</v>
      </c>
      <c r="AD382">
        <f t="shared" si="40"/>
        <v>-1962</v>
      </c>
      <c r="AE382">
        <f t="shared" si="41"/>
        <v>-1962</v>
      </c>
      <c r="AF382">
        <f t="shared" si="42"/>
        <v>34</v>
      </c>
      <c r="AG382">
        <f t="shared" si="43"/>
        <v>36</v>
      </c>
      <c r="AH382">
        <f t="shared" si="44"/>
        <v>-1962</v>
      </c>
      <c r="AI382">
        <f t="shared" si="45"/>
        <v>42</v>
      </c>
      <c r="AJ382">
        <f t="shared" si="46"/>
        <v>45</v>
      </c>
      <c r="AK382">
        <f t="shared" si="47"/>
        <v>54</v>
      </c>
    </row>
    <row r="383" spans="1:37" x14ac:dyDescent="0.25">
      <c r="A383" t="s">
        <v>800</v>
      </c>
      <c r="B383" t="s">
        <v>801</v>
      </c>
      <c r="C383" t="s">
        <v>5</v>
      </c>
      <c r="D383">
        <v>1968</v>
      </c>
      <c r="E383" t="s">
        <v>21</v>
      </c>
      <c r="F383" t="s">
        <v>120</v>
      </c>
      <c r="G383">
        <v>0</v>
      </c>
      <c r="H383">
        <v>1</v>
      </c>
      <c r="I383">
        <v>1</v>
      </c>
      <c r="J383">
        <v>0</v>
      </c>
      <c r="K383">
        <v>1990</v>
      </c>
      <c r="L383">
        <v>22</v>
      </c>
      <c r="M383">
        <v>1</v>
      </c>
      <c r="N383">
        <v>0</v>
      </c>
      <c r="O383">
        <v>0</v>
      </c>
      <c r="P383">
        <f>VLOOKUP(A:A,新的原数据!A:O,2,0)</f>
        <v>0</v>
      </c>
      <c r="Q383">
        <f>VLOOKUP(A:A,新的原数据!A:O,3,0)</f>
        <v>0</v>
      </c>
      <c r="R383">
        <f>VLOOKUP(A:A,新的原数据!A:O,4,0)</f>
        <v>2000</v>
      </c>
      <c r="S383">
        <f>VLOOKUP(A:A,新的原数据!A:O,5,0)</f>
        <v>0</v>
      </c>
      <c r="T383">
        <f>VLOOKUP(A:A,新的原数据!A:O,6,0)</f>
        <v>2009</v>
      </c>
      <c r="U383">
        <f>VLOOKUP(A:A,新的原数据!A:O,7,0)</f>
        <v>2018</v>
      </c>
      <c r="V383">
        <f>VLOOKUP(A:A,新的原数据!A:O,8,0)</f>
        <v>0</v>
      </c>
      <c r="W383">
        <f>VLOOKUP(A:A,新的原数据!A:O,9,0)</f>
        <v>0</v>
      </c>
      <c r="X383">
        <f>VLOOKUP(A:A,新的原数据!A:O,10,0)</f>
        <v>6</v>
      </c>
      <c r="Y383" t="str">
        <f>VLOOKUP(A:A,新的原数据!A:O,11,0)</f>
        <v>湖北</v>
      </c>
      <c r="Z383" t="str">
        <f>VLOOKUP(A:A,新的原数据!A:O,12,0)</f>
        <v>西陵区,黄冈,宜昌,咸宁,嘉鱼县,十堰,鄂州,武汉</v>
      </c>
      <c r="AA383">
        <f>VLOOKUP(A:A,新的原数据!A:O,13,0)</f>
        <v>1</v>
      </c>
      <c r="AB383">
        <f>VLOOKUP(A:A,新的原数据!A:O,14,0)</f>
        <v>1</v>
      </c>
      <c r="AC383">
        <f>VLOOKUP(A:A,新的原数据!A:O,15,0)</f>
        <v>1</v>
      </c>
      <c r="AD383">
        <f t="shared" si="40"/>
        <v>-1968</v>
      </c>
      <c r="AE383">
        <f t="shared" si="41"/>
        <v>-1968</v>
      </c>
      <c r="AF383">
        <f t="shared" si="42"/>
        <v>32</v>
      </c>
      <c r="AG383">
        <f t="shared" si="43"/>
        <v>-1968</v>
      </c>
      <c r="AH383">
        <f t="shared" si="44"/>
        <v>41</v>
      </c>
      <c r="AI383">
        <f t="shared" si="45"/>
        <v>50</v>
      </c>
      <c r="AJ383">
        <f t="shared" si="46"/>
        <v>-1968</v>
      </c>
      <c r="AK383">
        <f t="shared" si="47"/>
        <v>-1968</v>
      </c>
    </row>
    <row r="384" spans="1:37" x14ac:dyDescent="0.25">
      <c r="A384" t="s">
        <v>802</v>
      </c>
      <c r="B384" t="s">
        <v>803</v>
      </c>
      <c r="C384" t="s">
        <v>5</v>
      </c>
      <c r="D384">
        <v>1973</v>
      </c>
      <c r="E384" t="s">
        <v>2572</v>
      </c>
      <c r="F384" t="s">
        <v>61</v>
      </c>
      <c r="G384">
        <v>0</v>
      </c>
      <c r="H384">
        <v>1</v>
      </c>
      <c r="I384">
        <v>1</v>
      </c>
      <c r="J384">
        <v>0</v>
      </c>
      <c r="M384">
        <v>0</v>
      </c>
      <c r="N384">
        <v>1</v>
      </c>
      <c r="O384">
        <v>1</v>
      </c>
      <c r="P384">
        <f>VLOOKUP(A:A,新的原数据!A:O,2,0)</f>
        <v>0</v>
      </c>
      <c r="Q384">
        <f>VLOOKUP(A:A,新的原数据!A:O,3,0)</f>
        <v>1998</v>
      </c>
      <c r="R384">
        <f>VLOOKUP(A:A,新的原数据!A:O,4,0)</f>
        <v>2008</v>
      </c>
      <c r="S384">
        <f>VLOOKUP(A:A,新的原数据!A:O,5,0)</f>
        <v>0</v>
      </c>
      <c r="T384">
        <f>VLOOKUP(A:A,新的原数据!A:O,6,0)</f>
        <v>0</v>
      </c>
      <c r="U384">
        <f>VLOOKUP(A:A,新的原数据!A:O,7,0)</f>
        <v>2018</v>
      </c>
      <c r="V384">
        <f>VLOOKUP(A:A,新的原数据!A:O,8,0)</f>
        <v>0</v>
      </c>
      <c r="W384">
        <f>VLOOKUP(A:A,新的原数据!A:O,9,0)</f>
        <v>0</v>
      </c>
      <c r="X384">
        <f>VLOOKUP(A:A,新的原数据!A:O,10,0)</f>
        <v>6</v>
      </c>
      <c r="Y384" t="str">
        <f>VLOOKUP(A:A,新的原数据!A:O,11,0)</f>
        <v>福建</v>
      </c>
      <c r="Z384" t="str">
        <f>VLOOKUP(A:A,新的原数据!A:O,12,0)</f>
        <v>宁德,合作,南平,霞浦县,福鼎</v>
      </c>
      <c r="AA384">
        <f>VLOOKUP(A:A,新的原数据!A:O,13,0)</f>
        <v>1</v>
      </c>
      <c r="AB384">
        <f>VLOOKUP(A:A,新的原数据!A:O,14,0)</f>
        <v>1</v>
      </c>
      <c r="AC384">
        <f>VLOOKUP(A:A,新的原数据!A:O,15,0)</f>
        <v>1</v>
      </c>
      <c r="AD384">
        <f t="shared" si="40"/>
        <v>-1973</v>
      </c>
      <c r="AE384">
        <f t="shared" si="41"/>
        <v>25</v>
      </c>
      <c r="AF384">
        <f t="shared" si="42"/>
        <v>35</v>
      </c>
      <c r="AG384">
        <f t="shared" si="43"/>
        <v>-1973</v>
      </c>
      <c r="AH384">
        <f t="shared" si="44"/>
        <v>-1973</v>
      </c>
      <c r="AI384">
        <f t="shared" si="45"/>
        <v>45</v>
      </c>
      <c r="AJ384">
        <f t="shared" si="46"/>
        <v>-1973</v>
      </c>
      <c r="AK384">
        <f t="shared" si="47"/>
        <v>-1973</v>
      </c>
    </row>
    <row r="385" spans="1:37" x14ac:dyDescent="0.25">
      <c r="A385" t="s">
        <v>804</v>
      </c>
      <c r="B385" t="s">
        <v>805</v>
      </c>
      <c r="C385" t="s">
        <v>5</v>
      </c>
      <c r="D385">
        <v>1967</v>
      </c>
      <c r="E385" t="s">
        <v>21</v>
      </c>
      <c r="F385" t="s">
        <v>92</v>
      </c>
      <c r="G385">
        <v>0</v>
      </c>
      <c r="H385">
        <v>1</v>
      </c>
      <c r="I385">
        <v>1</v>
      </c>
      <c r="J385">
        <v>1</v>
      </c>
      <c r="K385">
        <v>1987</v>
      </c>
      <c r="L385">
        <v>20</v>
      </c>
      <c r="M385">
        <v>0</v>
      </c>
      <c r="N385">
        <v>1</v>
      </c>
      <c r="O385">
        <v>0</v>
      </c>
      <c r="P385">
        <f>VLOOKUP(A:A,新的原数据!A:O,2,0)</f>
        <v>0</v>
      </c>
      <c r="Q385">
        <f>VLOOKUP(A:A,新的原数据!A:O,3,0)</f>
        <v>0</v>
      </c>
      <c r="R385">
        <f>VLOOKUP(A:A,新的原数据!A:O,4,0)</f>
        <v>0</v>
      </c>
      <c r="S385">
        <f>VLOOKUP(A:A,新的原数据!A:O,5,0)</f>
        <v>1987</v>
      </c>
      <c r="T385">
        <f>VLOOKUP(A:A,新的原数据!A:O,6,0)</f>
        <v>2014</v>
      </c>
      <c r="U385">
        <f>VLOOKUP(A:A,新的原数据!A:O,7,0)</f>
        <v>2015</v>
      </c>
      <c r="V385">
        <f>VLOOKUP(A:A,新的原数据!A:O,8,0)</f>
        <v>0</v>
      </c>
      <c r="W385">
        <f>VLOOKUP(A:A,新的原数据!A:O,9,0)</f>
        <v>0</v>
      </c>
      <c r="X385">
        <f>VLOOKUP(A:A,新的原数据!A:O,10,0)</f>
        <v>6</v>
      </c>
      <c r="Y385" t="str">
        <f>VLOOKUP(A:A,新的原数据!A:O,11,0)</f>
        <v>西藏</v>
      </c>
      <c r="Z385" t="str">
        <f>VLOOKUP(A:A,新的原数据!A:O,12,0)</f>
        <v>日喀则,成都</v>
      </c>
      <c r="AA385">
        <f>VLOOKUP(A:A,新的原数据!A:O,13,0)</f>
        <v>0</v>
      </c>
      <c r="AB385">
        <f>VLOOKUP(A:A,新的原数据!A:O,14,0)</f>
        <v>1</v>
      </c>
      <c r="AC385">
        <f>VLOOKUP(A:A,新的原数据!A:O,15,0)</f>
        <v>0</v>
      </c>
      <c r="AD385">
        <f t="shared" si="40"/>
        <v>-1967</v>
      </c>
      <c r="AE385">
        <f t="shared" si="41"/>
        <v>-1967</v>
      </c>
      <c r="AF385">
        <f t="shared" si="42"/>
        <v>-1967</v>
      </c>
      <c r="AG385">
        <f t="shared" si="43"/>
        <v>20</v>
      </c>
      <c r="AH385">
        <f t="shared" si="44"/>
        <v>47</v>
      </c>
      <c r="AI385">
        <f t="shared" si="45"/>
        <v>48</v>
      </c>
      <c r="AJ385">
        <f t="shared" si="46"/>
        <v>-1967</v>
      </c>
      <c r="AK385">
        <f t="shared" si="47"/>
        <v>-1967</v>
      </c>
    </row>
    <row r="386" spans="1:37" x14ac:dyDescent="0.25">
      <c r="A386" t="s">
        <v>806</v>
      </c>
      <c r="B386" t="s">
        <v>807</v>
      </c>
      <c r="C386" t="s">
        <v>5</v>
      </c>
      <c r="D386">
        <v>1966</v>
      </c>
      <c r="E386" t="s">
        <v>21</v>
      </c>
      <c r="F386" t="s">
        <v>92</v>
      </c>
      <c r="G386">
        <v>1</v>
      </c>
      <c r="H386">
        <v>1</v>
      </c>
      <c r="I386">
        <v>1</v>
      </c>
      <c r="J386">
        <v>1</v>
      </c>
      <c r="K386">
        <v>1985</v>
      </c>
      <c r="L386">
        <v>19</v>
      </c>
      <c r="M386">
        <v>0</v>
      </c>
      <c r="N386">
        <v>0</v>
      </c>
      <c r="O386">
        <v>0</v>
      </c>
      <c r="P386">
        <f>VLOOKUP(A:A,新的原数据!A:O,2,0)</f>
        <v>0</v>
      </c>
      <c r="Q386">
        <f>VLOOKUP(A:A,新的原数据!A:O,3,0)</f>
        <v>1991</v>
      </c>
      <c r="R386">
        <f>VLOOKUP(A:A,新的原数据!A:O,4,0)</f>
        <v>1996</v>
      </c>
      <c r="S386">
        <f>VLOOKUP(A:A,新的原数据!A:O,5,0)</f>
        <v>0</v>
      </c>
      <c r="T386">
        <f>VLOOKUP(A:A,新的原数据!A:O,6,0)</f>
        <v>0</v>
      </c>
      <c r="U386">
        <f>VLOOKUP(A:A,新的原数据!A:O,7,0)</f>
        <v>2010</v>
      </c>
      <c r="V386">
        <f>VLOOKUP(A:A,新的原数据!A:O,8,0)</f>
        <v>2016</v>
      </c>
      <c r="W386">
        <f>VLOOKUP(A:A,新的原数据!A:O,9,0)</f>
        <v>0</v>
      </c>
      <c r="X386">
        <f>VLOOKUP(A:A,新的原数据!A:O,10,0)</f>
        <v>7</v>
      </c>
      <c r="Y386" t="str">
        <f>VLOOKUP(A:A,新的原数据!A:O,11,0)</f>
        <v>北京,安徽,内蒙古,台湾</v>
      </c>
      <c r="Z386" t="str">
        <f>VLOOKUP(A:A,新的原数据!A:O,12,0)</f>
        <v>城区,合作,北京,呼和浩特,内蒙古自治区,新城区,乌海</v>
      </c>
      <c r="AA386">
        <f>VLOOKUP(A:A,新的原数据!A:O,13,0)</f>
        <v>0</v>
      </c>
      <c r="AB386">
        <f>VLOOKUP(A:A,新的原数据!A:O,14,0)</f>
        <v>0</v>
      </c>
      <c r="AC386">
        <f>VLOOKUP(A:A,新的原数据!A:O,15,0)</f>
        <v>0</v>
      </c>
      <c r="AD386">
        <f t="shared" si="40"/>
        <v>-1966</v>
      </c>
      <c r="AE386">
        <f t="shared" si="41"/>
        <v>25</v>
      </c>
      <c r="AF386">
        <f t="shared" si="42"/>
        <v>30</v>
      </c>
      <c r="AG386">
        <f t="shared" si="43"/>
        <v>-1966</v>
      </c>
      <c r="AH386">
        <f t="shared" si="44"/>
        <v>-1966</v>
      </c>
      <c r="AI386">
        <f t="shared" si="45"/>
        <v>44</v>
      </c>
      <c r="AJ386">
        <f t="shared" si="46"/>
        <v>50</v>
      </c>
      <c r="AK386">
        <f t="shared" si="47"/>
        <v>-1966</v>
      </c>
    </row>
    <row r="387" spans="1:37" x14ac:dyDescent="0.25">
      <c r="A387" t="s">
        <v>806</v>
      </c>
      <c r="B387" t="s">
        <v>808</v>
      </c>
      <c r="C387" t="s">
        <v>25</v>
      </c>
      <c r="D387">
        <v>1968</v>
      </c>
      <c r="E387" t="s">
        <v>21</v>
      </c>
      <c r="F387" t="s">
        <v>35</v>
      </c>
      <c r="G387">
        <v>0</v>
      </c>
      <c r="H387">
        <v>1</v>
      </c>
      <c r="I387">
        <v>1</v>
      </c>
      <c r="J387">
        <v>0</v>
      </c>
      <c r="K387">
        <v>1990</v>
      </c>
      <c r="L387">
        <v>22</v>
      </c>
      <c r="M387">
        <v>0</v>
      </c>
      <c r="N387">
        <v>0</v>
      </c>
      <c r="O387">
        <v>0</v>
      </c>
      <c r="P387">
        <f>VLOOKUP(A:A,新的原数据!A:O,2,0)</f>
        <v>0</v>
      </c>
      <c r="Q387">
        <f>VLOOKUP(A:A,新的原数据!A:O,3,0)</f>
        <v>1991</v>
      </c>
      <c r="R387">
        <f>VLOOKUP(A:A,新的原数据!A:O,4,0)</f>
        <v>1996</v>
      </c>
      <c r="S387">
        <f>VLOOKUP(A:A,新的原数据!A:O,5,0)</f>
        <v>0</v>
      </c>
      <c r="T387">
        <f>VLOOKUP(A:A,新的原数据!A:O,6,0)</f>
        <v>0</v>
      </c>
      <c r="U387">
        <f>VLOOKUP(A:A,新的原数据!A:O,7,0)</f>
        <v>2010</v>
      </c>
      <c r="V387">
        <f>VLOOKUP(A:A,新的原数据!A:O,8,0)</f>
        <v>2016</v>
      </c>
      <c r="W387">
        <f>VLOOKUP(A:A,新的原数据!A:O,9,0)</f>
        <v>0</v>
      </c>
      <c r="X387">
        <f>VLOOKUP(A:A,新的原数据!A:O,10,0)</f>
        <v>7</v>
      </c>
      <c r="Y387" t="str">
        <f>VLOOKUP(A:A,新的原数据!A:O,11,0)</f>
        <v>北京,安徽,内蒙古,台湾</v>
      </c>
      <c r="Z387" t="str">
        <f>VLOOKUP(A:A,新的原数据!A:O,12,0)</f>
        <v>城区,合作,北京,呼和浩特,内蒙古自治区,新城区,乌海</v>
      </c>
      <c r="AA387">
        <f>VLOOKUP(A:A,新的原数据!A:O,13,0)</f>
        <v>0</v>
      </c>
      <c r="AB387">
        <f>VLOOKUP(A:A,新的原数据!A:O,14,0)</f>
        <v>0</v>
      </c>
      <c r="AC387">
        <f>VLOOKUP(A:A,新的原数据!A:O,15,0)</f>
        <v>0</v>
      </c>
      <c r="AD387">
        <f t="shared" ref="AD387:AD450" si="48">P387-D387</f>
        <v>-1968</v>
      </c>
      <c r="AE387">
        <f t="shared" ref="AE387:AE450" si="49">Q387-D387</f>
        <v>23</v>
      </c>
      <c r="AF387">
        <f t="shared" ref="AF387:AF450" si="50">R387-D387</f>
        <v>28</v>
      </c>
      <c r="AG387">
        <f t="shared" ref="AG387:AG450" si="51">S387-D387</f>
        <v>-1968</v>
      </c>
      <c r="AH387">
        <f t="shared" ref="AH387:AH450" si="52">T387-D387</f>
        <v>-1968</v>
      </c>
      <c r="AI387">
        <f t="shared" ref="AI387:AI450" si="53">U387-D387</f>
        <v>42</v>
      </c>
      <c r="AJ387">
        <f t="shared" ref="AJ387:AJ450" si="54">V387-D387</f>
        <v>48</v>
      </c>
      <c r="AK387">
        <f t="shared" ref="AK387:AK450" si="55">W387-D387</f>
        <v>-1968</v>
      </c>
    </row>
    <row r="388" spans="1:37" x14ac:dyDescent="0.25">
      <c r="A388" t="s">
        <v>809</v>
      </c>
      <c r="B388" t="s">
        <v>810</v>
      </c>
      <c r="C388" t="s">
        <v>5</v>
      </c>
      <c r="D388">
        <v>1963</v>
      </c>
      <c r="E388" t="s">
        <v>21</v>
      </c>
      <c r="F388" t="s">
        <v>32</v>
      </c>
      <c r="G388">
        <v>0</v>
      </c>
      <c r="H388">
        <v>1</v>
      </c>
      <c r="I388">
        <v>1</v>
      </c>
      <c r="J388">
        <v>0</v>
      </c>
      <c r="K388">
        <v>1985</v>
      </c>
      <c r="L388">
        <v>22</v>
      </c>
      <c r="M388">
        <v>0</v>
      </c>
      <c r="N388">
        <v>0</v>
      </c>
      <c r="O388">
        <v>0</v>
      </c>
      <c r="P388">
        <f>VLOOKUP(A:A,新的原数据!A:O,2,0)</f>
        <v>0</v>
      </c>
      <c r="Q388">
        <f>VLOOKUP(A:A,新的原数据!A:O,3,0)</f>
        <v>0</v>
      </c>
      <c r="R388">
        <f>VLOOKUP(A:A,新的原数据!A:O,4,0)</f>
        <v>1995</v>
      </c>
      <c r="S388">
        <f>VLOOKUP(A:A,新的原数据!A:O,5,0)</f>
        <v>0</v>
      </c>
      <c r="T388">
        <f>VLOOKUP(A:A,新的原数据!A:O,6,0)</f>
        <v>2001</v>
      </c>
      <c r="U388">
        <f>VLOOKUP(A:A,新的原数据!A:O,7,0)</f>
        <v>2013</v>
      </c>
      <c r="V388">
        <f>VLOOKUP(A:A,新的原数据!A:O,8,0)</f>
        <v>0</v>
      </c>
      <c r="W388">
        <f>VLOOKUP(A:A,新的原数据!A:O,9,0)</f>
        <v>0</v>
      </c>
      <c r="X388">
        <f>VLOOKUP(A:A,新的原数据!A:O,10,0)</f>
        <v>6</v>
      </c>
      <c r="Y388" t="str">
        <f>VLOOKUP(A:A,新的原数据!A:O,11,0)</f>
        <v>河南</v>
      </c>
      <c r="Z388" t="str">
        <f>VLOOKUP(A:A,新的原数据!A:O,12,0)</f>
        <v>鹤壁,三门峡,濮阳县,周口,濮阳,驻马店</v>
      </c>
      <c r="AA388">
        <f>VLOOKUP(A:A,新的原数据!A:O,13,0)</f>
        <v>0</v>
      </c>
      <c r="AB388">
        <f>VLOOKUP(A:A,新的原数据!A:O,14,0)</f>
        <v>1</v>
      </c>
      <c r="AC388">
        <f>VLOOKUP(A:A,新的原数据!A:O,15,0)</f>
        <v>1</v>
      </c>
      <c r="AD388">
        <f t="shared" si="48"/>
        <v>-1963</v>
      </c>
      <c r="AE388">
        <f t="shared" si="49"/>
        <v>-1963</v>
      </c>
      <c r="AF388">
        <f t="shared" si="50"/>
        <v>32</v>
      </c>
      <c r="AG388">
        <f t="shared" si="51"/>
        <v>-1963</v>
      </c>
      <c r="AH388">
        <f t="shared" si="52"/>
        <v>38</v>
      </c>
      <c r="AI388">
        <f t="shared" si="53"/>
        <v>50</v>
      </c>
      <c r="AJ388">
        <f t="shared" si="54"/>
        <v>-1963</v>
      </c>
      <c r="AK388">
        <f t="shared" si="55"/>
        <v>-1963</v>
      </c>
    </row>
    <row r="389" spans="1:37" x14ac:dyDescent="0.25">
      <c r="A389" t="s">
        <v>811</v>
      </c>
      <c r="B389" t="s">
        <v>812</v>
      </c>
      <c r="C389" t="s">
        <v>5</v>
      </c>
      <c r="D389">
        <v>1966</v>
      </c>
      <c r="E389" t="s">
        <v>21</v>
      </c>
      <c r="F389" t="s">
        <v>286</v>
      </c>
      <c r="G389">
        <v>0</v>
      </c>
      <c r="H389">
        <v>1</v>
      </c>
      <c r="I389">
        <v>1</v>
      </c>
      <c r="J389">
        <v>1</v>
      </c>
      <c r="K389">
        <v>1985</v>
      </c>
      <c r="L389">
        <v>19</v>
      </c>
      <c r="M389">
        <v>0</v>
      </c>
      <c r="N389">
        <v>1</v>
      </c>
      <c r="O389">
        <v>0</v>
      </c>
      <c r="P389">
        <f>VLOOKUP(A:A,新的原数据!A:O,2,0)</f>
        <v>0</v>
      </c>
      <c r="Q389">
        <f>VLOOKUP(A:A,新的原数据!A:O,3,0)</f>
        <v>0</v>
      </c>
      <c r="R389">
        <f>VLOOKUP(A:A,新的原数据!A:O,4,0)</f>
        <v>0</v>
      </c>
      <c r="S389">
        <f>VLOOKUP(A:A,新的原数据!A:O,5,0)</f>
        <v>1985</v>
      </c>
      <c r="T389">
        <f>VLOOKUP(A:A,新的原数据!A:O,6,0)</f>
        <v>0</v>
      </c>
      <c r="U389">
        <f>VLOOKUP(A:A,新的原数据!A:O,7,0)</f>
        <v>2004</v>
      </c>
      <c r="V389">
        <f>VLOOKUP(A:A,新的原数据!A:O,8,0)</f>
        <v>0</v>
      </c>
      <c r="W389">
        <f>VLOOKUP(A:A,新的原数据!A:O,9,0)</f>
        <v>0</v>
      </c>
      <c r="X389">
        <f>VLOOKUP(A:A,新的原数据!A:O,10,0)</f>
        <v>6</v>
      </c>
      <c r="Y389" t="str">
        <f>VLOOKUP(A:A,新的原数据!A:O,11,0)</f>
        <v>江西,福建</v>
      </c>
      <c r="Z389" t="str">
        <f>VLOOKUP(A:A,新的原数据!A:O,12,0)</f>
        <v>新区,莆田,南昌</v>
      </c>
      <c r="AA389">
        <f>VLOOKUP(A:A,新的原数据!A:O,13,0)</f>
        <v>1</v>
      </c>
      <c r="AB389">
        <f>VLOOKUP(A:A,新的原数据!A:O,14,0)</f>
        <v>1</v>
      </c>
      <c r="AC389">
        <f>VLOOKUP(A:A,新的原数据!A:O,15,0)</f>
        <v>1</v>
      </c>
      <c r="AD389">
        <f t="shared" si="48"/>
        <v>-1966</v>
      </c>
      <c r="AE389">
        <f t="shared" si="49"/>
        <v>-1966</v>
      </c>
      <c r="AF389">
        <f t="shared" si="50"/>
        <v>-1966</v>
      </c>
      <c r="AG389">
        <f t="shared" si="51"/>
        <v>19</v>
      </c>
      <c r="AH389">
        <f t="shared" si="52"/>
        <v>-1966</v>
      </c>
      <c r="AI389">
        <f t="shared" si="53"/>
        <v>38</v>
      </c>
      <c r="AJ389">
        <f t="shared" si="54"/>
        <v>-1966</v>
      </c>
      <c r="AK389">
        <f t="shared" si="55"/>
        <v>-1966</v>
      </c>
    </row>
    <row r="390" spans="1:37" x14ac:dyDescent="0.25">
      <c r="A390" t="s">
        <v>813</v>
      </c>
      <c r="B390" t="s">
        <v>814</v>
      </c>
      <c r="C390" t="s">
        <v>5</v>
      </c>
      <c r="D390">
        <v>1967</v>
      </c>
      <c r="E390" t="s">
        <v>21</v>
      </c>
      <c r="F390" t="s">
        <v>22</v>
      </c>
      <c r="G390">
        <v>0</v>
      </c>
      <c r="H390">
        <v>1</v>
      </c>
      <c r="I390">
        <v>1</v>
      </c>
      <c r="J390">
        <v>0</v>
      </c>
      <c r="K390">
        <v>1986</v>
      </c>
      <c r="L390">
        <v>19</v>
      </c>
      <c r="M390">
        <v>0</v>
      </c>
      <c r="N390">
        <v>1</v>
      </c>
      <c r="O390">
        <v>0</v>
      </c>
      <c r="P390">
        <f>VLOOKUP(A:A,新的原数据!A:O,2,0)</f>
        <v>1992</v>
      </c>
      <c r="Q390">
        <f>VLOOKUP(A:A,新的原数据!A:O,3,0)</f>
        <v>1994</v>
      </c>
      <c r="R390">
        <f>VLOOKUP(A:A,新的原数据!A:O,4,0)</f>
        <v>1999</v>
      </c>
      <c r="S390">
        <f>VLOOKUP(A:A,新的原数据!A:O,5,0)</f>
        <v>0</v>
      </c>
      <c r="T390">
        <f>VLOOKUP(A:A,新的原数据!A:O,6,0)</f>
        <v>2009</v>
      </c>
      <c r="U390">
        <f>VLOOKUP(A:A,新的原数据!A:O,7,0)</f>
        <v>2012</v>
      </c>
      <c r="V390">
        <f>VLOOKUP(A:A,新的原数据!A:O,8,0)</f>
        <v>2016</v>
      </c>
      <c r="W390">
        <f>VLOOKUP(A:A,新的原数据!A:O,9,0)</f>
        <v>0</v>
      </c>
      <c r="X390">
        <f>VLOOKUP(A:A,新的原数据!A:O,10,0)</f>
        <v>7</v>
      </c>
      <c r="Y390" t="str">
        <f>VLOOKUP(A:A,新的原数据!A:O,11,0)</f>
        <v>西藏</v>
      </c>
      <c r="Z390" t="str">
        <f>VLOOKUP(A:A,新的原数据!A:O,12,0)</f>
        <v>那曲,拉萨,林芝</v>
      </c>
      <c r="AA390">
        <f>VLOOKUP(A:A,新的原数据!A:O,13,0)</f>
        <v>0</v>
      </c>
      <c r="AB390">
        <f>VLOOKUP(A:A,新的原数据!A:O,14,0)</f>
        <v>0</v>
      </c>
      <c r="AC390">
        <f>VLOOKUP(A:A,新的原数据!A:O,15,0)</f>
        <v>1</v>
      </c>
      <c r="AD390">
        <f t="shared" si="48"/>
        <v>25</v>
      </c>
      <c r="AE390">
        <f t="shared" si="49"/>
        <v>27</v>
      </c>
      <c r="AF390">
        <f t="shared" si="50"/>
        <v>32</v>
      </c>
      <c r="AG390">
        <f t="shared" si="51"/>
        <v>-1967</v>
      </c>
      <c r="AH390">
        <f t="shared" si="52"/>
        <v>42</v>
      </c>
      <c r="AI390">
        <f t="shared" si="53"/>
        <v>45</v>
      </c>
      <c r="AJ390">
        <f t="shared" si="54"/>
        <v>49</v>
      </c>
      <c r="AK390">
        <f t="shared" si="55"/>
        <v>-1967</v>
      </c>
    </row>
    <row r="391" spans="1:37" x14ac:dyDescent="0.25">
      <c r="A391" t="s">
        <v>815</v>
      </c>
      <c r="B391" t="s">
        <v>816</v>
      </c>
      <c r="C391" t="s">
        <v>5</v>
      </c>
      <c r="D391">
        <v>1970</v>
      </c>
      <c r="E391" t="s">
        <v>21</v>
      </c>
      <c r="F391" t="s">
        <v>79</v>
      </c>
      <c r="G391">
        <v>1</v>
      </c>
      <c r="H391">
        <v>1</v>
      </c>
      <c r="I391">
        <v>1</v>
      </c>
      <c r="J391">
        <v>0</v>
      </c>
      <c r="K391">
        <v>1992</v>
      </c>
      <c r="L391">
        <v>22</v>
      </c>
      <c r="M391">
        <v>0</v>
      </c>
      <c r="N391">
        <v>1</v>
      </c>
      <c r="O391">
        <v>0</v>
      </c>
      <c r="P391">
        <f>VLOOKUP(A:A,新的原数据!A:O,2,0)</f>
        <v>0</v>
      </c>
      <c r="Q391">
        <f>VLOOKUP(A:A,新的原数据!A:O,3,0)</f>
        <v>1998</v>
      </c>
      <c r="R391">
        <f>VLOOKUP(A:A,新的原数据!A:O,4,0)</f>
        <v>1998</v>
      </c>
      <c r="S391">
        <f>VLOOKUP(A:A,新的原数据!A:O,5,0)</f>
        <v>2000</v>
      </c>
      <c r="T391">
        <f>VLOOKUP(A:A,新的原数据!A:O,6,0)</f>
        <v>0</v>
      </c>
      <c r="U391">
        <f>VLOOKUP(A:A,新的原数据!A:O,7,0)</f>
        <v>2008</v>
      </c>
      <c r="V391">
        <f>VLOOKUP(A:A,新的原数据!A:O,8,0)</f>
        <v>0</v>
      </c>
      <c r="W391">
        <f>VLOOKUP(A:A,新的原数据!A:O,9,0)</f>
        <v>2011</v>
      </c>
      <c r="X391">
        <f>VLOOKUP(A:A,新的原数据!A:O,10,0)</f>
        <v>7</v>
      </c>
      <c r="Y391" t="str">
        <f>VLOOKUP(A:A,新的原数据!A:O,11,0)</f>
        <v>北京,湖南,江西,贵州</v>
      </c>
      <c r="Z391" t="str">
        <f>VLOOKUP(A:A,新的原数据!A:O,12,0)</f>
        <v>北京,新余,湘潭</v>
      </c>
      <c r="AA391">
        <f>VLOOKUP(A:A,新的原数据!A:O,13,0)</f>
        <v>1</v>
      </c>
      <c r="AB391">
        <f>VLOOKUP(A:A,新的原数据!A:O,14,0)</f>
        <v>1</v>
      </c>
      <c r="AC391">
        <f>VLOOKUP(A:A,新的原数据!A:O,15,0)</f>
        <v>0</v>
      </c>
      <c r="AD391">
        <f t="shared" si="48"/>
        <v>-1970</v>
      </c>
      <c r="AE391">
        <f t="shared" si="49"/>
        <v>28</v>
      </c>
      <c r="AF391">
        <f t="shared" si="50"/>
        <v>28</v>
      </c>
      <c r="AG391">
        <f t="shared" si="51"/>
        <v>30</v>
      </c>
      <c r="AH391">
        <f t="shared" si="52"/>
        <v>-1970</v>
      </c>
      <c r="AI391">
        <f t="shared" si="53"/>
        <v>38</v>
      </c>
      <c r="AJ391">
        <f t="shared" si="54"/>
        <v>-1970</v>
      </c>
      <c r="AK391">
        <f t="shared" si="55"/>
        <v>41</v>
      </c>
    </row>
    <row r="392" spans="1:37" x14ac:dyDescent="0.25">
      <c r="A392" t="s">
        <v>817</v>
      </c>
      <c r="B392" t="s">
        <v>818</v>
      </c>
      <c r="C392" t="s">
        <v>5</v>
      </c>
      <c r="D392">
        <v>1969</v>
      </c>
      <c r="E392" t="s">
        <v>21</v>
      </c>
      <c r="F392" t="s">
        <v>84</v>
      </c>
      <c r="G392">
        <v>0</v>
      </c>
      <c r="H392">
        <v>0</v>
      </c>
      <c r="I392">
        <v>1</v>
      </c>
      <c r="J392">
        <v>0</v>
      </c>
      <c r="K392">
        <v>1991</v>
      </c>
      <c r="L392">
        <v>22</v>
      </c>
      <c r="M392">
        <v>0</v>
      </c>
      <c r="N392">
        <v>0</v>
      </c>
      <c r="O392">
        <v>0</v>
      </c>
      <c r="P392">
        <f>VLOOKUP(A:A,新的原数据!A:O,2,0)</f>
        <v>0</v>
      </c>
      <c r="Q392">
        <f>VLOOKUP(A:A,新的原数据!A:O,3,0)</f>
        <v>0</v>
      </c>
      <c r="R392">
        <f>VLOOKUP(A:A,新的原数据!A:O,4,0)</f>
        <v>0</v>
      </c>
      <c r="S392">
        <f>VLOOKUP(A:A,新的原数据!A:O,5,0)</f>
        <v>2000</v>
      </c>
      <c r="T392">
        <f>VLOOKUP(A:A,新的原数据!A:O,6,0)</f>
        <v>2005</v>
      </c>
      <c r="U392">
        <f>VLOOKUP(A:A,新的原数据!A:O,7,0)</f>
        <v>2013</v>
      </c>
      <c r="V392">
        <f>VLOOKUP(A:A,新的原数据!A:O,8,0)</f>
        <v>2018</v>
      </c>
      <c r="W392">
        <f>VLOOKUP(A:A,新的原数据!A:O,9,0)</f>
        <v>0</v>
      </c>
      <c r="X392">
        <f>VLOOKUP(A:A,新的原数据!A:O,10,0)</f>
        <v>7</v>
      </c>
      <c r="Y392" t="str">
        <f>VLOOKUP(A:A,新的原数据!A:O,11,0)</f>
        <v>浙江,河北,上海</v>
      </c>
      <c r="Z392" t="str">
        <f>VLOOKUP(A:A,新的原数据!A:O,12,0)</f>
        <v>青浦区,上海,宁波</v>
      </c>
      <c r="AA392">
        <f>VLOOKUP(A:A,新的原数据!A:O,13,0)</f>
        <v>0</v>
      </c>
      <c r="AB392">
        <f>VLOOKUP(A:A,新的原数据!A:O,14,0)</f>
        <v>0</v>
      </c>
      <c r="AC392">
        <f>VLOOKUP(A:A,新的原数据!A:O,15,0)</f>
        <v>1</v>
      </c>
      <c r="AD392">
        <f t="shared" si="48"/>
        <v>-1969</v>
      </c>
      <c r="AE392">
        <f t="shared" si="49"/>
        <v>-1969</v>
      </c>
      <c r="AF392">
        <f t="shared" si="50"/>
        <v>-1969</v>
      </c>
      <c r="AG392">
        <f t="shared" si="51"/>
        <v>31</v>
      </c>
      <c r="AH392">
        <f t="shared" si="52"/>
        <v>36</v>
      </c>
      <c r="AI392">
        <f t="shared" si="53"/>
        <v>44</v>
      </c>
      <c r="AJ392">
        <f t="shared" si="54"/>
        <v>49</v>
      </c>
      <c r="AK392">
        <f t="shared" si="55"/>
        <v>-1969</v>
      </c>
    </row>
    <row r="393" spans="1:37" x14ac:dyDescent="0.25">
      <c r="A393" t="s">
        <v>819</v>
      </c>
      <c r="B393" t="s">
        <v>820</v>
      </c>
      <c r="C393" t="s">
        <v>5</v>
      </c>
      <c r="D393">
        <v>1962</v>
      </c>
      <c r="E393" t="s">
        <v>21</v>
      </c>
      <c r="F393" t="s">
        <v>100</v>
      </c>
      <c r="G393">
        <v>1</v>
      </c>
      <c r="H393">
        <v>1</v>
      </c>
      <c r="I393">
        <v>1</v>
      </c>
      <c r="J393">
        <v>1</v>
      </c>
      <c r="K393">
        <v>1983</v>
      </c>
      <c r="L393">
        <v>21</v>
      </c>
      <c r="M393">
        <v>0</v>
      </c>
      <c r="N393">
        <v>1</v>
      </c>
      <c r="O393">
        <v>0</v>
      </c>
      <c r="P393">
        <f>VLOOKUP(A:A,新的原数据!A:O,2,0)</f>
        <v>0</v>
      </c>
      <c r="Q393">
        <f>VLOOKUP(A:A,新的原数据!A:O,3,0)</f>
        <v>0</v>
      </c>
      <c r="R393">
        <f>VLOOKUP(A:A,新的原数据!A:O,4,0)</f>
        <v>1983</v>
      </c>
      <c r="S393">
        <f>VLOOKUP(A:A,新的原数据!A:O,5,0)</f>
        <v>1996</v>
      </c>
      <c r="T393">
        <f>VLOOKUP(A:A,新的原数据!A:O,6,0)</f>
        <v>1998</v>
      </c>
      <c r="U393">
        <f>VLOOKUP(A:A,新的原数据!A:O,7,0)</f>
        <v>0</v>
      </c>
      <c r="V393">
        <f>VLOOKUP(A:A,新的原数据!A:O,8,0)</f>
        <v>2017</v>
      </c>
      <c r="W393">
        <f>VLOOKUP(A:A,新的原数据!A:O,9,0)</f>
        <v>2018</v>
      </c>
      <c r="X393">
        <f>VLOOKUP(A:A,新的原数据!A:O,10,0)</f>
        <v>8</v>
      </c>
      <c r="Y393" t="str">
        <f>VLOOKUP(A:A,新的原数据!A:O,11,0)</f>
        <v>青海</v>
      </c>
      <c r="Z393">
        <f>VLOOKUP(A:A,新的原数据!A:O,12,0)</f>
        <v>0</v>
      </c>
      <c r="AA393">
        <f>VLOOKUP(A:A,新的原数据!A:O,13,0)</f>
        <v>1</v>
      </c>
      <c r="AB393">
        <f>VLOOKUP(A:A,新的原数据!A:O,14,0)</f>
        <v>0</v>
      </c>
      <c r="AC393">
        <f>VLOOKUP(A:A,新的原数据!A:O,15,0)</f>
        <v>0</v>
      </c>
      <c r="AD393">
        <f t="shared" si="48"/>
        <v>-1962</v>
      </c>
      <c r="AE393">
        <f t="shared" si="49"/>
        <v>-1962</v>
      </c>
      <c r="AF393">
        <f t="shared" si="50"/>
        <v>21</v>
      </c>
      <c r="AG393">
        <f t="shared" si="51"/>
        <v>34</v>
      </c>
      <c r="AH393">
        <f t="shared" si="52"/>
        <v>36</v>
      </c>
      <c r="AI393">
        <f t="shared" si="53"/>
        <v>-1962</v>
      </c>
      <c r="AJ393">
        <f t="shared" si="54"/>
        <v>55</v>
      </c>
      <c r="AK393">
        <f t="shared" si="55"/>
        <v>56</v>
      </c>
    </row>
    <row r="394" spans="1:37" x14ac:dyDescent="0.25">
      <c r="A394" t="s">
        <v>821</v>
      </c>
      <c r="B394" t="s">
        <v>342</v>
      </c>
      <c r="C394" t="s">
        <v>5</v>
      </c>
      <c r="D394">
        <v>1964</v>
      </c>
      <c r="E394" t="s">
        <v>21</v>
      </c>
      <c r="F394" t="s">
        <v>92</v>
      </c>
      <c r="G394">
        <v>1</v>
      </c>
      <c r="H394">
        <v>1</v>
      </c>
      <c r="I394">
        <v>1</v>
      </c>
      <c r="J394">
        <v>0</v>
      </c>
      <c r="K394">
        <v>1988</v>
      </c>
      <c r="L394">
        <v>24</v>
      </c>
      <c r="M394">
        <v>0</v>
      </c>
      <c r="N394">
        <v>0</v>
      </c>
      <c r="O394">
        <v>0</v>
      </c>
      <c r="P394">
        <f>VLOOKUP(A:A,新的原数据!A:O,2,0)</f>
        <v>0</v>
      </c>
      <c r="Q394">
        <f>VLOOKUP(A:A,新的原数据!A:O,3,0)</f>
        <v>1993</v>
      </c>
      <c r="R394">
        <f>VLOOKUP(A:A,新的原数据!A:O,4,0)</f>
        <v>1996</v>
      </c>
      <c r="S394">
        <f>VLOOKUP(A:A,新的原数据!A:O,5,0)</f>
        <v>1999</v>
      </c>
      <c r="T394">
        <f>VLOOKUP(A:A,新的原数据!A:O,6,0)</f>
        <v>0</v>
      </c>
      <c r="U394">
        <f>VLOOKUP(A:A,新的原数据!A:O,7,0)</f>
        <v>2001</v>
      </c>
      <c r="V394">
        <f>VLOOKUP(A:A,新的原数据!A:O,8,0)</f>
        <v>2017</v>
      </c>
      <c r="W394">
        <f>VLOOKUP(A:A,新的原数据!A:O,9,0)</f>
        <v>0</v>
      </c>
      <c r="X394">
        <f>VLOOKUP(A:A,新的原数据!A:O,10,0)</f>
        <v>7</v>
      </c>
      <c r="Y394" t="str">
        <f>VLOOKUP(A:A,新的原数据!A:O,11,0)</f>
        <v>湖南,海南</v>
      </c>
      <c r="Z394">
        <f>VLOOKUP(A:A,新的原数据!A:O,12,0)</f>
        <v>0</v>
      </c>
      <c r="AA394">
        <f>VLOOKUP(A:A,新的原数据!A:O,13,0)</f>
        <v>0</v>
      </c>
      <c r="AB394">
        <f>VLOOKUP(A:A,新的原数据!A:O,14,0)</f>
        <v>0</v>
      </c>
      <c r="AC394">
        <f>VLOOKUP(A:A,新的原数据!A:O,15,0)</f>
        <v>0</v>
      </c>
      <c r="AD394">
        <f t="shared" si="48"/>
        <v>-1964</v>
      </c>
      <c r="AE394">
        <f t="shared" si="49"/>
        <v>29</v>
      </c>
      <c r="AF394">
        <f t="shared" si="50"/>
        <v>32</v>
      </c>
      <c r="AG394">
        <f t="shared" si="51"/>
        <v>35</v>
      </c>
      <c r="AH394">
        <f t="shared" si="52"/>
        <v>-1964</v>
      </c>
      <c r="AI394">
        <f t="shared" si="53"/>
        <v>37</v>
      </c>
      <c r="AJ394">
        <f t="shared" si="54"/>
        <v>53</v>
      </c>
      <c r="AK394">
        <f t="shared" si="55"/>
        <v>-1964</v>
      </c>
    </row>
    <row r="395" spans="1:37" x14ac:dyDescent="0.25">
      <c r="A395" t="s">
        <v>822</v>
      </c>
      <c r="B395" t="s">
        <v>823</v>
      </c>
      <c r="C395" t="s">
        <v>5</v>
      </c>
      <c r="D395">
        <v>1957</v>
      </c>
      <c r="E395" t="s">
        <v>21</v>
      </c>
      <c r="F395" t="s">
        <v>29</v>
      </c>
      <c r="G395">
        <v>1</v>
      </c>
      <c r="H395">
        <v>1</v>
      </c>
      <c r="I395">
        <v>1</v>
      </c>
      <c r="J395">
        <v>1</v>
      </c>
      <c r="K395">
        <v>1974</v>
      </c>
      <c r="L395">
        <v>17</v>
      </c>
      <c r="M395">
        <v>0</v>
      </c>
      <c r="N395">
        <v>0</v>
      </c>
      <c r="O395">
        <v>0</v>
      </c>
      <c r="P395">
        <f>VLOOKUP(A:A,新的原数据!A:O,2,0)</f>
        <v>0</v>
      </c>
      <c r="Q395">
        <f>VLOOKUP(A:A,新的原数据!A:O,3,0)</f>
        <v>0</v>
      </c>
      <c r="R395">
        <f>VLOOKUP(A:A,新的原数据!A:O,4,0)</f>
        <v>0</v>
      </c>
      <c r="S395">
        <f>VLOOKUP(A:A,新的原数据!A:O,5,0)</f>
        <v>0</v>
      </c>
      <c r="T395">
        <f>VLOOKUP(A:A,新的原数据!A:O,6,0)</f>
        <v>0</v>
      </c>
      <c r="U395">
        <f>VLOOKUP(A:A,新的原数据!A:O,7,0)</f>
        <v>1996</v>
      </c>
      <c r="V395">
        <f>VLOOKUP(A:A,新的原数据!A:O,8,0)</f>
        <v>2008</v>
      </c>
      <c r="W395">
        <f>VLOOKUP(A:A,新的原数据!A:O,9,0)</f>
        <v>2016</v>
      </c>
      <c r="X395">
        <f>VLOOKUP(A:A,新的原数据!A:O,10,0)</f>
        <v>8</v>
      </c>
      <c r="Y395" t="str">
        <f>VLOOKUP(A:A,新的原数据!A:O,11,0)</f>
        <v>江西,浙江</v>
      </c>
      <c r="Z395" t="str">
        <f>VLOOKUP(A:A,新的原数据!A:O,12,0)</f>
        <v>义县,温州,武义县,衢州,宁波</v>
      </c>
      <c r="AA395">
        <f>VLOOKUP(A:A,新的原数据!A:O,13,0)</f>
        <v>1</v>
      </c>
      <c r="AB395">
        <f>VLOOKUP(A:A,新的原数据!A:O,14,0)</f>
        <v>1</v>
      </c>
      <c r="AC395">
        <f>VLOOKUP(A:A,新的原数据!A:O,15,0)</f>
        <v>1</v>
      </c>
      <c r="AD395">
        <f t="shared" si="48"/>
        <v>-1957</v>
      </c>
      <c r="AE395">
        <f t="shared" si="49"/>
        <v>-1957</v>
      </c>
      <c r="AF395">
        <f t="shared" si="50"/>
        <v>-1957</v>
      </c>
      <c r="AG395">
        <f t="shared" si="51"/>
        <v>-1957</v>
      </c>
      <c r="AH395">
        <f t="shared" si="52"/>
        <v>-1957</v>
      </c>
      <c r="AI395">
        <f t="shared" si="53"/>
        <v>39</v>
      </c>
      <c r="AJ395">
        <f t="shared" si="54"/>
        <v>51</v>
      </c>
      <c r="AK395">
        <f t="shared" si="55"/>
        <v>59</v>
      </c>
    </row>
    <row r="396" spans="1:37" x14ac:dyDescent="0.25">
      <c r="A396" t="s">
        <v>824</v>
      </c>
      <c r="B396" t="s">
        <v>825</v>
      </c>
      <c r="C396" t="s">
        <v>5</v>
      </c>
      <c r="D396">
        <v>1967</v>
      </c>
      <c r="E396" t="s">
        <v>21</v>
      </c>
      <c r="F396" t="s">
        <v>188</v>
      </c>
      <c r="G396">
        <v>0</v>
      </c>
      <c r="H396">
        <v>1</v>
      </c>
      <c r="I396">
        <v>1</v>
      </c>
      <c r="J396">
        <v>0</v>
      </c>
      <c r="K396">
        <v>1988</v>
      </c>
      <c r="L396">
        <v>21</v>
      </c>
      <c r="M396">
        <v>0</v>
      </c>
      <c r="N396">
        <v>1</v>
      </c>
      <c r="O396">
        <v>0</v>
      </c>
      <c r="P396">
        <f>VLOOKUP(A:A,新的原数据!A:O,2,0)</f>
        <v>1990</v>
      </c>
      <c r="Q396">
        <f>VLOOKUP(A:A,新的原数据!A:O,3,0)</f>
        <v>1994</v>
      </c>
      <c r="R396">
        <f>VLOOKUP(A:A,新的原数据!A:O,4,0)</f>
        <v>1999</v>
      </c>
      <c r="S396">
        <f>VLOOKUP(A:A,新的原数据!A:O,5,0)</f>
        <v>2002</v>
      </c>
      <c r="T396">
        <f>VLOOKUP(A:A,新的原数据!A:O,6,0)</f>
        <v>0</v>
      </c>
      <c r="U396">
        <f>VLOOKUP(A:A,新的原数据!A:O,7,0)</f>
        <v>2011</v>
      </c>
      <c r="V396">
        <f>VLOOKUP(A:A,新的原数据!A:O,8,0)</f>
        <v>2016</v>
      </c>
      <c r="W396">
        <f>VLOOKUP(A:A,新的原数据!A:O,9,0)</f>
        <v>0</v>
      </c>
      <c r="X396">
        <f>VLOOKUP(A:A,新的原数据!A:O,10,0)</f>
        <v>7</v>
      </c>
      <c r="Y396" t="str">
        <f>VLOOKUP(A:A,新的原数据!A:O,11,0)</f>
        <v>内蒙古,贵州</v>
      </c>
      <c r="Z396" t="str">
        <f>VLOOKUP(A:A,新的原数据!A:O,12,0)</f>
        <v>铜仁,厦门,内蒙古自治区</v>
      </c>
      <c r="AA396">
        <f>VLOOKUP(A:A,新的原数据!A:O,13,0)</f>
        <v>1</v>
      </c>
      <c r="AB396">
        <f>VLOOKUP(A:A,新的原数据!A:O,14,0)</f>
        <v>0</v>
      </c>
      <c r="AC396">
        <f>VLOOKUP(A:A,新的原数据!A:O,15,0)</f>
        <v>1</v>
      </c>
      <c r="AD396">
        <f t="shared" si="48"/>
        <v>23</v>
      </c>
      <c r="AE396">
        <f t="shared" si="49"/>
        <v>27</v>
      </c>
      <c r="AF396">
        <f t="shared" si="50"/>
        <v>32</v>
      </c>
      <c r="AG396">
        <f t="shared" si="51"/>
        <v>35</v>
      </c>
      <c r="AH396">
        <f t="shared" si="52"/>
        <v>-1967</v>
      </c>
      <c r="AI396">
        <f t="shared" si="53"/>
        <v>44</v>
      </c>
      <c r="AJ396">
        <f t="shared" si="54"/>
        <v>49</v>
      </c>
      <c r="AK396">
        <f t="shared" si="55"/>
        <v>-1967</v>
      </c>
    </row>
    <row r="397" spans="1:37" x14ac:dyDescent="0.25">
      <c r="A397" t="s">
        <v>826</v>
      </c>
      <c r="B397" t="s">
        <v>830</v>
      </c>
      <c r="C397" t="s">
        <v>5</v>
      </c>
      <c r="D397">
        <v>1965</v>
      </c>
      <c r="E397" t="s">
        <v>21</v>
      </c>
      <c r="F397" t="s">
        <v>22</v>
      </c>
      <c r="G397">
        <v>0</v>
      </c>
      <c r="H397">
        <v>1</v>
      </c>
      <c r="I397">
        <v>1</v>
      </c>
      <c r="J397">
        <v>1</v>
      </c>
      <c r="K397">
        <v>1983</v>
      </c>
      <c r="L397">
        <v>18</v>
      </c>
      <c r="M397">
        <v>0</v>
      </c>
      <c r="N397">
        <v>0</v>
      </c>
      <c r="O397">
        <v>0</v>
      </c>
      <c r="P397">
        <f>VLOOKUP(A:A,新的原数据!A:O,2,0)</f>
        <v>0</v>
      </c>
      <c r="Q397">
        <f>VLOOKUP(A:A,新的原数据!A:O,3,0)</f>
        <v>0</v>
      </c>
      <c r="R397">
        <f>VLOOKUP(A:A,新的原数据!A:O,4,0)</f>
        <v>0</v>
      </c>
      <c r="S397">
        <f>VLOOKUP(A:A,新的原数据!A:O,5,0)</f>
        <v>1992</v>
      </c>
      <c r="T397">
        <f>VLOOKUP(A:A,新的原数据!A:O,6,0)</f>
        <v>2001</v>
      </c>
      <c r="U397">
        <f>VLOOKUP(A:A,新的原数据!A:O,7,0)</f>
        <v>2011</v>
      </c>
      <c r="V397">
        <f>VLOOKUP(A:A,新的原数据!A:O,8,0)</f>
        <v>0</v>
      </c>
      <c r="W397">
        <f>VLOOKUP(A:A,新的原数据!A:O,9,0)</f>
        <v>0</v>
      </c>
      <c r="X397">
        <f>VLOOKUP(A:A,新的原数据!A:O,10,0)</f>
        <v>6</v>
      </c>
      <c r="Y397" t="str">
        <f>VLOOKUP(A:A,新的原数据!A:O,11,0)</f>
        <v>四川,云南</v>
      </c>
      <c r="Z397" t="str">
        <f>VLOOKUP(A:A,新的原数据!A:O,12,0)</f>
        <v>泸州,乐山,津,潞西,遂宁,代县,南充</v>
      </c>
      <c r="AA397">
        <f>VLOOKUP(A:A,新的原数据!A:O,13,0)</f>
        <v>0</v>
      </c>
      <c r="AB397">
        <f>VLOOKUP(A:A,新的原数据!A:O,14,0)</f>
        <v>1</v>
      </c>
      <c r="AC397">
        <f>VLOOKUP(A:A,新的原数据!A:O,15,0)</f>
        <v>1</v>
      </c>
      <c r="AD397">
        <f t="shared" si="48"/>
        <v>-1965</v>
      </c>
      <c r="AE397">
        <f t="shared" si="49"/>
        <v>-1965</v>
      </c>
      <c r="AF397">
        <f t="shared" si="50"/>
        <v>-1965</v>
      </c>
      <c r="AG397">
        <f t="shared" si="51"/>
        <v>27</v>
      </c>
      <c r="AH397">
        <f t="shared" si="52"/>
        <v>36</v>
      </c>
      <c r="AI397">
        <f t="shared" si="53"/>
        <v>46</v>
      </c>
      <c r="AJ397">
        <f t="shared" si="54"/>
        <v>-1965</v>
      </c>
      <c r="AK397">
        <f t="shared" si="55"/>
        <v>-1965</v>
      </c>
    </row>
    <row r="398" spans="1:37" x14ac:dyDescent="0.25">
      <c r="A398" t="s">
        <v>826</v>
      </c>
      <c r="B398" t="s">
        <v>829</v>
      </c>
      <c r="C398" t="s">
        <v>5</v>
      </c>
      <c r="D398">
        <v>1961</v>
      </c>
      <c r="E398" t="s">
        <v>21</v>
      </c>
      <c r="F398" t="s">
        <v>87</v>
      </c>
      <c r="G398">
        <v>0</v>
      </c>
      <c r="H398">
        <v>1</v>
      </c>
      <c r="I398">
        <v>1</v>
      </c>
      <c r="J398">
        <v>1</v>
      </c>
      <c r="K398">
        <v>1984</v>
      </c>
      <c r="L398">
        <v>23</v>
      </c>
      <c r="M398">
        <v>0</v>
      </c>
      <c r="N398">
        <v>0</v>
      </c>
      <c r="O398">
        <v>0</v>
      </c>
      <c r="P398">
        <f>VLOOKUP(A:A,新的原数据!A:O,2,0)</f>
        <v>0</v>
      </c>
      <c r="Q398">
        <f>VLOOKUP(A:A,新的原数据!A:O,3,0)</f>
        <v>0</v>
      </c>
      <c r="R398">
        <f>VLOOKUP(A:A,新的原数据!A:O,4,0)</f>
        <v>0</v>
      </c>
      <c r="S398">
        <f>VLOOKUP(A:A,新的原数据!A:O,5,0)</f>
        <v>1992</v>
      </c>
      <c r="T398">
        <f>VLOOKUP(A:A,新的原数据!A:O,6,0)</f>
        <v>2001</v>
      </c>
      <c r="U398">
        <f>VLOOKUP(A:A,新的原数据!A:O,7,0)</f>
        <v>2011</v>
      </c>
      <c r="V398">
        <f>VLOOKUP(A:A,新的原数据!A:O,8,0)</f>
        <v>0</v>
      </c>
      <c r="W398">
        <f>VLOOKUP(A:A,新的原数据!A:O,9,0)</f>
        <v>0</v>
      </c>
      <c r="X398">
        <f>VLOOKUP(A:A,新的原数据!A:O,10,0)</f>
        <v>6</v>
      </c>
      <c r="Y398" t="str">
        <f>VLOOKUP(A:A,新的原数据!A:O,11,0)</f>
        <v>四川,云南</v>
      </c>
      <c r="Z398" t="str">
        <f>VLOOKUP(A:A,新的原数据!A:O,12,0)</f>
        <v>泸州,乐山,津,潞西,遂宁,代县,南充</v>
      </c>
      <c r="AA398">
        <f>VLOOKUP(A:A,新的原数据!A:O,13,0)</f>
        <v>0</v>
      </c>
      <c r="AB398">
        <f>VLOOKUP(A:A,新的原数据!A:O,14,0)</f>
        <v>1</v>
      </c>
      <c r="AC398">
        <f>VLOOKUP(A:A,新的原数据!A:O,15,0)</f>
        <v>1</v>
      </c>
      <c r="AD398">
        <f t="shared" si="48"/>
        <v>-1961</v>
      </c>
      <c r="AE398">
        <f t="shared" si="49"/>
        <v>-1961</v>
      </c>
      <c r="AF398">
        <f t="shared" si="50"/>
        <v>-1961</v>
      </c>
      <c r="AG398">
        <f t="shared" si="51"/>
        <v>31</v>
      </c>
      <c r="AH398">
        <f t="shared" si="52"/>
        <v>40</v>
      </c>
      <c r="AI398">
        <f t="shared" si="53"/>
        <v>50</v>
      </c>
      <c r="AJ398">
        <f t="shared" si="54"/>
        <v>-1961</v>
      </c>
      <c r="AK398">
        <f t="shared" si="55"/>
        <v>-1961</v>
      </c>
    </row>
    <row r="399" spans="1:37" x14ac:dyDescent="0.25">
      <c r="A399" t="s">
        <v>826</v>
      </c>
      <c r="B399" t="s">
        <v>828</v>
      </c>
      <c r="C399" t="s">
        <v>5</v>
      </c>
      <c r="D399">
        <v>1971</v>
      </c>
      <c r="E399" t="s">
        <v>21</v>
      </c>
      <c r="F399" t="s">
        <v>702</v>
      </c>
      <c r="G399">
        <v>1</v>
      </c>
      <c r="H399">
        <v>1</v>
      </c>
      <c r="I399">
        <v>1</v>
      </c>
      <c r="J399">
        <v>1</v>
      </c>
      <c r="M399">
        <v>0</v>
      </c>
      <c r="N399">
        <v>1</v>
      </c>
      <c r="O399">
        <v>0</v>
      </c>
      <c r="P399">
        <f>VLOOKUP(A:A,新的原数据!A:O,2,0)</f>
        <v>0</v>
      </c>
      <c r="Q399">
        <f>VLOOKUP(A:A,新的原数据!A:O,3,0)</f>
        <v>0</v>
      </c>
      <c r="R399">
        <f>VLOOKUP(A:A,新的原数据!A:O,4,0)</f>
        <v>0</v>
      </c>
      <c r="S399">
        <f>VLOOKUP(A:A,新的原数据!A:O,5,0)</f>
        <v>1992</v>
      </c>
      <c r="T399">
        <f>VLOOKUP(A:A,新的原数据!A:O,6,0)</f>
        <v>2001</v>
      </c>
      <c r="U399">
        <f>VLOOKUP(A:A,新的原数据!A:O,7,0)</f>
        <v>2011</v>
      </c>
      <c r="V399">
        <f>VLOOKUP(A:A,新的原数据!A:O,8,0)</f>
        <v>0</v>
      </c>
      <c r="W399">
        <f>VLOOKUP(A:A,新的原数据!A:O,9,0)</f>
        <v>0</v>
      </c>
      <c r="X399">
        <f>VLOOKUP(A:A,新的原数据!A:O,10,0)</f>
        <v>6</v>
      </c>
      <c r="Y399" t="str">
        <f>VLOOKUP(A:A,新的原数据!A:O,11,0)</f>
        <v>四川,云南</v>
      </c>
      <c r="Z399" t="str">
        <f>VLOOKUP(A:A,新的原数据!A:O,12,0)</f>
        <v>泸州,乐山,津,潞西,遂宁,代县,南充</v>
      </c>
      <c r="AA399">
        <f>VLOOKUP(A:A,新的原数据!A:O,13,0)</f>
        <v>0</v>
      </c>
      <c r="AB399">
        <f>VLOOKUP(A:A,新的原数据!A:O,14,0)</f>
        <v>1</v>
      </c>
      <c r="AC399">
        <f>VLOOKUP(A:A,新的原数据!A:O,15,0)</f>
        <v>1</v>
      </c>
      <c r="AD399">
        <f t="shared" si="48"/>
        <v>-1971</v>
      </c>
      <c r="AE399">
        <f t="shared" si="49"/>
        <v>-1971</v>
      </c>
      <c r="AF399">
        <f t="shared" si="50"/>
        <v>-1971</v>
      </c>
      <c r="AG399">
        <f t="shared" si="51"/>
        <v>21</v>
      </c>
      <c r="AH399">
        <f t="shared" si="52"/>
        <v>30</v>
      </c>
      <c r="AI399">
        <f t="shared" si="53"/>
        <v>40</v>
      </c>
      <c r="AJ399">
        <f t="shared" si="54"/>
        <v>-1971</v>
      </c>
      <c r="AK399">
        <f t="shared" si="55"/>
        <v>-1971</v>
      </c>
    </row>
    <row r="400" spans="1:37" x14ac:dyDescent="0.25">
      <c r="A400" t="s">
        <v>826</v>
      </c>
      <c r="B400" t="s">
        <v>827</v>
      </c>
      <c r="C400" t="s">
        <v>5</v>
      </c>
      <c r="D400">
        <v>1962</v>
      </c>
      <c r="E400" t="s">
        <v>6</v>
      </c>
      <c r="F400" t="s">
        <v>29</v>
      </c>
      <c r="G400">
        <v>0</v>
      </c>
      <c r="H400">
        <v>1</v>
      </c>
      <c r="I400">
        <v>1</v>
      </c>
      <c r="J400">
        <v>0</v>
      </c>
      <c r="K400">
        <v>1984</v>
      </c>
      <c r="L400">
        <v>22</v>
      </c>
      <c r="M400">
        <v>1</v>
      </c>
      <c r="N400">
        <v>0</v>
      </c>
      <c r="O400">
        <v>1</v>
      </c>
      <c r="P400">
        <f>VLOOKUP(A:A,新的原数据!A:O,2,0)</f>
        <v>0</v>
      </c>
      <c r="Q400">
        <f>VLOOKUP(A:A,新的原数据!A:O,3,0)</f>
        <v>0</v>
      </c>
      <c r="R400">
        <f>VLOOKUP(A:A,新的原数据!A:O,4,0)</f>
        <v>0</v>
      </c>
      <c r="S400">
        <f>VLOOKUP(A:A,新的原数据!A:O,5,0)</f>
        <v>1992</v>
      </c>
      <c r="T400">
        <f>VLOOKUP(A:A,新的原数据!A:O,6,0)</f>
        <v>2001</v>
      </c>
      <c r="U400">
        <f>VLOOKUP(A:A,新的原数据!A:O,7,0)</f>
        <v>2011</v>
      </c>
      <c r="V400">
        <f>VLOOKUP(A:A,新的原数据!A:O,8,0)</f>
        <v>0</v>
      </c>
      <c r="W400">
        <f>VLOOKUP(A:A,新的原数据!A:O,9,0)</f>
        <v>0</v>
      </c>
      <c r="X400">
        <f>VLOOKUP(A:A,新的原数据!A:O,10,0)</f>
        <v>6</v>
      </c>
      <c r="Y400" t="str">
        <f>VLOOKUP(A:A,新的原数据!A:O,11,0)</f>
        <v>四川,云南</v>
      </c>
      <c r="Z400" t="str">
        <f>VLOOKUP(A:A,新的原数据!A:O,12,0)</f>
        <v>泸州,乐山,津,潞西,遂宁,代县,南充</v>
      </c>
      <c r="AA400">
        <f>VLOOKUP(A:A,新的原数据!A:O,13,0)</f>
        <v>0</v>
      </c>
      <c r="AB400">
        <f>VLOOKUP(A:A,新的原数据!A:O,14,0)</f>
        <v>1</v>
      </c>
      <c r="AC400">
        <f>VLOOKUP(A:A,新的原数据!A:O,15,0)</f>
        <v>1</v>
      </c>
      <c r="AD400">
        <f t="shared" si="48"/>
        <v>-1962</v>
      </c>
      <c r="AE400">
        <f t="shared" si="49"/>
        <v>-1962</v>
      </c>
      <c r="AF400">
        <f t="shared" si="50"/>
        <v>-1962</v>
      </c>
      <c r="AG400">
        <f t="shared" si="51"/>
        <v>30</v>
      </c>
      <c r="AH400">
        <f t="shared" si="52"/>
        <v>39</v>
      </c>
      <c r="AI400">
        <f t="shared" si="53"/>
        <v>49</v>
      </c>
      <c r="AJ400">
        <f t="shared" si="54"/>
        <v>-1962</v>
      </c>
      <c r="AK400">
        <f t="shared" si="55"/>
        <v>-1962</v>
      </c>
    </row>
    <row r="401" spans="1:37" x14ac:dyDescent="0.25">
      <c r="A401" t="s">
        <v>831</v>
      </c>
      <c r="B401" t="s">
        <v>832</v>
      </c>
      <c r="C401" t="s">
        <v>5</v>
      </c>
      <c r="D401">
        <v>1970</v>
      </c>
      <c r="E401" t="s">
        <v>21</v>
      </c>
      <c r="F401" t="s">
        <v>32</v>
      </c>
      <c r="G401">
        <v>0</v>
      </c>
      <c r="H401">
        <v>0</v>
      </c>
      <c r="I401">
        <v>1</v>
      </c>
      <c r="J401">
        <v>0</v>
      </c>
      <c r="K401">
        <v>1993</v>
      </c>
      <c r="L401">
        <v>23</v>
      </c>
      <c r="M401">
        <v>0</v>
      </c>
      <c r="N401">
        <v>1</v>
      </c>
      <c r="O401">
        <v>0</v>
      </c>
      <c r="P401">
        <f>VLOOKUP(A:A,新的原数据!A:O,2,0)</f>
        <v>1999</v>
      </c>
      <c r="Q401">
        <f>VLOOKUP(A:A,新的原数据!A:O,3,0)</f>
        <v>2002</v>
      </c>
      <c r="R401">
        <f>VLOOKUP(A:A,新的原数据!A:O,4,0)</f>
        <v>0</v>
      </c>
      <c r="S401">
        <f>VLOOKUP(A:A,新的原数据!A:O,5,0)</f>
        <v>2008</v>
      </c>
      <c r="T401">
        <f>VLOOKUP(A:A,新的原数据!A:O,6,0)</f>
        <v>0</v>
      </c>
      <c r="U401">
        <f>VLOOKUP(A:A,新的原数据!A:O,7,0)</f>
        <v>2009</v>
      </c>
      <c r="V401">
        <f>VLOOKUP(A:A,新的原数据!A:O,8,0)</f>
        <v>0</v>
      </c>
      <c r="W401">
        <f>VLOOKUP(A:A,新的原数据!A:O,9,0)</f>
        <v>0</v>
      </c>
      <c r="X401">
        <f>VLOOKUP(A:A,新的原数据!A:O,10,0)</f>
        <v>6</v>
      </c>
      <c r="Y401" t="str">
        <f>VLOOKUP(A:A,新的原数据!A:O,11,0)</f>
        <v>河南,浙江</v>
      </c>
      <c r="Z401" t="str">
        <f>VLOOKUP(A:A,新的原数据!A:O,12,0)</f>
        <v>漯河,南阳,新区,偃师,洛阳,瑞安,新乡</v>
      </c>
      <c r="AA401">
        <f>VLOOKUP(A:A,新的原数据!A:O,13,0)</f>
        <v>0</v>
      </c>
      <c r="AB401">
        <f>VLOOKUP(A:A,新的原数据!A:O,14,0)</f>
        <v>1</v>
      </c>
      <c r="AC401">
        <f>VLOOKUP(A:A,新的原数据!A:O,15,0)</f>
        <v>0</v>
      </c>
      <c r="AD401">
        <f t="shared" si="48"/>
        <v>29</v>
      </c>
      <c r="AE401">
        <f t="shared" si="49"/>
        <v>32</v>
      </c>
      <c r="AF401">
        <f t="shared" si="50"/>
        <v>-1970</v>
      </c>
      <c r="AG401">
        <f t="shared" si="51"/>
        <v>38</v>
      </c>
      <c r="AH401">
        <f t="shared" si="52"/>
        <v>-1970</v>
      </c>
      <c r="AI401">
        <f t="shared" si="53"/>
        <v>39</v>
      </c>
      <c r="AJ401">
        <f t="shared" si="54"/>
        <v>-1970</v>
      </c>
      <c r="AK401">
        <f t="shared" si="55"/>
        <v>-1970</v>
      </c>
    </row>
    <row r="402" spans="1:37" x14ac:dyDescent="0.25">
      <c r="A402" t="s">
        <v>833</v>
      </c>
      <c r="B402" t="s">
        <v>834</v>
      </c>
      <c r="C402" t="s">
        <v>5</v>
      </c>
      <c r="D402">
        <v>1964</v>
      </c>
      <c r="E402" t="s">
        <v>21</v>
      </c>
      <c r="F402" t="s">
        <v>92</v>
      </c>
      <c r="G402">
        <v>0</v>
      </c>
      <c r="H402">
        <v>1</v>
      </c>
      <c r="I402">
        <v>1</v>
      </c>
      <c r="J402">
        <v>1</v>
      </c>
      <c r="K402">
        <v>1981</v>
      </c>
      <c r="L402">
        <v>17</v>
      </c>
      <c r="M402">
        <v>1</v>
      </c>
      <c r="N402">
        <v>0</v>
      </c>
      <c r="O402">
        <v>1</v>
      </c>
      <c r="P402">
        <f>VLOOKUP(A:A,新的原数据!A:O,2,0)</f>
        <v>1988</v>
      </c>
      <c r="Q402">
        <f>VLOOKUP(A:A,新的原数据!A:O,3,0)</f>
        <v>1991</v>
      </c>
      <c r="R402">
        <f>VLOOKUP(A:A,新的原数据!A:O,4,0)</f>
        <v>0</v>
      </c>
      <c r="S402">
        <f>VLOOKUP(A:A,新的原数据!A:O,5,0)</f>
        <v>1996</v>
      </c>
      <c r="T402">
        <f>VLOOKUP(A:A,新的原数据!A:O,6,0)</f>
        <v>2005</v>
      </c>
      <c r="U402">
        <f>VLOOKUP(A:A,新的原数据!A:O,7,0)</f>
        <v>2008</v>
      </c>
      <c r="V402">
        <f>VLOOKUP(A:A,新的原数据!A:O,8,0)</f>
        <v>0</v>
      </c>
      <c r="W402">
        <f>VLOOKUP(A:A,新的原数据!A:O,9,0)</f>
        <v>0</v>
      </c>
      <c r="X402">
        <f>VLOOKUP(A:A,新的原数据!A:O,10,0)</f>
        <v>6</v>
      </c>
      <c r="Y402" t="str">
        <f>VLOOKUP(A:A,新的原数据!A:O,11,0)</f>
        <v>湖南</v>
      </c>
      <c r="Z402" t="str">
        <f>VLOOKUP(A:A,新的原数据!A:O,12,0)</f>
        <v>娄底,双峰县,蓝山县,郴州,邵阳,代县,双牌县,永州</v>
      </c>
      <c r="AA402">
        <f>VLOOKUP(A:A,新的原数据!A:O,13,0)</f>
        <v>0</v>
      </c>
      <c r="AB402">
        <f>VLOOKUP(A:A,新的原数据!A:O,14,0)</f>
        <v>1</v>
      </c>
      <c r="AC402">
        <f>VLOOKUP(A:A,新的原数据!A:O,15,0)</f>
        <v>1</v>
      </c>
      <c r="AD402">
        <f t="shared" si="48"/>
        <v>24</v>
      </c>
      <c r="AE402">
        <f t="shared" si="49"/>
        <v>27</v>
      </c>
      <c r="AF402">
        <f t="shared" si="50"/>
        <v>-1964</v>
      </c>
      <c r="AG402">
        <f t="shared" si="51"/>
        <v>32</v>
      </c>
      <c r="AH402">
        <f t="shared" si="52"/>
        <v>41</v>
      </c>
      <c r="AI402">
        <f t="shared" si="53"/>
        <v>44</v>
      </c>
      <c r="AJ402">
        <f t="shared" si="54"/>
        <v>-1964</v>
      </c>
      <c r="AK402">
        <f t="shared" si="55"/>
        <v>-1964</v>
      </c>
    </row>
    <row r="403" spans="1:37" x14ac:dyDescent="0.25">
      <c r="A403" t="s">
        <v>835</v>
      </c>
      <c r="B403" t="s">
        <v>836</v>
      </c>
      <c r="C403" t="s">
        <v>5</v>
      </c>
      <c r="D403">
        <v>1969</v>
      </c>
      <c r="E403" t="s">
        <v>21</v>
      </c>
      <c r="F403" t="s">
        <v>10</v>
      </c>
      <c r="G403">
        <v>0</v>
      </c>
      <c r="H403">
        <v>1</v>
      </c>
      <c r="I403">
        <v>1</v>
      </c>
      <c r="J403">
        <v>1</v>
      </c>
      <c r="K403">
        <v>1986</v>
      </c>
      <c r="L403">
        <v>17</v>
      </c>
      <c r="M403">
        <v>0</v>
      </c>
      <c r="N403">
        <v>0</v>
      </c>
      <c r="O403">
        <v>0</v>
      </c>
      <c r="P403">
        <f>VLOOKUP(A:A,新的原数据!A:O,2,0)</f>
        <v>0</v>
      </c>
      <c r="Q403">
        <f>VLOOKUP(A:A,新的原数据!A:O,3,0)</f>
        <v>1996</v>
      </c>
      <c r="R403">
        <f>VLOOKUP(A:A,新的原数据!A:O,4,0)</f>
        <v>1999</v>
      </c>
      <c r="S403">
        <f>VLOOKUP(A:A,新的原数据!A:O,5,0)</f>
        <v>2002</v>
      </c>
      <c r="T403">
        <f>VLOOKUP(A:A,新的原数据!A:O,6,0)</f>
        <v>0</v>
      </c>
      <c r="U403">
        <f>VLOOKUP(A:A,新的原数据!A:O,7,0)</f>
        <v>2014</v>
      </c>
      <c r="V403">
        <f>VLOOKUP(A:A,新的原数据!A:O,8,0)</f>
        <v>2017</v>
      </c>
      <c r="W403">
        <f>VLOOKUP(A:A,新的原数据!A:O,9,0)</f>
        <v>0</v>
      </c>
      <c r="X403">
        <f>VLOOKUP(A:A,新的原数据!A:O,10,0)</f>
        <v>7</v>
      </c>
      <c r="Y403" t="str">
        <f>VLOOKUP(A:A,新的原数据!A:O,11,0)</f>
        <v>北京,河北</v>
      </c>
      <c r="Z403" t="str">
        <f>VLOOKUP(A:A,新的原数据!A:O,12,0)</f>
        <v>北京</v>
      </c>
      <c r="AA403">
        <f>VLOOKUP(A:A,新的原数据!A:O,13,0)</f>
        <v>0</v>
      </c>
      <c r="AB403">
        <f>VLOOKUP(A:A,新的原数据!A:O,14,0)</f>
        <v>0</v>
      </c>
      <c r="AC403">
        <f>VLOOKUP(A:A,新的原数据!A:O,15,0)</f>
        <v>0</v>
      </c>
      <c r="AD403">
        <f t="shared" si="48"/>
        <v>-1969</v>
      </c>
      <c r="AE403">
        <f t="shared" si="49"/>
        <v>27</v>
      </c>
      <c r="AF403">
        <f t="shared" si="50"/>
        <v>30</v>
      </c>
      <c r="AG403">
        <f t="shared" si="51"/>
        <v>33</v>
      </c>
      <c r="AH403">
        <f t="shared" si="52"/>
        <v>-1969</v>
      </c>
      <c r="AI403">
        <f t="shared" si="53"/>
        <v>45</v>
      </c>
      <c r="AJ403">
        <f t="shared" si="54"/>
        <v>48</v>
      </c>
      <c r="AK403">
        <f t="shared" si="55"/>
        <v>-1969</v>
      </c>
    </row>
    <row r="404" spans="1:37" x14ac:dyDescent="0.25">
      <c r="A404" t="s">
        <v>837</v>
      </c>
      <c r="B404" t="s">
        <v>601</v>
      </c>
      <c r="C404" t="s">
        <v>5</v>
      </c>
      <c r="D404">
        <v>1966</v>
      </c>
      <c r="E404" t="s">
        <v>21</v>
      </c>
      <c r="F404" t="s">
        <v>84</v>
      </c>
      <c r="G404">
        <v>0</v>
      </c>
      <c r="H404">
        <v>1</v>
      </c>
      <c r="I404">
        <v>1</v>
      </c>
      <c r="J404">
        <v>1</v>
      </c>
      <c r="K404">
        <v>1986</v>
      </c>
      <c r="L404">
        <v>20</v>
      </c>
      <c r="M404">
        <v>0</v>
      </c>
      <c r="N404">
        <v>0</v>
      </c>
      <c r="O404">
        <v>0</v>
      </c>
      <c r="P404">
        <f>VLOOKUP(A:A,新的原数据!A:O,2,0)</f>
        <v>0</v>
      </c>
      <c r="Q404">
        <f>VLOOKUP(A:A,新的原数据!A:O,3,0)</f>
        <v>0</v>
      </c>
      <c r="R404">
        <f>VLOOKUP(A:A,新的原数据!A:O,4,0)</f>
        <v>1995</v>
      </c>
      <c r="S404">
        <f>VLOOKUP(A:A,新的原数据!A:O,5,0)</f>
        <v>0</v>
      </c>
      <c r="T404">
        <f>VLOOKUP(A:A,新的原数据!A:O,6,0)</f>
        <v>0</v>
      </c>
      <c r="U404">
        <f>VLOOKUP(A:A,新的原数据!A:O,7,0)</f>
        <v>2018</v>
      </c>
      <c r="V404">
        <f>VLOOKUP(A:A,新的原数据!A:O,8,0)</f>
        <v>2019</v>
      </c>
      <c r="W404">
        <f>VLOOKUP(A:A,新的原数据!A:O,9,0)</f>
        <v>0</v>
      </c>
      <c r="X404">
        <f>VLOOKUP(A:A,新的原数据!A:O,10,0)</f>
        <v>7</v>
      </c>
      <c r="Y404" t="str">
        <f>VLOOKUP(A:A,新的原数据!A:O,11,0)</f>
        <v>四川,河北,青海</v>
      </c>
      <c r="Z404" t="str">
        <f>VLOOKUP(A:A,新的原数据!A:O,12,0)</f>
        <v>唐山</v>
      </c>
      <c r="AA404">
        <f>VLOOKUP(A:A,新的原数据!A:O,13,0)</f>
        <v>0</v>
      </c>
      <c r="AB404">
        <f>VLOOKUP(A:A,新的原数据!A:O,14,0)</f>
        <v>1</v>
      </c>
      <c r="AC404">
        <f>VLOOKUP(A:A,新的原数据!A:O,15,0)</f>
        <v>0</v>
      </c>
      <c r="AD404">
        <f t="shared" si="48"/>
        <v>-1966</v>
      </c>
      <c r="AE404">
        <f t="shared" si="49"/>
        <v>-1966</v>
      </c>
      <c r="AF404">
        <f t="shared" si="50"/>
        <v>29</v>
      </c>
      <c r="AG404">
        <f t="shared" si="51"/>
        <v>-1966</v>
      </c>
      <c r="AH404">
        <f t="shared" si="52"/>
        <v>-1966</v>
      </c>
      <c r="AI404">
        <f t="shared" si="53"/>
        <v>52</v>
      </c>
      <c r="AJ404">
        <f t="shared" si="54"/>
        <v>53</v>
      </c>
      <c r="AK404">
        <f t="shared" si="55"/>
        <v>-1966</v>
      </c>
    </row>
    <row r="405" spans="1:37" x14ac:dyDescent="0.25">
      <c r="A405" t="s">
        <v>838</v>
      </c>
      <c r="B405" t="s">
        <v>839</v>
      </c>
      <c r="C405" t="s">
        <v>5</v>
      </c>
      <c r="D405">
        <v>1962</v>
      </c>
      <c r="E405" t="s">
        <v>21</v>
      </c>
      <c r="F405" t="s">
        <v>32</v>
      </c>
      <c r="G405">
        <v>0</v>
      </c>
      <c r="H405">
        <v>1</v>
      </c>
      <c r="I405">
        <v>1</v>
      </c>
      <c r="J405">
        <v>1</v>
      </c>
      <c r="M405">
        <v>0</v>
      </c>
      <c r="N405">
        <v>0</v>
      </c>
      <c r="O405">
        <v>0</v>
      </c>
      <c r="P405">
        <f>VLOOKUP(A:A,新的原数据!A:O,2,0)</f>
        <v>0</v>
      </c>
      <c r="Q405">
        <f>VLOOKUP(A:A,新的原数据!A:O,3,0)</f>
        <v>0</v>
      </c>
      <c r="R405">
        <f>VLOOKUP(A:A,新的原数据!A:O,4,0)</f>
        <v>1987</v>
      </c>
      <c r="S405">
        <f>VLOOKUP(A:A,新的原数据!A:O,5,0)</f>
        <v>0</v>
      </c>
      <c r="T405">
        <f>VLOOKUP(A:A,新的原数据!A:O,6,0)</f>
        <v>0</v>
      </c>
      <c r="U405">
        <f>VLOOKUP(A:A,新的原数据!A:O,7,0)</f>
        <v>2009</v>
      </c>
      <c r="V405">
        <f>VLOOKUP(A:A,新的原数据!A:O,8,0)</f>
        <v>0</v>
      </c>
      <c r="W405">
        <f>VLOOKUP(A:A,新的原数据!A:O,9,0)</f>
        <v>0</v>
      </c>
      <c r="X405">
        <f>VLOOKUP(A:A,新的原数据!A:O,10,0)</f>
        <v>6</v>
      </c>
      <c r="Y405" t="str">
        <f>VLOOKUP(A:A,新的原数据!A:O,11,0)</f>
        <v>河南</v>
      </c>
      <c r="Z405" t="str">
        <f>VLOOKUP(A:A,新的原数据!A:O,12,0)</f>
        <v>西安,洛阳,南阳,南京</v>
      </c>
      <c r="AA405">
        <f>VLOOKUP(A:A,新的原数据!A:O,13,0)</f>
        <v>1</v>
      </c>
      <c r="AB405">
        <f>VLOOKUP(A:A,新的原数据!A:O,14,0)</f>
        <v>1</v>
      </c>
      <c r="AC405">
        <f>VLOOKUP(A:A,新的原数据!A:O,15,0)</f>
        <v>0</v>
      </c>
      <c r="AD405">
        <f t="shared" si="48"/>
        <v>-1962</v>
      </c>
      <c r="AE405">
        <f t="shared" si="49"/>
        <v>-1962</v>
      </c>
      <c r="AF405">
        <f t="shared" si="50"/>
        <v>25</v>
      </c>
      <c r="AG405">
        <f t="shared" si="51"/>
        <v>-1962</v>
      </c>
      <c r="AH405">
        <f t="shared" si="52"/>
        <v>-1962</v>
      </c>
      <c r="AI405">
        <f t="shared" si="53"/>
        <v>47</v>
      </c>
      <c r="AJ405">
        <f t="shared" si="54"/>
        <v>-1962</v>
      </c>
      <c r="AK405">
        <f t="shared" si="55"/>
        <v>-1962</v>
      </c>
    </row>
    <row r="406" spans="1:37" x14ac:dyDescent="0.25">
      <c r="A406" t="s">
        <v>840</v>
      </c>
      <c r="B406" t="s">
        <v>841</v>
      </c>
      <c r="C406" t="s">
        <v>5</v>
      </c>
      <c r="D406">
        <v>1967</v>
      </c>
      <c r="E406" t="s">
        <v>21</v>
      </c>
      <c r="F406" t="s">
        <v>286</v>
      </c>
      <c r="G406">
        <v>0</v>
      </c>
      <c r="H406">
        <v>1</v>
      </c>
      <c r="I406">
        <v>1</v>
      </c>
      <c r="J406">
        <v>1</v>
      </c>
      <c r="K406">
        <v>1985</v>
      </c>
      <c r="L406">
        <v>18</v>
      </c>
      <c r="M406">
        <v>1</v>
      </c>
      <c r="N406">
        <v>0</v>
      </c>
      <c r="O406">
        <v>0</v>
      </c>
      <c r="P406">
        <f>VLOOKUP(A:A,新的原数据!A:O,2,0)</f>
        <v>0</v>
      </c>
      <c r="Q406">
        <f>VLOOKUP(A:A,新的原数据!A:O,3,0)</f>
        <v>1997</v>
      </c>
      <c r="R406">
        <f>VLOOKUP(A:A,新的原数据!A:O,4,0)</f>
        <v>0</v>
      </c>
      <c r="S406">
        <f>VLOOKUP(A:A,新的原数据!A:O,5,0)</f>
        <v>2002</v>
      </c>
      <c r="T406">
        <f>VLOOKUP(A:A,新的原数据!A:O,6,0)</f>
        <v>2006</v>
      </c>
      <c r="U406">
        <f>VLOOKUP(A:A,新的原数据!A:O,7,0)</f>
        <v>2013</v>
      </c>
      <c r="V406">
        <f>VLOOKUP(A:A,新的原数据!A:O,8,0)</f>
        <v>0</v>
      </c>
      <c r="W406">
        <f>VLOOKUP(A:A,新的原数据!A:O,9,0)</f>
        <v>0</v>
      </c>
      <c r="X406">
        <f>VLOOKUP(A:A,新的原数据!A:O,10,0)</f>
        <v>0</v>
      </c>
      <c r="Y406" t="str">
        <f>VLOOKUP(A:A,新的原数据!A:O,11,0)</f>
        <v>贵州</v>
      </c>
      <c r="Z406" t="str">
        <f>VLOOKUP(A:A,新的原数据!A:O,12,0)</f>
        <v>贵阳</v>
      </c>
      <c r="AA406">
        <f>VLOOKUP(A:A,新的原数据!A:O,13,0)</f>
        <v>0</v>
      </c>
      <c r="AB406">
        <f>VLOOKUP(A:A,新的原数据!A:O,14,0)</f>
        <v>1</v>
      </c>
      <c r="AC406">
        <f>VLOOKUP(A:A,新的原数据!A:O,15,0)</f>
        <v>1</v>
      </c>
      <c r="AD406">
        <f t="shared" si="48"/>
        <v>-1967</v>
      </c>
      <c r="AE406">
        <f t="shared" si="49"/>
        <v>30</v>
      </c>
      <c r="AF406">
        <f t="shared" si="50"/>
        <v>-1967</v>
      </c>
      <c r="AG406">
        <f t="shared" si="51"/>
        <v>35</v>
      </c>
      <c r="AH406">
        <f t="shared" si="52"/>
        <v>39</v>
      </c>
      <c r="AI406">
        <f t="shared" si="53"/>
        <v>46</v>
      </c>
      <c r="AJ406">
        <f t="shared" si="54"/>
        <v>-1967</v>
      </c>
      <c r="AK406">
        <f t="shared" si="55"/>
        <v>-1967</v>
      </c>
    </row>
    <row r="407" spans="1:37" x14ac:dyDescent="0.25">
      <c r="A407" t="s">
        <v>842</v>
      </c>
      <c r="B407" t="s">
        <v>843</v>
      </c>
      <c r="C407" t="s">
        <v>5</v>
      </c>
      <c r="D407">
        <v>1971</v>
      </c>
      <c r="E407" t="s">
        <v>21</v>
      </c>
      <c r="F407" t="s">
        <v>87</v>
      </c>
      <c r="G407">
        <v>0</v>
      </c>
      <c r="H407">
        <v>1</v>
      </c>
      <c r="I407">
        <v>1</v>
      </c>
      <c r="J407">
        <v>1</v>
      </c>
      <c r="K407">
        <v>1989</v>
      </c>
      <c r="L407">
        <v>18</v>
      </c>
      <c r="M407">
        <v>0</v>
      </c>
      <c r="N407">
        <v>0</v>
      </c>
      <c r="O407">
        <v>0</v>
      </c>
      <c r="P407">
        <f>VLOOKUP(A:A,新的原数据!A:O,2,0)</f>
        <v>0</v>
      </c>
      <c r="Q407">
        <f>VLOOKUP(A:A,新的原数据!A:O,3,0)</f>
        <v>2001</v>
      </c>
      <c r="R407">
        <f>VLOOKUP(A:A,新的原数据!A:O,4,0)</f>
        <v>0</v>
      </c>
      <c r="S407">
        <f>VLOOKUP(A:A,新的原数据!A:O,5,0)</f>
        <v>0</v>
      </c>
      <c r="T407">
        <f>VLOOKUP(A:A,新的原数据!A:O,6,0)</f>
        <v>2007</v>
      </c>
      <c r="U407">
        <f>VLOOKUP(A:A,新的原数据!A:O,7,0)</f>
        <v>2016</v>
      </c>
      <c r="V407">
        <f>VLOOKUP(A:A,新的原数据!A:O,8,0)</f>
        <v>0</v>
      </c>
      <c r="W407">
        <f>VLOOKUP(A:A,新的原数据!A:O,9,0)</f>
        <v>0</v>
      </c>
      <c r="X407">
        <f>VLOOKUP(A:A,新的原数据!A:O,10,0)</f>
        <v>6</v>
      </c>
      <c r="Y407" t="str">
        <f>VLOOKUP(A:A,新的原数据!A:O,11,0)</f>
        <v>四川,重庆</v>
      </c>
      <c r="Z407" t="str">
        <f>VLOOKUP(A:A,新的原数据!A:O,12,0)</f>
        <v>重庆</v>
      </c>
      <c r="AA407">
        <f>VLOOKUP(A:A,新的原数据!A:O,13,0)</f>
        <v>1</v>
      </c>
      <c r="AB407">
        <f>VLOOKUP(A:A,新的原数据!A:O,14,0)</f>
        <v>0</v>
      </c>
      <c r="AC407">
        <f>VLOOKUP(A:A,新的原数据!A:O,15,0)</f>
        <v>1</v>
      </c>
      <c r="AD407">
        <f t="shared" si="48"/>
        <v>-1971</v>
      </c>
      <c r="AE407">
        <f t="shared" si="49"/>
        <v>30</v>
      </c>
      <c r="AF407">
        <f t="shared" si="50"/>
        <v>-1971</v>
      </c>
      <c r="AG407">
        <f t="shared" si="51"/>
        <v>-1971</v>
      </c>
      <c r="AH407">
        <f t="shared" si="52"/>
        <v>36</v>
      </c>
      <c r="AI407">
        <f t="shared" si="53"/>
        <v>45</v>
      </c>
      <c r="AJ407">
        <f t="shared" si="54"/>
        <v>-1971</v>
      </c>
      <c r="AK407">
        <f t="shared" si="55"/>
        <v>-1971</v>
      </c>
    </row>
    <row r="408" spans="1:37" x14ac:dyDescent="0.25">
      <c r="A408" t="s">
        <v>844</v>
      </c>
      <c r="B408" t="s">
        <v>845</v>
      </c>
      <c r="C408" t="s">
        <v>5</v>
      </c>
      <c r="D408">
        <v>1970</v>
      </c>
      <c r="E408" t="s">
        <v>21</v>
      </c>
      <c r="F408" t="s">
        <v>143</v>
      </c>
      <c r="G408">
        <v>0</v>
      </c>
      <c r="H408">
        <v>1</v>
      </c>
      <c r="I408">
        <v>1</v>
      </c>
      <c r="J408">
        <v>1</v>
      </c>
      <c r="K408">
        <v>1992</v>
      </c>
      <c r="L408">
        <v>22</v>
      </c>
      <c r="M408">
        <v>0</v>
      </c>
      <c r="N408">
        <v>1</v>
      </c>
      <c r="O408">
        <v>0</v>
      </c>
      <c r="P408">
        <f>VLOOKUP(A:A,新的原数据!A:O,2,0)</f>
        <v>0</v>
      </c>
      <c r="Q408">
        <f>VLOOKUP(A:A,新的原数据!A:O,3,0)</f>
        <v>1995</v>
      </c>
      <c r="R408">
        <f>VLOOKUP(A:A,新的原数据!A:O,4,0)</f>
        <v>0</v>
      </c>
      <c r="S408">
        <f>VLOOKUP(A:A,新的原数据!A:O,5,0)</f>
        <v>2004</v>
      </c>
      <c r="T408">
        <f>VLOOKUP(A:A,新的原数据!A:O,6,0)</f>
        <v>2012</v>
      </c>
      <c r="U408">
        <f>VLOOKUP(A:A,新的原数据!A:O,7,0)</f>
        <v>2016</v>
      </c>
      <c r="V408">
        <f>VLOOKUP(A:A,新的原数据!A:O,8,0)</f>
        <v>2020</v>
      </c>
      <c r="W408">
        <f>VLOOKUP(A:A,新的原数据!A:O,9,0)</f>
        <v>0</v>
      </c>
      <c r="X408">
        <f>VLOOKUP(A:A,新的原数据!A:O,10,0)</f>
        <v>7</v>
      </c>
      <c r="Y408" t="str">
        <f>VLOOKUP(A:A,新的原数据!A:O,11,0)</f>
        <v>浙江,广东</v>
      </c>
      <c r="Z408" t="str">
        <f>VLOOKUP(A:A,新的原数据!A:O,12,0)</f>
        <v>潮州,汕头,茂名</v>
      </c>
      <c r="AA408">
        <f>VLOOKUP(A:A,新的原数据!A:O,13,0)</f>
        <v>1</v>
      </c>
      <c r="AB408">
        <f>VLOOKUP(A:A,新的原数据!A:O,14,0)</f>
        <v>1</v>
      </c>
      <c r="AC408">
        <f>VLOOKUP(A:A,新的原数据!A:O,15,0)</f>
        <v>0</v>
      </c>
      <c r="AD408">
        <f t="shared" si="48"/>
        <v>-1970</v>
      </c>
      <c r="AE408">
        <f t="shared" si="49"/>
        <v>25</v>
      </c>
      <c r="AF408">
        <f t="shared" si="50"/>
        <v>-1970</v>
      </c>
      <c r="AG408">
        <f t="shared" si="51"/>
        <v>34</v>
      </c>
      <c r="AH408">
        <f t="shared" si="52"/>
        <v>42</v>
      </c>
      <c r="AI408">
        <f t="shared" si="53"/>
        <v>46</v>
      </c>
      <c r="AJ408">
        <f t="shared" si="54"/>
        <v>50</v>
      </c>
      <c r="AK408">
        <f t="shared" si="55"/>
        <v>-1970</v>
      </c>
    </row>
    <row r="409" spans="1:37" x14ac:dyDescent="0.25">
      <c r="A409" t="s">
        <v>846</v>
      </c>
      <c r="B409" t="s">
        <v>847</v>
      </c>
      <c r="C409" t="s">
        <v>5</v>
      </c>
      <c r="D409">
        <v>1965</v>
      </c>
      <c r="E409" t="s">
        <v>21</v>
      </c>
      <c r="F409" t="s">
        <v>249</v>
      </c>
      <c r="G409">
        <v>1</v>
      </c>
      <c r="H409">
        <v>1</v>
      </c>
      <c r="I409">
        <v>1</v>
      </c>
      <c r="J409">
        <v>0</v>
      </c>
      <c r="K409">
        <v>1987</v>
      </c>
      <c r="L409">
        <v>22</v>
      </c>
      <c r="M409">
        <v>0</v>
      </c>
      <c r="N409">
        <v>0</v>
      </c>
      <c r="O409">
        <v>0</v>
      </c>
      <c r="P409">
        <f>VLOOKUP(A:A,新的原数据!A:O,2,0)</f>
        <v>1993</v>
      </c>
      <c r="Q409">
        <f>VLOOKUP(A:A,新的原数据!A:O,3,0)</f>
        <v>1995</v>
      </c>
      <c r="R409">
        <f>VLOOKUP(A:A,新的原数据!A:O,4,0)</f>
        <v>1995</v>
      </c>
      <c r="S409">
        <f>VLOOKUP(A:A,新的原数据!A:O,5,0)</f>
        <v>0</v>
      </c>
      <c r="T409">
        <f>VLOOKUP(A:A,新的原数据!A:O,6,0)</f>
        <v>2005</v>
      </c>
      <c r="U409">
        <f>VLOOKUP(A:A,新的原数据!A:O,7,0)</f>
        <v>2012</v>
      </c>
      <c r="V409">
        <f>VLOOKUP(A:A,新的原数据!A:O,8,0)</f>
        <v>2018</v>
      </c>
      <c r="W409">
        <f>VLOOKUP(A:A,新的原数据!A:O,9,0)</f>
        <v>2018</v>
      </c>
      <c r="X409">
        <f>VLOOKUP(A:A,新的原数据!A:O,10,0)</f>
        <v>7</v>
      </c>
      <c r="Y409" t="str">
        <f>VLOOKUP(A:A,新的原数据!A:O,11,0)</f>
        <v>吉林,黑龙江,浙江</v>
      </c>
      <c r="Z409" t="str">
        <f>VLOOKUP(A:A,新的原数据!A:O,12,0)</f>
        <v>哈尔滨,长春,平房区,吉林,太原,牡丹江,杭州</v>
      </c>
      <c r="AA409">
        <f>VLOOKUP(A:A,新的原数据!A:O,13,0)</f>
        <v>1</v>
      </c>
      <c r="AB409">
        <f>VLOOKUP(A:A,新的原数据!A:O,14,0)</f>
        <v>1</v>
      </c>
      <c r="AC409">
        <f>VLOOKUP(A:A,新的原数据!A:O,15,0)</f>
        <v>0</v>
      </c>
      <c r="AD409">
        <f t="shared" si="48"/>
        <v>28</v>
      </c>
      <c r="AE409">
        <f t="shared" si="49"/>
        <v>30</v>
      </c>
      <c r="AF409">
        <f t="shared" si="50"/>
        <v>30</v>
      </c>
      <c r="AG409">
        <f t="shared" si="51"/>
        <v>-1965</v>
      </c>
      <c r="AH409">
        <f t="shared" si="52"/>
        <v>40</v>
      </c>
      <c r="AI409">
        <f t="shared" si="53"/>
        <v>47</v>
      </c>
      <c r="AJ409">
        <f t="shared" si="54"/>
        <v>53</v>
      </c>
      <c r="AK409">
        <f t="shared" si="55"/>
        <v>53</v>
      </c>
    </row>
    <row r="410" spans="1:37" x14ac:dyDescent="0.25">
      <c r="A410" t="s">
        <v>848</v>
      </c>
      <c r="B410" t="s">
        <v>467</v>
      </c>
      <c r="C410" t="s">
        <v>5</v>
      </c>
      <c r="D410">
        <v>1962</v>
      </c>
      <c r="E410" t="s">
        <v>21</v>
      </c>
      <c r="F410" t="s">
        <v>29</v>
      </c>
      <c r="G410">
        <v>0</v>
      </c>
      <c r="H410">
        <v>1</v>
      </c>
      <c r="I410">
        <v>1</v>
      </c>
      <c r="J410">
        <v>0</v>
      </c>
      <c r="K410">
        <v>1981</v>
      </c>
      <c r="L410">
        <v>19</v>
      </c>
      <c r="M410">
        <v>0</v>
      </c>
      <c r="N410">
        <v>0</v>
      </c>
      <c r="O410">
        <v>0</v>
      </c>
      <c r="P410">
        <f>VLOOKUP(A:A,新的原数据!A:O,2,0)</f>
        <v>0</v>
      </c>
      <c r="Q410">
        <f>VLOOKUP(A:A,新的原数据!A:O,3,0)</f>
        <v>0</v>
      </c>
      <c r="R410">
        <f>VLOOKUP(A:A,新的原数据!A:O,4,0)</f>
        <v>1993</v>
      </c>
      <c r="S410">
        <f>VLOOKUP(A:A,新的原数据!A:O,5,0)</f>
        <v>1997</v>
      </c>
      <c r="T410">
        <f>VLOOKUP(A:A,新的原数据!A:O,6,0)</f>
        <v>0</v>
      </c>
      <c r="U410">
        <f>VLOOKUP(A:A,新的原数据!A:O,7,0)</f>
        <v>2005</v>
      </c>
      <c r="V410">
        <f>VLOOKUP(A:A,新的原数据!A:O,8,0)</f>
        <v>2018</v>
      </c>
      <c r="W410">
        <f>VLOOKUP(A:A,新的原数据!A:O,9,0)</f>
        <v>0</v>
      </c>
      <c r="X410">
        <f>VLOOKUP(A:A,新的原数据!A:O,10,0)</f>
        <v>7</v>
      </c>
      <c r="Y410" t="str">
        <f>VLOOKUP(A:A,新的原数据!A:O,11,0)</f>
        <v>山东,山西</v>
      </c>
      <c r="Z410" t="str">
        <f>VLOOKUP(A:A,新的原数据!A:O,12,0)</f>
        <v>济南,淄博,淄川区,菏泽</v>
      </c>
      <c r="AA410">
        <f>VLOOKUP(A:A,新的原数据!A:O,13,0)</f>
        <v>0</v>
      </c>
      <c r="AB410">
        <f>VLOOKUP(A:A,新的原数据!A:O,14,0)</f>
        <v>1</v>
      </c>
      <c r="AC410">
        <f>VLOOKUP(A:A,新的原数据!A:O,15,0)</f>
        <v>1</v>
      </c>
      <c r="AD410">
        <f t="shared" si="48"/>
        <v>-1962</v>
      </c>
      <c r="AE410">
        <f t="shared" si="49"/>
        <v>-1962</v>
      </c>
      <c r="AF410">
        <f t="shared" si="50"/>
        <v>31</v>
      </c>
      <c r="AG410">
        <f t="shared" si="51"/>
        <v>35</v>
      </c>
      <c r="AH410">
        <f t="shared" si="52"/>
        <v>-1962</v>
      </c>
      <c r="AI410">
        <f t="shared" si="53"/>
        <v>43</v>
      </c>
      <c r="AJ410">
        <f t="shared" si="54"/>
        <v>56</v>
      </c>
      <c r="AK410">
        <f t="shared" si="55"/>
        <v>-1962</v>
      </c>
    </row>
    <row r="411" spans="1:37" x14ac:dyDescent="0.25">
      <c r="A411" t="s">
        <v>849</v>
      </c>
      <c r="B411" t="s">
        <v>850</v>
      </c>
      <c r="C411" t="s">
        <v>5</v>
      </c>
      <c r="D411">
        <v>1963</v>
      </c>
      <c r="E411" t="s">
        <v>21</v>
      </c>
      <c r="F411" t="s">
        <v>29</v>
      </c>
      <c r="G411">
        <v>0</v>
      </c>
      <c r="H411">
        <v>1</v>
      </c>
      <c r="I411">
        <v>1</v>
      </c>
      <c r="J411">
        <v>1</v>
      </c>
      <c r="K411">
        <v>1983</v>
      </c>
      <c r="L411">
        <v>20</v>
      </c>
      <c r="M411">
        <v>1</v>
      </c>
      <c r="N411">
        <v>1</v>
      </c>
      <c r="O411">
        <v>1</v>
      </c>
      <c r="P411">
        <f>VLOOKUP(A:A,新的原数据!A:O,2,0)</f>
        <v>1989</v>
      </c>
      <c r="Q411">
        <f>VLOOKUP(A:A,新的原数据!A:O,3,0)</f>
        <v>1992</v>
      </c>
      <c r="R411">
        <f>VLOOKUP(A:A,新的原数据!A:O,4,0)</f>
        <v>2000</v>
      </c>
      <c r="S411">
        <f>VLOOKUP(A:A,新的原数据!A:O,5,0)</f>
        <v>2003</v>
      </c>
      <c r="T411">
        <f>VLOOKUP(A:A,新的原数据!A:O,6,0)</f>
        <v>2006</v>
      </c>
      <c r="U411">
        <f>VLOOKUP(A:A,新的原数据!A:O,7,0)</f>
        <v>2015</v>
      </c>
      <c r="V411">
        <f>VLOOKUP(A:A,新的原数据!A:O,8,0)</f>
        <v>2018</v>
      </c>
      <c r="W411">
        <f>VLOOKUP(A:A,新的原数据!A:O,9,0)</f>
        <v>0</v>
      </c>
      <c r="X411">
        <f>VLOOKUP(A:A,新的原数据!A:O,10,0)</f>
        <v>7</v>
      </c>
      <c r="Y411" t="str">
        <f>VLOOKUP(A:A,新的原数据!A:O,11,0)</f>
        <v>山东,海南</v>
      </c>
      <c r="Z411" t="str">
        <f>VLOOKUP(A:A,新的原数据!A:O,12,0)</f>
        <v>沾化县,无棣县,日照,滨州,淄博</v>
      </c>
      <c r="AA411">
        <f>VLOOKUP(A:A,新的原数据!A:O,13,0)</f>
        <v>0</v>
      </c>
      <c r="AB411">
        <f>VLOOKUP(A:A,新的原数据!A:O,14,0)</f>
        <v>1</v>
      </c>
      <c r="AC411">
        <f>VLOOKUP(A:A,新的原数据!A:O,15,0)</f>
        <v>1</v>
      </c>
      <c r="AD411">
        <f t="shared" si="48"/>
        <v>26</v>
      </c>
      <c r="AE411">
        <f t="shared" si="49"/>
        <v>29</v>
      </c>
      <c r="AF411">
        <f t="shared" si="50"/>
        <v>37</v>
      </c>
      <c r="AG411">
        <f t="shared" si="51"/>
        <v>40</v>
      </c>
      <c r="AH411">
        <f t="shared" si="52"/>
        <v>43</v>
      </c>
      <c r="AI411">
        <f t="shared" si="53"/>
        <v>52</v>
      </c>
      <c r="AJ411">
        <f t="shared" si="54"/>
        <v>55</v>
      </c>
      <c r="AK411">
        <f t="shared" si="55"/>
        <v>-1963</v>
      </c>
    </row>
    <row r="412" spans="1:37" x14ac:dyDescent="0.25">
      <c r="A412" t="s">
        <v>851</v>
      </c>
      <c r="B412" t="s">
        <v>852</v>
      </c>
      <c r="C412" t="s">
        <v>5</v>
      </c>
      <c r="D412">
        <v>1963</v>
      </c>
      <c r="E412" t="s">
        <v>21</v>
      </c>
      <c r="F412" t="s">
        <v>29</v>
      </c>
      <c r="G412">
        <v>0</v>
      </c>
      <c r="H412">
        <v>1</v>
      </c>
      <c r="I412">
        <v>1</v>
      </c>
      <c r="J412">
        <v>0</v>
      </c>
      <c r="K412">
        <v>1989</v>
      </c>
      <c r="L412">
        <v>26</v>
      </c>
      <c r="M412">
        <v>0</v>
      </c>
      <c r="N412">
        <v>1</v>
      </c>
      <c r="O412">
        <v>0</v>
      </c>
      <c r="P412">
        <f>VLOOKUP(A:A,新的原数据!A:O,2,0)</f>
        <v>0</v>
      </c>
      <c r="Q412">
        <f>VLOOKUP(A:A,新的原数据!A:O,3,0)</f>
        <v>0</v>
      </c>
      <c r="R412">
        <f>VLOOKUP(A:A,新的原数据!A:O,4,0)</f>
        <v>0</v>
      </c>
      <c r="S412">
        <f>VLOOKUP(A:A,新的原数据!A:O,5,0)</f>
        <v>0</v>
      </c>
      <c r="T412">
        <f>VLOOKUP(A:A,新的原数据!A:O,6,0)</f>
        <v>2001</v>
      </c>
      <c r="U412">
        <f>VLOOKUP(A:A,新的原数据!A:O,7,0)</f>
        <v>2004</v>
      </c>
      <c r="V412">
        <f>VLOOKUP(A:A,新的原数据!A:O,8,0)</f>
        <v>2016</v>
      </c>
      <c r="W412">
        <f>VLOOKUP(A:A,新的原数据!A:O,9,0)</f>
        <v>0</v>
      </c>
      <c r="X412">
        <f>VLOOKUP(A:A,新的原数据!A:O,10,0)</f>
        <v>7</v>
      </c>
      <c r="Y412" t="str">
        <f>VLOOKUP(A:A,新的原数据!A:O,11,0)</f>
        <v>福建,天津,上海</v>
      </c>
      <c r="Z412" t="str">
        <f>VLOOKUP(A:A,新的原数据!A:O,12,0)</f>
        <v>津,天津,上海</v>
      </c>
      <c r="AA412">
        <f>VLOOKUP(A:A,新的原数据!A:O,13,0)</f>
        <v>0</v>
      </c>
      <c r="AB412">
        <f>VLOOKUP(A:A,新的原数据!A:O,14,0)</f>
        <v>0</v>
      </c>
      <c r="AC412">
        <f>VLOOKUP(A:A,新的原数据!A:O,15,0)</f>
        <v>1</v>
      </c>
      <c r="AD412">
        <f t="shared" si="48"/>
        <v>-1963</v>
      </c>
      <c r="AE412">
        <f t="shared" si="49"/>
        <v>-1963</v>
      </c>
      <c r="AF412">
        <f t="shared" si="50"/>
        <v>-1963</v>
      </c>
      <c r="AG412">
        <f t="shared" si="51"/>
        <v>-1963</v>
      </c>
      <c r="AH412">
        <f t="shared" si="52"/>
        <v>38</v>
      </c>
      <c r="AI412">
        <f t="shared" si="53"/>
        <v>41</v>
      </c>
      <c r="AJ412">
        <f t="shared" si="54"/>
        <v>53</v>
      </c>
      <c r="AK412">
        <f t="shared" si="55"/>
        <v>-1963</v>
      </c>
    </row>
    <row r="413" spans="1:37" x14ac:dyDescent="0.25">
      <c r="A413" t="s">
        <v>853</v>
      </c>
      <c r="B413" t="s">
        <v>854</v>
      </c>
      <c r="C413" t="s">
        <v>5</v>
      </c>
      <c r="D413">
        <v>1963</v>
      </c>
      <c r="E413" t="s">
        <v>21</v>
      </c>
      <c r="F413" t="s">
        <v>120</v>
      </c>
      <c r="G413">
        <v>0</v>
      </c>
      <c r="H413">
        <v>1</v>
      </c>
      <c r="I413">
        <v>1</v>
      </c>
      <c r="J413">
        <v>0</v>
      </c>
      <c r="M413">
        <v>1</v>
      </c>
      <c r="N413">
        <v>1</v>
      </c>
      <c r="O413">
        <v>1</v>
      </c>
      <c r="P413">
        <f>VLOOKUP(A:A,新的原数据!A:O,2,0)</f>
        <v>0</v>
      </c>
      <c r="Q413">
        <f>VLOOKUP(A:A,新的原数据!A:O,3,0)</f>
        <v>1985</v>
      </c>
      <c r="R413">
        <f>VLOOKUP(A:A,新的原数据!A:O,4,0)</f>
        <v>1989</v>
      </c>
      <c r="S413">
        <f>VLOOKUP(A:A,新的原数据!A:O,5,0)</f>
        <v>1992</v>
      </c>
      <c r="T413">
        <f>VLOOKUP(A:A,新的原数据!A:O,6,0)</f>
        <v>0</v>
      </c>
      <c r="U413">
        <f>VLOOKUP(A:A,新的原数据!A:O,7,0)</f>
        <v>2000</v>
      </c>
      <c r="V413">
        <f>VLOOKUP(A:A,新的原数据!A:O,8,0)</f>
        <v>2018</v>
      </c>
      <c r="W413">
        <f>VLOOKUP(A:A,新的原数据!A:O,9,0)</f>
        <v>0</v>
      </c>
      <c r="X413">
        <f>VLOOKUP(A:A,新的原数据!A:O,10,0)</f>
        <v>7</v>
      </c>
      <c r="Y413" t="str">
        <f>VLOOKUP(A:A,新的原数据!A:O,11,0)</f>
        <v>湖北</v>
      </c>
      <c r="Z413" t="str">
        <f>VLOOKUP(A:A,新的原数据!A:O,12,0)</f>
        <v>黄冈,黄石,竹山县,潜江,十堰</v>
      </c>
      <c r="AA413">
        <f>VLOOKUP(A:A,新的原数据!A:O,13,0)</f>
        <v>0</v>
      </c>
      <c r="AB413">
        <f>VLOOKUP(A:A,新的原数据!A:O,14,0)</f>
        <v>1</v>
      </c>
      <c r="AC413">
        <f>VLOOKUP(A:A,新的原数据!A:O,15,0)</f>
        <v>0</v>
      </c>
      <c r="AD413">
        <f t="shared" si="48"/>
        <v>-1963</v>
      </c>
      <c r="AE413">
        <f t="shared" si="49"/>
        <v>22</v>
      </c>
      <c r="AF413">
        <f t="shared" si="50"/>
        <v>26</v>
      </c>
      <c r="AG413">
        <f t="shared" si="51"/>
        <v>29</v>
      </c>
      <c r="AH413">
        <f t="shared" si="52"/>
        <v>-1963</v>
      </c>
      <c r="AI413">
        <f t="shared" si="53"/>
        <v>37</v>
      </c>
      <c r="AJ413">
        <f t="shared" si="54"/>
        <v>55</v>
      </c>
      <c r="AK413">
        <f t="shared" si="55"/>
        <v>-1963</v>
      </c>
    </row>
    <row r="414" spans="1:37" x14ac:dyDescent="0.25">
      <c r="A414" t="s">
        <v>855</v>
      </c>
      <c r="B414" t="s">
        <v>183</v>
      </c>
      <c r="C414" t="s">
        <v>5</v>
      </c>
      <c r="D414">
        <v>1967</v>
      </c>
      <c r="E414" t="s">
        <v>21</v>
      </c>
      <c r="F414" t="s">
        <v>100</v>
      </c>
      <c r="G414">
        <v>0</v>
      </c>
      <c r="H414">
        <v>1</v>
      </c>
      <c r="I414">
        <v>1</v>
      </c>
      <c r="J414">
        <v>0</v>
      </c>
      <c r="K414">
        <v>1994</v>
      </c>
      <c r="L414">
        <v>27</v>
      </c>
      <c r="M414">
        <v>0</v>
      </c>
      <c r="N414">
        <v>0</v>
      </c>
      <c r="O414">
        <v>0</v>
      </c>
      <c r="P414">
        <f>VLOOKUP(A:A,新的原数据!A:O,2,0)</f>
        <v>0</v>
      </c>
      <c r="Q414">
        <f>VLOOKUP(A:A,新的原数据!A:O,3,0)</f>
        <v>1996</v>
      </c>
      <c r="R414">
        <f>VLOOKUP(A:A,新的原数据!A:O,4,0)</f>
        <v>1998</v>
      </c>
      <c r="S414">
        <f>VLOOKUP(A:A,新的原数据!A:O,5,0)</f>
        <v>2002</v>
      </c>
      <c r="T414">
        <f>VLOOKUP(A:A,新的原数据!A:O,6,0)</f>
        <v>0</v>
      </c>
      <c r="U414">
        <f>VLOOKUP(A:A,新的原数据!A:O,7,0)</f>
        <v>2014</v>
      </c>
      <c r="V414">
        <f>VLOOKUP(A:A,新的原数据!A:O,8,0)</f>
        <v>2018</v>
      </c>
      <c r="W414">
        <f>VLOOKUP(A:A,新的原数据!A:O,9,0)</f>
        <v>0</v>
      </c>
      <c r="X414">
        <f>VLOOKUP(A:A,新的原数据!A:O,10,0)</f>
        <v>7</v>
      </c>
      <c r="Y414" t="str">
        <f>VLOOKUP(A:A,新的原数据!A:O,11,0)</f>
        <v>北京,山东,江苏,上海</v>
      </c>
      <c r="Z414" t="str">
        <f>VLOOKUP(A:A,新的原数据!A:O,12,0)</f>
        <v>北京,合作,上海,烟台</v>
      </c>
      <c r="AA414">
        <f>VLOOKUP(A:A,新的原数据!A:O,13,0)</f>
        <v>0</v>
      </c>
      <c r="AB414">
        <f>VLOOKUP(A:A,新的原数据!A:O,14,0)</f>
        <v>0</v>
      </c>
      <c r="AC414">
        <f>VLOOKUP(A:A,新的原数据!A:O,15,0)</f>
        <v>1</v>
      </c>
      <c r="AD414">
        <f t="shared" si="48"/>
        <v>-1967</v>
      </c>
      <c r="AE414">
        <f t="shared" si="49"/>
        <v>29</v>
      </c>
      <c r="AF414">
        <f t="shared" si="50"/>
        <v>31</v>
      </c>
      <c r="AG414">
        <f t="shared" si="51"/>
        <v>35</v>
      </c>
      <c r="AH414">
        <f t="shared" si="52"/>
        <v>-1967</v>
      </c>
      <c r="AI414">
        <f t="shared" si="53"/>
        <v>47</v>
      </c>
      <c r="AJ414">
        <f t="shared" si="54"/>
        <v>51</v>
      </c>
      <c r="AK414">
        <f t="shared" si="55"/>
        <v>-1967</v>
      </c>
    </row>
    <row r="415" spans="1:37" x14ac:dyDescent="0.25">
      <c r="A415" t="s">
        <v>856</v>
      </c>
      <c r="B415" t="s">
        <v>857</v>
      </c>
      <c r="C415" t="s">
        <v>5</v>
      </c>
      <c r="D415">
        <v>1963</v>
      </c>
      <c r="E415" t="s">
        <v>21</v>
      </c>
      <c r="F415" t="s">
        <v>143</v>
      </c>
      <c r="G415">
        <v>0</v>
      </c>
      <c r="H415">
        <v>1</v>
      </c>
      <c r="I415">
        <v>1</v>
      </c>
      <c r="J415">
        <v>0</v>
      </c>
      <c r="K415">
        <v>1984</v>
      </c>
      <c r="L415">
        <v>21</v>
      </c>
      <c r="M415">
        <v>0</v>
      </c>
      <c r="N415">
        <v>1</v>
      </c>
      <c r="O415">
        <v>0</v>
      </c>
      <c r="P415">
        <f>VLOOKUP(A:A,新的原数据!A:O,2,0)</f>
        <v>1990</v>
      </c>
      <c r="Q415">
        <f>VLOOKUP(A:A,新的原数据!A:O,3,0)</f>
        <v>1992</v>
      </c>
      <c r="R415">
        <f>VLOOKUP(A:A,新的原数据!A:O,4,0)</f>
        <v>2001</v>
      </c>
      <c r="S415">
        <f>VLOOKUP(A:A,新的原数据!A:O,5,0)</f>
        <v>2002</v>
      </c>
      <c r="T415">
        <f>VLOOKUP(A:A,新的原数据!A:O,6,0)</f>
        <v>2011</v>
      </c>
      <c r="U415">
        <f>VLOOKUP(A:A,新的原数据!A:O,7,0)</f>
        <v>2014</v>
      </c>
      <c r="V415">
        <f>VLOOKUP(A:A,新的原数据!A:O,8,0)</f>
        <v>0</v>
      </c>
      <c r="W415">
        <f>VLOOKUP(A:A,新的原数据!A:O,9,0)</f>
        <v>0</v>
      </c>
      <c r="X415">
        <f>VLOOKUP(A:A,新的原数据!A:O,10,0)</f>
        <v>6</v>
      </c>
      <c r="Y415" t="str">
        <f>VLOOKUP(A:A,新的原数据!A:O,11,0)</f>
        <v>西藏,广东</v>
      </c>
      <c r="Z415" t="str">
        <f>VLOOKUP(A:A,新的原数据!A:O,12,0)</f>
        <v>珠海,茂名,江门,林芝</v>
      </c>
      <c r="AA415">
        <f>VLOOKUP(A:A,新的原数据!A:O,13,0)</f>
        <v>1</v>
      </c>
      <c r="AB415">
        <f>VLOOKUP(A:A,新的原数据!A:O,14,0)</f>
        <v>1</v>
      </c>
      <c r="AC415">
        <f>VLOOKUP(A:A,新的原数据!A:O,15,0)</f>
        <v>0</v>
      </c>
      <c r="AD415">
        <f t="shared" si="48"/>
        <v>27</v>
      </c>
      <c r="AE415">
        <f t="shared" si="49"/>
        <v>29</v>
      </c>
      <c r="AF415">
        <f t="shared" si="50"/>
        <v>38</v>
      </c>
      <c r="AG415">
        <f t="shared" si="51"/>
        <v>39</v>
      </c>
      <c r="AH415">
        <f t="shared" si="52"/>
        <v>48</v>
      </c>
      <c r="AI415">
        <f t="shared" si="53"/>
        <v>51</v>
      </c>
      <c r="AJ415">
        <f t="shared" si="54"/>
        <v>-1963</v>
      </c>
      <c r="AK415">
        <f t="shared" si="55"/>
        <v>-1963</v>
      </c>
    </row>
    <row r="416" spans="1:37" x14ac:dyDescent="0.25">
      <c r="A416" t="s">
        <v>858</v>
      </c>
      <c r="B416" t="s">
        <v>859</v>
      </c>
      <c r="C416" t="s">
        <v>5</v>
      </c>
      <c r="D416">
        <v>1963</v>
      </c>
      <c r="E416" t="s">
        <v>21</v>
      </c>
      <c r="F416" t="s">
        <v>57</v>
      </c>
      <c r="G416">
        <v>1</v>
      </c>
      <c r="H416">
        <v>1</v>
      </c>
      <c r="I416">
        <v>1</v>
      </c>
      <c r="J416">
        <v>0</v>
      </c>
      <c r="K416">
        <v>1987</v>
      </c>
      <c r="L416">
        <v>24</v>
      </c>
      <c r="M416">
        <v>1</v>
      </c>
      <c r="N416">
        <v>1</v>
      </c>
      <c r="O416">
        <v>1</v>
      </c>
      <c r="P416">
        <f>VLOOKUP(A:A,新的原数据!A:O,2,0)</f>
        <v>0</v>
      </c>
      <c r="Q416">
        <f>VLOOKUP(A:A,新的原数据!A:O,3,0)</f>
        <v>0</v>
      </c>
      <c r="R416">
        <f>VLOOKUP(A:A,新的原数据!A:O,4,0)</f>
        <v>0</v>
      </c>
      <c r="S416">
        <f>VLOOKUP(A:A,新的原数据!A:O,5,0)</f>
        <v>1987</v>
      </c>
      <c r="T416">
        <f>VLOOKUP(A:A,新的原数据!A:O,6,0)</f>
        <v>2006</v>
      </c>
      <c r="U416">
        <f>VLOOKUP(A:A,新的原数据!A:O,7,0)</f>
        <v>2016</v>
      </c>
      <c r="V416">
        <f>VLOOKUP(A:A,新的原数据!A:O,8,0)</f>
        <v>0</v>
      </c>
      <c r="W416">
        <f>VLOOKUP(A:A,新的原数据!A:O,9,0)</f>
        <v>0</v>
      </c>
      <c r="X416">
        <f>VLOOKUP(A:A,新的原数据!A:O,10,0)</f>
        <v>6</v>
      </c>
      <c r="Y416" t="str">
        <f>VLOOKUP(A:A,新的原数据!A:O,11,0)</f>
        <v>广西</v>
      </c>
      <c r="Z416" t="str">
        <f>VLOOKUP(A:A,新的原数据!A:O,12,0)</f>
        <v>梧州,北流,崇左,代县,中山</v>
      </c>
      <c r="AA416">
        <f>VLOOKUP(A:A,新的原数据!A:O,13,0)</f>
        <v>0</v>
      </c>
      <c r="AB416">
        <f>VLOOKUP(A:A,新的原数据!A:O,14,0)</f>
        <v>0</v>
      </c>
      <c r="AC416">
        <f>VLOOKUP(A:A,新的原数据!A:O,15,0)</f>
        <v>0</v>
      </c>
      <c r="AD416">
        <f t="shared" si="48"/>
        <v>-1963</v>
      </c>
      <c r="AE416">
        <f t="shared" si="49"/>
        <v>-1963</v>
      </c>
      <c r="AF416">
        <f t="shared" si="50"/>
        <v>-1963</v>
      </c>
      <c r="AG416">
        <f t="shared" si="51"/>
        <v>24</v>
      </c>
      <c r="AH416">
        <f t="shared" si="52"/>
        <v>43</v>
      </c>
      <c r="AI416">
        <f t="shared" si="53"/>
        <v>53</v>
      </c>
      <c r="AJ416">
        <f t="shared" si="54"/>
        <v>-1963</v>
      </c>
      <c r="AK416">
        <f t="shared" si="55"/>
        <v>-1963</v>
      </c>
    </row>
    <row r="417" spans="1:37" x14ac:dyDescent="0.25">
      <c r="A417" t="s">
        <v>860</v>
      </c>
      <c r="B417" t="s">
        <v>861</v>
      </c>
      <c r="C417" t="s">
        <v>5</v>
      </c>
      <c r="D417">
        <v>1963</v>
      </c>
      <c r="E417" t="s">
        <v>21</v>
      </c>
      <c r="F417" t="s">
        <v>61</v>
      </c>
      <c r="G417">
        <v>0</v>
      </c>
      <c r="H417">
        <v>0</v>
      </c>
      <c r="I417">
        <v>1</v>
      </c>
      <c r="J417">
        <v>0</v>
      </c>
      <c r="K417">
        <v>1983</v>
      </c>
      <c r="L417">
        <v>20</v>
      </c>
      <c r="M417">
        <v>0</v>
      </c>
      <c r="N417">
        <v>1</v>
      </c>
      <c r="O417">
        <v>0</v>
      </c>
      <c r="P417">
        <f>VLOOKUP(A:A,新的原数据!A:O,2,0)</f>
        <v>1988</v>
      </c>
      <c r="Q417">
        <f>VLOOKUP(A:A,新的原数据!A:O,3,0)</f>
        <v>1992</v>
      </c>
      <c r="R417">
        <f>VLOOKUP(A:A,新的原数据!A:O,4,0)</f>
        <v>1997</v>
      </c>
      <c r="S417">
        <f>VLOOKUP(A:A,新的原数据!A:O,5,0)</f>
        <v>1998</v>
      </c>
      <c r="T417">
        <f>VLOOKUP(A:A,新的原数据!A:O,6,0)</f>
        <v>2011</v>
      </c>
      <c r="U417">
        <f>VLOOKUP(A:A,新的原数据!A:O,7,0)</f>
        <v>2016</v>
      </c>
      <c r="V417">
        <f>VLOOKUP(A:A,新的原数据!A:O,8,0)</f>
        <v>0</v>
      </c>
      <c r="W417">
        <f>VLOOKUP(A:A,新的原数据!A:O,9,0)</f>
        <v>0</v>
      </c>
      <c r="X417">
        <f>VLOOKUP(A:A,新的原数据!A:O,10,0)</f>
        <v>6</v>
      </c>
      <c r="Y417" t="str">
        <f>VLOOKUP(A:A,新的原数据!A:O,11,0)</f>
        <v>福建</v>
      </c>
      <c r="Z417" t="str">
        <f>VLOOKUP(A:A,新的原数据!A:O,12,0)</f>
        <v>龙岩,漳州,漳平,三明,长汀县</v>
      </c>
      <c r="AA417">
        <f>VLOOKUP(A:A,新的原数据!A:O,13,0)</f>
        <v>1</v>
      </c>
      <c r="AB417">
        <f>VLOOKUP(A:A,新的原数据!A:O,14,0)</f>
        <v>1</v>
      </c>
      <c r="AC417">
        <f>VLOOKUP(A:A,新的原数据!A:O,15,0)</f>
        <v>0</v>
      </c>
      <c r="AD417">
        <f t="shared" si="48"/>
        <v>25</v>
      </c>
      <c r="AE417">
        <f t="shared" si="49"/>
        <v>29</v>
      </c>
      <c r="AF417">
        <f t="shared" si="50"/>
        <v>34</v>
      </c>
      <c r="AG417">
        <f t="shared" si="51"/>
        <v>35</v>
      </c>
      <c r="AH417">
        <f t="shared" si="52"/>
        <v>48</v>
      </c>
      <c r="AI417">
        <f t="shared" si="53"/>
        <v>53</v>
      </c>
      <c r="AJ417">
        <f t="shared" si="54"/>
        <v>-1963</v>
      </c>
      <c r="AK417">
        <f t="shared" si="55"/>
        <v>-1963</v>
      </c>
    </row>
    <row r="418" spans="1:37" x14ac:dyDescent="0.25">
      <c r="A418" t="s">
        <v>862</v>
      </c>
      <c r="B418" t="s">
        <v>863</v>
      </c>
      <c r="C418" t="s">
        <v>5</v>
      </c>
      <c r="D418">
        <v>1971</v>
      </c>
      <c r="E418" t="s">
        <v>21</v>
      </c>
      <c r="F418" t="s">
        <v>35</v>
      </c>
      <c r="G418">
        <v>0</v>
      </c>
      <c r="H418">
        <v>1</v>
      </c>
      <c r="I418">
        <v>1</v>
      </c>
      <c r="J418">
        <v>0</v>
      </c>
      <c r="K418">
        <v>1992</v>
      </c>
      <c r="L418">
        <v>21</v>
      </c>
      <c r="M418">
        <v>0</v>
      </c>
      <c r="N418">
        <v>0</v>
      </c>
      <c r="O418">
        <v>0</v>
      </c>
      <c r="P418">
        <f>VLOOKUP(A:A,新的原数据!A:O,2,0)</f>
        <v>0</v>
      </c>
      <c r="Q418">
        <f>VLOOKUP(A:A,新的原数据!A:O,3,0)</f>
        <v>0</v>
      </c>
      <c r="R418">
        <f>VLOOKUP(A:A,新的原数据!A:O,4,0)</f>
        <v>2002</v>
      </c>
      <c r="S418">
        <f>VLOOKUP(A:A,新的原数据!A:O,5,0)</f>
        <v>2012</v>
      </c>
      <c r="T418">
        <f>VLOOKUP(A:A,新的原数据!A:O,6,0)</f>
        <v>0</v>
      </c>
      <c r="U418">
        <f>VLOOKUP(A:A,新的原数据!A:O,7,0)</f>
        <v>2014</v>
      </c>
      <c r="V418">
        <f>VLOOKUP(A:A,新的原数据!A:O,8,0)</f>
        <v>0</v>
      </c>
      <c r="W418">
        <f>VLOOKUP(A:A,新的原数据!A:O,9,0)</f>
        <v>0</v>
      </c>
      <c r="X418">
        <f>VLOOKUP(A:A,新的原数据!A:O,10,0)</f>
        <v>6</v>
      </c>
      <c r="Y418" t="str">
        <f>VLOOKUP(A:A,新的原数据!A:O,11,0)</f>
        <v>河北,天津</v>
      </c>
      <c r="Z418" t="str">
        <f>VLOOKUP(A:A,新的原数据!A:O,12,0)</f>
        <v>北区,河北区,津,天津</v>
      </c>
      <c r="AA418">
        <f>VLOOKUP(A:A,新的原数据!A:O,13,0)</f>
        <v>1</v>
      </c>
      <c r="AB418">
        <f>VLOOKUP(A:A,新的原数据!A:O,14,0)</f>
        <v>0</v>
      </c>
      <c r="AC418">
        <f>VLOOKUP(A:A,新的原数据!A:O,15,0)</f>
        <v>0</v>
      </c>
      <c r="AD418">
        <f t="shared" si="48"/>
        <v>-1971</v>
      </c>
      <c r="AE418">
        <f t="shared" si="49"/>
        <v>-1971</v>
      </c>
      <c r="AF418">
        <f t="shared" si="50"/>
        <v>31</v>
      </c>
      <c r="AG418">
        <f t="shared" si="51"/>
        <v>41</v>
      </c>
      <c r="AH418">
        <f t="shared" si="52"/>
        <v>-1971</v>
      </c>
      <c r="AI418">
        <f t="shared" si="53"/>
        <v>43</v>
      </c>
      <c r="AJ418">
        <f t="shared" si="54"/>
        <v>-1971</v>
      </c>
      <c r="AK418">
        <f t="shared" si="55"/>
        <v>-1971</v>
      </c>
    </row>
    <row r="419" spans="1:37" x14ac:dyDescent="0.25">
      <c r="A419" t="s">
        <v>864</v>
      </c>
      <c r="B419" t="s">
        <v>865</v>
      </c>
      <c r="C419" t="s">
        <v>5</v>
      </c>
      <c r="D419">
        <v>1962</v>
      </c>
      <c r="E419" t="s">
        <v>2572</v>
      </c>
      <c r="F419" t="s">
        <v>22</v>
      </c>
      <c r="G419">
        <v>0</v>
      </c>
      <c r="H419">
        <v>1</v>
      </c>
      <c r="I419">
        <v>1</v>
      </c>
      <c r="J419">
        <v>0</v>
      </c>
      <c r="K419">
        <v>1980</v>
      </c>
      <c r="L419">
        <v>18</v>
      </c>
      <c r="M419">
        <v>1</v>
      </c>
      <c r="N419">
        <v>0</v>
      </c>
      <c r="O419">
        <v>1</v>
      </c>
      <c r="P419">
        <f>VLOOKUP(A:A,新的原数据!A:O,2,0)</f>
        <v>0</v>
      </c>
      <c r="Q419">
        <f>VLOOKUP(A:A,新的原数据!A:O,3,0)</f>
        <v>0</v>
      </c>
      <c r="R419">
        <f>VLOOKUP(A:A,新的原数据!A:O,4,0)</f>
        <v>1995</v>
      </c>
      <c r="S419">
        <f>VLOOKUP(A:A,新的原数据!A:O,5,0)</f>
        <v>2002</v>
      </c>
      <c r="T419">
        <f>VLOOKUP(A:A,新的原数据!A:O,6,0)</f>
        <v>0</v>
      </c>
      <c r="U419">
        <f>VLOOKUP(A:A,新的原数据!A:O,7,0)</f>
        <v>2016</v>
      </c>
      <c r="V419">
        <f>VLOOKUP(A:A,新的原数据!A:O,8,0)</f>
        <v>0</v>
      </c>
      <c r="W419">
        <f>VLOOKUP(A:A,新的原数据!A:O,9,0)</f>
        <v>0</v>
      </c>
      <c r="X419">
        <f>VLOOKUP(A:A,新的原数据!A:O,10,0)</f>
        <v>6</v>
      </c>
      <c r="Y419" t="str">
        <f>VLOOKUP(A:A,新的原数据!A:O,11,0)</f>
        <v>四川</v>
      </c>
      <c r="Z419" t="str">
        <f>VLOOKUP(A:A,新的原数据!A:O,12,0)</f>
        <v>南充,宜宾</v>
      </c>
      <c r="AA419">
        <f>VLOOKUP(A:A,新的原数据!A:O,13,0)</f>
        <v>0</v>
      </c>
      <c r="AB419">
        <f>VLOOKUP(A:A,新的原数据!A:O,14,0)</f>
        <v>0</v>
      </c>
      <c r="AC419">
        <f>VLOOKUP(A:A,新的原数据!A:O,15,0)</f>
        <v>0</v>
      </c>
      <c r="AD419">
        <f t="shared" si="48"/>
        <v>-1962</v>
      </c>
      <c r="AE419">
        <f t="shared" si="49"/>
        <v>-1962</v>
      </c>
      <c r="AF419">
        <f t="shared" si="50"/>
        <v>33</v>
      </c>
      <c r="AG419">
        <f t="shared" si="51"/>
        <v>40</v>
      </c>
      <c r="AH419">
        <f t="shared" si="52"/>
        <v>-1962</v>
      </c>
      <c r="AI419">
        <f t="shared" si="53"/>
        <v>54</v>
      </c>
      <c r="AJ419">
        <f t="shared" si="54"/>
        <v>-1962</v>
      </c>
      <c r="AK419">
        <f t="shared" si="55"/>
        <v>-1962</v>
      </c>
    </row>
    <row r="420" spans="1:37" x14ac:dyDescent="0.25">
      <c r="A420" t="s">
        <v>866</v>
      </c>
      <c r="B420" t="s">
        <v>867</v>
      </c>
      <c r="C420" t="s">
        <v>5</v>
      </c>
      <c r="D420">
        <v>1971</v>
      </c>
      <c r="E420" t="s">
        <v>21</v>
      </c>
      <c r="F420" t="s">
        <v>238</v>
      </c>
      <c r="G420">
        <v>0</v>
      </c>
      <c r="H420">
        <v>1</v>
      </c>
      <c r="I420">
        <v>1</v>
      </c>
      <c r="J420">
        <v>1</v>
      </c>
      <c r="K420">
        <v>1991</v>
      </c>
      <c r="L420">
        <v>20</v>
      </c>
      <c r="M420">
        <v>0</v>
      </c>
      <c r="N420">
        <v>0</v>
      </c>
      <c r="O420">
        <v>0</v>
      </c>
      <c r="P420">
        <f>VLOOKUP(A:A,新的原数据!A:O,2,0)</f>
        <v>0</v>
      </c>
      <c r="Q420">
        <f>VLOOKUP(A:A,新的原数据!A:O,3,0)</f>
        <v>0</v>
      </c>
      <c r="R420">
        <f>VLOOKUP(A:A,新的原数据!A:O,4,0)</f>
        <v>2001</v>
      </c>
      <c r="S420">
        <f>VLOOKUP(A:A,新的原数据!A:O,5,0)</f>
        <v>0</v>
      </c>
      <c r="T420">
        <f>VLOOKUP(A:A,新的原数据!A:O,6,0)</f>
        <v>2002</v>
      </c>
      <c r="U420">
        <f>VLOOKUP(A:A,新的原数据!A:O,7,0)</f>
        <v>2011</v>
      </c>
      <c r="V420">
        <f>VLOOKUP(A:A,新的原数据!A:O,8,0)</f>
        <v>0</v>
      </c>
      <c r="W420">
        <f>VLOOKUP(A:A,新的原数据!A:O,9,0)</f>
        <v>0</v>
      </c>
      <c r="X420">
        <f>VLOOKUP(A:A,新的原数据!A:O,10,0)</f>
        <v>6</v>
      </c>
      <c r="Y420" t="str">
        <f>VLOOKUP(A:A,新的原数据!A:O,11,0)</f>
        <v>甘肃</v>
      </c>
      <c r="Z420" t="str">
        <f>VLOOKUP(A:A,新的原数据!A:O,12,0)</f>
        <v>兰州,武威,嘉峪关</v>
      </c>
      <c r="AA420">
        <f>VLOOKUP(A:A,新的原数据!A:O,13,0)</f>
        <v>0</v>
      </c>
      <c r="AB420">
        <f>VLOOKUP(A:A,新的原数据!A:O,14,0)</f>
        <v>1</v>
      </c>
      <c r="AC420">
        <f>VLOOKUP(A:A,新的原数据!A:O,15,0)</f>
        <v>1</v>
      </c>
      <c r="AD420">
        <f t="shared" si="48"/>
        <v>-1971</v>
      </c>
      <c r="AE420">
        <f t="shared" si="49"/>
        <v>-1971</v>
      </c>
      <c r="AF420">
        <f t="shared" si="50"/>
        <v>30</v>
      </c>
      <c r="AG420">
        <f t="shared" si="51"/>
        <v>-1971</v>
      </c>
      <c r="AH420">
        <f t="shared" si="52"/>
        <v>31</v>
      </c>
      <c r="AI420">
        <f t="shared" si="53"/>
        <v>40</v>
      </c>
      <c r="AJ420">
        <f t="shared" si="54"/>
        <v>-1971</v>
      </c>
      <c r="AK420">
        <f t="shared" si="55"/>
        <v>-1971</v>
      </c>
    </row>
    <row r="421" spans="1:37" x14ac:dyDescent="0.25">
      <c r="A421" t="s">
        <v>868</v>
      </c>
      <c r="B421" t="s">
        <v>869</v>
      </c>
      <c r="C421" t="s">
        <v>25</v>
      </c>
      <c r="D421">
        <v>1963</v>
      </c>
      <c r="E421" t="s">
        <v>156</v>
      </c>
      <c r="F421" t="s">
        <v>92</v>
      </c>
      <c r="G421">
        <v>0</v>
      </c>
      <c r="H421">
        <v>1</v>
      </c>
      <c r="I421">
        <v>1</v>
      </c>
      <c r="J421">
        <v>1</v>
      </c>
      <c r="K421">
        <v>1981</v>
      </c>
      <c r="L421">
        <v>18</v>
      </c>
      <c r="M421">
        <v>0</v>
      </c>
      <c r="N421">
        <v>1</v>
      </c>
      <c r="O421">
        <v>0</v>
      </c>
      <c r="P421">
        <f>VLOOKUP(A:A,新的原数据!A:O,2,0)</f>
        <v>0</v>
      </c>
      <c r="Q421">
        <f>VLOOKUP(A:A,新的原数据!A:O,3,0)</f>
        <v>1992</v>
      </c>
      <c r="R421">
        <f>VLOOKUP(A:A,新的原数据!A:O,4,0)</f>
        <v>1994</v>
      </c>
      <c r="S421">
        <f>VLOOKUP(A:A,新的原数据!A:O,5,0)</f>
        <v>0</v>
      </c>
      <c r="T421">
        <f>VLOOKUP(A:A,新的原数据!A:O,6,0)</f>
        <v>0</v>
      </c>
      <c r="U421">
        <f>VLOOKUP(A:A,新的原数据!A:O,7,0)</f>
        <v>2016</v>
      </c>
      <c r="V421">
        <f>VLOOKUP(A:A,新的原数据!A:O,8,0)</f>
        <v>0</v>
      </c>
      <c r="W421">
        <f>VLOOKUP(A:A,新的原数据!A:O,9,0)</f>
        <v>0</v>
      </c>
      <c r="X421">
        <f>VLOOKUP(A:A,新的原数据!A:O,10,0)</f>
        <v>6</v>
      </c>
      <c r="Y421" t="str">
        <f>VLOOKUP(A:A,新的原数据!A:O,11,0)</f>
        <v>湖南</v>
      </c>
      <c r="Z421" t="str">
        <f>VLOOKUP(A:A,新的原数据!A:O,12,0)</f>
        <v>湘西土家族苗族自治州,吉首</v>
      </c>
      <c r="AA421">
        <f>VLOOKUP(A:A,新的原数据!A:O,13,0)</f>
        <v>0</v>
      </c>
      <c r="AB421">
        <f>VLOOKUP(A:A,新的原数据!A:O,14,0)</f>
        <v>0</v>
      </c>
      <c r="AC421">
        <f>VLOOKUP(A:A,新的原数据!A:O,15,0)</f>
        <v>0</v>
      </c>
      <c r="AD421">
        <f t="shared" si="48"/>
        <v>-1963</v>
      </c>
      <c r="AE421">
        <f t="shared" si="49"/>
        <v>29</v>
      </c>
      <c r="AF421">
        <f t="shared" si="50"/>
        <v>31</v>
      </c>
      <c r="AG421">
        <f t="shared" si="51"/>
        <v>-1963</v>
      </c>
      <c r="AH421">
        <f t="shared" si="52"/>
        <v>-1963</v>
      </c>
      <c r="AI421">
        <f t="shared" si="53"/>
        <v>53</v>
      </c>
      <c r="AJ421">
        <f t="shared" si="54"/>
        <v>-1963</v>
      </c>
      <c r="AK421">
        <f t="shared" si="55"/>
        <v>-1963</v>
      </c>
    </row>
    <row r="422" spans="1:37" x14ac:dyDescent="0.25">
      <c r="A422" t="s">
        <v>870</v>
      </c>
      <c r="B422" t="s">
        <v>871</v>
      </c>
      <c r="C422" t="s">
        <v>5</v>
      </c>
      <c r="D422">
        <v>1963</v>
      </c>
      <c r="E422" t="s">
        <v>156</v>
      </c>
      <c r="F422" t="s">
        <v>188</v>
      </c>
      <c r="G422">
        <v>0</v>
      </c>
      <c r="H422">
        <v>1</v>
      </c>
      <c r="I422">
        <v>1</v>
      </c>
      <c r="J422">
        <v>1</v>
      </c>
      <c r="K422">
        <v>1983</v>
      </c>
      <c r="L422">
        <v>20</v>
      </c>
      <c r="M422">
        <v>1</v>
      </c>
      <c r="N422">
        <v>1</v>
      </c>
      <c r="O422">
        <v>0</v>
      </c>
      <c r="P422">
        <f>VLOOKUP(A:A,新的原数据!A:O,2,0)</f>
        <v>0</v>
      </c>
      <c r="Q422">
        <f>VLOOKUP(A:A,新的原数据!A:O,3,0)</f>
        <v>1993</v>
      </c>
      <c r="R422">
        <f>VLOOKUP(A:A,新的原数据!A:O,4,0)</f>
        <v>1998</v>
      </c>
      <c r="S422">
        <f>VLOOKUP(A:A,新的原数据!A:O,5,0)</f>
        <v>2001</v>
      </c>
      <c r="T422">
        <f>VLOOKUP(A:A,新的原数据!A:O,6,0)</f>
        <v>2011</v>
      </c>
      <c r="U422">
        <f>VLOOKUP(A:A,新的原数据!A:O,7,0)</f>
        <v>2011</v>
      </c>
      <c r="V422">
        <f>VLOOKUP(A:A,新的原数据!A:O,8,0)</f>
        <v>2017</v>
      </c>
      <c r="W422">
        <f>VLOOKUP(A:A,新的原数据!A:O,9,0)</f>
        <v>0</v>
      </c>
      <c r="X422">
        <f>VLOOKUP(A:A,新的原数据!A:O,10,0)</f>
        <v>7</v>
      </c>
      <c r="Y422" t="str">
        <f>VLOOKUP(A:A,新的原数据!A:O,11,0)</f>
        <v>贵州</v>
      </c>
      <c r="Z422" t="str">
        <f>VLOOKUP(A:A,新的原数据!A:O,12,0)</f>
        <v>铜仁,都匀,遵义</v>
      </c>
      <c r="AA422">
        <f>VLOOKUP(A:A,新的原数据!A:O,13,0)</f>
        <v>0</v>
      </c>
      <c r="AB422">
        <f>VLOOKUP(A:A,新的原数据!A:O,14,0)</f>
        <v>0</v>
      </c>
      <c r="AC422">
        <f>VLOOKUP(A:A,新的原数据!A:O,15,0)</f>
        <v>0</v>
      </c>
      <c r="AD422">
        <f t="shared" si="48"/>
        <v>-1963</v>
      </c>
      <c r="AE422">
        <f t="shared" si="49"/>
        <v>30</v>
      </c>
      <c r="AF422">
        <f t="shared" si="50"/>
        <v>35</v>
      </c>
      <c r="AG422">
        <f t="shared" si="51"/>
        <v>38</v>
      </c>
      <c r="AH422">
        <f t="shared" si="52"/>
        <v>48</v>
      </c>
      <c r="AI422">
        <f t="shared" si="53"/>
        <v>48</v>
      </c>
      <c r="AJ422">
        <f t="shared" si="54"/>
        <v>54</v>
      </c>
      <c r="AK422">
        <f t="shared" si="55"/>
        <v>-1963</v>
      </c>
    </row>
    <row r="423" spans="1:37" x14ac:dyDescent="0.25">
      <c r="A423" t="s">
        <v>872</v>
      </c>
      <c r="B423" t="s">
        <v>873</v>
      </c>
      <c r="C423" t="s">
        <v>5</v>
      </c>
      <c r="D423">
        <v>1959</v>
      </c>
      <c r="E423" t="s">
        <v>21</v>
      </c>
      <c r="F423" t="s">
        <v>75</v>
      </c>
      <c r="G423">
        <v>0</v>
      </c>
      <c r="H423">
        <v>1</v>
      </c>
      <c r="I423">
        <v>1</v>
      </c>
      <c r="J423">
        <v>1</v>
      </c>
      <c r="K423">
        <v>1976</v>
      </c>
      <c r="L423">
        <v>17</v>
      </c>
      <c r="M423">
        <v>1</v>
      </c>
      <c r="N423">
        <v>0</v>
      </c>
      <c r="O423">
        <v>0</v>
      </c>
      <c r="P423">
        <f>VLOOKUP(A:A,新的原数据!A:O,2,0)</f>
        <v>0</v>
      </c>
      <c r="Q423">
        <f>VLOOKUP(A:A,新的原数据!A:O,3,0)</f>
        <v>1984</v>
      </c>
      <c r="R423">
        <f>VLOOKUP(A:A,新的原数据!A:O,4,0)</f>
        <v>0</v>
      </c>
      <c r="S423">
        <f>VLOOKUP(A:A,新的原数据!A:O,5,0)</f>
        <v>1986</v>
      </c>
      <c r="T423">
        <f>VLOOKUP(A:A,新的原数据!A:O,6,0)</f>
        <v>1991</v>
      </c>
      <c r="U423">
        <f>VLOOKUP(A:A,新的原数据!A:O,7,0)</f>
        <v>1996</v>
      </c>
      <c r="V423">
        <f>VLOOKUP(A:A,新的原数据!A:O,8,0)</f>
        <v>2008</v>
      </c>
      <c r="W423">
        <f>VLOOKUP(A:A,新的原数据!A:O,9,0)</f>
        <v>2016</v>
      </c>
      <c r="X423">
        <f>VLOOKUP(A:A,新的原数据!A:O,10,0)</f>
        <v>8</v>
      </c>
      <c r="Y423" t="str">
        <f>VLOOKUP(A:A,新的原数据!A:O,11,0)</f>
        <v>湖北,海南,浙江,山西</v>
      </c>
      <c r="Z423" t="str">
        <f>VLOOKUP(A:A,新的原数据!A:O,12,0)</f>
        <v>龙游县,浦江县,丽水,金华,衢州</v>
      </c>
      <c r="AA423">
        <f>VLOOKUP(A:A,新的原数据!A:O,13,0)</f>
        <v>0</v>
      </c>
      <c r="AB423">
        <f>VLOOKUP(A:A,新的原数据!A:O,14,0)</f>
        <v>1</v>
      </c>
      <c r="AC423">
        <f>VLOOKUP(A:A,新的原数据!A:O,15,0)</f>
        <v>0</v>
      </c>
      <c r="AD423">
        <f t="shared" si="48"/>
        <v>-1959</v>
      </c>
      <c r="AE423">
        <f t="shared" si="49"/>
        <v>25</v>
      </c>
      <c r="AF423">
        <f t="shared" si="50"/>
        <v>-1959</v>
      </c>
      <c r="AG423">
        <f t="shared" si="51"/>
        <v>27</v>
      </c>
      <c r="AH423">
        <f t="shared" si="52"/>
        <v>32</v>
      </c>
      <c r="AI423">
        <f t="shared" si="53"/>
        <v>37</v>
      </c>
      <c r="AJ423">
        <f t="shared" si="54"/>
        <v>49</v>
      </c>
      <c r="AK423">
        <f t="shared" si="55"/>
        <v>57</v>
      </c>
    </row>
    <row r="424" spans="1:37" x14ac:dyDescent="0.25">
      <c r="A424" t="s">
        <v>874</v>
      </c>
      <c r="B424" t="s">
        <v>875</v>
      </c>
      <c r="C424" t="s">
        <v>25</v>
      </c>
      <c r="D424">
        <v>1968</v>
      </c>
      <c r="E424" t="s">
        <v>21</v>
      </c>
      <c r="F424" t="s">
        <v>22</v>
      </c>
      <c r="G424">
        <v>0</v>
      </c>
      <c r="H424">
        <v>1</v>
      </c>
      <c r="I424">
        <v>1</v>
      </c>
      <c r="J424">
        <v>0</v>
      </c>
      <c r="K424">
        <v>1989</v>
      </c>
      <c r="L424">
        <v>21</v>
      </c>
      <c r="M424">
        <v>0</v>
      </c>
      <c r="N424">
        <v>0</v>
      </c>
      <c r="O424">
        <v>1</v>
      </c>
      <c r="P424">
        <f>VLOOKUP(A:A,新的原数据!A:O,2,0)</f>
        <v>0</v>
      </c>
      <c r="Q424">
        <f>VLOOKUP(A:A,新的原数据!A:O,3,0)</f>
        <v>1989</v>
      </c>
      <c r="R424">
        <f>VLOOKUP(A:A,新的原数据!A:O,4,0)</f>
        <v>2003</v>
      </c>
      <c r="S424">
        <f>VLOOKUP(A:A,新的原数据!A:O,5,0)</f>
        <v>2005</v>
      </c>
      <c r="T424">
        <f>VLOOKUP(A:A,新的原数据!A:O,6,0)</f>
        <v>2014</v>
      </c>
      <c r="U424">
        <f>VLOOKUP(A:A,新的原数据!A:O,7,0)</f>
        <v>2017</v>
      </c>
      <c r="V424">
        <f>VLOOKUP(A:A,新的原数据!A:O,8,0)</f>
        <v>0</v>
      </c>
      <c r="W424">
        <f>VLOOKUP(A:A,新的原数据!A:O,9,0)</f>
        <v>0</v>
      </c>
      <c r="X424">
        <f>VLOOKUP(A:A,新的原数据!A:O,10,0)</f>
        <v>6</v>
      </c>
      <c r="Y424" t="str">
        <f>VLOOKUP(A:A,新的原数据!A:O,11,0)</f>
        <v>四川,重庆</v>
      </c>
      <c r="Z424" t="str">
        <f>VLOOKUP(A:A,新的原数据!A:O,12,0)</f>
        <v>重庆,任县,新区</v>
      </c>
      <c r="AA424">
        <f>VLOOKUP(A:A,新的原数据!A:O,13,0)</f>
        <v>1</v>
      </c>
      <c r="AB424">
        <f>VLOOKUP(A:A,新的原数据!A:O,14,0)</f>
        <v>0</v>
      </c>
      <c r="AC424">
        <f>VLOOKUP(A:A,新的原数据!A:O,15,0)</f>
        <v>0</v>
      </c>
      <c r="AD424">
        <f t="shared" si="48"/>
        <v>-1968</v>
      </c>
      <c r="AE424">
        <f t="shared" si="49"/>
        <v>21</v>
      </c>
      <c r="AF424">
        <f t="shared" si="50"/>
        <v>35</v>
      </c>
      <c r="AG424">
        <f t="shared" si="51"/>
        <v>37</v>
      </c>
      <c r="AH424">
        <f t="shared" si="52"/>
        <v>46</v>
      </c>
      <c r="AI424">
        <f t="shared" si="53"/>
        <v>49</v>
      </c>
      <c r="AJ424">
        <f t="shared" si="54"/>
        <v>-1968</v>
      </c>
      <c r="AK424">
        <f t="shared" si="55"/>
        <v>-1968</v>
      </c>
    </row>
    <row r="425" spans="1:37" x14ac:dyDescent="0.25">
      <c r="A425" t="s">
        <v>876</v>
      </c>
      <c r="B425" t="s">
        <v>877</v>
      </c>
      <c r="C425" t="s">
        <v>5</v>
      </c>
      <c r="D425">
        <v>1972</v>
      </c>
      <c r="E425" t="s">
        <v>21</v>
      </c>
      <c r="F425" t="s">
        <v>238</v>
      </c>
      <c r="G425">
        <v>0</v>
      </c>
      <c r="H425">
        <v>1</v>
      </c>
      <c r="I425">
        <v>1</v>
      </c>
      <c r="J425">
        <v>1</v>
      </c>
      <c r="K425">
        <v>1993</v>
      </c>
      <c r="L425">
        <v>21</v>
      </c>
      <c r="M425">
        <v>1</v>
      </c>
      <c r="N425">
        <v>1</v>
      </c>
      <c r="O425">
        <v>1</v>
      </c>
      <c r="P425">
        <f>VLOOKUP(A:A,新的原数据!A:O,2,0)</f>
        <v>1999</v>
      </c>
      <c r="Q425">
        <f>VLOOKUP(A:A,新的原数据!A:O,3,0)</f>
        <v>2001</v>
      </c>
      <c r="R425">
        <f>VLOOKUP(A:A,新的原数据!A:O,4,0)</f>
        <v>2001</v>
      </c>
      <c r="S425">
        <f>VLOOKUP(A:A,新的原数据!A:O,5,0)</f>
        <v>2006</v>
      </c>
      <c r="T425">
        <f>VLOOKUP(A:A,新的原数据!A:O,6,0)</f>
        <v>2011</v>
      </c>
      <c r="U425">
        <f>VLOOKUP(A:A,新的原数据!A:O,7,0)</f>
        <v>2020</v>
      </c>
      <c r="V425">
        <f>VLOOKUP(A:A,新的原数据!A:O,8,0)</f>
        <v>0</v>
      </c>
      <c r="W425">
        <f>VLOOKUP(A:A,新的原数据!A:O,9,0)</f>
        <v>0</v>
      </c>
      <c r="X425">
        <f>VLOOKUP(A:A,新的原数据!A:O,10,0)</f>
        <v>6</v>
      </c>
      <c r="Y425" t="str">
        <f>VLOOKUP(A:A,新的原数据!A:O,11,0)</f>
        <v>甘肃</v>
      </c>
      <c r="Z425" t="str">
        <f>VLOOKUP(A:A,新的原数据!A:O,12,0)</f>
        <v>庆阳,武威,代县,兰州</v>
      </c>
      <c r="AA425">
        <f>VLOOKUP(A:A,新的原数据!A:O,13,0)</f>
        <v>0</v>
      </c>
      <c r="AB425">
        <f>VLOOKUP(A:A,新的原数据!A:O,14,0)</f>
        <v>1</v>
      </c>
      <c r="AC425">
        <f>VLOOKUP(A:A,新的原数据!A:O,15,0)</f>
        <v>0</v>
      </c>
      <c r="AD425">
        <f t="shared" si="48"/>
        <v>27</v>
      </c>
      <c r="AE425">
        <f t="shared" si="49"/>
        <v>29</v>
      </c>
      <c r="AF425">
        <f t="shared" si="50"/>
        <v>29</v>
      </c>
      <c r="AG425">
        <f t="shared" si="51"/>
        <v>34</v>
      </c>
      <c r="AH425">
        <f t="shared" si="52"/>
        <v>39</v>
      </c>
      <c r="AI425">
        <f t="shared" si="53"/>
        <v>48</v>
      </c>
      <c r="AJ425">
        <f t="shared" si="54"/>
        <v>-1972</v>
      </c>
      <c r="AK425">
        <f t="shared" si="55"/>
        <v>-1972</v>
      </c>
    </row>
    <row r="426" spans="1:37" x14ac:dyDescent="0.25">
      <c r="A426" t="s">
        <v>879</v>
      </c>
      <c r="B426" t="s">
        <v>880</v>
      </c>
      <c r="C426" t="s">
        <v>5</v>
      </c>
      <c r="D426">
        <v>1964</v>
      </c>
      <c r="E426" t="s">
        <v>21</v>
      </c>
      <c r="F426" t="s">
        <v>120</v>
      </c>
      <c r="G426">
        <v>1</v>
      </c>
      <c r="H426">
        <v>1</v>
      </c>
      <c r="I426">
        <v>1</v>
      </c>
      <c r="J426">
        <v>0</v>
      </c>
      <c r="K426">
        <v>1982</v>
      </c>
      <c r="L426">
        <v>18</v>
      </c>
      <c r="M426">
        <v>0</v>
      </c>
      <c r="N426">
        <v>1</v>
      </c>
      <c r="O426">
        <v>0</v>
      </c>
      <c r="P426">
        <f>VLOOKUP(A:A,新的原数据!A:O,2,0)</f>
        <v>0</v>
      </c>
      <c r="Q426">
        <f>VLOOKUP(A:A,新的原数据!A:O,3,0)</f>
        <v>1982</v>
      </c>
      <c r="R426">
        <f>VLOOKUP(A:A,新的原数据!A:O,4,0)</f>
        <v>0</v>
      </c>
      <c r="S426">
        <f>VLOOKUP(A:A,新的原数据!A:O,5,0)</f>
        <v>1991</v>
      </c>
      <c r="T426">
        <f>VLOOKUP(A:A,新的原数据!A:O,6,0)</f>
        <v>2005</v>
      </c>
      <c r="U426">
        <f>VLOOKUP(A:A,新的原数据!A:O,7,0)</f>
        <v>2014</v>
      </c>
      <c r="V426">
        <f>VLOOKUP(A:A,新的原数据!A:O,8,0)</f>
        <v>0</v>
      </c>
      <c r="W426">
        <f>VLOOKUP(A:A,新的原数据!A:O,9,0)</f>
        <v>0</v>
      </c>
      <c r="X426">
        <f>VLOOKUP(A:A,新的原数据!A:O,10,0)</f>
        <v>6</v>
      </c>
      <c r="Y426" t="str">
        <f>VLOOKUP(A:A,新的原数据!A:O,11,0)</f>
        <v>湖北,广东</v>
      </c>
      <c r="Z426" t="str">
        <f>VLOOKUP(A:A,新的原数据!A:O,12,0)</f>
        <v>深圳,佛山</v>
      </c>
      <c r="AA426">
        <f>VLOOKUP(A:A,新的原数据!A:O,13,0)</f>
        <v>1</v>
      </c>
      <c r="AB426">
        <f>VLOOKUP(A:A,新的原数据!A:O,14,0)</f>
        <v>1</v>
      </c>
      <c r="AC426">
        <f>VLOOKUP(A:A,新的原数据!A:O,15,0)</f>
        <v>1</v>
      </c>
      <c r="AD426">
        <f t="shared" si="48"/>
        <v>-1964</v>
      </c>
      <c r="AE426">
        <f t="shared" si="49"/>
        <v>18</v>
      </c>
      <c r="AF426">
        <f t="shared" si="50"/>
        <v>-1964</v>
      </c>
      <c r="AG426">
        <f t="shared" si="51"/>
        <v>27</v>
      </c>
      <c r="AH426">
        <f t="shared" si="52"/>
        <v>41</v>
      </c>
      <c r="AI426">
        <f t="shared" si="53"/>
        <v>50</v>
      </c>
      <c r="AJ426">
        <f t="shared" si="54"/>
        <v>-1964</v>
      </c>
      <c r="AK426">
        <f t="shared" si="55"/>
        <v>-1964</v>
      </c>
    </row>
    <row r="427" spans="1:37" x14ac:dyDescent="0.25">
      <c r="A427" t="s">
        <v>881</v>
      </c>
      <c r="B427" t="s">
        <v>251</v>
      </c>
      <c r="C427" t="s">
        <v>5</v>
      </c>
      <c r="D427">
        <v>1964</v>
      </c>
      <c r="E427" t="s">
        <v>21</v>
      </c>
      <c r="F427" t="s">
        <v>84</v>
      </c>
      <c r="G427">
        <v>0</v>
      </c>
      <c r="H427">
        <v>1</v>
      </c>
      <c r="I427">
        <v>1</v>
      </c>
      <c r="J427">
        <v>1</v>
      </c>
      <c r="K427">
        <v>1989</v>
      </c>
      <c r="L427">
        <v>25</v>
      </c>
      <c r="M427">
        <v>0</v>
      </c>
      <c r="N427">
        <v>0</v>
      </c>
      <c r="O427">
        <v>0</v>
      </c>
      <c r="P427">
        <f>VLOOKUP(A:A,新的原数据!A:O,2,0)</f>
        <v>0</v>
      </c>
      <c r="Q427">
        <f>VLOOKUP(A:A,新的原数据!A:O,3,0)</f>
        <v>1989</v>
      </c>
      <c r="R427">
        <f>VLOOKUP(A:A,新的原数据!A:O,4,0)</f>
        <v>1994</v>
      </c>
      <c r="S427">
        <f>VLOOKUP(A:A,新的原数据!A:O,5,0)</f>
        <v>0</v>
      </c>
      <c r="T427">
        <f>VLOOKUP(A:A,新的原数据!A:O,6,0)</f>
        <v>0</v>
      </c>
      <c r="U427">
        <f>VLOOKUP(A:A,新的原数据!A:O,7,0)</f>
        <v>1996</v>
      </c>
      <c r="V427">
        <f>VLOOKUP(A:A,新的原数据!A:O,8,0)</f>
        <v>2018</v>
      </c>
      <c r="W427">
        <f>VLOOKUP(A:A,新的原数据!A:O,9,0)</f>
        <v>0</v>
      </c>
      <c r="X427">
        <f>VLOOKUP(A:A,新的原数据!A:O,10,0)</f>
        <v>7</v>
      </c>
      <c r="Y427" t="str">
        <f>VLOOKUP(A:A,新的原数据!A:O,11,0)</f>
        <v>重庆,广东</v>
      </c>
      <c r="Z427" t="str">
        <f>VLOOKUP(A:A,新的原数据!A:O,12,0)</f>
        <v>重庆,湛江</v>
      </c>
      <c r="AA427">
        <f>VLOOKUP(A:A,新的原数据!A:O,13,0)</f>
        <v>1</v>
      </c>
      <c r="AB427">
        <f>VLOOKUP(A:A,新的原数据!A:O,14,0)</f>
        <v>1</v>
      </c>
      <c r="AC427">
        <f>VLOOKUP(A:A,新的原数据!A:O,15,0)</f>
        <v>0</v>
      </c>
      <c r="AD427">
        <f t="shared" si="48"/>
        <v>-1964</v>
      </c>
      <c r="AE427">
        <f t="shared" si="49"/>
        <v>25</v>
      </c>
      <c r="AF427">
        <f t="shared" si="50"/>
        <v>30</v>
      </c>
      <c r="AG427">
        <f t="shared" si="51"/>
        <v>-1964</v>
      </c>
      <c r="AH427">
        <f t="shared" si="52"/>
        <v>-1964</v>
      </c>
      <c r="AI427">
        <f t="shared" si="53"/>
        <v>32</v>
      </c>
      <c r="AJ427">
        <f t="shared" si="54"/>
        <v>54</v>
      </c>
      <c r="AK427">
        <f t="shared" si="55"/>
        <v>-1964</v>
      </c>
    </row>
    <row r="428" spans="1:37" x14ac:dyDescent="0.25">
      <c r="A428" t="s">
        <v>882</v>
      </c>
      <c r="B428" t="s">
        <v>883</v>
      </c>
      <c r="C428" t="s">
        <v>5</v>
      </c>
      <c r="D428">
        <v>1964</v>
      </c>
      <c r="E428" t="s">
        <v>21</v>
      </c>
      <c r="F428" t="s">
        <v>249</v>
      </c>
      <c r="G428">
        <v>1</v>
      </c>
      <c r="H428">
        <v>1</v>
      </c>
      <c r="I428">
        <v>1</v>
      </c>
      <c r="J428">
        <v>0</v>
      </c>
      <c r="K428">
        <v>1988</v>
      </c>
      <c r="L428">
        <v>24</v>
      </c>
      <c r="M428">
        <v>0</v>
      </c>
      <c r="N428">
        <v>0</v>
      </c>
      <c r="O428">
        <v>0</v>
      </c>
      <c r="P428">
        <f>VLOOKUP(A:A,新的原数据!A:O,2,0)</f>
        <v>0</v>
      </c>
      <c r="Q428">
        <f>VLOOKUP(A:A,新的原数据!A:O,3,0)</f>
        <v>0</v>
      </c>
      <c r="R428">
        <f>VLOOKUP(A:A,新的原数据!A:O,4,0)</f>
        <v>1995</v>
      </c>
      <c r="S428">
        <f>VLOOKUP(A:A,新的原数据!A:O,5,0)</f>
        <v>1997</v>
      </c>
      <c r="T428">
        <f>VLOOKUP(A:A,新的原数据!A:O,6,0)</f>
        <v>2002</v>
      </c>
      <c r="U428">
        <f>VLOOKUP(A:A,新的原数据!A:O,7,0)</f>
        <v>2011</v>
      </c>
      <c r="V428">
        <f>VLOOKUP(A:A,新的原数据!A:O,8,0)</f>
        <v>2018</v>
      </c>
      <c r="W428">
        <f>VLOOKUP(A:A,新的原数据!A:O,9,0)</f>
        <v>0</v>
      </c>
      <c r="X428">
        <f>VLOOKUP(A:A,新的原数据!A:O,10,0)</f>
        <v>7</v>
      </c>
      <c r="Y428" t="str">
        <f>VLOOKUP(A:A,新的原数据!A:O,11,0)</f>
        <v>陕西,辽宁</v>
      </c>
      <c r="Z428" t="str">
        <f>VLOOKUP(A:A,新的原数据!A:O,12,0)</f>
        <v>渭南,西安,城区,榆林,延安</v>
      </c>
      <c r="AA428">
        <f>VLOOKUP(A:A,新的原数据!A:O,13,0)</f>
        <v>0</v>
      </c>
      <c r="AB428">
        <f>VLOOKUP(A:A,新的原数据!A:O,14,0)</f>
        <v>1</v>
      </c>
      <c r="AC428">
        <f>VLOOKUP(A:A,新的原数据!A:O,15,0)</f>
        <v>0</v>
      </c>
      <c r="AD428">
        <f t="shared" si="48"/>
        <v>-1964</v>
      </c>
      <c r="AE428">
        <f t="shared" si="49"/>
        <v>-1964</v>
      </c>
      <c r="AF428">
        <f t="shared" si="50"/>
        <v>31</v>
      </c>
      <c r="AG428">
        <f t="shared" si="51"/>
        <v>33</v>
      </c>
      <c r="AH428">
        <f t="shared" si="52"/>
        <v>38</v>
      </c>
      <c r="AI428">
        <f t="shared" si="53"/>
        <v>47</v>
      </c>
      <c r="AJ428">
        <f t="shared" si="54"/>
        <v>54</v>
      </c>
      <c r="AK428">
        <f t="shared" si="55"/>
        <v>-1964</v>
      </c>
    </row>
    <row r="429" spans="1:37" x14ac:dyDescent="0.25">
      <c r="A429" t="s">
        <v>884</v>
      </c>
      <c r="B429" t="s">
        <v>885</v>
      </c>
      <c r="C429" t="s">
        <v>5</v>
      </c>
      <c r="D429">
        <v>1956</v>
      </c>
      <c r="E429" t="s">
        <v>21</v>
      </c>
      <c r="F429" t="s">
        <v>29</v>
      </c>
      <c r="G429">
        <v>0</v>
      </c>
      <c r="H429">
        <v>0</v>
      </c>
      <c r="I429">
        <v>1</v>
      </c>
      <c r="J429">
        <v>1</v>
      </c>
      <c r="K429">
        <v>1982</v>
      </c>
      <c r="L429">
        <v>26</v>
      </c>
      <c r="M429">
        <v>0</v>
      </c>
      <c r="N429">
        <v>0</v>
      </c>
      <c r="O429">
        <v>0</v>
      </c>
      <c r="P429">
        <f>VLOOKUP(A:A,新的原数据!A:O,2,0)</f>
        <v>0</v>
      </c>
      <c r="Q429">
        <f>VLOOKUP(A:A,新的原数据!A:O,3,0)</f>
        <v>0</v>
      </c>
      <c r="R429">
        <f>VLOOKUP(A:A,新的原数据!A:O,4,0)</f>
        <v>1986</v>
      </c>
      <c r="S429">
        <f>VLOOKUP(A:A,新的原数据!A:O,5,0)</f>
        <v>0</v>
      </c>
      <c r="T429">
        <f>VLOOKUP(A:A,新的原数据!A:O,6,0)</f>
        <v>1996</v>
      </c>
      <c r="U429">
        <f>VLOOKUP(A:A,新的原数据!A:O,7,0)</f>
        <v>0</v>
      </c>
      <c r="V429">
        <f>VLOOKUP(A:A,新的原数据!A:O,8,0)</f>
        <v>2010</v>
      </c>
      <c r="W429">
        <f>VLOOKUP(A:A,新的原数据!A:O,9,0)</f>
        <v>2011</v>
      </c>
      <c r="X429">
        <f>VLOOKUP(A:A,新的原数据!A:O,10,0)</f>
        <v>8</v>
      </c>
      <c r="Y429" t="str">
        <f>VLOOKUP(A:A,新的原数据!A:O,11,0)</f>
        <v>江西,广西,江苏,甘肃</v>
      </c>
      <c r="Z429" t="str">
        <f>VLOOKUP(A:A,新的原数据!A:O,12,0)</f>
        <v>武汉,南通</v>
      </c>
      <c r="AA429">
        <f>VLOOKUP(A:A,新的原数据!A:O,13,0)</f>
        <v>0</v>
      </c>
      <c r="AB429">
        <f>VLOOKUP(A:A,新的原数据!A:O,14,0)</f>
        <v>1</v>
      </c>
      <c r="AC429">
        <f>VLOOKUP(A:A,新的原数据!A:O,15,0)</f>
        <v>1</v>
      </c>
      <c r="AD429">
        <f t="shared" si="48"/>
        <v>-1956</v>
      </c>
      <c r="AE429">
        <f t="shared" si="49"/>
        <v>-1956</v>
      </c>
      <c r="AF429">
        <f t="shared" si="50"/>
        <v>30</v>
      </c>
      <c r="AG429">
        <f t="shared" si="51"/>
        <v>-1956</v>
      </c>
      <c r="AH429">
        <f t="shared" si="52"/>
        <v>40</v>
      </c>
      <c r="AI429">
        <f t="shared" si="53"/>
        <v>-1956</v>
      </c>
      <c r="AJ429">
        <f t="shared" si="54"/>
        <v>54</v>
      </c>
      <c r="AK429">
        <f t="shared" si="55"/>
        <v>55</v>
      </c>
    </row>
    <row r="430" spans="1:37" x14ac:dyDescent="0.25">
      <c r="A430" t="s">
        <v>886</v>
      </c>
      <c r="B430" t="s">
        <v>887</v>
      </c>
      <c r="C430" t="s">
        <v>5</v>
      </c>
      <c r="D430">
        <v>1972</v>
      </c>
      <c r="E430" t="s">
        <v>21</v>
      </c>
      <c r="F430" t="s">
        <v>32</v>
      </c>
      <c r="G430">
        <v>1</v>
      </c>
      <c r="H430">
        <v>1</v>
      </c>
      <c r="I430">
        <v>1</v>
      </c>
      <c r="J430">
        <v>0</v>
      </c>
      <c r="K430">
        <v>1993</v>
      </c>
      <c r="L430">
        <v>21</v>
      </c>
      <c r="M430">
        <v>0</v>
      </c>
      <c r="N430">
        <v>1</v>
      </c>
      <c r="O430">
        <v>0</v>
      </c>
      <c r="P430">
        <f>VLOOKUP(A:A,新的原数据!A:O,2,0)</f>
        <v>0</v>
      </c>
      <c r="Q430">
        <f>VLOOKUP(A:A,新的原数据!A:O,3,0)</f>
        <v>2003</v>
      </c>
      <c r="R430">
        <f>VLOOKUP(A:A,新的原数据!A:O,4,0)</f>
        <v>2005</v>
      </c>
      <c r="S430">
        <f>VLOOKUP(A:A,新的原数据!A:O,5,0)</f>
        <v>2008</v>
      </c>
      <c r="T430">
        <f>VLOOKUP(A:A,新的原数据!A:O,6,0)</f>
        <v>0</v>
      </c>
      <c r="U430">
        <f>VLOOKUP(A:A,新的原数据!A:O,7,0)</f>
        <v>2017</v>
      </c>
      <c r="V430">
        <f>VLOOKUP(A:A,新的原数据!A:O,8,0)</f>
        <v>0</v>
      </c>
      <c r="W430">
        <f>VLOOKUP(A:A,新的原数据!A:O,9,0)</f>
        <v>0</v>
      </c>
      <c r="X430">
        <f>VLOOKUP(A:A,新的原数据!A:O,10,0)</f>
        <v>6</v>
      </c>
      <c r="Y430" t="str">
        <f>VLOOKUP(A:A,新的原数据!A:O,11,0)</f>
        <v>河南,广东</v>
      </c>
      <c r="Z430" t="str">
        <f>VLOOKUP(A:A,新的原数据!A:O,12,0)</f>
        <v>洛阳,中山,汕尾,广州</v>
      </c>
      <c r="AA430">
        <f>VLOOKUP(A:A,新的原数据!A:O,13,0)</f>
        <v>0</v>
      </c>
      <c r="AB430">
        <f>VLOOKUP(A:A,新的原数据!A:O,14,0)</f>
        <v>1</v>
      </c>
      <c r="AC430">
        <f>VLOOKUP(A:A,新的原数据!A:O,15,0)</f>
        <v>0</v>
      </c>
      <c r="AD430">
        <f t="shared" si="48"/>
        <v>-1972</v>
      </c>
      <c r="AE430">
        <f t="shared" si="49"/>
        <v>31</v>
      </c>
      <c r="AF430">
        <f t="shared" si="50"/>
        <v>33</v>
      </c>
      <c r="AG430">
        <f t="shared" si="51"/>
        <v>36</v>
      </c>
      <c r="AH430">
        <f t="shared" si="52"/>
        <v>-1972</v>
      </c>
      <c r="AI430">
        <f t="shared" si="53"/>
        <v>45</v>
      </c>
      <c r="AJ430">
        <f t="shared" si="54"/>
        <v>-1972</v>
      </c>
      <c r="AK430">
        <f t="shared" si="55"/>
        <v>-1972</v>
      </c>
    </row>
    <row r="431" spans="1:37" x14ac:dyDescent="0.25">
      <c r="A431" t="s">
        <v>888</v>
      </c>
      <c r="B431" t="s">
        <v>889</v>
      </c>
      <c r="C431" t="s">
        <v>5</v>
      </c>
      <c r="D431">
        <v>1960</v>
      </c>
      <c r="E431" t="s">
        <v>13</v>
      </c>
      <c r="F431" t="s">
        <v>7</v>
      </c>
      <c r="G431">
        <v>0</v>
      </c>
      <c r="H431">
        <v>1</v>
      </c>
      <c r="I431">
        <v>1</v>
      </c>
      <c r="J431">
        <v>1</v>
      </c>
      <c r="K431">
        <v>1978</v>
      </c>
      <c r="L431">
        <v>18</v>
      </c>
      <c r="M431">
        <v>0</v>
      </c>
      <c r="N431">
        <v>0</v>
      </c>
      <c r="O431">
        <v>0</v>
      </c>
      <c r="P431">
        <f>VLOOKUP(A:A,新的原数据!A:O,2,0)</f>
        <v>0</v>
      </c>
      <c r="Q431">
        <f>VLOOKUP(A:A,新的原数据!A:O,3,0)</f>
        <v>0</v>
      </c>
      <c r="R431">
        <f>VLOOKUP(A:A,新的原数据!A:O,4,0)</f>
        <v>1990</v>
      </c>
      <c r="S431">
        <f>VLOOKUP(A:A,新的原数据!A:O,5,0)</f>
        <v>1992</v>
      </c>
      <c r="T431">
        <f>VLOOKUP(A:A,新的原数据!A:O,6,0)</f>
        <v>1996</v>
      </c>
      <c r="U431">
        <f>VLOOKUP(A:A,新的原数据!A:O,7,0)</f>
        <v>2002</v>
      </c>
      <c r="V431">
        <f>VLOOKUP(A:A,新的原数据!A:O,8,0)</f>
        <v>2011</v>
      </c>
      <c r="W431">
        <f>VLOOKUP(A:A,新的原数据!A:O,9,0)</f>
        <v>0</v>
      </c>
      <c r="X431">
        <f>VLOOKUP(A:A,新的原数据!A:O,10,0)</f>
        <v>7</v>
      </c>
      <c r="Y431" t="str">
        <f>VLOOKUP(A:A,新的原数据!A:O,11,0)</f>
        <v>西藏</v>
      </c>
      <c r="Z431" t="str">
        <f>VLOOKUP(A:A,新的原数据!A:O,12,0)</f>
        <v>拉萨,昌都,山南</v>
      </c>
      <c r="AA431">
        <f>VLOOKUP(A:A,新的原数据!A:O,13,0)</f>
        <v>0</v>
      </c>
      <c r="AB431">
        <f>VLOOKUP(A:A,新的原数据!A:O,14,0)</f>
        <v>1</v>
      </c>
      <c r="AC431">
        <f>VLOOKUP(A:A,新的原数据!A:O,15,0)</f>
        <v>1</v>
      </c>
      <c r="AD431">
        <f t="shared" si="48"/>
        <v>-1960</v>
      </c>
      <c r="AE431">
        <f t="shared" si="49"/>
        <v>-1960</v>
      </c>
      <c r="AF431">
        <f t="shared" si="50"/>
        <v>30</v>
      </c>
      <c r="AG431">
        <f t="shared" si="51"/>
        <v>32</v>
      </c>
      <c r="AH431">
        <f t="shared" si="52"/>
        <v>36</v>
      </c>
      <c r="AI431">
        <f t="shared" si="53"/>
        <v>42</v>
      </c>
      <c r="AJ431">
        <f t="shared" si="54"/>
        <v>51</v>
      </c>
      <c r="AK431">
        <f t="shared" si="55"/>
        <v>-1960</v>
      </c>
    </row>
    <row r="432" spans="1:37" x14ac:dyDescent="0.25">
      <c r="A432" t="s">
        <v>890</v>
      </c>
      <c r="B432" t="s">
        <v>891</v>
      </c>
      <c r="C432" t="s">
        <v>5</v>
      </c>
      <c r="D432">
        <v>1971</v>
      </c>
      <c r="E432" t="s">
        <v>21</v>
      </c>
      <c r="F432" t="s">
        <v>87</v>
      </c>
      <c r="G432">
        <v>0</v>
      </c>
      <c r="H432">
        <v>1</v>
      </c>
      <c r="I432">
        <v>1</v>
      </c>
      <c r="J432">
        <v>0</v>
      </c>
      <c r="M432">
        <v>0</v>
      </c>
      <c r="N432">
        <v>0</v>
      </c>
      <c r="O432">
        <v>1</v>
      </c>
      <c r="P432">
        <f>VLOOKUP(A:A,新的原数据!A:O,2,0)</f>
        <v>0</v>
      </c>
      <c r="Q432">
        <f>VLOOKUP(A:A,新的原数据!A:O,3,0)</f>
        <v>1994</v>
      </c>
      <c r="R432">
        <f>VLOOKUP(A:A,新的原数据!A:O,4,0)</f>
        <v>2003</v>
      </c>
      <c r="S432">
        <f>VLOOKUP(A:A,新的原数据!A:O,5,0)</f>
        <v>2010</v>
      </c>
      <c r="T432">
        <f>VLOOKUP(A:A,新的原数据!A:O,6,0)</f>
        <v>0</v>
      </c>
      <c r="U432">
        <f>VLOOKUP(A:A,新的原数据!A:O,7,0)</f>
        <v>0</v>
      </c>
      <c r="V432">
        <f>VLOOKUP(A:A,新的原数据!A:O,8,0)</f>
        <v>0</v>
      </c>
      <c r="W432">
        <f>VLOOKUP(A:A,新的原数据!A:O,9,0)</f>
        <v>0</v>
      </c>
      <c r="X432">
        <f>VLOOKUP(A:A,新的原数据!A:O,10,0)</f>
        <v>4</v>
      </c>
      <c r="Y432" t="str">
        <f>VLOOKUP(A:A,新的原数据!A:O,11,0)</f>
        <v>四川,重庆,浙江</v>
      </c>
      <c r="Z432" t="str">
        <f>VLOOKUP(A:A,新的原数据!A:O,12,0)</f>
        <v>重庆,代县,玉环县,台州</v>
      </c>
      <c r="AA432">
        <f>VLOOKUP(A:A,新的原数据!A:O,13,0)</f>
        <v>0</v>
      </c>
      <c r="AB432">
        <f>VLOOKUP(A:A,新的原数据!A:O,14,0)</f>
        <v>0</v>
      </c>
      <c r="AC432">
        <f>VLOOKUP(A:A,新的原数据!A:O,15,0)</f>
        <v>0</v>
      </c>
      <c r="AD432">
        <f t="shared" si="48"/>
        <v>-1971</v>
      </c>
      <c r="AE432">
        <f t="shared" si="49"/>
        <v>23</v>
      </c>
      <c r="AF432">
        <f t="shared" si="50"/>
        <v>32</v>
      </c>
      <c r="AG432">
        <f t="shared" si="51"/>
        <v>39</v>
      </c>
      <c r="AH432">
        <f t="shared" si="52"/>
        <v>-1971</v>
      </c>
      <c r="AI432">
        <f t="shared" si="53"/>
        <v>-1971</v>
      </c>
      <c r="AJ432">
        <f t="shared" si="54"/>
        <v>-1971</v>
      </c>
      <c r="AK432">
        <f t="shared" si="55"/>
        <v>-1971</v>
      </c>
    </row>
    <row r="433" spans="1:37" x14ac:dyDescent="0.25">
      <c r="A433" t="s">
        <v>892</v>
      </c>
      <c r="B433" t="s">
        <v>893</v>
      </c>
      <c r="C433" t="s">
        <v>5</v>
      </c>
      <c r="D433">
        <v>1962</v>
      </c>
      <c r="E433" t="s">
        <v>894</v>
      </c>
      <c r="F433" t="s">
        <v>64</v>
      </c>
      <c r="G433">
        <v>0</v>
      </c>
      <c r="H433">
        <v>0</v>
      </c>
      <c r="I433">
        <v>1</v>
      </c>
      <c r="J433">
        <v>0</v>
      </c>
      <c r="K433">
        <v>1982</v>
      </c>
      <c r="L433">
        <v>20</v>
      </c>
      <c r="M433">
        <v>1</v>
      </c>
      <c r="N433">
        <v>0</v>
      </c>
      <c r="O433">
        <v>0</v>
      </c>
      <c r="P433">
        <f>VLOOKUP(A:A,新的原数据!A:O,2,0)</f>
        <v>0</v>
      </c>
      <c r="Q433">
        <f>VLOOKUP(A:A,新的原数据!A:O,3,0)</f>
        <v>0</v>
      </c>
      <c r="R433">
        <f>VLOOKUP(A:A,新的原数据!A:O,4,0)</f>
        <v>0</v>
      </c>
      <c r="S433">
        <f>VLOOKUP(A:A,新的原数据!A:O,5,0)</f>
        <v>2001</v>
      </c>
      <c r="T433">
        <f>VLOOKUP(A:A,新的原数据!A:O,6,0)</f>
        <v>2008</v>
      </c>
      <c r="U433">
        <f>VLOOKUP(A:A,新的原数据!A:O,7,0)</f>
        <v>2013</v>
      </c>
      <c r="V433">
        <f>VLOOKUP(A:A,新的原数据!A:O,8,0)</f>
        <v>0</v>
      </c>
      <c r="W433">
        <f>VLOOKUP(A:A,新的原数据!A:O,9,0)</f>
        <v>0</v>
      </c>
      <c r="X433">
        <f>VLOOKUP(A:A,新的原数据!A:O,10,0)</f>
        <v>6</v>
      </c>
      <c r="Y433" t="str">
        <f>VLOOKUP(A:A,新的原数据!A:O,11,0)</f>
        <v>云南</v>
      </c>
      <c r="Z433" t="str">
        <f>VLOOKUP(A:A,新的原数据!A:O,12,0)</f>
        <v>景洪</v>
      </c>
      <c r="AA433">
        <f>VLOOKUP(A:A,新的原数据!A:O,13,0)</f>
        <v>1</v>
      </c>
      <c r="AB433">
        <f>VLOOKUP(A:A,新的原数据!A:O,14,0)</f>
        <v>0</v>
      </c>
      <c r="AC433">
        <f>VLOOKUP(A:A,新的原数据!A:O,15,0)</f>
        <v>1</v>
      </c>
      <c r="AD433">
        <f t="shared" si="48"/>
        <v>-1962</v>
      </c>
      <c r="AE433">
        <f t="shared" si="49"/>
        <v>-1962</v>
      </c>
      <c r="AF433">
        <f t="shared" si="50"/>
        <v>-1962</v>
      </c>
      <c r="AG433">
        <f t="shared" si="51"/>
        <v>39</v>
      </c>
      <c r="AH433">
        <f t="shared" si="52"/>
        <v>46</v>
      </c>
      <c r="AI433">
        <f t="shared" si="53"/>
        <v>51</v>
      </c>
      <c r="AJ433">
        <f t="shared" si="54"/>
        <v>-1962</v>
      </c>
      <c r="AK433">
        <f t="shared" si="55"/>
        <v>-1962</v>
      </c>
    </row>
    <row r="434" spans="1:37" x14ac:dyDescent="0.25">
      <c r="A434" t="s">
        <v>895</v>
      </c>
      <c r="B434" t="s">
        <v>896</v>
      </c>
      <c r="C434" t="s">
        <v>5</v>
      </c>
      <c r="D434">
        <v>1962</v>
      </c>
      <c r="E434" t="s">
        <v>21</v>
      </c>
      <c r="F434" t="s">
        <v>38</v>
      </c>
      <c r="G434">
        <v>0</v>
      </c>
      <c r="H434">
        <v>1</v>
      </c>
      <c r="I434">
        <v>1</v>
      </c>
      <c r="J434">
        <v>1</v>
      </c>
      <c r="K434">
        <v>1982</v>
      </c>
      <c r="L434">
        <v>20</v>
      </c>
      <c r="M434">
        <v>1</v>
      </c>
      <c r="N434">
        <v>1</v>
      </c>
      <c r="O434">
        <v>1</v>
      </c>
      <c r="P434">
        <f>VLOOKUP(A:A,新的原数据!A:O,2,0)</f>
        <v>0</v>
      </c>
      <c r="Q434">
        <f>VLOOKUP(A:A,新的原数据!A:O,3,0)</f>
        <v>1986</v>
      </c>
      <c r="R434">
        <f>VLOOKUP(A:A,新的原数据!A:O,4,0)</f>
        <v>1995</v>
      </c>
      <c r="S434">
        <f>VLOOKUP(A:A,新的原数据!A:O,5,0)</f>
        <v>2000</v>
      </c>
      <c r="T434">
        <f>VLOOKUP(A:A,新的原数据!A:O,6,0)</f>
        <v>2006</v>
      </c>
      <c r="U434">
        <f>VLOOKUP(A:A,新的原数据!A:O,7,0)</f>
        <v>2015</v>
      </c>
      <c r="V434">
        <f>VLOOKUP(A:A,新的原数据!A:O,8,0)</f>
        <v>0</v>
      </c>
      <c r="W434">
        <f>VLOOKUP(A:A,新的原数据!A:O,9,0)</f>
        <v>0</v>
      </c>
      <c r="X434">
        <f>VLOOKUP(A:A,新的原数据!A:O,10,0)</f>
        <v>0</v>
      </c>
      <c r="Y434" t="str">
        <f>VLOOKUP(A:A,新的原数据!A:O,11,0)</f>
        <v>内蒙古</v>
      </c>
      <c r="Z434" t="str">
        <f>VLOOKUP(A:A,新的原数据!A:O,12,0)</f>
        <v>化德县,合作,锡林郭勒盟,乌兰察布,商都县,呼伦贝尔,内蒙古自治区,卓资县,集宁区</v>
      </c>
      <c r="AA434">
        <f>VLOOKUP(A:A,新的原数据!A:O,13,0)</f>
        <v>1</v>
      </c>
      <c r="AB434">
        <f>VLOOKUP(A:A,新的原数据!A:O,14,0)</f>
        <v>0</v>
      </c>
      <c r="AC434">
        <f>VLOOKUP(A:A,新的原数据!A:O,15,0)</f>
        <v>0</v>
      </c>
      <c r="AD434">
        <f t="shared" si="48"/>
        <v>-1962</v>
      </c>
      <c r="AE434">
        <f t="shared" si="49"/>
        <v>24</v>
      </c>
      <c r="AF434">
        <f t="shared" si="50"/>
        <v>33</v>
      </c>
      <c r="AG434">
        <f t="shared" si="51"/>
        <v>38</v>
      </c>
      <c r="AH434">
        <f t="shared" si="52"/>
        <v>44</v>
      </c>
      <c r="AI434">
        <f t="shared" si="53"/>
        <v>53</v>
      </c>
      <c r="AJ434">
        <f t="shared" si="54"/>
        <v>-1962</v>
      </c>
      <c r="AK434">
        <f t="shared" si="55"/>
        <v>-1962</v>
      </c>
    </row>
    <row r="435" spans="1:37" x14ac:dyDescent="0.25">
      <c r="A435" t="s">
        <v>897</v>
      </c>
      <c r="B435" t="s">
        <v>306</v>
      </c>
      <c r="C435" t="s">
        <v>25</v>
      </c>
      <c r="D435">
        <v>1969</v>
      </c>
      <c r="E435" t="s">
        <v>13</v>
      </c>
      <c r="F435" t="s">
        <v>7</v>
      </c>
      <c r="G435">
        <v>0</v>
      </c>
      <c r="H435">
        <v>1</v>
      </c>
      <c r="I435">
        <v>1</v>
      </c>
      <c r="J435">
        <v>1</v>
      </c>
      <c r="K435">
        <v>1990</v>
      </c>
      <c r="L435">
        <v>21</v>
      </c>
      <c r="M435">
        <v>0</v>
      </c>
      <c r="N435">
        <v>0</v>
      </c>
      <c r="O435">
        <v>1</v>
      </c>
      <c r="P435">
        <f>VLOOKUP(A:A,新的原数据!A:O,2,0)</f>
        <v>0</v>
      </c>
      <c r="Q435">
        <f>VLOOKUP(A:A,新的原数据!A:O,3,0)</f>
        <v>1993</v>
      </c>
      <c r="R435">
        <f>VLOOKUP(A:A,新的原数据!A:O,4,0)</f>
        <v>1998</v>
      </c>
      <c r="S435">
        <f>VLOOKUP(A:A,新的原数据!A:O,5,0)</f>
        <v>2000</v>
      </c>
      <c r="T435">
        <f>VLOOKUP(A:A,新的原数据!A:O,6,0)</f>
        <v>0</v>
      </c>
      <c r="U435">
        <f>VLOOKUP(A:A,新的原数据!A:O,7,0)</f>
        <v>0</v>
      </c>
      <c r="V435">
        <f>VLOOKUP(A:A,新的原数据!A:O,8,0)</f>
        <v>0</v>
      </c>
      <c r="W435">
        <f>VLOOKUP(A:A,新的原数据!A:O,9,0)</f>
        <v>0</v>
      </c>
      <c r="X435">
        <f>VLOOKUP(A:A,新的原数据!A:O,10,0)</f>
        <v>7</v>
      </c>
      <c r="Y435" t="str">
        <f>VLOOKUP(A:A,新的原数据!A:O,11,0)</f>
        <v>广东,西藏</v>
      </c>
      <c r="Z435" t="str">
        <f>VLOOKUP(A:A,新的原数据!A:O,12,0)</f>
        <v>林芝</v>
      </c>
      <c r="AA435">
        <f>VLOOKUP(A:A,新的原数据!A:O,13,0)</f>
        <v>0</v>
      </c>
      <c r="AB435">
        <f>VLOOKUP(A:A,新的原数据!A:O,14,0)</f>
        <v>0</v>
      </c>
      <c r="AC435">
        <f>VLOOKUP(A:A,新的原数据!A:O,15,0)</f>
        <v>0</v>
      </c>
      <c r="AD435">
        <f t="shared" si="48"/>
        <v>-1969</v>
      </c>
      <c r="AE435">
        <f t="shared" si="49"/>
        <v>24</v>
      </c>
      <c r="AF435">
        <f t="shared" si="50"/>
        <v>29</v>
      </c>
      <c r="AG435">
        <f t="shared" si="51"/>
        <v>31</v>
      </c>
      <c r="AH435">
        <f t="shared" si="52"/>
        <v>-1969</v>
      </c>
      <c r="AI435">
        <f t="shared" si="53"/>
        <v>-1969</v>
      </c>
      <c r="AJ435">
        <f t="shared" si="54"/>
        <v>-1969</v>
      </c>
      <c r="AK435">
        <f t="shared" si="55"/>
        <v>-1969</v>
      </c>
    </row>
    <row r="436" spans="1:37" x14ac:dyDescent="0.25">
      <c r="A436" t="s">
        <v>898</v>
      </c>
      <c r="B436" t="s">
        <v>899</v>
      </c>
      <c r="C436" t="s">
        <v>25</v>
      </c>
      <c r="D436">
        <v>1971</v>
      </c>
      <c r="E436" t="s">
        <v>900</v>
      </c>
      <c r="F436" t="s">
        <v>64</v>
      </c>
      <c r="G436">
        <v>0</v>
      </c>
      <c r="H436">
        <v>1</v>
      </c>
      <c r="I436">
        <v>1</v>
      </c>
      <c r="J436">
        <v>0</v>
      </c>
      <c r="K436">
        <v>1993</v>
      </c>
      <c r="L436">
        <v>22</v>
      </c>
      <c r="M436">
        <v>0</v>
      </c>
      <c r="N436">
        <v>0</v>
      </c>
      <c r="O436">
        <v>0</v>
      </c>
      <c r="P436">
        <f>VLOOKUP(A:A,新的原数据!A:O,2,0)</f>
        <v>2000</v>
      </c>
      <c r="Q436">
        <f>VLOOKUP(A:A,新的原数据!A:O,3,0)</f>
        <v>0</v>
      </c>
      <c r="R436">
        <f>VLOOKUP(A:A,新的原数据!A:O,4,0)</f>
        <v>0</v>
      </c>
      <c r="S436">
        <f>VLOOKUP(A:A,新的原数据!A:O,5,0)</f>
        <v>2016</v>
      </c>
      <c r="T436">
        <f>VLOOKUP(A:A,新的原数据!A:O,6,0)</f>
        <v>0</v>
      </c>
      <c r="U436">
        <f>VLOOKUP(A:A,新的原数据!A:O,7,0)</f>
        <v>2017</v>
      </c>
      <c r="V436">
        <f>VLOOKUP(A:A,新的原数据!A:O,8,0)</f>
        <v>0</v>
      </c>
      <c r="W436">
        <f>VLOOKUP(A:A,新的原数据!A:O,9,0)</f>
        <v>0</v>
      </c>
      <c r="X436">
        <f>VLOOKUP(A:A,新的原数据!A:O,10,0)</f>
        <v>6</v>
      </c>
      <c r="Y436" t="str">
        <f>VLOOKUP(A:A,新的原数据!A:O,11,0)</f>
        <v>云南</v>
      </c>
      <c r="Z436" t="str">
        <f>VLOOKUP(A:A,新的原数据!A:O,12,0)</f>
        <v>个旧</v>
      </c>
      <c r="AA436">
        <f>VLOOKUP(A:A,新的原数据!A:O,13,0)</f>
        <v>0</v>
      </c>
      <c r="AB436">
        <f>VLOOKUP(A:A,新的原数据!A:O,14,0)</f>
        <v>0</v>
      </c>
      <c r="AC436">
        <f>VLOOKUP(A:A,新的原数据!A:O,15,0)</f>
        <v>0</v>
      </c>
      <c r="AD436">
        <f t="shared" si="48"/>
        <v>29</v>
      </c>
      <c r="AE436">
        <f t="shared" si="49"/>
        <v>-1971</v>
      </c>
      <c r="AF436">
        <f t="shared" si="50"/>
        <v>-1971</v>
      </c>
      <c r="AG436">
        <f t="shared" si="51"/>
        <v>45</v>
      </c>
      <c r="AH436">
        <f t="shared" si="52"/>
        <v>-1971</v>
      </c>
      <c r="AI436">
        <f t="shared" si="53"/>
        <v>46</v>
      </c>
      <c r="AJ436">
        <f t="shared" si="54"/>
        <v>-1971</v>
      </c>
      <c r="AK436">
        <f t="shared" si="55"/>
        <v>-1971</v>
      </c>
    </row>
    <row r="437" spans="1:37" x14ac:dyDescent="0.25">
      <c r="A437" t="s">
        <v>901</v>
      </c>
      <c r="B437" t="s">
        <v>902</v>
      </c>
      <c r="C437" t="s">
        <v>5</v>
      </c>
      <c r="D437">
        <v>1963</v>
      </c>
      <c r="E437" t="s">
        <v>21</v>
      </c>
      <c r="F437" t="s">
        <v>87</v>
      </c>
      <c r="G437">
        <v>1</v>
      </c>
      <c r="H437">
        <v>1</v>
      </c>
      <c r="I437">
        <v>1</v>
      </c>
      <c r="J437">
        <v>1</v>
      </c>
      <c r="K437">
        <v>1982</v>
      </c>
      <c r="L437">
        <v>19</v>
      </c>
      <c r="M437">
        <v>0</v>
      </c>
      <c r="N437">
        <v>1</v>
      </c>
      <c r="O437">
        <v>0</v>
      </c>
      <c r="P437">
        <f>VLOOKUP(A:A,新的原数据!A:O,2,0)</f>
        <v>0</v>
      </c>
      <c r="Q437">
        <f>VLOOKUP(A:A,新的原数据!A:O,3,0)</f>
        <v>0</v>
      </c>
      <c r="R437">
        <f>VLOOKUP(A:A,新的原数据!A:O,4,0)</f>
        <v>0</v>
      </c>
      <c r="S437">
        <f>VLOOKUP(A:A,新的原数据!A:O,5,0)</f>
        <v>0</v>
      </c>
      <c r="T437">
        <f>VLOOKUP(A:A,新的原数据!A:O,6,0)</f>
        <v>1996</v>
      </c>
      <c r="U437">
        <f>VLOOKUP(A:A,新的原数据!A:O,7,0)</f>
        <v>2002</v>
      </c>
      <c r="V437">
        <f>VLOOKUP(A:A,新的原数据!A:O,8,0)</f>
        <v>2016</v>
      </c>
      <c r="W437">
        <f>VLOOKUP(A:A,新的原数据!A:O,9,0)</f>
        <v>0</v>
      </c>
      <c r="X437">
        <f>VLOOKUP(A:A,新的原数据!A:O,10,0)</f>
        <v>7</v>
      </c>
      <c r="Y437" t="str">
        <f>VLOOKUP(A:A,新的原数据!A:O,11,0)</f>
        <v>四川</v>
      </c>
      <c r="Z437" t="str">
        <f>VLOOKUP(A:A,新的原数据!A:O,12,0)</f>
        <v>广元,成都,达州,绵阳</v>
      </c>
      <c r="AA437">
        <f>VLOOKUP(A:A,新的原数据!A:O,13,0)</f>
        <v>0</v>
      </c>
      <c r="AB437">
        <f>VLOOKUP(A:A,新的原数据!A:O,14,0)</f>
        <v>1</v>
      </c>
      <c r="AC437">
        <f>VLOOKUP(A:A,新的原数据!A:O,15,0)</f>
        <v>0</v>
      </c>
      <c r="AD437">
        <f t="shared" si="48"/>
        <v>-1963</v>
      </c>
      <c r="AE437">
        <f t="shared" si="49"/>
        <v>-1963</v>
      </c>
      <c r="AF437">
        <f t="shared" si="50"/>
        <v>-1963</v>
      </c>
      <c r="AG437">
        <f t="shared" si="51"/>
        <v>-1963</v>
      </c>
      <c r="AH437">
        <f t="shared" si="52"/>
        <v>33</v>
      </c>
      <c r="AI437">
        <f t="shared" si="53"/>
        <v>39</v>
      </c>
      <c r="AJ437">
        <f t="shared" si="54"/>
        <v>53</v>
      </c>
      <c r="AK437">
        <f t="shared" si="55"/>
        <v>-1963</v>
      </c>
    </row>
    <row r="438" spans="1:37" x14ac:dyDescent="0.25">
      <c r="A438" t="s">
        <v>901</v>
      </c>
      <c r="B438" t="s">
        <v>903</v>
      </c>
      <c r="C438" t="s">
        <v>5</v>
      </c>
      <c r="D438">
        <v>1970</v>
      </c>
      <c r="E438" t="s">
        <v>156</v>
      </c>
      <c r="F438" t="s">
        <v>188</v>
      </c>
      <c r="G438">
        <v>1</v>
      </c>
      <c r="H438">
        <v>1</v>
      </c>
      <c r="I438">
        <v>1</v>
      </c>
      <c r="J438">
        <v>0</v>
      </c>
      <c r="K438">
        <v>1992</v>
      </c>
      <c r="L438">
        <v>22</v>
      </c>
      <c r="M438">
        <v>0</v>
      </c>
      <c r="N438">
        <v>1</v>
      </c>
      <c r="O438">
        <v>0</v>
      </c>
      <c r="P438">
        <f>VLOOKUP(A:A,新的原数据!A:O,2,0)</f>
        <v>0</v>
      </c>
      <c r="Q438">
        <f>VLOOKUP(A:A,新的原数据!A:O,3,0)</f>
        <v>0</v>
      </c>
      <c r="R438">
        <f>VLOOKUP(A:A,新的原数据!A:O,4,0)</f>
        <v>0</v>
      </c>
      <c r="S438">
        <f>VLOOKUP(A:A,新的原数据!A:O,5,0)</f>
        <v>0</v>
      </c>
      <c r="T438">
        <f>VLOOKUP(A:A,新的原数据!A:O,6,0)</f>
        <v>1996</v>
      </c>
      <c r="U438">
        <f>VLOOKUP(A:A,新的原数据!A:O,7,0)</f>
        <v>2002</v>
      </c>
      <c r="V438">
        <f>VLOOKUP(A:A,新的原数据!A:O,8,0)</f>
        <v>2016</v>
      </c>
      <c r="W438">
        <f>VLOOKUP(A:A,新的原数据!A:O,9,0)</f>
        <v>0</v>
      </c>
      <c r="X438">
        <f>VLOOKUP(A:A,新的原数据!A:O,10,0)</f>
        <v>7</v>
      </c>
      <c r="Y438" t="str">
        <f>VLOOKUP(A:A,新的原数据!A:O,11,0)</f>
        <v>四川</v>
      </c>
      <c r="Z438" t="str">
        <f>VLOOKUP(A:A,新的原数据!A:O,12,0)</f>
        <v>广元,成都,达州,绵阳</v>
      </c>
      <c r="AA438">
        <f>VLOOKUP(A:A,新的原数据!A:O,13,0)</f>
        <v>0</v>
      </c>
      <c r="AB438">
        <f>VLOOKUP(A:A,新的原数据!A:O,14,0)</f>
        <v>1</v>
      </c>
      <c r="AC438">
        <f>VLOOKUP(A:A,新的原数据!A:O,15,0)</f>
        <v>0</v>
      </c>
      <c r="AD438">
        <f t="shared" si="48"/>
        <v>-1970</v>
      </c>
      <c r="AE438">
        <f t="shared" si="49"/>
        <v>-1970</v>
      </c>
      <c r="AF438">
        <f t="shared" si="50"/>
        <v>-1970</v>
      </c>
      <c r="AG438">
        <f t="shared" si="51"/>
        <v>-1970</v>
      </c>
      <c r="AH438">
        <f t="shared" si="52"/>
        <v>26</v>
      </c>
      <c r="AI438">
        <f t="shared" si="53"/>
        <v>32</v>
      </c>
      <c r="AJ438">
        <f t="shared" si="54"/>
        <v>46</v>
      </c>
      <c r="AK438">
        <f t="shared" si="55"/>
        <v>-1970</v>
      </c>
    </row>
    <row r="439" spans="1:37" x14ac:dyDescent="0.25">
      <c r="A439" t="s">
        <v>904</v>
      </c>
      <c r="B439" t="s">
        <v>905</v>
      </c>
      <c r="C439" t="s">
        <v>5</v>
      </c>
      <c r="D439">
        <v>1963</v>
      </c>
      <c r="E439" t="s">
        <v>21</v>
      </c>
      <c r="F439" t="s">
        <v>115</v>
      </c>
      <c r="G439">
        <v>0</v>
      </c>
      <c r="H439">
        <v>1</v>
      </c>
      <c r="I439">
        <v>1</v>
      </c>
      <c r="J439">
        <v>1</v>
      </c>
      <c r="K439">
        <v>1986</v>
      </c>
      <c r="L439">
        <v>23</v>
      </c>
      <c r="M439">
        <v>0</v>
      </c>
      <c r="N439">
        <v>1</v>
      </c>
      <c r="O439">
        <v>0</v>
      </c>
      <c r="P439">
        <f>VLOOKUP(A:A,新的原数据!A:O,2,0)</f>
        <v>0</v>
      </c>
      <c r="Q439">
        <f>VLOOKUP(A:A,新的原数据!A:O,3,0)</f>
        <v>0</v>
      </c>
      <c r="R439">
        <f>VLOOKUP(A:A,新的原数据!A:O,4,0)</f>
        <v>0</v>
      </c>
      <c r="S439">
        <f>VLOOKUP(A:A,新的原数据!A:O,5,0)</f>
        <v>1995</v>
      </c>
      <c r="T439">
        <f>VLOOKUP(A:A,新的原数据!A:O,6,0)</f>
        <v>0</v>
      </c>
      <c r="U439">
        <f>VLOOKUP(A:A,新的原数据!A:O,7,0)</f>
        <v>2008</v>
      </c>
      <c r="V439">
        <f>VLOOKUP(A:A,新的原数据!A:O,8,0)</f>
        <v>2016</v>
      </c>
      <c r="W439">
        <f>VLOOKUP(A:A,新的原数据!A:O,9,0)</f>
        <v>0</v>
      </c>
      <c r="X439">
        <f>VLOOKUP(A:A,新的原数据!A:O,10,0)</f>
        <v>7</v>
      </c>
      <c r="Y439" t="str">
        <f>VLOOKUP(A:A,新的原数据!A:O,11,0)</f>
        <v>山西</v>
      </c>
      <c r="Z439" t="str">
        <f>VLOOKUP(A:A,新的原数据!A:O,12,0)</f>
        <v>忻州,大同,太原,临汾,原平</v>
      </c>
      <c r="AA439">
        <f>VLOOKUP(A:A,新的原数据!A:O,13,0)</f>
        <v>1</v>
      </c>
      <c r="AB439">
        <f>VLOOKUP(A:A,新的原数据!A:O,14,0)</f>
        <v>1</v>
      </c>
      <c r="AC439">
        <f>VLOOKUP(A:A,新的原数据!A:O,15,0)</f>
        <v>1</v>
      </c>
      <c r="AD439">
        <f t="shared" si="48"/>
        <v>-1963</v>
      </c>
      <c r="AE439">
        <f t="shared" si="49"/>
        <v>-1963</v>
      </c>
      <c r="AF439">
        <f t="shared" si="50"/>
        <v>-1963</v>
      </c>
      <c r="AG439">
        <f t="shared" si="51"/>
        <v>32</v>
      </c>
      <c r="AH439">
        <f t="shared" si="52"/>
        <v>-1963</v>
      </c>
      <c r="AI439">
        <f t="shared" si="53"/>
        <v>45</v>
      </c>
      <c r="AJ439">
        <f t="shared" si="54"/>
        <v>53</v>
      </c>
      <c r="AK439">
        <f t="shared" si="55"/>
        <v>-1963</v>
      </c>
    </row>
    <row r="440" spans="1:37" x14ac:dyDescent="0.25">
      <c r="A440" t="s">
        <v>906</v>
      </c>
      <c r="B440" t="s">
        <v>907</v>
      </c>
      <c r="C440" t="s">
        <v>5</v>
      </c>
      <c r="D440">
        <v>1966</v>
      </c>
      <c r="E440" t="s">
        <v>908</v>
      </c>
      <c r="G440">
        <v>1</v>
      </c>
      <c r="H440">
        <v>1</v>
      </c>
      <c r="I440">
        <v>1</v>
      </c>
      <c r="J440">
        <v>1</v>
      </c>
      <c r="K440">
        <v>1988</v>
      </c>
      <c r="L440">
        <v>22</v>
      </c>
      <c r="M440">
        <v>1</v>
      </c>
      <c r="N440">
        <v>0</v>
      </c>
      <c r="O440">
        <v>0</v>
      </c>
      <c r="P440">
        <f>VLOOKUP(A:A,新的原数据!A:O,2,0)</f>
        <v>0</v>
      </c>
      <c r="Q440">
        <f>VLOOKUP(A:A,新的原数据!A:O,3,0)</f>
        <v>0</v>
      </c>
      <c r="R440">
        <f>VLOOKUP(A:A,新的原数据!A:O,4,0)</f>
        <v>0</v>
      </c>
      <c r="S440">
        <f>VLOOKUP(A:A,新的原数据!A:O,5,0)</f>
        <v>0</v>
      </c>
      <c r="T440">
        <f>VLOOKUP(A:A,新的原数据!A:O,6,0)</f>
        <v>0</v>
      </c>
      <c r="U440">
        <f>VLOOKUP(A:A,新的原数据!A:O,7,0)</f>
        <v>1995</v>
      </c>
      <c r="V440">
        <f>VLOOKUP(A:A,新的原数据!A:O,8,0)</f>
        <v>0</v>
      </c>
      <c r="W440">
        <f>VLOOKUP(A:A,新的原数据!A:O,9,0)</f>
        <v>0</v>
      </c>
      <c r="X440">
        <f>VLOOKUP(A:A,新的原数据!A:O,10,0)</f>
        <v>6</v>
      </c>
      <c r="Y440" t="str">
        <f>VLOOKUP(A:A,新的原数据!A:O,11,0)</f>
        <v>云南,广东</v>
      </c>
      <c r="Z440" t="str">
        <f>VLOOKUP(A:A,新的原数据!A:O,12,0)</f>
        <v>楚雄,井冈山,佛山,沧县,玉溪,昭通</v>
      </c>
      <c r="AA440">
        <f>VLOOKUP(A:A,新的原数据!A:O,13,0)</f>
        <v>0</v>
      </c>
      <c r="AB440">
        <f>VLOOKUP(A:A,新的原数据!A:O,14,0)</f>
        <v>1</v>
      </c>
      <c r="AC440">
        <f>VLOOKUP(A:A,新的原数据!A:O,15,0)</f>
        <v>1</v>
      </c>
      <c r="AD440">
        <f t="shared" si="48"/>
        <v>-1966</v>
      </c>
      <c r="AE440">
        <f t="shared" si="49"/>
        <v>-1966</v>
      </c>
      <c r="AF440">
        <f t="shared" si="50"/>
        <v>-1966</v>
      </c>
      <c r="AG440">
        <f t="shared" si="51"/>
        <v>-1966</v>
      </c>
      <c r="AH440">
        <f t="shared" si="52"/>
        <v>-1966</v>
      </c>
      <c r="AI440">
        <f t="shared" si="53"/>
        <v>29</v>
      </c>
      <c r="AJ440">
        <f t="shared" si="54"/>
        <v>-1966</v>
      </c>
      <c r="AK440">
        <f t="shared" si="55"/>
        <v>-1966</v>
      </c>
    </row>
    <row r="441" spans="1:37" x14ac:dyDescent="0.25">
      <c r="A441" t="s">
        <v>909</v>
      </c>
      <c r="B441" t="s">
        <v>910</v>
      </c>
      <c r="C441" t="s">
        <v>5</v>
      </c>
      <c r="D441">
        <v>1967</v>
      </c>
      <c r="E441" t="s">
        <v>21</v>
      </c>
      <c r="F441" t="s">
        <v>22</v>
      </c>
      <c r="G441">
        <v>1</v>
      </c>
      <c r="H441">
        <v>1</v>
      </c>
      <c r="I441">
        <v>1</v>
      </c>
      <c r="J441">
        <v>0</v>
      </c>
      <c r="K441">
        <v>1990</v>
      </c>
      <c r="L441">
        <v>23</v>
      </c>
      <c r="M441">
        <v>0</v>
      </c>
      <c r="N441">
        <v>0</v>
      </c>
      <c r="O441">
        <v>0</v>
      </c>
      <c r="P441">
        <f>VLOOKUP(A:A,新的原数据!A:O,2,0)</f>
        <v>1994</v>
      </c>
      <c r="Q441">
        <f>VLOOKUP(A:A,新的原数据!A:O,3,0)</f>
        <v>0</v>
      </c>
      <c r="R441">
        <f>VLOOKUP(A:A,新的原数据!A:O,4,0)</f>
        <v>1996</v>
      </c>
      <c r="S441">
        <f>VLOOKUP(A:A,新的原数据!A:O,5,0)</f>
        <v>2000</v>
      </c>
      <c r="T441">
        <f>VLOOKUP(A:A,新的原数据!A:O,6,0)</f>
        <v>0</v>
      </c>
      <c r="U441">
        <f>VLOOKUP(A:A,新的原数据!A:O,7,0)</f>
        <v>2003</v>
      </c>
      <c r="V441">
        <f>VLOOKUP(A:A,新的原数据!A:O,8,0)</f>
        <v>0</v>
      </c>
      <c r="W441">
        <f>VLOOKUP(A:A,新的原数据!A:O,9,0)</f>
        <v>0</v>
      </c>
      <c r="X441">
        <f>VLOOKUP(A:A,新的原数据!A:O,10,0)</f>
        <v>6</v>
      </c>
      <c r="Y441" t="str">
        <f>VLOOKUP(A:A,新的原数据!A:O,11,0)</f>
        <v>四川</v>
      </c>
      <c r="Z441" t="str">
        <f>VLOOKUP(A:A,新的原数据!A:O,12,0)</f>
        <v>巴中,广安,合作</v>
      </c>
      <c r="AA441">
        <f>VLOOKUP(A:A,新的原数据!A:O,13,0)</f>
        <v>1</v>
      </c>
      <c r="AB441">
        <f>VLOOKUP(A:A,新的原数据!A:O,14,0)</f>
        <v>1</v>
      </c>
      <c r="AC441">
        <f>VLOOKUP(A:A,新的原数据!A:O,15,0)</f>
        <v>0</v>
      </c>
      <c r="AD441">
        <f t="shared" si="48"/>
        <v>27</v>
      </c>
      <c r="AE441">
        <f t="shared" si="49"/>
        <v>-1967</v>
      </c>
      <c r="AF441">
        <f t="shared" si="50"/>
        <v>29</v>
      </c>
      <c r="AG441">
        <f t="shared" si="51"/>
        <v>33</v>
      </c>
      <c r="AH441">
        <f t="shared" si="52"/>
        <v>-1967</v>
      </c>
      <c r="AI441">
        <f t="shared" si="53"/>
        <v>36</v>
      </c>
      <c r="AJ441">
        <f t="shared" si="54"/>
        <v>-1967</v>
      </c>
      <c r="AK441">
        <f t="shared" si="55"/>
        <v>-1967</v>
      </c>
    </row>
    <row r="442" spans="1:37" x14ac:dyDescent="0.25">
      <c r="A442" t="s">
        <v>911</v>
      </c>
      <c r="B442" t="s">
        <v>912</v>
      </c>
      <c r="C442" t="s">
        <v>5</v>
      </c>
      <c r="D442">
        <v>1970</v>
      </c>
      <c r="E442" t="s">
        <v>21</v>
      </c>
      <c r="F442" t="s">
        <v>32</v>
      </c>
      <c r="G442">
        <v>1</v>
      </c>
      <c r="H442">
        <v>1</v>
      </c>
      <c r="I442">
        <v>1</v>
      </c>
      <c r="J442">
        <v>0</v>
      </c>
      <c r="M442">
        <v>0</v>
      </c>
      <c r="N442">
        <v>1</v>
      </c>
      <c r="O442">
        <v>0</v>
      </c>
      <c r="P442">
        <f>VLOOKUP(A:A,新的原数据!A:O,2,0)</f>
        <v>0</v>
      </c>
      <c r="Q442">
        <f>VLOOKUP(A:A,新的原数据!A:O,3,0)</f>
        <v>1998</v>
      </c>
      <c r="R442">
        <f>VLOOKUP(A:A,新的原数据!A:O,4,0)</f>
        <v>2001</v>
      </c>
      <c r="S442">
        <f>VLOOKUP(A:A,新的原数据!A:O,5,0)</f>
        <v>2005</v>
      </c>
      <c r="T442">
        <f>VLOOKUP(A:A,新的原数据!A:O,6,0)</f>
        <v>2009</v>
      </c>
      <c r="U442">
        <f>VLOOKUP(A:A,新的原数据!A:O,7,0)</f>
        <v>2014</v>
      </c>
      <c r="V442">
        <f>VLOOKUP(A:A,新的原数据!A:O,8,0)</f>
        <v>0</v>
      </c>
      <c r="W442">
        <f>VLOOKUP(A:A,新的原数据!A:O,9,0)</f>
        <v>0</v>
      </c>
      <c r="X442">
        <f>VLOOKUP(A:A,新的原数据!A:O,10,0)</f>
        <v>6</v>
      </c>
      <c r="Y442">
        <f>VLOOKUP(A:A,新的原数据!A:O,11,0)</f>
        <v>0</v>
      </c>
      <c r="Z442" t="str">
        <f>VLOOKUP(A:A,新的原数据!A:O,12,0)</f>
        <v>深圳,肇庆,新区</v>
      </c>
      <c r="AA442">
        <f>VLOOKUP(A:A,新的原数据!A:O,13,0)</f>
        <v>0</v>
      </c>
      <c r="AB442">
        <f>VLOOKUP(A:A,新的原数据!A:O,14,0)</f>
        <v>1</v>
      </c>
      <c r="AC442">
        <f>VLOOKUP(A:A,新的原数据!A:O,15,0)</f>
        <v>0</v>
      </c>
      <c r="AD442">
        <f t="shared" si="48"/>
        <v>-1970</v>
      </c>
      <c r="AE442">
        <f t="shared" si="49"/>
        <v>28</v>
      </c>
      <c r="AF442">
        <f t="shared" si="50"/>
        <v>31</v>
      </c>
      <c r="AG442">
        <f t="shared" si="51"/>
        <v>35</v>
      </c>
      <c r="AH442">
        <f t="shared" si="52"/>
        <v>39</v>
      </c>
      <c r="AI442">
        <f t="shared" si="53"/>
        <v>44</v>
      </c>
      <c r="AJ442">
        <f t="shared" si="54"/>
        <v>-1970</v>
      </c>
      <c r="AK442">
        <f t="shared" si="55"/>
        <v>-1970</v>
      </c>
    </row>
    <row r="443" spans="1:37" x14ac:dyDescent="0.25">
      <c r="A443" t="s">
        <v>913</v>
      </c>
      <c r="B443" t="s">
        <v>914</v>
      </c>
      <c r="C443" t="s">
        <v>5</v>
      </c>
      <c r="D443">
        <v>1966</v>
      </c>
      <c r="E443" t="s">
        <v>21</v>
      </c>
      <c r="F443" t="s">
        <v>35</v>
      </c>
      <c r="G443">
        <v>0</v>
      </c>
      <c r="H443">
        <v>1</v>
      </c>
      <c r="I443">
        <v>1</v>
      </c>
      <c r="J443">
        <v>0</v>
      </c>
      <c r="K443">
        <v>1990</v>
      </c>
      <c r="L443">
        <v>24</v>
      </c>
      <c r="M443">
        <v>1</v>
      </c>
      <c r="N443">
        <v>0</v>
      </c>
      <c r="O443">
        <v>1</v>
      </c>
      <c r="P443">
        <f>VLOOKUP(A:A,新的原数据!A:O,2,0)</f>
        <v>0</v>
      </c>
      <c r="Q443">
        <f>VLOOKUP(A:A,新的原数据!A:O,3,0)</f>
        <v>0</v>
      </c>
      <c r="R443">
        <f>VLOOKUP(A:A,新的原数据!A:O,4,0)</f>
        <v>2001</v>
      </c>
      <c r="S443">
        <f>VLOOKUP(A:A,新的原数据!A:O,5,0)</f>
        <v>2006</v>
      </c>
      <c r="T443">
        <f>VLOOKUP(A:A,新的原数据!A:O,6,0)</f>
        <v>2015</v>
      </c>
      <c r="U443">
        <f>VLOOKUP(A:A,新的原数据!A:O,7,0)</f>
        <v>2017</v>
      </c>
      <c r="V443">
        <f>VLOOKUP(A:A,新的原数据!A:O,8,0)</f>
        <v>0</v>
      </c>
      <c r="W443">
        <f>VLOOKUP(A:A,新的原数据!A:O,9,0)</f>
        <v>0</v>
      </c>
      <c r="X443">
        <f>VLOOKUP(A:A,新的原数据!A:O,10,0)</f>
        <v>6</v>
      </c>
      <c r="Y443" t="str">
        <f>VLOOKUP(A:A,新的原数据!A:O,11,0)</f>
        <v>河北,辽宁</v>
      </c>
      <c r="Z443" t="str">
        <f>VLOOKUP(A:A,新的原数据!A:O,12,0)</f>
        <v>阜新,邢台,衡水,桥东区,威县,新区,清河县,东区</v>
      </c>
      <c r="AA443">
        <f>VLOOKUP(A:A,新的原数据!A:O,13,0)</f>
        <v>0</v>
      </c>
      <c r="AB443">
        <f>VLOOKUP(A:A,新的原数据!A:O,14,0)</f>
        <v>1</v>
      </c>
      <c r="AC443">
        <f>VLOOKUP(A:A,新的原数据!A:O,15,0)</f>
        <v>1</v>
      </c>
      <c r="AD443">
        <f t="shared" si="48"/>
        <v>-1966</v>
      </c>
      <c r="AE443">
        <f t="shared" si="49"/>
        <v>-1966</v>
      </c>
      <c r="AF443">
        <f t="shared" si="50"/>
        <v>35</v>
      </c>
      <c r="AG443">
        <f t="shared" si="51"/>
        <v>40</v>
      </c>
      <c r="AH443">
        <f t="shared" si="52"/>
        <v>49</v>
      </c>
      <c r="AI443">
        <f t="shared" si="53"/>
        <v>51</v>
      </c>
      <c r="AJ443">
        <f t="shared" si="54"/>
        <v>-1966</v>
      </c>
      <c r="AK443">
        <f t="shared" si="55"/>
        <v>-1966</v>
      </c>
    </row>
    <row r="444" spans="1:37" x14ac:dyDescent="0.25">
      <c r="A444" t="s">
        <v>915</v>
      </c>
      <c r="B444" t="s">
        <v>916</v>
      </c>
      <c r="C444" t="s">
        <v>5</v>
      </c>
      <c r="D444">
        <v>1964</v>
      </c>
      <c r="E444" t="s">
        <v>173</v>
      </c>
      <c r="F444" t="s">
        <v>87</v>
      </c>
      <c r="G444">
        <v>0</v>
      </c>
      <c r="H444">
        <v>1</v>
      </c>
      <c r="I444">
        <v>1</v>
      </c>
      <c r="J444">
        <v>1</v>
      </c>
      <c r="K444">
        <v>1982</v>
      </c>
      <c r="L444">
        <v>18</v>
      </c>
      <c r="M444">
        <v>0</v>
      </c>
      <c r="N444">
        <v>1</v>
      </c>
      <c r="O444">
        <v>0</v>
      </c>
      <c r="P444">
        <f>VLOOKUP(A:A,新的原数据!A:O,2,0)</f>
        <v>0</v>
      </c>
      <c r="Q444">
        <f>VLOOKUP(A:A,新的原数据!A:O,3,0)</f>
        <v>1990</v>
      </c>
      <c r="R444">
        <f>VLOOKUP(A:A,新的原数据!A:O,4,0)</f>
        <v>0</v>
      </c>
      <c r="S444">
        <f>VLOOKUP(A:A,新的原数据!A:O,5,0)</f>
        <v>1995</v>
      </c>
      <c r="T444">
        <f>VLOOKUP(A:A,新的原数据!A:O,6,0)</f>
        <v>2001</v>
      </c>
      <c r="U444">
        <f>VLOOKUP(A:A,新的原数据!A:O,7,0)</f>
        <v>2005</v>
      </c>
      <c r="V444">
        <f>VLOOKUP(A:A,新的原数据!A:O,8,0)</f>
        <v>0</v>
      </c>
      <c r="W444">
        <f>VLOOKUP(A:A,新的原数据!A:O,9,0)</f>
        <v>0</v>
      </c>
      <c r="X444">
        <f>VLOOKUP(A:A,新的原数据!A:O,10,0)</f>
        <v>6</v>
      </c>
      <c r="Y444" t="str">
        <f>VLOOKUP(A:A,新的原数据!A:O,11,0)</f>
        <v>四川</v>
      </c>
      <c r="Z444" t="str">
        <f>VLOOKUP(A:A,新的原数据!A:O,12,0)</f>
        <v>内江,达州</v>
      </c>
      <c r="AA444">
        <f>VLOOKUP(A:A,新的原数据!A:O,13,0)</f>
        <v>1</v>
      </c>
      <c r="AB444">
        <f>VLOOKUP(A:A,新的原数据!A:O,14,0)</f>
        <v>1</v>
      </c>
      <c r="AC444">
        <f>VLOOKUP(A:A,新的原数据!A:O,15,0)</f>
        <v>0</v>
      </c>
      <c r="AD444">
        <f t="shared" si="48"/>
        <v>-1964</v>
      </c>
      <c r="AE444">
        <f t="shared" si="49"/>
        <v>26</v>
      </c>
      <c r="AF444">
        <f t="shared" si="50"/>
        <v>-1964</v>
      </c>
      <c r="AG444">
        <f t="shared" si="51"/>
        <v>31</v>
      </c>
      <c r="AH444">
        <f t="shared" si="52"/>
        <v>37</v>
      </c>
      <c r="AI444">
        <f t="shared" si="53"/>
        <v>41</v>
      </c>
      <c r="AJ444">
        <f t="shared" si="54"/>
        <v>-1964</v>
      </c>
      <c r="AK444">
        <f t="shared" si="55"/>
        <v>-1964</v>
      </c>
    </row>
    <row r="445" spans="1:37" x14ac:dyDescent="0.25">
      <c r="A445" t="s">
        <v>917</v>
      </c>
      <c r="B445" t="s">
        <v>918</v>
      </c>
      <c r="C445" t="s">
        <v>5</v>
      </c>
      <c r="D445">
        <v>1962</v>
      </c>
      <c r="E445" t="s">
        <v>21</v>
      </c>
      <c r="F445" t="s">
        <v>286</v>
      </c>
      <c r="G445">
        <v>0</v>
      </c>
      <c r="H445">
        <v>0</v>
      </c>
      <c r="I445">
        <v>1</v>
      </c>
      <c r="J445">
        <v>1</v>
      </c>
      <c r="K445">
        <v>1982</v>
      </c>
      <c r="L445">
        <v>20</v>
      </c>
      <c r="M445">
        <v>1</v>
      </c>
      <c r="N445">
        <v>0</v>
      </c>
      <c r="O445">
        <v>1</v>
      </c>
      <c r="P445">
        <f>VLOOKUP(A:A,新的原数据!A:O,2,0)</f>
        <v>0</v>
      </c>
      <c r="Q445">
        <f>VLOOKUP(A:A,新的原数据!A:O,3,0)</f>
        <v>1984</v>
      </c>
      <c r="R445">
        <f>VLOOKUP(A:A,新的原数据!A:O,4,0)</f>
        <v>1991</v>
      </c>
      <c r="S445">
        <f>VLOOKUP(A:A,新的原数据!A:O,5,0)</f>
        <v>1991</v>
      </c>
      <c r="T445">
        <f>VLOOKUP(A:A,新的原数据!A:O,6,0)</f>
        <v>2000</v>
      </c>
      <c r="U445">
        <f>VLOOKUP(A:A,新的原数据!A:O,7,0)</f>
        <v>2006</v>
      </c>
      <c r="V445">
        <f>VLOOKUP(A:A,新的原数据!A:O,8,0)</f>
        <v>0</v>
      </c>
      <c r="W445">
        <f>VLOOKUP(A:A,新的原数据!A:O,9,0)</f>
        <v>0</v>
      </c>
      <c r="X445">
        <f>VLOOKUP(A:A,新的原数据!A:O,10,0)</f>
        <v>6</v>
      </c>
      <c r="Y445" t="str">
        <f>VLOOKUP(A:A,新的原数据!A:O,11,0)</f>
        <v>江西</v>
      </c>
      <c r="Z445" t="str">
        <f>VLOOKUP(A:A,新的原数据!A:O,12,0)</f>
        <v>珠山区,浮梁县,南昌,上饶,景德镇</v>
      </c>
      <c r="AA445">
        <f>VLOOKUP(A:A,新的原数据!A:O,13,0)</f>
        <v>0</v>
      </c>
      <c r="AB445">
        <f>VLOOKUP(A:A,新的原数据!A:O,14,0)</f>
        <v>1</v>
      </c>
      <c r="AC445">
        <f>VLOOKUP(A:A,新的原数据!A:O,15,0)</f>
        <v>0</v>
      </c>
      <c r="AD445">
        <f t="shared" si="48"/>
        <v>-1962</v>
      </c>
      <c r="AE445">
        <f t="shared" si="49"/>
        <v>22</v>
      </c>
      <c r="AF445">
        <f t="shared" si="50"/>
        <v>29</v>
      </c>
      <c r="AG445">
        <f t="shared" si="51"/>
        <v>29</v>
      </c>
      <c r="AH445">
        <f t="shared" si="52"/>
        <v>38</v>
      </c>
      <c r="AI445">
        <f t="shared" si="53"/>
        <v>44</v>
      </c>
      <c r="AJ445">
        <f t="shared" si="54"/>
        <v>-1962</v>
      </c>
      <c r="AK445">
        <f t="shared" si="55"/>
        <v>-1962</v>
      </c>
    </row>
    <row r="446" spans="1:37" x14ac:dyDescent="0.25">
      <c r="A446" t="s">
        <v>919</v>
      </c>
      <c r="B446" t="s">
        <v>920</v>
      </c>
      <c r="C446" t="s">
        <v>5</v>
      </c>
      <c r="D446">
        <v>1963</v>
      </c>
      <c r="E446" t="s">
        <v>21</v>
      </c>
      <c r="F446" t="s">
        <v>32</v>
      </c>
      <c r="G446">
        <v>0</v>
      </c>
      <c r="H446">
        <v>1</v>
      </c>
      <c r="I446">
        <v>1</v>
      </c>
      <c r="J446">
        <v>0</v>
      </c>
      <c r="K446">
        <v>1981</v>
      </c>
      <c r="L446">
        <v>18</v>
      </c>
      <c r="M446">
        <v>1</v>
      </c>
      <c r="N446">
        <v>1</v>
      </c>
      <c r="O446">
        <v>1</v>
      </c>
      <c r="P446">
        <f>VLOOKUP(A:A,新的原数据!A:O,2,0)</f>
        <v>0</v>
      </c>
      <c r="Q446">
        <f>VLOOKUP(A:A,新的原数据!A:O,3,0)</f>
        <v>1986</v>
      </c>
      <c r="R446">
        <f>VLOOKUP(A:A,新的原数据!A:O,4,0)</f>
        <v>1996</v>
      </c>
      <c r="S446">
        <f>VLOOKUP(A:A,新的原数据!A:O,5,0)</f>
        <v>2003</v>
      </c>
      <c r="T446">
        <f>VLOOKUP(A:A,新的原数据!A:O,6,0)</f>
        <v>0</v>
      </c>
      <c r="U446">
        <f>VLOOKUP(A:A,新的原数据!A:O,7,0)</f>
        <v>2011</v>
      </c>
      <c r="V446">
        <f>VLOOKUP(A:A,新的原数据!A:O,8,0)</f>
        <v>0</v>
      </c>
      <c r="W446">
        <f>VLOOKUP(A:A,新的原数据!A:O,9,0)</f>
        <v>0</v>
      </c>
      <c r="X446">
        <f>VLOOKUP(A:A,新的原数据!A:O,10,0)</f>
        <v>6</v>
      </c>
      <c r="Y446" t="str">
        <f>VLOOKUP(A:A,新的原数据!A:O,11,0)</f>
        <v>河南</v>
      </c>
      <c r="Z446" t="str">
        <f>VLOOKUP(A:A,新的原数据!A:O,12,0)</f>
        <v>鹤壁,民权县,梁园区,永城,商丘</v>
      </c>
      <c r="AA446">
        <f>VLOOKUP(A:A,新的原数据!A:O,13,0)</f>
        <v>1</v>
      </c>
      <c r="AB446">
        <f>VLOOKUP(A:A,新的原数据!A:O,14,0)</f>
        <v>1</v>
      </c>
      <c r="AC446">
        <f>VLOOKUP(A:A,新的原数据!A:O,15,0)</f>
        <v>1</v>
      </c>
      <c r="AD446">
        <f t="shared" si="48"/>
        <v>-1963</v>
      </c>
      <c r="AE446">
        <f t="shared" si="49"/>
        <v>23</v>
      </c>
      <c r="AF446">
        <f t="shared" si="50"/>
        <v>33</v>
      </c>
      <c r="AG446">
        <f t="shared" si="51"/>
        <v>40</v>
      </c>
      <c r="AH446">
        <f t="shared" si="52"/>
        <v>-1963</v>
      </c>
      <c r="AI446">
        <f t="shared" si="53"/>
        <v>48</v>
      </c>
      <c r="AJ446">
        <f t="shared" si="54"/>
        <v>-1963</v>
      </c>
      <c r="AK446">
        <f t="shared" si="55"/>
        <v>-1963</v>
      </c>
    </row>
    <row r="447" spans="1:37" x14ac:dyDescent="0.25">
      <c r="A447" t="s">
        <v>921</v>
      </c>
      <c r="B447" t="s">
        <v>922</v>
      </c>
      <c r="C447" t="s">
        <v>5</v>
      </c>
      <c r="D447">
        <v>1968</v>
      </c>
      <c r="E447" t="s">
        <v>6</v>
      </c>
      <c r="F447" t="s">
        <v>702</v>
      </c>
      <c r="G447">
        <v>0</v>
      </c>
      <c r="H447">
        <v>1</v>
      </c>
      <c r="I447">
        <v>1</v>
      </c>
      <c r="J447">
        <v>1</v>
      </c>
      <c r="K447">
        <v>1990</v>
      </c>
      <c r="L447">
        <v>22</v>
      </c>
      <c r="M447">
        <v>0</v>
      </c>
      <c r="N447">
        <v>0</v>
      </c>
      <c r="O447">
        <v>0</v>
      </c>
      <c r="P447">
        <f>VLOOKUP(A:A,新的原数据!A:O,2,0)</f>
        <v>1993</v>
      </c>
      <c r="Q447">
        <f>VLOOKUP(A:A,新的原数据!A:O,3,0)</f>
        <v>1996</v>
      </c>
      <c r="R447">
        <f>VLOOKUP(A:A,新的原数据!A:O,4,0)</f>
        <v>1997</v>
      </c>
      <c r="S447">
        <f>VLOOKUP(A:A,新的原数据!A:O,5,0)</f>
        <v>0</v>
      </c>
      <c r="T447">
        <f>VLOOKUP(A:A,新的原数据!A:O,6,0)</f>
        <v>2005</v>
      </c>
      <c r="U447">
        <f>VLOOKUP(A:A,新的原数据!A:O,7,0)</f>
        <v>2007</v>
      </c>
      <c r="V447">
        <f>VLOOKUP(A:A,新的原数据!A:O,8,0)</f>
        <v>2018</v>
      </c>
      <c r="W447">
        <f>VLOOKUP(A:A,新的原数据!A:O,9,0)</f>
        <v>0</v>
      </c>
      <c r="X447">
        <f>VLOOKUP(A:A,新的原数据!A:O,10,0)</f>
        <v>7</v>
      </c>
      <c r="Y447" t="str">
        <f>VLOOKUP(A:A,新的原数据!A:O,11,0)</f>
        <v>宁夏</v>
      </c>
      <c r="Z447" t="str">
        <f>VLOOKUP(A:A,新的原数据!A:O,12,0)</f>
        <v>银川,固原,石嘴山,灵武</v>
      </c>
      <c r="AA447">
        <f>VLOOKUP(A:A,新的原数据!A:O,13,0)</f>
        <v>0</v>
      </c>
      <c r="AB447">
        <f>VLOOKUP(A:A,新的原数据!A:O,14,0)</f>
        <v>1</v>
      </c>
      <c r="AC447">
        <f>VLOOKUP(A:A,新的原数据!A:O,15,0)</f>
        <v>0</v>
      </c>
      <c r="AD447">
        <f t="shared" si="48"/>
        <v>25</v>
      </c>
      <c r="AE447">
        <f t="shared" si="49"/>
        <v>28</v>
      </c>
      <c r="AF447">
        <f t="shared" si="50"/>
        <v>29</v>
      </c>
      <c r="AG447">
        <f t="shared" si="51"/>
        <v>-1968</v>
      </c>
      <c r="AH447">
        <f t="shared" si="52"/>
        <v>37</v>
      </c>
      <c r="AI447">
        <f t="shared" si="53"/>
        <v>39</v>
      </c>
      <c r="AJ447">
        <f t="shared" si="54"/>
        <v>50</v>
      </c>
      <c r="AK447">
        <f t="shared" si="55"/>
        <v>-1968</v>
      </c>
    </row>
    <row r="448" spans="1:37" x14ac:dyDescent="0.25">
      <c r="A448" t="s">
        <v>923</v>
      </c>
      <c r="B448" t="s">
        <v>924</v>
      </c>
      <c r="C448" t="s">
        <v>5</v>
      </c>
      <c r="D448">
        <v>1961</v>
      </c>
      <c r="E448" t="s">
        <v>6</v>
      </c>
      <c r="F448" t="s">
        <v>14</v>
      </c>
      <c r="G448">
        <v>0</v>
      </c>
      <c r="H448">
        <v>0</v>
      </c>
      <c r="I448">
        <v>1</v>
      </c>
      <c r="J448">
        <v>0</v>
      </c>
      <c r="K448">
        <v>1979</v>
      </c>
      <c r="L448">
        <v>18</v>
      </c>
      <c r="M448">
        <v>1</v>
      </c>
      <c r="N448">
        <v>0</v>
      </c>
      <c r="O448">
        <v>1</v>
      </c>
      <c r="P448">
        <f>VLOOKUP(A:A,新的原数据!A:O,2,0)</f>
        <v>0</v>
      </c>
      <c r="Q448">
        <f>VLOOKUP(A:A,新的原数据!A:O,3,0)</f>
        <v>0</v>
      </c>
      <c r="R448">
        <f>VLOOKUP(A:A,新的原数据!A:O,4,0)</f>
        <v>0</v>
      </c>
      <c r="S448">
        <f>VLOOKUP(A:A,新的原数据!A:O,5,0)</f>
        <v>2005</v>
      </c>
      <c r="T448">
        <f>VLOOKUP(A:A,新的原数据!A:O,6,0)</f>
        <v>0</v>
      </c>
      <c r="U448">
        <f>VLOOKUP(A:A,新的原数据!A:O,7,0)</f>
        <v>2010</v>
      </c>
      <c r="V448">
        <f>VLOOKUP(A:A,新的原数据!A:O,8,0)</f>
        <v>2017</v>
      </c>
      <c r="W448">
        <f>VLOOKUP(A:A,新的原数据!A:O,9,0)</f>
        <v>0</v>
      </c>
      <c r="X448">
        <f>VLOOKUP(A:A,新的原数据!A:O,10,0)</f>
        <v>7</v>
      </c>
      <c r="Y448" t="str">
        <f>VLOOKUP(A:A,新的原数据!A:O,11,0)</f>
        <v>青海</v>
      </c>
      <c r="Z448" t="str">
        <f>VLOOKUP(A:A,新的原数据!A:O,12,0)</f>
        <v>海东</v>
      </c>
      <c r="AA448">
        <f>VLOOKUP(A:A,新的原数据!A:O,13,0)</f>
        <v>1</v>
      </c>
      <c r="AB448">
        <f>VLOOKUP(A:A,新的原数据!A:O,14,0)</f>
        <v>0</v>
      </c>
      <c r="AC448">
        <f>VLOOKUP(A:A,新的原数据!A:O,15,0)</f>
        <v>1</v>
      </c>
      <c r="AD448">
        <f t="shared" si="48"/>
        <v>-1961</v>
      </c>
      <c r="AE448">
        <f t="shared" si="49"/>
        <v>-1961</v>
      </c>
      <c r="AF448">
        <f t="shared" si="50"/>
        <v>-1961</v>
      </c>
      <c r="AG448">
        <f t="shared" si="51"/>
        <v>44</v>
      </c>
      <c r="AH448">
        <f t="shared" si="52"/>
        <v>-1961</v>
      </c>
      <c r="AI448">
        <f t="shared" si="53"/>
        <v>49</v>
      </c>
      <c r="AJ448">
        <f t="shared" si="54"/>
        <v>56</v>
      </c>
      <c r="AK448">
        <f t="shared" si="55"/>
        <v>-1961</v>
      </c>
    </row>
    <row r="449" spans="1:37" x14ac:dyDescent="0.25">
      <c r="A449" t="s">
        <v>925</v>
      </c>
      <c r="B449" t="s">
        <v>926</v>
      </c>
      <c r="C449" t="s">
        <v>5</v>
      </c>
      <c r="D449">
        <v>1972</v>
      </c>
      <c r="E449" t="s">
        <v>21</v>
      </c>
      <c r="F449" t="s">
        <v>115</v>
      </c>
      <c r="G449">
        <v>0</v>
      </c>
      <c r="H449">
        <v>1</v>
      </c>
      <c r="I449">
        <v>1</v>
      </c>
      <c r="J449">
        <v>1</v>
      </c>
      <c r="K449">
        <v>1995</v>
      </c>
      <c r="L449">
        <v>23</v>
      </c>
      <c r="M449">
        <v>0</v>
      </c>
      <c r="N449">
        <v>0</v>
      </c>
      <c r="O449">
        <v>0</v>
      </c>
      <c r="P449">
        <f>VLOOKUP(A:A,新的原数据!A:O,2,0)</f>
        <v>1996</v>
      </c>
      <c r="Q449">
        <f>VLOOKUP(A:A,新的原数据!A:O,3,0)</f>
        <v>2000</v>
      </c>
      <c r="R449">
        <f>VLOOKUP(A:A,新的原数据!A:O,4,0)</f>
        <v>2002</v>
      </c>
      <c r="S449">
        <f>VLOOKUP(A:A,新的原数据!A:O,5,0)</f>
        <v>2005</v>
      </c>
      <c r="T449">
        <f>VLOOKUP(A:A,新的原数据!A:O,6,0)</f>
        <v>2009</v>
      </c>
      <c r="U449">
        <f>VLOOKUP(A:A,新的原数据!A:O,7,0)</f>
        <v>2013</v>
      </c>
      <c r="V449">
        <f>VLOOKUP(A:A,新的原数据!A:O,8,0)</f>
        <v>0</v>
      </c>
      <c r="W449">
        <f>VLOOKUP(A:A,新的原数据!A:O,9,0)</f>
        <v>0</v>
      </c>
      <c r="X449">
        <f>VLOOKUP(A:A,新的原数据!A:O,10,0)</f>
        <v>6</v>
      </c>
      <c r="Y449" t="str">
        <f>VLOOKUP(A:A,新的原数据!A:O,11,0)</f>
        <v>青海,西藏,吉林,四川,山西</v>
      </c>
      <c r="Z449" t="str">
        <f>VLOOKUP(A:A,新的原数据!A:O,12,0)</f>
        <v>白山,拉萨,西宁,吉林,太原,成都</v>
      </c>
      <c r="AA449">
        <f>VLOOKUP(A:A,新的原数据!A:O,13,0)</f>
        <v>0</v>
      </c>
      <c r="AB449">
        <f>VLOOKUP(A:A,新的原数据!A:O,14,0)</f>
        <v>1</v>
      </c>
      <c r="AC449">
        <f>VLOOKUP(A:A,新的原数据!A:O,15,0)</f>
        <v>1</v>
      </c>
      <c r="AD449">
        <f t="shared" si="48"/>
        <v>24</v>
      </c>
      <c r="AE449">
        <f t="shared" si="49"/>
        <v>28</v>
      </c>
      <c r="AF449">
        <f t="shared" si="50"/>
        <v>30</v>
      </c>
      <c r="AG449">
        <f t="shared" si="51"/>
        <v>33</v>
      </c>
      <c r="AH449">
        <f t="shared" si="52"/>
        <v>37</v>
      </c>
      <c r="AI449">
        <f t="shared" si="53"/>
        <v>41</v>
      </c>
      <c r="AJ449">
        <f t="shared" si="54"/>
        <v>-1972</v>
      </c>
      <c r="AK449">
        <f t="shared" si="55"/>
        <v>-1972</v>
      </c>
    </row>
    <row r="450" spans="1:37" x14ac:dyDescent="0.25">
      <c r="A450" t="s">
        <v>927</v>
      </c>
      <c r="B450" t="s">
        <v>928</v>
      </c>
      <c r="C450" t="s">
        <v>5</v>
      </c>
      <c r="D450">
        <v>1963</v>
      </c>
      <c r="E450" t="s">
        <v>21</v>
      </c>
      <c r="F450" t="s">
        <v>220</v>
      </c>
      <c r="G450">
        <v>0</v>
      </c>
      <c r="H450">
        <v>0</v>
      </c>
      <c r="I450">
        <v>1</v>
      </c>
      <c r="J450">
        <v>0</v>
      </c>
      <c r="M450">
        <v>1</v>
      </c>
      <c r="N450">
        <v>1</v>
      </c>
      <c r="O450">
        <v>1</v>
      </c>
      <c r="P450">
        <f>VLOOKUP(A:A,新的原数据!A:O,2,0)</f>
        <v>0</v>
      </c>
      <c r="Q450">
        <f>VLOOKUP(A:A,新的原数据!A:O,3,0)</f>
        <v>1993</v>
      </c>
      <c r="R450">
        <f>VLOOKUP(A:A,新的原数据!A:O,4,0)</f>
        <v>1997</v>
      </c>
      <c r="S450">
        <f>VLOOKUP(A:A,新的原数据!A:O,5,0)</f>
        <v>2005</v>
      </c>
      <c r="T450">
        <f>VLOOKUP(A:A,新的原数据!A:O,6,0)</f>
        <v>0</v>
      </c>
      <c r="U450">
        <f>VLOOKUP(A:A,新的原数据!A:O,7,0)</f>
        <v>2010</v>
      </c>
      <c r="V450">
        <f>VLOOKUP(A:A,新的原数据!A:O,8,0)</f>
        <v>0</v>
      </c>
      <c r="W450">
        <f>VLOOKUP(A:A,新的原数据!A:O,9,0)</f>
        <v>0</v>
      </c>
      <c r="X450">
        <f>VLOOKUP(A:A,新的原数据!A:O,10,0)</f>
        <v>6</v>
      </c>
      <c r="Y450" t="str">
        <f>VLOOKUP(A:A,新的原数据!A:O,11,0)</f>
        <v>吉林,黑龙江,广东,西藏</v>
      </c>
      <c r="Z450" t="str">
        <f>VLOOKUP(A:A,新的原数据!A:O,12,0)</f>
        <v>中山,佳木斯,吉林,绥化,海林,黑河,东宁县,牡丹江</v>
      </c>
      <c r="AA450">
        <f>VLOOKUP(A:A,新的原数据!A:O,13,0)</f>
        <v>0</v>
      </c>
      <c r="AB450">
        <f>VLOOKUP(A:A,新的原数据!A:O,14,0)</f>
        <v>1</v>
      </c>
      <c r="AC450">
        <f>VLOOKUP(A:A,新的原数据!A:O,15,0)</f>
        <v>1</v>
      </c>
      <c r="AD450">
        <f t="shared" si="48"/>
        <v>-1963</v>
      </c>
      <c r="AE450">
        <f t="shared" si="49"/>
        <v>30</v>
      </c>
      <c r="AF450">
        <f t="shared" si="50"/>
        <v>34</v>
      </c>
      <c r="AG450">
        <f t="shared" si="51"/>
        <v>42</v>
      </c>
      <c r="AH450">
        <f t="shared" si="52"/>
        <v>-1963</v>
      </c>
      <c r="AI450">
        <f t="shared" si="53"/>
        <v>47</v>
      </c>
      <c r="AJ450">
        <f t="shared" si="54"/>
        <v>-1963</v>
      </c>
      <c r="AK450">
        <f t="shared" si="55"/>
        <v>-1963</v>
      </c>
    </row>
    <row r="451" spans="1:37" x14ac:dyDescent="0.25">
      <c r="A451" t="s">
        <v>929</v>
      </c>
      <c r="B451" t="s">
        <v>930</v>
      </c>
      <c r="C451" t="s">
        <v>5</v>
      </c>
      <c r="D451">
        <v>1961</v>
      </c>
      <c r="E451" t="s">
        <v>21</v>
      </c>
      <c r="F451" t="s">
        <v>29</v>
      </c>
      <c r="G451">
        <v>0</v>
      </c>
      <c r="H451">
        <v>1</v>
      </c>
      <c r="I451">
        <v>1</v>
      </c>
      <c r="J451">
        <v>1</v>
      </c>
      <c r="K451">
        <v>1983</v>
      </c>
      <c r="L451">
        <v>22</v>
      </c>
      <c r="M451">
        <v>0</v>
      </c>
      <c r="N451">
        <v>0</v>
      </c>
      <c r="O451">
        <v>0</v>
      </c>
      <c r="P451">
        <f>VLOOKUP(A:A,新的原数据!A:O,2,0)</f>
        <v>0</v>
      </c>
      <c r="Q451">
        <f>VLOOKUP(A:A,新的原数据!A:O,3,0)</f>
        <v>0</v>
      </c>
      <c r="R451">
        <f>VLOOKUP(A:A,新的原数据!A:O,4,0)</f>
        <v>1991</v>
      </c>
      <c r="S451">
        <f>VLOOKUP(A:A,新的原数据!A:O,5,0)</f>
        <v>0</v>
      </c>
      <c r="T451">
        <f>VLOOKUP(A:A,新的原数据!A:O,6,0)</f>
        <v>0</v>
      </c>
      <c r="U451">
        <f>VLOOKUP(A:A,新的原数据!A:O,7,0)</f>
        <v>2012</v>
      </c>
      <c r="V451">
        <f>VLOOKUP(A:A,新的原数据!A:O,8,0)</f>
        <v>2018</v>
      </c>
      <c r="W451">
        <f>VLOOKUP(A:A,新的原数据!A:O,9,0)</f>
        <v>0</v>
      </c>
      <c r="X451">
        <f>VLOOKUP(A:A,新的原数据!A:O,10,0)</f>
        <v>7</v>
      </c>
      <c r="Y451" t="str">
        <f>VLOOKUP(A:A,新的原数据!A:O,11,0)</f>
        <v>北京,山东,西藏</v>
      </c>
      <c r="Z451" t="str">
        <f>VLOOKUP(A:A,新的原数据!A:O,12,0)</f>
        <v>北京,拉萨,杭州,林芝</v>
      </c>
      <c r="AA451">
        <f>VLOOKUP(A:A,新的原数据!A:O,13,0)</f>
        <v>0</v>
      </c>
      <c r="AB451">
        <f>VLOOKUP(A:A,新的原数据!A:O,14,0)</f>
        <v>1</v>
      </c>
      <c r="AC451">
        <f>VLOOKUP(A:A,新的原数据!A:O,15,0)</f>
        <v>1</v>
      </c>
      <c r="AD451">
        <f t="shared" ref="AD451:AD514" si="56">P451-D451</f>
        <v>-1961</v>
      </c>
      <c r="AE451">
        <f t="shared" ref="AE451:AE514" si="57">Q451-D451</f>
        <v>-1961</v>
      </c>
      <c r="AF451">
        <f t="shared" ref="AF451:AF514" si="58">R451-D451</f>
        <v>30</v>
      </c>
      <c r="AG451">
        <f t="shared" ref="AG451:AG514" si="59">S451-D451</f>
        <v>-1961</v>
      </c>
      <c r="AH451">
        <f t="shared" ref="AH451:AH514" si="60">T451-D451</f>
        <v>-1961</v>
      </c>
      <c r="AI451">
        <f t="shared" ref="AI451:AI514" si="61">U451-D451</f>
        <v>51</v>
      </c>
      <c r="AJ451">
        <f t="shared" ref="AJ451:AJ514" si="62">V451-D451</f>
        <v>57</v>
      </c>
      <c r="AK451">
        <f t="shared" ref="AK451:AK514" si="63">W451-D451</f>
        <v>-1961</v>
      </c>
    </row>
    <row r="452" spans="1:37" x14ac:dyDescent="0.25">
      <c r="A452" t="s">
        <v>931</v>
      </c>
      <c r="B452" t="s">
        <v>932</v>
      </c>
      <c r="C452" t="s">
        <v>5</v>
      </c>
      <c r="D452">
        <v>1963</v>
      </c>
      <c r="E452" t="s">
        <v>6</v>
      </c>
      <c r="F452" t="s">
        <v>14</v>
      </c>
      <c r="G452">
        <v>0</v>
      </c>
      <c r="H452">
        <v>1</v>
      </c>
      <c r="I452">
        <v>1</v>
      </c>
      <c r="J452">
        <v>1</v>
      </c>
      <c r="K452">
        <v>1983</v>
      </c>
      <c r="L452">
        <v>20</v>
      </c>
      <c r="M452">
        <v>0</v>
      </c>
      <c r="N452">
        <v>0</v>
      </c>
      <c r="O452">
        <v>0</v>
      </c>
      <c r="P452">
        <f>VLOOKUP(A:A,新的原数据!A:O,2,0)</f>
        <v>0</v>
      </c>
      <c r="Q452">
        <f>VLOOKUP(A:A,新的原数据!A:O,3,0)</f>
        <v>1983</v>
      </c>
      <c r="R452">
        <f>VLOOKUP(A:A,新的原数据!A:O,4,0)</f>
        <v>0</v>
      </c>
      <c r="S452">
        <f>VLOOKUP(A:A,新的原数据!A:O,5,0)</f>
        <v>1995</v>
      </c>
      <c r="T452">
        <f>VLOOKUP(A:A,新的原数据!A:O,6,0)</f>
        <v>2000</v>
      </c>
      <c r="U452">
        <f>VLOOKUP(A:A,新的原数据!A:O,7,0)</f>
        <v>2002</v>
      </c>
      <c r="V452">
        <f>VLOOKUP(A:A,新的原数据!A:O,8,0)</f>
        <v>2008</v>
      </c>
      <c r="W452">
        <f>VLOOKUP(A:A,新的原数据!A:O,9,0)</f>
        <v>0</v>
      </c>
      <c r="X452">
        <f>VLOOKUP(A:A,新的原数据!A:O,10,0)</f>
        <v>7</v>
      </c>
      <c r="Y452" t="str">
        <f>VLOOKUP(A:A,新的原数据!A:O,11,0)</f>
        <v>宁夏,天津,青海</v>
      </c>
      <c r="Z452" t="str">
        <f>VLOOKUP(A:A,新的原数据!A:O,12,0)</f>
        <v>宁国,天津,西宁,津,东区</v>
      </c>
      <c r="AA452">
        <f>VLOOKUP(A:A,新的原数据!A:O,13,0)</f>
        <v>0</v>
      </c>
      <c r="AB452">
        <f>VLOOKUP(A:A,新的原数据!A:O,14,0)</f>
        <v>1</v>
      </c>
      <c r="AC452">
        <f>VLOOKUP(A:A,新的原数据!A:O,15,0)</f>
        <v>1</v>
      </c>
      <c r="AD452">
        <f t="shared" si="56"/>
        <v>-1963</v>
      </c>
      <c r="AE452">
        <f t="shared" si="57"/>
        <v>20</v>
      </c>
      <c r="AF452">
        <f t="shared" si="58"/>
        <v>-1963</v>
      </c>
      <c r="AG452">
        <f t="shared" si="59"/>
        <v>32</v>
      </c>
      <c r="AH452">
        <f t="shared" si="60"/>
        <v>37</v>
      </c>
      <c r="AI452">
        <f t="shared" si="61"/>
        <v>39</v>
      </c>
      <c r="AJ452">
        <f t="shared" si="62"/>
        <v>45</v>
      </c>
      <c r="AK452">
        <f t="shared" si="63"/>
        <v>-1963</v>
      </c>
    </row>
    <row r="453" spans="1:37" x14ac:dyDescent="0.25">
      <c r="A453" t="s">
        <v>933</v>
      </c>
      <c r="B453" t="s">
        <v>934</v>
      </c>
      <c r="C453" t="s">
        <v>5</v>
      </c>
      <c r="D453">
        <v>1963</v>
      </c>
      <c r="E453" t="s">
        <v>6</v>
      </c>
      <c r="F453" t="s">
        <v>702</v>
      </c>
      <c r="G453">
        <v>0</v>
      </c>
      <c r="H453">
        <v>1</v>
      </c>
      <c r="I453">
        <v>1</v>
      </c>
      <c r="J453">
        <v>1</v>
      </c>
      <c r="K453">
        <v>1983</v>
      </c>
      <c r="L453">
        <v>20</v>
      </c>
      <c r="M453">
        <v>0</v>
      </c>
      <c r="N453">
        <v>0</v>
      </c>
      <c r="O453">
        <v>1</v>
      </c>
      <c r="P453">
        <f>VLOOKUP(A:A,新的原数据!A:O,2,0)</f>
        <v>0</v>
      </c>
      <c r="Q453">
        <f>VLOOKUP(A:A,新的原数据!A:O,3,0)</f>
        <v>0</v>
      </c>
      <c r="R453">
        <f>VLOOKUP(A:A,新的原数据!A:O,4,0)</f>
        <v>0</v>
      </c>
      <c r="S453">
        <f>VLOOKUP(A:A,新的原数据!A:O,5,0)</f>
        <v>1988</v>
      </c>
      <c r="T453">
        <f>VLOOKUP(A:A,新的原数据!A:O,6,0)</f>
        <v>0</v>
      </c>
      <c r="U453">
        <f>VLOOKUP(A:A,新的原数据!A:O,7,0)</f>
        <v>2000</v>
      </c>
      <c r="V453">
        <f>VLOOKUP(A:A,新的原数据!A:O,8,0)</f>
        <v>2013</v>
      </c>
      <c r="W453">
        <f>VLOOKUP(A:A,新的原数据!A:O,9,0)</f>
        <v>0</v>
      </c>
      <c r="X453">
        <f>VLOOKUP(A:A,新的原数据!A:O,10,0)</f>
        <v>7</v>
      </c>
      <c r="Y453" t="str">
        <f>VLOOKUP(A:A,新的原数据!A:O,11,0)</f>
        <v>宁夏,甘肃</v>
      </c>
      <c r="Z453" t="str">
        <f>VLOOKUP(A:A,新的原数据!A:O,12,0)</f>
        <v>石嘴山,中卫</v>
      </c>
      <c r="AA453">
        <f>VLOOKUP(A:A,新的原数据!A:O,13,0)</f>
        <v>0</v>
      </c>
      <c r="AB453">
        <f>VLOOKUP(A:A,新的原数据!A:O,14,0)</f>
        <v>0</v>
      </c>
      <c r="AC453">
        <f>VLOOKUP(A:A,新的原数据!A:O,15,0)</f>
        <v>0</v>
      </c>
      <c r="AD453">
        <f t="shared" si="56"/>
        <v>-1963</v>
      </c>
      <c r="AE453">
        <f t="shared" si="57"/>
        <v>-1963</v>
      </c>
      <c r="AF453">
        <f t="shared" si="58"/>
        <v>-1963</v>
      </c>
      <c r="AG453">
        <f t="shared" si="59"/>
        <v>25</v>
      </c>
      <c r="AH453">
        <f t="shared" si="60"/>
        <v>-1963</v>
      </c>
      <c r="AI453">
        <f t="shared" si="61"/>
        <v>37</v>
      </c>
      <c r="AJ453">
        <f t="shared" si="62"/>
        <v>50</v>
      </c>
      <c r="AK453">
        <f t="shared" si="63"/>
        <v>-1963</v>
      </c>
    </row>
    <row r="454" spans="1:37" x14ac:dyDescent="0.25">
      <c r="A454" t="s">
        <v>935</v>
      </c>
      <c r="B454" t="s">
        <v>936</v>
      </c>
      <c r="C454" t="s">
        <v>5</v>
      </c>
      <c r="D454">
        <v>1965</v>
      </c>
      <c r="E454" t="s">
        <v>21</v>
      </c>
      <c r="F454" t="s">
        <v>32</v>
      </c>
      <c r="G454">
        <v>1</v>
      </c>
      <c r="H454">
        <v>1</v>
      </c>
      <c r="I454">
        <v>1</v>
      </c>
      <c r="J454">
        <v>0</v>
      </c>
      <c r="K454">
        <v>1984</v>
      </c>
      <c r="L454">
        <v>19</v>
      </c>
      <c r="M454">
        <v>0</v>
      </c>
      <c r="N454">
        <v>0</v>
      </c>
      <c r="O454">
        <v>0</v>
      </c>
      <c r="P454">
        <f>VLOOKUP(A:A,新的原数据!A:O,2,0)</f>
        <v>0</v>
      </c>
      <c r="Q454">
        <f>VLOOKUP(A:A,新的原数据!A:O,3,0)</f>
        <v>1999</v>
      </c>
      <c r="R454">
        <f>VLOOKUP(A:A,新的原数据!A:O,4,0)</f>
        <v>2000</v>
      </c>
      <c r="S454">
        <f>VLOOKUP(A:A,新的原数据!A:O,5,0)</f>
        <v>2001</v>
      </c>
      <c r="T454">
        <f>VLOOKUP(A:A,新的原数据!A:O,6,0)</f>
        <v>2005</v>
      </c>
      <c r="U454">
        <f>VLOOKUP(A:A,新的原数据!A:O,7,0)</f>
        <v>2017</v>
      </c>
      <c r="V454">
        <f>VLOOKUP(A:A,新的原数据!A:O,8,0)</f>
        <v>0</v>
      </c>
      <c r="W454">
        <f>VLOOKUP(A:A,新的原数据!A:O,9,0)</f>
        <v>0</v>
      </c>
      <c r="X454">
        <f>VLOOKUP(A:A,新的原数据!A:O,10,0)</f>
        <v>6</v>
      </c>
      <c r="Y454" t="str">
        <f>VLOOKUP(A:A,新的原数据!A:O,11,0)</f>
        <v>河南,广东</v>
      </c>
      <c r="Z454" t="str">
        <f>VLOOKUP(A:A,新的原数据!A:O,12,0)</f>
        <v>广州,沙区,周口,武汉,汕头,中山</v>
      </c>
      <c r="AA454">
        <f>VLOOKUP(A:A,新的原数据!A:O,13,0)</f>
        <v>0</v>
      </c>
      <c r="AB454">
        <f>VLOOKUP(A:A,新的原数据!A:O,14,0)</f>
        <v>1</v>
      </c>
      <c r="AC454">
        <f>VLOOKUP(A:A,新的原数据!A:O,15,0)</f>
        <v>1</v>
      </c>
      <c r="AD454">
        <f t="shared" si="56"/>
        <v>-1965</v>
      </c>
      <c r="AE454">
        <f t="shared" si="57"/>
        <v>34</v>
      </c>
      <c r="AF454">
        <f t="shared" si="58"/>
        <v>35</v>
      </c>
      <c r="AG454">
        <f t="shared" si="59"/>
        <v>36</v>
      </c>
      <c r="AH454">
        <f t="shared" si="60"/>
        <v>40</v>
      </c>
      <c r="AI454">
        <f t="shared" si="61"/>
        <v>52</v>
      </c>
      <c r="AJ454">
        <f t="shared" si="62"/>
        <v>-1965</v>
      </c>
      <c r="AK454">
        <f t="shared" si="63"/>
        <v>-1965</v>
      </c>
    </row>
    <row r="455" spans="1:37" x14ac:dyDescent="0.25">
      <c r="A455" t="s">
        <v>937</v>
      </c>
      <c r="B455" t="s">
        <v>938</v>
      </c>
      <c r="C455" t="s">
        <v>5</v>
      </c>
      <c r="D455">
        <v>1962</v>
      </c>
      <c r="E455" t="s">
        <v>6</v>
      </c>
      <c r="F455" t="s">
        <v>238</v>
      </c>
      <c r="G455">
        <v>0</v>
      </c>
      <c r="H455">
        <v>1</v>
      </c>
      <c r="I455">
        <v>1</v>
      </c>
      <c r="J455">
        <v>1</v>
      </c>
      <c r="K455">
        <v>1984</v>
      </c>
      <c r="L455">
        <v>22</v>
      </c>
      <c r="M455">
        <v>1</v>
      </c>
      <c r="N455">
        <v>1</v>
      </c>
      <c r="O455">
        <v>1</v>
      </c>
      <c r="P455">
        <f>VLOOKUP(A:A,新的原数据!A:O,2,0)</f>
        <v>0</v>
      </c>
      <c r="Q455">
        <f>VLOOKUP(A:A,新的原数据!A:O,3,0)</f>
        <v>0</v>
      </c>
      <c r="R455">
        <f>VLOOKUP(A:A,新的原数据!A:O,4,0)</f>
        <v>0</v>
      </c>
      <c r="S455">
        <f>VLOOKUP(A:A,新的原数据!A:O,5,0)</f>
        <v>1993</v>
      </c>
      <c r="T455">
        <f>VLOOKUP(A:A,新的原数据!A:O,6,0)</f>
        <v>2004</v>
      </c>
      <c r="U455">
        <f>VLOOKUP(A:A,新的原数据!A:O,7,0)</f>
        <v>2010</v>
      </c>
      <c r="V455">
        <f>VLOOKUP(A:A,新的原数据!A:O,8,0)</f>
        <v>0</v>
      </c>
      <c r="W455">
        <f>VLOOKUP(A:A,新的原数据!A:O,9,0)</f>
        <v>0</v>
      </c>
      <c r="X455">
        <f>VLOOKUP(A:A,新的原数据!A:O,10,0)</f>
        <v>6</v>
      </c>
      <c r="Y455" t="str">
        <f>VLOOKUP(A:A,新的原数据!A:O,11,0)</f>
        <v>甘肃</v>
      </c>
      <c r="Z455" t="str">
        <f>VLOOKUP(A:A,新的原数据!A:O,12,0)</f>
        <v>临夏,陇南</v>
      </c>
      <c r="AA455">
        <f>VLOOKUP(A:A,新的原数据!A:O,13,0)</f>
        <v>0</v>
      </c>
      <c r="AB455">
        <f>VLOOKUP(A:A,新的原数据!A:O,14,0)</f>
        <v>0</v>
      </c>
      <c r="AC455">
        <f>VLOOKUP(A:A,新的原数据!A:O,15,0)</f>
        <v>0</v>
      </c>
      <c r="AD455">
        <f t="shared" si="56"/>
        <v>-1962</v>
      </c>
      <c r="AE455">
        <f t="shared" si="57"/>
        <v>-1962</v>
      </c>
      <c r="AF455">
        <f t="shared" si="58"/>
        <v>-1962</v>
      </c>
      <c r="AG455">
        <f t="shared" si="59"/>
        <v>31</v>
      </c>
      <c r="AH455">
        <f t="shared" si="60"/>
        <v>42</v>
      </c>
      <c r="AI455">
        <f t="shared" si="61"/>
        <v>48</v>
      </c>
      <c r="AJ455">
        <f t="shared" si="62"/>
        <v>-1962</v>
      </c>
      <c r="AK455">
        <f t="shared" si="63"/>
        <v>-1962</v>
      </c>
    </row>
    <row r="456" spans="1:37" x14ac:dyDescent="0.25">
      <c r="A456" t="s">
        <v>939</v>
      </c>
      <c r="B456" t="s">
        <v>533</v>
      </c>
      <c r="C456" t="s">
        <v>5</v>
      </c>
      <c r="D456">
        <v>1967</v>
      </c>
      <c r="E456" t="s">
        <v>21</v>
      </c>
      <c r="F456" t="s">
        <v>168</v>
      </c>
      <c r="G456">
        <v>1</v>
      </c>
      <c r="H456">
        <v>1</v>
      </c>
      <c r="I456">
        <v>1</v>
      </c>
      <c r="J456">
        <v>1</v>
      </c>
      <c r="K456">
        <v>1990</v>
      </c>
      <c r="L456">
        <v>23</v>
      </c>
      <c r="M456">
        <v>0</v>
      </c>
      <c r="N456">
        <v>0</v>
      </c>
      <c r="O456">
        <v>0</v>
      </c>
      <c r="P456">
        <f>VLOOKUP(A:A,新的原数据!A:O,2,0)</f>
        <v>0</v>
      </c>
      <c r="Q456">
        <f>VLOOKUP(A:A,新的原数据!A:O,3,0)</f>
        <v>1994</v>
      </c>
      <c r="R456">
        <f>VLOOKUP(A:A,新的原数据!A:O,4,0)</f>
        <v>2000</v>
      </c>
      <c r="S456">
        <f>VLOOKUP(A:A,新的原数据!A:O,5,0)</f>
        <v>2001</v>
      </c>
      <c r="T456">
        <f>VLOOKUP(A:A,新的原数据!A:O,6,0)</f>
        <v>2006</v>
      </c>
      <c r="U456">
        <f>VLOOKUP(A:A,新的原数据!A:O,7,0)</f>
        <v>2012</v>
      </c>
      <c r="V456">
        <f>VLOOKUP(A:A,新的原数据!A:O,8,0)</f>
        <v>2020</v>
      </c>
      <c r="W456">
        <f>VLOOKUP(A:A,新的原数据!A:O,9,0)</f>
        <v>0</v>
      </c>
      <c r="X456">
        <f>VLOOKUP(A:A,新的原数据!A:O,10,0)</f>
        <v>7</v>
      </c>
      <c r="Y456" t="str">
        <f>VLOOKUP(A:A,新的原数据!A:O,11,0)</f>
        <v>天津,青海,江苏,北京,四川,广西</v>
      </c>
      <c r="Z456" t="str">
        <f>VLOOKUP(A:A,新的原数据!A:O,12,0)</f>
        <v>天津,北京,成都,津,昆明</v>
      </c>
      <c r="AA456">
        <f>VLOOKUP(A:A,新的原数据!A:O,13,0)</f>
        <v>1</v>
      </c>
      <c r="AB456">
        <f>VLOOKUP(A:A,新的原数据!A:O,14,0)</f>
        <v>0</v>
      </c>
      <c r="AC456">
        <f>VLOOKUP(A:A,新的原数据!A:O,15,0)</f>
        <v>1</v>
      </c>
      <c r="AD456">
        <f t="shared" si="56"/>
        <v>-1967</v>
      </c>
      <c r="AE456">
        <f t="shared" si="57"/>
        <v>27</v>
      </c>
      <c r="AF456">
        <f t="shared" si="58"/>
        <v>33</v>
      </c>
      <c r="AG456">
        <f t="shared" si="59"/>
        <v>34</v>
      </c>
      <c r="AH456">
        <f t="shared" si="60"/>
        <v>39</v>
      </c>
      <c r="AI456">
        <f t="shared" si="61"/>
        <v>45</v>
      </c>
      <c r="AJ456">
        <f t="shared" si="62"/>
        <v>53</v>
      </c>
      <c r="AK456">
        <f t="shared" si="63"/>
        <v>-1967</v>
      </c>
    </row>
    <row r="457" spans="1:37" x14ac:dyDescent="0.25">
      <c r="A457" t="s">
        <v>940</v>
      </c>
      <c r="B457" t="s">
        <v>941</v>
      </c>
      <c r="C457" t="s">
        <v>5</v>
      </c>
      <c r="D457">
        <v>1959</v>
      </c>
      <c r="E457" t="s">
        <v>21</v>
      </c>
      <c r="F457" t="s">
        <v>29</v>
      </c>
      <c r="G457">
        <v>1</v>
      </c>
      <c r="H457">
        <v>1</v>
      </c>
      <c r="I457">
        <v>1</v>
      </c>
      <c r="J457">
        <v>0</v>
      </c>
      <c r="K457">
        <v>1988</v>
      </c>
      <c r="L457">
        <v>29</v>
      </c>
      <c r="M457">
        <v>0</v>
      </c>
      <c r="N457">
        <v>0</v>
      </c>
      <c r="O457">
        <v>0</v>
      </c>
      <c r="P457">
        <f>VLOOKUP(A:A,新的原数据!A:O,2,0)</f>
        <v>0</v>
      </c>
      <c r="Q457">
        <f>VLOOKUP(A:A,新的原数据!A:O,3,0)</f>
        <v>0</v>
      </c>
      <c r="R457">
        <f>VLOOKUP(A:A,新的原数据!A:O,4,0)</f>
        <v>0</v>
      </c>
      <c r="S457">
        <f>VLOOKUP(A:A,新的原数据!A:O,5,0)</f>
        <v>0</v>
      </c>
      <c r="T457">
        <f>VLOOKUP(A:A,新的原数据!A:O,6,0)</f>
        <v>0</v>
      </c>
      <c r="U457">
        <f>VLOOKUP(A:A,新的原数据!A:O,7,0)</f>
        <v>1996</v>
      </c>
      <c r="V457">
        <f>VLOOKUP(A:A,新的原数据!A:O,8,0)</f>
        <v>2013</v>
      </c>
      <c r="W457">
        <f>VLOOKUP(A:A,新的原数据!A:O,9,0)</f>
        <v>2016</v>
      </c>
      <c r="X457">
        <f>VLOOKUP(A:A,新的原数据!A:O,10,0)</f>
        <v>8</v>
      </c>
      <c r="Y457" t="str">
        <f>VLOOKUP(A:A,新的原数据!A:O,11,0)</f>
        <v>天津,广东</v>
      </c>
      <c r="Z457" t="str">
        <f>VLOOKUP(A:A,新的原数据!A:O,12,0)</f>
        <v>阜新,天津,哈尔滨,深圳,津</v>
      </c>
      <c r="AA457">
        <f>VLOOKUP(A:A,新的原数据!A:O,13,0)</f>
        <v>1</v>
      </c>
      <c r="AB457">
        <f>VLOOKUP(A:A,新的原数据!A:O,14,0)</f>
        <v>0</v>
      </c>
      <c r="AC457">
        <f>VLOOKUP(A:A,新的原数据!A:O,15,0)</f>
        <v>0</v>
      </c>
      <c r="AD457">
        <f t="shared" si="56"/>
        <v>-1959</v>
      </c>
      <c r="AE457">
        <f t="shared" si="57"/>
        <v>-1959</v>
      </c>
      <c r="AF457">
        <f t="shared" si="58"/>
        <v>-1959</v>
      </c>
      <c r="AG457">
        <f t="shared" si="59"/>
        <v>-1959</v>
      </c>
      <c r="AH457">
        <f t="shared" si="60"/>
        <v>-1959</v>
      </c>
      <c r="AI457">
        <f t="shared" si="61"/>
        <v>37</v>
      </c>
      <c r="AJ457">
        <f t="shared" si="62"/>
        <v>54</v>
      </c>
      <c r="AK457">
        <f t="shared" si="63"/>
        <v>57</v>
      </c>
    </row>
    <row r="458" spans="1:37" x14ac:dyDescent="0.25">
      <c r="A458" t="s">
        <v>942</v>
      </c>
      <c r="B458" t="s">
        <v>943</v>
      </c>
      <c r="C458" t="s">
        <v>5</v>
      </c>
      <c r="D458">
        <v>1962</v>
      </c>
      <c r="E458" t="s">
        <v>944</v>
      </c>
      <c r="F458" t="s">
        <v>238</v>
      </c>
      <c r="G458">
        <v>0</v>
      </c>
      <c r="H458">
        <v>1</v>
      </c>
      <c r="I458">
        <v>1</v>
      </c>
      <c r="J458">
        <v>1</v>
      </c>
      <c r="K458">
        <v>1984</v>
      </c>
      <c r="L458">
        <v>22</v>
      </c>
      <c r="M458">
        <v>0</v>
      </c>
      <c r="N458">
        <v>1</v>
      </c>
      <c r="O458">
        <v>1</v>
      </c>
      <c r="P458">
        <f>VLOOKUP(A:A,新的原数据!A:O,2,0)</f>
        <v>1986</v>
      </c>
      <c r="Q458">
        <f>VLOOKUP(A:A,新的原数据!A:O,3,0)</f>
        <v>1988</v>
      </c>
      <c r="R458">
        <f>VLOOKUP(A:A,新的原数据!A:O,4,0)</f>
        <v>0</v>
      </c>
      <c r="S458">
        <f>VLOOKUP(A:A,新的原数据!A:O,5,0)</f>
        <v>1992</v>
      </c>
      <c r="T458">
        <f>VLOOKUP(A:A,新的原数据!A:O,6,0)</f>
        <v>2000</v>
      </c>
      <c r="U458">
        <f>VLOOKUP(A:A,新的原数据!A:O,7,0)</f>
        <v>2004</v>
      </c>
      <c r="V458">
        <f>VLOOKUP(A:A,新的原数据!A:O,8,0)</f>
        <v>2015</v>
      </c>
      <c r="W458">
        <f>VLOOKUP(A:A,新的原数据!A:O,9,0)</f>
        <v>0</v>
      </c>
      <c r="X458">
        <f>VLOOKUP(A:A,新的原数据!A:O,10,0)</f>
        <v>7</v>
      </c>
      <c r="Y458" t="str">
        <f>VLOOKUP(A:A,新的原数据!A:O,11,0)</f>
        <v>甘肃,内蒙古,新疆</v>
      </c>
      <c r="Z458" t="str">
        <f>VLOOKUP(A:A,新的原数据!A:O,12,0)</f>
        <v>临夏,平凉,内蒙古自治区</v>
      </c>
      <c r="AA458">
        <f>VLOOKUP(A:A,新的原数据!A:O,13,0)</f>
        <v>0</v>
      </c>
      <c r="AB458">
        <f>VLOOKUP(A:A,新的原数据!A:O,14,0)</f>
        <v>1</v>
      </c>
      <c r="AC458">
        <f>VLOOKUP(A:A,新的原数据!A:O,15,0)</f>
        <v>0</v>
      </c>
      <c r="AD458">
        <f t="shared" si="56"/>
        <v>24</v>
      </c>
      <c r="AE458">
        <f t="shared" si="57"/>
        <v>26</v>
      </c>
      <c r="AF458">
        <f t="shared" si="58"/>
        <v>-1962</v>
      </c>
      <c r="AG458">
        <f t="shared" si="59"/>
        <v>30</v>
      </c>
      <c r="AH458">
        <f t="shared" si="60"/>
        <v>38</v>
      </c>
      <c r="AI458">
        <f t="shared" si="61"/>
        <v>42</v>
      </c>
      <c r="AJ458">
        <f t="shared" si="62"/>
        <v>53</v>
      </c>
      <c r="AK458">
        <f t="shared" si="63"/>
        <v>-1962</v>
      </c>
    </row>
    <row r="459" spans="1:37" x14ac:dyDescent="0.25">
      <c r="A459" t="s">
        <v>945</v>
      </c>
      <c r="B459" t="s">
        <v>946</v>
      </c>
      <c r="C459" t="s">
        <v>5</v>
      </c>
      <c r="D459">
        <v>1973</v>
      </c>
      <c r="E459" t="s">
        <v>21</v>
      </c>
      <c r="F459" t="s">
        <v>702</v>
      </c>
      <c r="G459">
        <v>1</v>
      </c>
      <c r="H459">
        <v>1</v>
      </c>
      <c r="I459">
        <v>1</v>
      </c>
      <c r="J459">
        <v>0</v>
      </c>
      <c r="K459">
        <v>1994</v>
      </c>
      <c r="L459">
        <v>21</v>
      </c>
      <c r="M459">
        <v>0</v>
      </c>
      <c r="N459">
        <v>1</v>
      </c>
      <c r="O459">
        <v>0</v>
      </c>
      <c r="P459">
        <f>VLOOKUP(A:A,新的原数据!A:O,2,0)</f>
        <v>1996</v>
      </c>
      <c r="Q459">
        <f>VLOOKUP(A:A,新的原数据!A:O,3,0)</f>
        <v>1998</v>
      </c>
      <c r="R459">
        <f>VLOOKUP(A:A,新的原数据!A:O,4,0)</f>
        <v>0</v>
      </c>
      <c r="S459">
        <f>VLOOKUP(A:A,新的原数据!A:O,5,0)</f>
        <v>2003</v>
      </c>
      <c r="T459">
        <f>VLOOKUP(A:A,新的原数据!A:O,6,0)</f>
        <v>2006</v>
      </c>
      <c r="U459">
        <f>VLOOKUP(A:A,新的原数据!A:O,7,0)</f>
        <v>2020</v>
      </c>
      <c r="V459">
        <f>VLOOKUP(A:A,新的原数据!A:O,8,0)</f>
        <v>0</v>
      </c>
      <c r="W459">
        <f>VLOOKUP(A:A,新的原数据!A:O,9,0)</f>
        <v>0</v>
      </c>
      <c r="X459">
        <f>VLOOKUP(A:A,新的原数据!A:O,10,0)</f>
        <v>6</v>
      </c>
      <c r="Y459" t="str">
        <f>VLOOKUP(A:A,新的原数据!A:O,11,0)</f>
        <v>北京</v>
      </c>
      <c r="Z459" t="str">
        <f>VLOOKUP(A:A,新的原数据!A:O,12,0)</f>
        <v>北京,广州,清远,石家庄</v>
      </c>
      <c r="AA459">
        <f>VLOOKUP(A:A,新的原数据!A:O,13,0)</f>
        <v>0</v>
      </c>
      <c r="AB459">
        <f>VLOOKUP(A:A,新的原数据!A:O,14,0)</f>
        <v>1</v>
      </c>
      <c r="AC459">
        <f>VLOOKUP(A:A,新的原数据!A:O,15,0)</f>
        <v>1</v>
      </c>
      <c r="AD459">
        <f t="shared" si="56"/>
        <v>23</v>
      </c>
      <c r="AE459">
        <f t="shared" si="57"/>
        <v>25</v>
      </c>
      <c r="AF459">
        <f t="shared" si="58"/>
        <v>-1973</v>
      </c>
      <c r="AG459">
        <f t="shared" si="59"/>
        <v>30</v>
      </c>
      <c r="AH459">
        <f t="shared" si="60"/>
        <v>33</v>
      </c>
      <c r="AI459">
        <f t="shared" si="61"/>
        <v>47</v>
      </c>
      <c r="AJ459">
        <f t="shared" si="62"/>
        <v>-1973</v>
      </c>
      <c r="AK459">
        <f t="shared" si="63"/>
        <v>-1973</v>
      </c>
    </row>
    <row r="460" spans="1:37" x14ac:dyDescent="0.25">
      <c r="A460" t="s">
        <v>947</v>
      </c>
      <c r="B460" t="s">
        <v>948</v>
      </c>
      <c r="C460" t="s">
        <v>5</v>
      </c>
      <c r="D460">
        <v>1965</v>
      </c>
      <c r="E460" t="s">
        <v>17</v>
      </c>
      <c r="F460" t="s">
        <v>18</v>
      </c>
      <c r="G460">
        <v>0</v>
      </c>
      <c r="H460">
        <v>0</v>
      </c>
      <c r="I460">
        <v>1</v>
      </c>
      <c r="J460">
        <v>1</v>
      </c>
      <c r="K460">
        <v>1984</v>
      </c>
      <c r="L460">
        <v>19</v>
      </c>
      <c r="M460">
        <v>0</v>
      </c>
      <c r="N460">
        <v>0</v>
      </c>
      <c r="O460">
        <v>1</v>
      </c>
      <c r="P460">
        <f>VLOOKUP(A:A,新的原数据!A:O,2,0)</f>
        <v>0</v>
      </c>
      <c r="Q460">
        <f>VLOOKUP(A:A,新的原数据!A:O,3,0)</f>
        <v>1995</v>
      </c>
      <c r="R460">
        <f>VLOOKUP(A:A,新的原数据!A:O,4,0)</f>
        <v>1997</v>
      </c>
      <c r="S460">
        <f>VLOOKUP(A:A,新的原数据!A:O,5,0)</f>
        <v>2001</v>
      </c>
      <c r="T460">
        <f>VLOOKUP(A:A,新的原数据!A:O,6,0)</f>
        <v>2017</v>
      </c>
      <c r="U460">
        <f>VLOOKUP(A:A,新的原数据!A:O,7,0)</f>
        <v>2018</v>
      </c>
      <c r="V460">
        <f>VLOOKUP(A:A,新的原数据!A:O,8,0)</f>
        <v>0</v>
      </c>
      <c r="W460">
        <f>VLOOKUP(A:A,新的原数据!A:O,9,0)</f>
        <v>0</v>
      </c>
      <c r="X460">
        <f>VLOOKUP(A:A,新的原数据!A:O,10,0)</f>
        <v>6</v>
      </c>
      <c r="Y460" t="str">
        <f>VLOOKUP(A:A,新的原数据!A:O,11,0)</f>
        <v>新疆</v>
      </c>
      <c r="Z460" t="str">
        <f>VLOOKUP(A:A,新的原数据!A:O,12,0)</f>
        <v>阿克苏,吐鲁番</v>
      </c>
      <c r="AA460">
        <f>VLOOKUP(A:A,新的原数据!A:O,13,0)</f>
        <v>0</v>
      </c>
      <c r="AB460">
        <f>VLOOKUP(A:A,新的原数据!A:O,14,0)</f>
        <v>1</v>
      </c>
      <c r="AC460">
        <f>VLOOKUP(A:A,新的原数据!A:O,15,0)</f>
        <v>0</v>
      </c>
      <c r="AD460">
        <f t="shared" si="56"/>
        <v>-1965</v>
      </c>
      <c r="AE460">
        <f t="shared" si="57"/>
        <v>30</v>
      </c>
      <c r="AF460">
        <f t="shared" si="58"/>
        <v>32</v>
      </c>
      <c r="AG460">
        <f t="shared" si="59"/>
        <v>36</v>
      </c>
      <c r="AH460">
        <f t="shared" si="60"/>
        <v>52</v>
      </c>
      <c r="AI460">
        <f t="shared" si="61"/>
        <v>53</v>
      </c>
      <c r="AJ460">
        <f t="shared" si="62"/>
        <v>-1965</v>
      </c>
      <c r="AK460">
        <f t="shared" si="63"/>
        <v>-1965</v>
      </c>
    </row>
    <row r="461" spans="1:37" x14ac:dyDescent="0.25">
      <c r="A461" t="s">
        <v>949</v>
      </c>
      <c r="B461" t="s">
        <v>410</v>
      </c>
      <c r="C461" t="s">
        <v>5</v>
      </c>
      <c r="D461">
        <v>1962</v>
      </c>
      <c r="E461" t="s">
        <v>17</v>
      </c>
      <c r="F461" t="s">
        <v>18</v>
      </c>
      <c r="G461">
        <v>0</v>
      </c>
      <c r="H461">
        <v>0</v>
      </c>
      <c r="I461">
        <v>1</v>
      </c>
      <c r="J461">
        <v>1</v>
      </c>
      <c r="K461">
        <v>1985</v>
      </c>
      <c r="L461">
        <v>23</v>
      </c>
      <c r="M461">
        <v>0</v>
      </c>
      <c r="N461">
        <v>0</v>
      </c>
      <c r="O461">
        <v>0</v>
      </c>
      <c r="P461">
        <f>VLOOKUP(A:A,新的原数据!A:O,2,0)</f>
        <v>0</v>
      </c>
      <c r="Q461">
        <f>VLOOKUP(A:A,新的原数据!A:O,3,0)</f>
        <v>0</v>
      </c>
      <c r="R461">
        <f>VLOOKUP(A:A,新的原数据!A:O,4,0)</f>
        <v>0</v>
      </c>
      <c r="S461">
        <f>VLOOKUP(A:A,新的原数据!A:O,5,0)</f>
        <v>1997</v>
      </c>
      <c r="T461">
        <f>VLOOKUP(A:A,新的原数据!A:O,6,0)</f>
        <v>1998</v>
      </c>
      <c r="U461">
        <f>VLOOKUP(A:A,新的原数据!A:O,7,0)</f>
        <v>2006</v>
      </c>
      <c r="V461">
        <f>VLOOKUP(A:A,新的原数据!A:O,8,0)</f>
        <v>2018</v>
      </c>
      <c r="W461">
        <f>VLOOKUP(A:A,新的原数据!A:O,9,0)</f>
        <v>0</v>
      </c>
      <c r="X461">
        <f>VLOOKUP(A:A,新的原数据!A:O,10,0)</f>
        <v>7</v>
      </c>
      <c r="Y461" t="str">
        <f>VLOOKUP(A:A,新的原数据!A:O,11,0)</f>
        <v>新疆</v>
      </c>
      <c r="Z461" t="str">
        <f>VLOOKUP(A:A,新的原数据!A:O,12,0)</f>
        <v>哈密,吐鲁番</v>
      </c>
      <c r="AA461">
        <f>VLOOKUP(A:A,新的原数据!A:O,13,0)</f>
        <v>0</v>
      </c>
      <c r="AB461">
        <f>VLOOKUP(A:A,新的原数据!A:O,14,0)</f>
        <v>1</v>
      </c>
      <c r="AC461">
        <f>VLOOKUP(A:A,新的原数据!A:O,15,0)</f>
        <v>1</v>
      </c>
      <c r="AD461">
        <f t="shared" si="56"/>
        <v>-1962</v>
      </c>
      <c r="AE461">
        <f t="shared" si="57"/>
        <v>-1962</v>
      </c>
      <c r="AF461">
        <f t="shared" si="58"/>
        <v>-1962</v>
      </c>
      <c r="AG461">
        <f t="shared" si="59"/>
        <v>35</v>
      </c>
      <c r="AH461">
        <f t="shared" si="60"/>
        <v>36</v>
      </c>
      <c r="AI461">
        <f t="shared" si="61"/>
        <v>44</v>
      </c>
      <c r="AJ461">
        <f t="shared" si="62"/>
        <v>56</v>
      </c>
      <c r="AK461">
        <f t="shared" si="63"/>
        <v>-1962</v>
      </c>
    </row>
    <row r="462" spans="1:37" x14ac:dyDescent="0.25">
      <c r="A462" t="s">
        <v>950</v>
      </c>
      <c r="B462" t="s">
        <v>951</v>
      </c>
      <c r="C462" t="s">
        <v>5</v>
      </c>
      <c r="D462">
        <v>1965</v>
      </c>
      <c r="E462" t="s">
        <v>21</v>
      </c>
      <c r="F462" t="s">
        <v>32</v>
      </c>
      <c r="G462">
        <v>0</v>
      </c>
      <c r="H462">
        <v>1</v>
      </c>
      <c r="I462">
        <v>1</v>
      </c>
      <c r="J462">
        <v>1</v>
      </c>
      <c r="K462">
        <v>1985</v>
      </c>
      <c r="L462">
        <v>20</v>
      </c>
      <c r="M462">
        <v>0</v>
      </c>
      <c r="N462">
        <v>0</v>
      </c>
      <c r="O462">
        <v>0</v>
      </c>
      <c r="P462">
        <f>VLOOKUP(A:A,新的原数据!A:O,2,0)</f>
        <v>0</v>
      </c>
      <c r="Q462">
        <f>VLOOKUP(A:A,新的原数据!A:O,3,0)</f>
        <v>0</v>
      </c>
      <c r="R462">
        <f>VLOOKUP(A:A,新的原数据!A:O,4,0)</f>
        <v>1991</v>
      </c>
      <c r="S462">
        <f>VLOOKUP(A:A,新的原数据!A:O,5,0)</f>
        <v>1993</v>
      </c>
      <c r="T462">
        <f>VLOOKUP(A:A,新的原数据!A:O,6,0)</f>
        <v>0</v>
      </c>
      <c r="U462">
        <f>VLOOKUP(A:A,新的原数据!A:O,7,0)</f>
        <v>2001</v>
      </c>
      <c r="V462">
        <f>VLOOKUP(A:A,新的原数据!A:O,8,0)</f>
        <v>2011</v>
      </c>
      <c r="W462">
        <f>VLOOKUP(A:A,新的原数据!A:O,9,0)</f>
        <v>0</v>
      </c>
      <c r="X462">
        <f>VLOOKUP(A:A,新的原数据!A:O,10,0)</f>
        <v>7</v>
      </c>
      <c r="Y462" t="str">
        <f>VLOOKUP(A:A,新的原数据!A:O,11,0)</f>
        <v>北京,河南,海南</v>
      </c>
      <c r="Z462" t="str">
        <f>VLOOKUP(A:A,新的原数据!A:O,12,0)</f>
        <v>北京,新郑,周口,焦作</v>
      </c>
      <c r="AA462">
        <f>VLOOKUP(A:A,新的原数据!A:O,13,0)</f>
        <v>0</v>
      </c>
      <c r="AB462">
        <f>VLOOKUP(A:A,新的原数据!A:O,14,0)</f>
        <v>1</v>
      </c>
      <c r="AC462">
        <f>VLOOKUP(A:A,新的原数据!A:O,15,0)</f>
        <v>1</v>
      </c>
      <c r="AD462">
        <f t="shared" si="56"/>
        <v>-1965</v>
      </c>
      <c r="AE462">
        <f t="shared" si="57"/>
        <v>-1965</v>
      </c>
      <c r="AF462">
        <f t="shared" si="58"/>
        <v>26</v>
      </c>
      <c r="AG462">
        <f t="shared" si="59"/>
        <v>28</v>
      </c>
      <c r="AH462">
        <f t="shared" si="60"/>
        <v>-1965</v>
      </c>
      <c r="AI462">
        <f t="shared" si="61"/>
        <v>36</v>
      </c>
      <c r="AJ462">
        <f t="shared" si="62"/>
        <v>46</v>
      </c>
      <c r="AK462">
        <f t="shared" si="63"/>
        <v>-1965</v>
      </c>
    </row>
    <row r="463" spans="1:37" x14ac:dyDescent="0.25">
      <c r="A463" t="s">
        <v>952</v>
      </c>
      <c r="B463" t="s">
        <v>953</v>
      </c>
      <c r="C463" t="s">
        <v>5</v>
      </c>
      <c r="D463">
        <v>1967</v>
      </c>
      <c r="E463" t="s">
        <v>21</v>
      </c>
      <c r="F463" t="s">
        <v>22</v>
      </c>
      <c r="G463">
        <v>0</v>
      </c>
      <c r="H463">
        <v>1</v>
      </c>
      <c r="I463">
        <v>1</v>
      </c>
      <c r="J463">
        <v>0</v>
      </c>
      <c r="K463">
        <v>1989</v>
      </c>
      <c r="L463">
        <v>22</v>
      </c>
      <c r="M463">
        <v>0</v>
      </c>
      <c r="N463">
        <v>1</v>
      </c>
      <c r="O463">
        <v>0</v>
      </c>
      <c r="P463">
        <f>VLOOKUP(A:A,新的原数据!A:O,2,0)</f>
        <v>1993</v>
      </c>
      <c r="Q463">
        <f>VLOOKUP(A:A,新的原数据!A:O,3,0)</f>
        <v>0</v>
      </c>
      <c r="R463">
        <f>VLOOKUP(A:A,新的原数据!A:O,4,0)</f>
        <v>0</v>
      </c>
      <c r="S463">
        <f>VLOOKUP(A:A,新的原数据!A:O,5,0)</f>
        <v>0</v>
      </c>
      <c r="T463">
        <f>VLOOKUP(A:A,新的原数据!A:O,6,0)</f>
        <v>0</v>
      </c>
      <c r="U463">
        <f>VLOOKUP(A:A,新的原数据!A:O,7,0)</f>
        <v>2007</v>
      </c>
      <c r="V463">
        <f>VLOOKUP(A:A,新的原数据!A:O,8,0)</f>
        <v>0</v>
      </c>
      <c r="W463">
        <f>VLOOKUP(A:A,新的原数据!A:O,9,0)</f>
        <v>0</v>
      </c>
      <c r="X463">
        <f>VLOOKUP(A:A,新的原数据!A:O,10,0)</f>
        <v>6</v>
      </c>
      <c r="Y463" t="str">
        <f>VLOOKUP(A:A,新的原数据!A:O,11,0)</f>
        <v>北京,四川,重庆</v>
      </c>
      <c r="Z463" t="str">
        <f>VLOOKUP(A:A,新的原数据!A:O,12,0)</f>
        <v>重庆,新区,北京,津,江北区,北区,怀柔区</v>
      </c>
      <c r="AA463">
        <f>VLOOKUP(A:A,新的原数据!A:O,13,0)</f>
        <v>0</v>
      </c>
      <c r="AB463">
        <f>VLOOKUP(A:A,新的原数据!A:O,14,0)</f>
        <v>0</v>
      </c>
      <c r="AC463">
        <f>VLOOKUP(A:A,新的原数据!A:O,15,0)</f>
        <v>0</v>
      </c>
      <c r="AD463">
        <f t="shared" si="56"/>
        <v>26</v>
      </c>
      <c r="AE463">
        <f t="shared" si="57"/>
        <v>-1967</v>
      </c>
      <c r="AF463">
        <f t="shared" si="58"/>
        <v>-1967</v>
      </c>
      <c r="AG463">
        <f t="shared" si="59"/>
        <v>-1967</v>
      </c>
      <c r="AH463">
        <f t="shared" si="60"/>
        <v>-1967</v>
      </c>
      <c r="AI463">
        <f t="shared" si="61"/>
        <v>40</v>
      </c>
      <c r="AJ463">
        <f t="shared" si="62"/>
        <v>-1967</v>
      </c>
      <c r="AK463">
        <f t="shared" si="63"/>
        <v>-1967</v>
      </c>
    </row>
    <row r="464" spans="1:37" x14ac:dyDescent="0.25">
      <c r="A464" t="s">
        <v>954</v>
      </c>
      <c r="B464" t="s">
        <v>955</v>
      </c>
      <c r="C464" t="s">
        <v>5</v>
      </c>
      <c r="D464">
        <v>1962</v>
      </c>
      <c r="E464" t="s">
        <v>21</v>
      </c>
      <c r="F464" t="s">
        <v>92</v>
      </c>
      <c r="G464">
        <v>1</v>
      </c>
      <c r="H464">
        <v>1</v>
      </c>
      <c r="I464">
        <v>1</v>
      </c>
      <c r="J464">
        <v>0</v>
      </c>
      <c r="K464">
        <v>1983</v>
      </c>
      <c r="L464">
        <v>21</v>
      </c>
      <c r="M464">
        <v>0</v>
      </c>
      <c r="N464">
        <v>0</v>
      </c>
      <c r="O464">
        <v>1</v>
      </c>
      <c r="P464">
        <f>VLOOKUP(A:A,新的原数据!A:O,2,0)</f>
        <v>1991</v>
      </c>
      <c r="Q464">
        <f>VLOOKUP(A:A,新的原数据!A:O,3,0)</f>
        <v>1993</v>
      </c>
      <c r="R464">
        <f>VLOOKUP(A:A,新的原数据!A:O,4,0)</f>
        <v>1996</v>
      </c>
      <c r="S464">
        <f>VLOOKUP(A:A,新的原数据!A:O,5,0)</f>
        <v>2000</v>
      </c>
      <c r="T464">
        <f>VLOOKUP(A:A,新的原数据!A:O,6,0)</f>
        <v>2007</v>
      </c>
      <c r="U464">
        <f>VLOOKUP(A:A,新的原数据!A:O,7,0)</f>
        <v>2013</v>
      </c>
      <c r="V464">
        <f>VLOOKUP(A:A,新的原数据!A:O,8,0)</f>
        <v>0</v>
      </c>
      <c r="W464">
        <f>VLOOKUP(A:A,新的原数据!A:O,9,0)</f>
        <v>0</v>
      </c>
      <c r="X464">
        <f>VLOOKUP(A:A,新的原数据!A:O,10,0)</f>
        <v>6</v>
      </c>
      <c r="Y464" t="str">
        <f>VLOOKUP(A:A,新的原数据!A:O,11,0)</f>
        <v>湖南</v>
      </c>
      <c r="Z464" t="str">
        <f>VLOOKUP(A:A,新的原数据!A:O,12,0)</f>
        <v>武冈,长沙,湘潭,郴州,邵阳,株洲</v>
      </c>
      <c r="AA464">
        <f>VLOOKUP(A:A,新的原数据!A:O,13,0)</f>
        <v>1</v>
      </c>
      <c r="AB464">
        <f>VLOOKUP(A:A,新的原数据!A:O,14,0)</f>
        <v>1</v>
      </c>
      <c r="AC464">
        <f>VLOOKUP(A:A,新的原数据!A:O,15,0)</f>
        <v>0</v>
      </c>
      <c r="AD464">
        <f t="shared" si="56"/>
        <v>29</v>
      </c>
      <c r="AE464">
        <f t="shared" si="57"/>
        <v>31</v>
      </c>
      <c r="AF464">
        <f t="shared" si="58"/>
        <v>34</v>
      </c>
      <c r="AG464">
        <f t="shared" si="59"/>
        <v>38</v>
      </c>
      <c r="AH464">
        <f t="shared" si="60"/>
        <v>45</v>
      </c>
      <c r="AI464">
        <f t="shared" si="61"/>
        <v>51</v>
      </c>
      <c r="AJ464">
        <f t="shared" si="62"/>
        <v>-1962</v>
      </c>
      <c r="AK464">
        <f t="shared" si="63"/>
        <v>-1962</v>
      </c>
    </row>
    <row r="465" spans="1:37" x14ac:dyDescent="0.25">
      <c r="A465" t="s">
        <v>956</v>
      </c>
      <c r="B465" t="s">
        <v>957</v>
      </c>
      <c r="C465" t="s">
        <v>5</v>
      </c>
      <c r="D465">
        <v>1969</v>
      </c>
      <c r="E465" t="s">
        <v>21</v>
      </c>
      <c r="F465" t="s">
        <v>35</v>
      </c>
      <c r="G465">
        <v>0</v>
      </c>
      <c r="H465">
        <v>1</v>
      </c>
      <c r="I465">
        <v>1</v>
      </c>
      <c r="J465">
        <v>0</v>
      </c>
      <c r="K465">
        <v>1992</v>
      </c>
      <c r="L465">
        <v>23</v>
      </c>
      <c r="M465">
        <v>1</v>
      </c>
      <c r="N465">
        <v>0</v>
      </c>
      <c r="O465">
        <v>0</v>
      </c>
      <c r="P465">
        <f>VLOOKUP(A:A,新的原数据!A:O,2,0)</f>
        <v>0</v>
      </c>
      <c r="Q465">
        <f>VLOOKUP(A:A,新的原数据!A:O,3,0)</f>
        <v>0</v>
      </c>
      <c r="R465">
        <f>VLOOKUP(A:A,新的原数据!A:O,4,0)</f>
        <v>0</v>
      </c>
      <c r="S465">
        <f>VLOOKUP(A:A,新的原数据!A:O,5,0)</f>
        <v>0</v>
      </c>
      <c r="T465">
        <f>VLOOKUP(A:A,新的原数据!A:O,6,0)</f>
        <v>2003</v>
      </c>
      <c r="U465">
        <f>VLOOKUP(A:A,新的原数据!A:O,7,0)</f>
        <v>2011</v>
      </c>
      <c r="V465">
        <f>VLOOKUP(A:A,新的原数据!A:O,8,0)</f>
        <v>0</v>
      </c>
      <c r="W465">
        <f>VLOOKUP(A:A,新的原数据!A:O,9,0)</f>
        <v>0</v>
      </c>
      <c r="X465">
        <f>VLOOKUP(A:A,新的原数据!A:O,10,0)</f>
        <v>6</v>
      </c>
      <c r="Y465" t="str">
        <f>VLOOKUP(A:A,新的原数据!A:O,11,0)</f>
        <v>河北</v>
      </c>
      <c r="Z465" t="str">
        <f>VLOOKUP(A:A,新的原数据!A:O,12,0)</f>
        <v>南皮县,任丘,沧州</v>
      </c>
      <c r="AA465">
        <f>VLOOKUP(A:A,新的原数据!A:O,13,0)</f>
        <v>0</v>
      </c>
      <c r="AB465">
        <f>VLOOKUP(A:A,新的原数据!A:O,14,0)</f>
        <v>1</v>
      </c>
      <c r="AC465">
        <f>VLOOKUP(A:A,新的原数据!A:O,15,0)</f>
        <v>0</v>
      </c>
      <c r="AD465">
        <f t="shared" si="56"/>
        <v>-1969</v>
      </c>
      <c r="AE465">
        <f t="shared" si="57"/>
        <v>-1969</v>
      </c>
      <c r="AF465">
        <f t="shared" si="58"/>
        <v>-1969</v>
      </c>
      <c r="AG465">
        <f t="shared" si="59"/>
        <v>-1969</v>
      </c>
      <c r="AH465">
        <f t="shared" si="60"/>
        <v>34</v>
      </c>
      <c r="AI465">
        <f t="shared" si="61"/>
        <v>42</v>
      </c>
      <c r="AJ465">
        <f t="shared" si="62"/>
        <v>-1969</v>
      </c>
      <c r="AK465">
        <f t="shared" si="63"/>
        <v>-1969</v>
      </c>
    </row>
    <row r="466" spans="1:37" x14ac:dyDescent="0.25">
      <c r="A466" t="s">
        <v>958</v>
      </c>
      <c r="B466" t="s">
        <v>959</v>
      </c>
      <c r="C466" t="s">
        <v>5</v>
      </c>
      <c r="D466">
        <v>1965</v>
      </c>
      <c r="E466" t="s">
        <v>21</v>
      </c>
      <c r="F466" t="s">
        <v>29</v>
      </c>
      <c r="G466">
        <v>1</v>
      </c>
      <c r="H466">
        <v>1</v>
      </c>
      <c r="I466">
        <v>1</v>
      </c>
      <c r="J466">
        <v>0</v>
      </c>
      <c r="K466">
        <v>1986</v>
      </c>
      <c r="L466">
        <v>21</v>
      </c>
      <c r="M466">
        <v>0</v>
      </c>
      <c r="N466">
        <v>0</v>
      </c>
      <c r="O466">
        <v>0</v>
      </c>
      <c r="P466">
        <f>VLOOKUP(A:A,新的原数据!A:O,2,0)</f>
        <v>0</v>
      </c>
      <c r="Q466">
        <f>VLOOKUP(A:A,新的原数据!A:O,3,0)</f>
        <v>0</v>
      </c>
      <c r="R466">
        <f>VLOOKUP(A:A,新的原数据!A:O,4,0)</f>
        <v>0</v>
      </c>
      <c r="S466">
        <f>VLOOKUP(A:A,新的原数据!A:O,5,0)</f>
        <v>0</v>
      </c>
      <c r="T466">
        <f>VLOOKUP(A:A,新的原数据!A:O,6,0)</f>
        <v>0</v>
      </c>
      <c r="U466">
        <f>VLOOKUP(A:A,新的原数据!A:O,7,0)</f>
        <v>2000</v>
      </c>
      <c r="V466">
        <f>VLOOKUP(A:A,新的原数据!A:O,8,0)</f>
        <v>2017</v>
      </c>
      <c r="W466">
        <f>VLOOKUP(A:A,新的原数据!A:O,9,0)</f>
        <v>0</v>
      </c>
      <c r="X466">
        <f>VLOOKUP(A:A,新的原数据!A:O,10,0)</f>
        <v>7</v>
      </c>
      <c r="Y466" t="str">
        <f>VLOOKUP(A:A,新的原数据!A:O,11,0)</f>
        <v>山东</v>
      </c>
      <c r="Z466" t="str">
        <f>VLOOKUP(A:A,新的原数据!A:O,12,0)</f>
        <v>青岛,烟台</v>
      </c>
      <c r="AA466">
        <f>VLOOKUP(A:A,新的原数据!A:O,13,0)</f>
        <v>1</v>
      </c>
      <c r="AB466">
        <f>VLOOKUP(A:A,新的原数据!A:O,14,0)</f>
        <v>1</v>
      </c>
      <c r="AC466">
        <f>VLOOKUP(A:A,新的原数据!A:O,15,0)</f>
        <v>1</v>
      </c>
      <c r="AD466">
        <f t="shared" si="56"/>
        <v>-1965</v>
      </c>
      <c r="AE466">
        <f t="shared" si="57"/>
        <v>-1965</v>
      </c>
      <c r="AF466">
        <f t="shared" si="58"/>
        <v>-1965</v>
      </c>
      <c r="AG466">
        <f t="shared" si="59"/>
        <v>-1965</v>
      </c>
      <c r="AH466">
        <f t="shared" si="60"/>
        <v>-1965</v>
      </c>
      <c r="AI466">
        <f t="shared" si="61"/>
        <v>35</v>
      </c>
      <c r="AJ466">
        <f t="shared" si="62"/>
        <v>52</v>
      </c>
      <c r="AK466">
        <f t="shared" si="63"/>
        <v>-1965</v>
      </c>
    </row>
    <row r="467" spans="1:37" x14ac:dyDescent="0.25">
      <c r="A467" t="s">
        <v>960</v>
      </c>
      <c r="B467" t="s">
        <v>961</v>
      </c>
      <c r="C467" t="s">
        <v>5</v>
      </c>
      <c r="D467">
        <v>1971</v>
      </c>
      <c r="E467" t="s">
        <v>26</v>
      </c>
      <c r="F467" t="s">
        <v>14</v>
      </c>
      <c r="G467">
        <v>0</v>
      </c>
      <c r="H467">
        <v>1</v>
      </c>
      <c r="I467">
        <v>1</v>
      </c>
      <c r="J467">
        <v>1</v>
      </c>
      <c r="K467">
        <v>1992</v>
      </c>
      <c r="L467">
        <v>21</v>
      </c>
      <c r="M467">
        <v>0</v>
      </c>
      <c r="N467">
        <v>1</v>
      </c>
      <c r="O467">
        <v>1</v>
      </c>
      <c r="P467">
        <f>VLOOKUP(A:A,新的原数据!A:O,2,0)</f>
        <v>0</v>
      </c>
      <c r="Q467">
        <f>VLOOKUP(A:A,新的原数据!A:O,3,0)</f>
        <v>0</v>
      </c>
      <c r="R467">
        <f>VLOOKUP(A:A,新的原数据!A:O,4,0)</f>
        <v>1995</v>
      </c>
      <c r="S467">
        <f>VLOOKUP(A:A,新的原数据!A:O,5,0)</f>
        <v>1997</v>
      </c>
      <c r="T467">
        <f>VLOOKUP(A:A,新的原数据!A:O,6,0)</f>
        <v>2011</v>
      </c>
      <c r="U467">
        <f>VLOOKUP(A:A,新的原数据!A:O,7,0)</f>
        <v>2016</v>
      </c>
      <c r="V467">
        <f>VLOOKUP(A:A,新的原数据!A:O,8,0)</f>
        <v>0</v>
      </c>
      <c r="W467">
        <f>VLOOKUP(A:A,新的原数据!A:O,9,0)</f>
        <v>0</v>
      </c>
      <c r="X467">
        <f>VLOOKUP(A:A,新的原数据!A:O,10,0)</f>
        <v>6</v>
      </c>
      <c r="Y467" t="str">
        <f>VLOOKUP(A:A,新的原数据!A:O,11,0)</f>
        <v>内蒙古,辽宁,青海</v>
      </c>
      <c r="Z467" t="str">
        <f>VLOOKUP(A:A,新的原数据!A:O,12,0)</f>
        <v>代县,本溪</v>
      </c>
      <c r="AA467">
        <f>VLOOKUP(A:A,新的原数据!A:O,13,0)</f>
        <v>0</v>
      </c>
      <c r="AB467">
        <f>VLOOKUP(A:A,新的原数据!A:O,14,0)</f>
        <v>1</v>
      </c>
      <c r="AC467">
        <f>VLOOKUP(A:A,新的原数据!A:O,15,0)</f>
        <v>0</v>
      </c>
      <c r="AD467">
        <f t="shared" si="56"/>
        <v>-1971</v>
      </c>
      <c r="AE467">
        <f t="shared" si="57"/>
        <v>-1971</v>
      </c>
      <c r="AF467">
        <f t="shared" si="58"/>
        <v>24</v>
      </c>
      <c r="AG467">
        <f t="shared" si="59"/>
        <v>26</v>
      </c>
      <c r="AH467">
        <f t="shared" si="60"/>
        <v>40</v>
      </c>
      <c r="AI467">
        <f t="shared" si="61"/>
        <v>45</v>
      </c>
      <c r="AJ467">
        <f t="shared" si="62"/>
        <v>-1971</v>
      </c>
      <c r="AK467">
        <f t="shared" si="63"/>
        <v>-1971</v>
      </c>
    </row>
    <row r="468" spans="1:37" x14ac:dyDescent="0.25">
      <c r="A468" t="s">
        <v>962</v>
      </c>
      <c r="B468" t="s">
        <v>963</v>
      </c>
      <c r="C468" t="s">
        <v>5</v>
      </c>
      <c r="D468">
        <v>1968</v>
      </c>
      <c r="E468" t="s">
        <v>21</v>
      </c>
      <c r="F468" t="s">
        <v>29</v>
      </c>
      <c r="G468">
        <v>1</v>
      </c>
      <c r="H468">
        <v>1</v>
      </c>
      <c r="I468">
        <v>1</v>
      </c>
      <c r="J468">
        <v>0</v>
      </c>
      <c r="K468">
        <v>1989</v>
      </c>
      <c r="L468">
        <v>21</v>
      </c>
      <c r="M468">
        <v>0</v>
      </c>
      <c r="N468">
        <v>0</v>
      </c>
      <c r="O468">
        <v>0</v>
      </c>
      <c r="P468">
        <f>VLOOKUP(A:A,新的原数据!A:O,2,0)</f>
        <v>0</v>
      </c>
      <c r="Q468">
        <f>VLOOKUP(A:A,新的原数据!A:O,3,0)</f>
        <v>0</v>
      </c>
      <c r="R468">
        <f>VLOOKUP(A:A,新的原数据!A:O,4,0)</f>
        <v>1993</v>
      </c>
      <c r="S468">
        <f>VLOOKUP(A:A,新的原数据!A:O,5,0)</f>
        <v>1997</v>
      </c>
      <c r="T468">
        <f>VLOOKUP(A:A,新的原数据!A:O,6,0)</f>
        <v>2011</v>
      </c>
      <c r="U468">
        <f>VLOOKUP(A:A,新的原数据!A:O,7,0)</f>
        <v>2018</v>
      </c>
      <c r="V468">
        <f>VLOOKUP(A:A,新的原数据!A:O,8,0)</f>
        <v>0</v>
      </c>
      <c r="W468">
        <f>VLOOKUP(A:A,新的原数据!A:O,9,0)</f>
        <v>0</v>
      </c>
      <c r="X468">
        <f>VLOOKUP(A:A,新的原数据!A:O,10,0)</f>
        <v>6</v>
      </c>
      <c r="Y468" t="str">
        <f>VLOOKUP(A:A,新的原数据!A:O,11,0)</f>
        <v>台湾,山东</v>
      </c>
      <c r="Z468" t="str">
        <f>VLOOKUP(A:A,新的原数据!A:O,12,0)</f>
        <v>济南,日照,临沂,中区</v>
      </c>
      <c r="AA468">
        <f>VLOOKUP(A:A,新的原数据!A:O,13,0)</f>
        <v>1</v>
      </c>
      <c r="AB468">
        <f>VLOOKUP(A:A,新的原数据!A:O,14,0)</f>
        <v>1</v>
      </c>
      <c r="AC468">
        <f>VLOOKUP(A:A,新的原数据!A:O,15,0)</f>
        <v>0</v>
      </c>
      <c r="AD468">
        <f t="shared" si="56"/>
        <v>-1968</v>
      </c>
      <c r="AE468">
        <f t="shared" si="57"/>
        <v>-1968</v>
      </c>
      <c r="AF468">
        <f t="shared" si="58"/>
        <v>25</v>
      </c>
      <c r="AG468">
        <f t="shared" si="59"/>
        <v>29</v>
      </c>
      <c r="AH468">
        <f t="shared" si="60"/>
        <v>43</v>
      </c>
      <c r="AI468">
        <f t="shared" si="61"/>
        <v>50</v>
      </c>
      <c r="AJ468">
        <f t="shared" si="62"/>
        <v>-1968</v>
      </c>
      <c r="AK468">
        <f t="shared" si="63"/>
        <v>-1968</v>
      </c>
    </row>
    <row r="469" spans="1:37" x14ac:dyDescent="0.25">
      <c r="A469" t="s">
        <v>964</v>
      </c>
      <c r="B469" t="s">
        <v>965</v>
      </c>
      <c r="C469" t="s">
        <v>5</v>
      </c>
      <c r="D469">
        <v>1965</v>
      </c>
      <c r="E469" t="s">
        <v>21</v>
      </c>
      <c r="F469" t="s">
        <v>38</v>
      </c>
      <c r="G469">
        <v>0</v>
      </c>
      <c r="H469">
        <v>1</v>
      </c>
      <c r="I469">
        <v>1</v>
      </c>
      <c r="J469">
        <v>1</v>
      </c>
      <c r="K469">
        <v>1988</v>
      </c>
      <c r="L469">
        <v>23</v>
      </c>
      <c r="M469">
        <v>0</v>
      </c>
      <c r="N469">
        <v>1</v>
      </c>
      <c r="O469">
        <v>0</v>
      </c>
      <c r="P469">
        <f>VLOOKUP(A:A,新的原数据!A:O,2,0)</f>
        <v>0</v>
      </c>
      <c r="Q469">
        <f>VLOOKUP(A:A,新的原数据!A:O,3,0)</f>
        <v>1996</v>
      </c>
      <c r="R469">
        <f>VLOOKUP(A:A,新的原数据!A:O,4,0)</f>
        <v>1998</v>
      </c>
      <c r="S469">
        <f>VLOOKUP(A:A,新的原数据!A:O,5,0)</f>
        <v>2002</v>
      </c>
      <c r="T469">
        <f>VLOOKUP(A:A,新的原数据!A:O,6,0)</f>
        <v>2014</v>
      </c>
      <c r="U469">
        <f>VLOOKUP(A:A,新的原数据!A:O,7,0)</f>
        <v>2016</v>
      </c>
      <c r="V469">
        <f>VLOOKUP(A:A,新的原数据!A:O,8,0)</f>
        <v>0</v>
      </c>
      <c r="W469">
        <f>VLOOKUP(A:A,新的原数据!A:O,9,0)</f>
        <v>0</v>
      </c>
      <c r="X469">
        <f>VLOOKUP(A:A,新的原数据!A:O,10,0)</f>
        <v>6</v>
      </c>
      <c r="Y469" t="str">
        <f>VLOOKUP(A:A,新的原数据!A:O,11,0)</f>
        <v>内蒙古</v>
      </c>
      <c r="Z469" t="str">
        <f>VLOOKUP(A:A,新的原数据!A:O,12,0)</f>
        <v>敖汉旗,赤峰,锡林郭勒盟,内蒙古自治区,二连浩特,通辽</v>
      </c>
      <c r="AA469">
        <f>VLOOKUP(A:A,新的原数据!A:O,13,0)</f>
        <v>1</v>
      </c>
      <c r="AB469">
        <f>VLOOKUP(A:A,新的原数据!A:O,14,0)</f>
        <v>1</v>
      </c>
      <c r="AC469">
        <f>VLOOKUP(A:A,新的原数据!A:O,15,0)</f>
        <v>0</v>
      </c>
      <c r="AD469">
        <f t="shared" si="56"/>
        <v>-1965</v>
      </c>
      <c r="AE469">
        <f t="shared" si="57"/>
        <v>31</v>
      </c>
      <c r="AF469">
        <f t="shared" si="58"/>
        <v>33</v>
      </c>
      <c r="AG469">
        <f t="shared" si="59"/>
        <v>37</v>
      </c>
      <c r="AH469">
        <f t="shared" si="60"/>
        <v>49</v>
      </c>
      <c r="AI469">
        <f t="shared" si="61"/>
        <v>51</v>
      </c>
      <c r="AJ469">
        <f t="shared" si="62"/>
        <v>-1965</v>
      </c>
      <c r="AK469">
        <f t="shared" si="63"/>
        <v>-1965</v>
      </c>
    </row>
    <row r="470" spans="1:37" x14ac:dyDescent="0.25">
      <c r="A470" t="s">
        <v>966</v>
      </c>
      <c r="B470" t="s">
        <v>967</v>
      </c>
      <c r="C470" t="s">
        <v>5</v>
      </c>
      <c r="D470">
        <v>1966</v>
      </c>
      <c r="E470" t="s">
        <v>21</v>
      </c>
      <c r="F470" t="s">
        <v>35</v>
      </c>
      <c r="G470">
        <v>1</v>
      </c>
      <c r="H470">
        <v>1</v>
      </c>
      <c r="I470">
        <v>1</v>
      </c>
      <c r="J470">
        <v>0</v>
      </c>
      <c r="K470">
        <v>1989</v>
      </c>
      <c r="L470">
        <v>23</v>
      </c>
      <c r="M470">
        <v>1</v>
      </c>
      <c r="N470">
        <v>1</v>
      </c>
      <c r="O470">
        <v>1</v>
      </c>
      <c r="P470">
        <f>VLOOKUP(A:A,新的原数据!A:O,2,0)</f>
        <v>0</v>
      </c>
      <c r="Q470">
        <f>VLOOKUP(A:A,新的原数据!A:O,3,0)</f>
        <v>1993</v>
      </c>
      <c r="R470">
        <f>VLOOKUP(A:A,新的原数据!A:O,4,0)</f>
        <v>1996</v>
      </c>
      <c r="S470">
        <f>VLOOKUP(A:A,新的原数据!A:O,5,0)</f>
        <v>1999</v>
      </c>
      <c r="T470">
        <f>VLOOKUP(A:A,新的原数据!A:O,6,0)</f>
        <v>2008</v>
      </c>
      <c r="U470">
        <f>VLOOKUP(A:A,新的原数据!A:O,7,0)</f>
        <v>2013</v>
      </c>
      <c r="V470">
        <f>VLOOKUP(A:A,新的原数据!A:O,8,0)</f>
        <v>0</v>
      </c>
      <c r="W470">
        <f>VLOOKUP(A:A,新的原数据!A:O,9,0)</f>
        <v>0</v>
      </c>
      <c r="X470">
        <f>VLOOKUP(A:A,新的原数据!A:O,10,0)</f>
        <v>6</v>
      </c>
      <c r="Y470" t="str">
        <f>VLOOKUP(A:A,新的原数据!A:O,11,0)</f>
        <v>湖北,河北</v>
      </c>
      <c r="Z470" t="str">
        <f>VLOOKUP(A:A,新的原数据!A:O,12,0)</f>
        <v>保定,秦皇岛,兰州,邢台,咸宁,代县,阜平县,赵县,徐水县,沙河</v>
      </c>
      <c r="AA470">
        <f>VLOOKUP(A:A,新的原数据!A:O,13,0)</f>
        <v>1</v>
      </c>
      <c r="AB470">
        <f>VLOOKUP(A:A,新的原数据!A:O,14,0)</f>
        <v>1</v>
      </c>
      <c r="AC470">
        <f>VLOOKUP(A:A,新的原数据!A:O,15,0)</f>
        <v>0</v>
      </c>
      <c r="AD470">
        <f t="shared" si="56"/>
        <v>-1966</v>
      </c>
      <c r="AE470">
        <f t="shared" si="57"/>
        <v>27</v>
      </c>
      <c r="AF470">
        <f t="shared" si="58"/>
        <v>30</v>
      </c>
      <c r="AG470">
        <f t="shared" si="59"/>
        <v>33</v>
      </c>
      <c r="AH470">
        <f t="shared" si="60"/>
        <v>42</v>
      </c>
      <c r="AI470">
        <f t="shared" si="61"/>
        <v>47</v>
      </c>
      <c r="AJ470">
        <f t="shared" si="62"/>
        <v>-1966</v>
      </c>
      <c r="AK470">
        <f t="shared" si="63"/>
        <v>-1966</v>
      </c>
    </row>
    <row r="471" spans="1:37" x14ac:dyDescent="0.25">
      <c r="A471" t="s">
        <v>968</v>
      </c>
      <c r="B471" t="s">
        <v>969</v>
      </c>
      <c r="C471" t="s">
        <v>5</v>
      </c>
      <c r="D471">
        <v>1971</v>
      </c>
      <c r="E471" t="s">
        <v>21</v>
      </c>
      <c r="F471" t="s">
        <v>493</v>
      </c>
      <c r="G471">
        <v>0</v>
      </c>
      <c r="H471">
        <v>1</v>
      </c>
      <c r="I471">
        <v>1</v>
      </c>
      <c r="J471">
        <v>0</v>
      </c>
      <c r="K471">
        <v>1993</v>
      </c>
      <c r="L471">
        <v>22</v>
      </c>
      <c r="M471">
        <v>0</v>
      </c>
      <c r="N471">
        <v>0</v>
      </c>
      <c r="O471">
        <v>0</v>
      </c>
      <c r="P471">
        <f>VLOOKUP(A:A,新的原数据!A:O,2,0)</f>
        <v>0</v>
      </c>
      <c r="Q471">
        <f>VLOOKUP(A:A,新的原数据!A:O,3,0)</f>
        <v>0</v>
      </c>
      <c r="R471">
        <f>VLOOKUP(A:A,新的原数据!A:O,4,0)</f>
        <v>0</v>
      </c>
      <c r="S471">
        <f>VLOOKUP(A:A,新的原数据!A:O,5,0)</f>
        <v>0</v>
      </c>
      <c r="T471">
        <f>VLOOKUP(A:A,新的原数据!A:O,6,0)</f>
        <v>2019</v>
      </c>
      <c r="U471">
        <f>VLOOKUP(A:A,新的原数据!A:O,7,0)</f>
        <v>2020</v>
      </c>
      <c r="V471">
        <f>VLOOKUP(A:A,新的原数据!A:O,8,0)</f>
        <v>0</v>
      </c>
      <c r="W471">
        <f>VLOOKUP(A:A,新的原数据!A:O,9,0)</f>
        <v>0</v>
      </c>
      <c r="X471">
        <f>VLOOKUP(A:A,新的原数据!A:O,10,0)</f>
        <v>4</v>
      </c>
      <c r="Y471" t="str">
        <f>VLOOKUP(A:A,新的原数据!A:O,11,0)</f>
        <v>上海</v>
      </c>
      <c r="Z471" t="str">
        <f>VLOOKUP(A:A,新的原数据!A:O,12,0)</f>
        <v>上海</v>
      </c>
      <c r="AA471">
        <f>VLOOKUP(A:A,新的原数据!A:O,13,0)</f>
        <v>0</v>
      </c>
      <c r="AB471">
        <f>VLOOKUP(A:A,新的原数据!A:O,14,0)</f>
        <v>0</v>
      </c>
      <c r="AC471">
        <f>VLOOKUP(A:A,新的原数据!A:O,15,0)</f>
        <v>1</v>
      </c>
      <c r="AD471">
        <f t="shared" si="56"/>
        <v>-1971</v>
      </c>
      <c r="AE471">
        <f t="shared" si="57"/>
        <v>-1971</v>
      </c>
      <c r="AF471">
        <f t="shared" si="58"/>
        <v>-1971</v>
      </c>
      <c r="AG471">
        <f t="shared" si="59"/>
        <v>-1971</v>
      </c>
      <c r="AH471">
        <f t="shared" si="60"/>
        <v>48</v>
      </c>
      <c r="AI471">
        <f t="shared" si="61"/>
        <v>49</v>
      </c>
      <c r="AJ471">
        <f t="shared" si="62"/>
        <v>-1971</v>
      </c>
      <c r="AK471">
        <f t="shared" si="63"/>
        <v>-1971</v>
      </c>
    </row>
    <row r="472" spans="1:37" x14ac:dyDescent="0.25">
      <c r="A472" t="s">
        <v>970</v>
      </c>
      <c r="B472" t="s">
        <v>971</v>
      </c>
      <c r="C472" t="s">
        <v>5</v>
      </c>
      <c r="D472">
        <v>1962</v>
      </c>
      <c r="E472" t="s">
        <v>21</v>
      </c>
      <c r="F472" t="s">
        <v>57</v>
      </c>
      <c r="G472">
        <v>0</v>
      </c>
      <c r="H472">
        <v>1</v>
      </c>
      <c r="I472">
        <v>1</v>
      </c>
      <c r="J472">
        <v>0</v>
      </c>
      <c r="K472">
        <v>1983</v>
      </c>
      <c r="L472">
        <v>21</v>
      </c>
      <c r="M472">
        <v>0</v>
      </c>
      <c r="N472">
        <v>1</v>
      </c>
      <c r="O472">
        <v>0</v>
      </c>
      <c r="P472">
        <f>VLOOKUP(A:A,新的原数据!A:O,2,0)</f>
        <v>0</v>
      </c>
      <c r="Q472">
        <f>VLOOKUP(A:A,新的原数据!A:O,3,0)</f>
        <v>0</v>
      </c>
      <c r="R472">
        <f>VLOOKUP(A:A,新的原数据!A:O,4,0)</f>
        <v>0</v>
      </c>
      <c r="S472">
        <f>VLOOKUP(A:A,新的原数据!A:O,5,0)</f>
        <v>0</v>
      </c>
      <c r="T472">
        <f>VLOOKUP(A:A,新的原数据!A:O,6,0)</f>
        <v>0</v>
      </c>
      <c r="U472">
        <f>VLOOKUP(A:A,新的原数据!A:O,7,0)</f>
        <v>2017</v>
      </c>
      <c r="V472">
        <f>VLOOKUP(A:A,新的原数据!A:O,8,0)</f>
        <v>2017</v>
      </c>
      <c r="W472">
        <f>VLOOKUP(A:A,新的原数据!A:O,9,0)</f>
        <v>0</v>
      </c>
      <c r="X472">
        <f>VLOOKUP(A:A,新的原数据!A:O,10,0)</f>
        <v>7</v>
      </c>
      <c r="Y472" t="str">
        <f>VLOOKUP(A:A,新的原数据!A:O,11,0)</f>
        <v>重庆,广西</v>
      </c>
      <c r="Z472" t="str">
        <f>VLOOKUP(A:A,新的原数据!A:O,12,0)</f>
        <v>重庆,玉林</v>
      </c>
      <c r="AA472">
        <f>VLOOKUP(A:A,新的原数据!A:O,13,0)</f>
        <v>1</v>
      </c>
      <c r="AB472">
        <f>VLOOKUP(A:A,新的原数据!A:O,14,0)</f>
        <v>0</v>
      </c>
      <c r="AC472">
        <f>VLOOKUP(A:A,新的原数据!A:O,15,0)</f>
        <v>0</v>
      </c>
      <c r="AD472">
        <f t="shared" si="56"/>
        <v>-1962</v>
      </c>
      <c r="AE472">
        <f t="shared" si="57"/>
        <v>-1962</v>
      </c>
      <c r="AF472">
        <f t="shared" si="58"/>
        <v>-1962</v>
      </c>
      <c r="AG472">
        <f t="shared" si="59"/>
        <v>-1962</v>
      </c>
      <c r="AH472">
        <f t="shared" si="60"/>
        <v>-1962</v>
      </c>
      <c r="AI472">
        <f t="shared" si="61"/>
        <v>55</v>
      </c>
      <c r="AJ472">
        <f t="shared" si="62"/>
        <v>55</v>
      </c>
      <c r="AK472">
        <f t="shared" si="63"/>
        <v>-1962</v>
      </c>
    </row>
    <row r="473" spans="1:37" x14ac:dyDescent="0.25">
      <c r="A473" t="s">
        <v>972</v>
      </c>
      <c r="B473" t="s">
        <v>973</v>
      </c>
      <c r="C473" t="s">
        <v>5</v>
      </c>
      <c r="D473">
        <v>1968</v>
      </c>
      <c r="E473" t="s">
        <v>408</v>
      </c>
      <c r="F473" t="s">
        <v>18</v>
      </c>
      <c r="G473">
        <v>0</v>
      </c>
      <c r="H473">
        <v>1</v>
      </c>
      <c r="I473">
        <v>1</v>
      </c>
      <c r="J473">
        <v>1</v>
      </c>
      <c r="K473">
        <v>1986</v>
      </c>
      <c r="L473">
        <v>18</v>
      </c>
      <c r="M473">
        <v>0</v>
      </c>
      <c r="N473">
        <v>1</v>
      </c>
      <c r="O473">
        <v>1</v>
      </c>
      <c r="P473">
        <f>VLOOKUP(A:A,新的原数据!A:O,2,0)</f>
        <v>0</v>
      </c>
      <c r="Q473">
        <f>VLOOKUP(A:A,新的原数据!A:O,3,0)</f>
        <v>1996</v>
      </c>
      <c r="R473">
        <f>VLOOKUP(A:A,新的原数据!A:O,4,0)</f>
        <v>0</v>
      </c>
      <c r="S473">
        <f>VLOOKUP(A:A,新的原数据!A:O,5,0)</f>
        <v>1999</v>
      </c>
      <c r="T473">
        <f>VLOOKUP(A:A,新的原数据!A:O,6,0)</f>
        <v>2007</v>
      </c>
      <c r="U473">
        <f>VLOOKUP(A:A,新的原数据!A:O,7,0)</f>
        <v>0</v>
      </c>
      <c r="V473">
        <f>VLOOKUP(A:A,新的原数据!A:O,8,0)</f>
        <v>0</v>
      </c>
      <c r="W473">
        <f>VLOOKUP(A:A,新的原数据!A:O,9,0)</f>
        <v>0</v>
      </c>
      <c r="X473">
        <f>VLOOKUP(A:A,新的原数据!A:O,10,0)</f>
        <v>0</v>
      </c>
      <c r="Y473" t="str">
        <f>VLOOKUP(A:A,新的原数据!A:O,11,0)</f>
        <v>新疆</v>
      </c>
      <c r="Z473" t="str">
        <f>VLOOKUP(A:A,新的原数据!A:O,12,0)</f>
        <v>阿勒泰,大连,塔城</v>
      </c>
      <c r="AA473">
        <f>VLOOKUP(A:A,新的原数据!A:O,13,0)</f>
        <v>0</v>
      </c>
      <c r="AB473">
        <f>VLOOKUP(A:A,新的原数据!A:O,14,0)</f>
        <v>0</v>
      </c>
      <c r="AC473">
        <f>VLOOKUP(A:A,新的原数据!A:O,15,0)</f>
        <v>0</v>
      </c>
      <c r="AD473">
        <f t="shared" si="56"/>
        <v>-1968</v>
      </c>
      <c r="AE473">
        <f t="shared" si="57"/>
        <v>28</v>
      </c>
      <c r="AF473">
        <f t="shared" si="58"/>
        <v>-1968</v>
      </c>
      <c r="AG473">
        <f t="shared" si="59"/>
        <v>31</v>
      </c>
      <c r="AH473">
        <f t="shared" si="60"/>
        <v>39</v>
      </c>
      <c r="AI473">
        <f t="shared" si="61"/>
        <v>-1968</v>
      </c>
      <c r="AJ473">
        <f t="shared" si="62"/>
        <v>-1968</v>
      </c>
      <c r="AK473">
        <f t="shared" si="63"/>
        <v>-1968</v>
      </c>
    </row>
    <row r="474" spans="1:37" x14ac:dyDescent="0.25">
      <c r="A474" t="s">
        <v>974</v>
      </c>
      <c r="B474" t="s">
        <v>975</v>
      </c>
      <c r="C474" t="s">
        <v>25</v>
      </c>
      <c r="D474">
        <v>1963</v>
      </c>
      <c r="E474" t="s">
        <v>21</v>
      </c>
      <c r="F474" t="s">
        <v>29</v>
      </c>
      <c r="G474">
        <v>0</v>
      </c>
      <c r="H474">
        <v>1</v>
      </c>
      <c r="I474">
        <v>1</v>
      </c>
      <c r="J474">
        <v>1</v>
      </c>
      <c r="K474">
        <v>1984</v>
      </c>
      <c r="L474">
        <v>21</v>
      </c>
      <c r="M474">
        <v>0</v>
      </c>
      <c r="N474">
        <v>1</v>
      </c>
      <c r="O474">
        <v>0</v>
      </c>
      <c r="P474">
        <f>VLOOKUP(A:A,新的原数据!A:O,2,0)</f>
        <v>0</v>
      </c>
      <c r="Q474">
        <f>VLOOKUP(A:A,新的原数据!A:O,3,0)</f>
        <v>1986</v>
      </c>
      <c r="R474">
        <f>VLOOKUP(A:A,新的原数据!A:O,4,0)</f>
        <v>1994</v>
      </c>
      <c r="S474">
        <f>VLOOKUP(A:A,新的原数据!A:O,5,0)</f>
        <v>2000</v>
      </c>
      <c r="T474">
        <f>VLOOKUP(A:A,新的原数据!A:O,6,0)</f>
        <v>0</v>
      </c>
      <c r="U474">
        <f>VLOOKUP(A:A,新的原数据!A:O,7,0)</f>
        <v>2009</v>
      </c>
      <c r="V474">
        <f>VLOOKUP(A:A,新的原数据!A:O,8,0)</f>
        <v>2018</v>
      </c>
      <c r="W474">
        <f>VLOOKUP(A:A,新的原数据!A:O,9,0)</f>
        <v>0</v>
      </c>
      <c r="X474">
        <f>VLOOKUP(A:A,新的原数据!A:O,10,0)</f>
        <v>7</v>
      </c>
      <c r="Y474" t="str">
        <f>VLOOKUP(A:A,新的原数据!A:O,11,0)</f>
        <v>北京,吉林,重庆,天津</v>
      </c>
      <c r="Z474" t="str">
        <f>VLOOKUP(A:A,新的原数据!A:O,12,0)</f>
        <v>天津,塘沽区,重庆,城区,北京,吉林,津,西城区</v>
      </c>
      <c r="AA474">
        <f>VLOOKUP(A:A,新的原数据!A:O,13,0)</f>
        <v>0</v>
      </c>
      <c r="AB474">
        <f>VLOOKUP(A:A,新的原数据!A:O,14,0)</f>
        <v>0</v>
      </c>
      <c r="AC474">
        <f>VLOOKUP(A:A,新的原数据!A:O,15,0)</f>
        <v>1</v>
      </c>
      <c r="AD474">
        <f t="shared" si="56"/>
        <v>-1963</v>
      </c>
      <c r="AE474">
        <f t="shared" si="57"/>
        <v>23</v>
      </c>
      <c r="AF474">
        <f t="shared" si="58"/>
        <v>31</v>
      </c>
      <c r="AG474">
        <f t="shared" si="59"/>
        <v>37</v>
      </c>
      <c r="AH474">
        <f t="shared" si="60"/>
        <v>-1963</v>
      </c>
      <c r="AI474">
        <f t="shared" si="61"/>
        <v>46</v>
      </c>
      <c r="AJ474">
        <f t="shared" si="62"/>
        <v>55</v>
      </c>
      <c r="AK474">
        <f t="shared" si="63"/>
        <v>-1963</v>
      </c>
    </row>
    <row r="475" spans="1:37" x14ac:dyDescent="0.25">
      <c r="A475" t="s">
        <v>976</v>
      </c>
      <c r="B475" t="s">
        <v>977</v>
      </c>
      <c r="C475" t="s">
        <v>5</v>
      </c>
      <c r="D475">
        <v>1961</v>
      </c>
      <c r="E475" t="s">
        <v>21</v>
      </c>
      <c r="F475" t="s">
        <v>32</v>
      </c>
      <c r="G475">
        <v>0</v>
      </c>
      <c r="H475">
        <v>1</v>
      </c>
      <c r="I475">
        <v>1</v>
      </c>
      <c r="J475">
        <v>0</v>
      </c>
      <c r="K475">
        <v>1983</v>
      </c>
      <c r="L475">
        <v>22</v>
      </c>
      <c r="M475">
        <v>1</v>
      </c>
      <c r="N475">
        <v>1</v>
      </c>
      <c r="O475">
        <v>1</v>
      </c>
      <c r="P475">
        <f>VLOOKUP(A:A,新的原数据!A:O,2,0)</f>
        <v>0</v>
      </c>
      <c r="Q475">
        <f>VLOOKUP(A:A,新的原数据!A:O,3,0)</f>
        <v>0</v>
      </c>
      <c r="R475">
        <f>VLOOKUP(A:A,新的原数据!A:O,4,0)</f>
        <v>1992</v>
      </c>
      <c r="S475">
        <f>VLOOKUP(A:A,新的原数据!A:O,5,0)</f>
        <v>1994</v>
      </c>
      <c r="T475">
        <f>VLOOKUP(A:A,新的原数据!A:O,6,0)</f>
        <v>0</v>
      </c>
      <c r="U475">
        <f>VLOOKUP(A:A,新的原数据!A:O,7,0)</f>
        <v>2003</v>
      </c>
      <c r="V475">
        <f>VLOOKUP(A:A,新的原数据!A:O,8,0)</f>
        <v>2016</v>
      </c>
      <c r="W475">
        <f>VLOOKUP(A:A,新的原数据!A:O,9,0)</f>
        <v>0</v>
      </c>
      <c r="X475">
        <f>VLOOKUP(A:A,新的原数据!A:O,10,0)</f>
        <v>7</v>
      </c>
      <c r="Y475" t="str">
        <f>VLOOKUP(A:A,新的原数据!A:O,11,0)</f>
        <v>河南</v>
      </c>
      <c r="Z475" t="str">
        <f>VLOOKUP(A:A,新的原数据!A:O,12,0)</f>
        <v>南阳,郑州,巩义</v>
      </c>
      <c r="AA475">
        <f>VLOOKUP(A:A,新的原数据!A:O,13,0)</f>
        <v>0</v>
      </c>
      <c r="AB475">
        <f>VLOOKUP(A:A,新的原数据!A:O,14,0)</f>
        <v>1</v>
      </c>
      <c r="AC475">
        <f>VLOOKUP(A:A,新的原数据!A:O,15,0)</f>
        <v>0</v>
      </c>
      <c r="AD475">
        <f t="shared" si="56"/>
        <v>-1961</v>
      </c>
      <c r="AE475">
        <f t="shared" si="57"/>
        <v>-1961</v>
      </c>
      <c r="AF475">
        <f t="shared" si="58"/>
        <v>31</v>
      </c>
      <c r="AG475">
        <f t="shared" si="59"/>
        <v>33</v>
      </c>
      <c r="AH475">
        <f t="shared" si="60"/>
        <v>-1961</v>
      </c>
      <c r="AI475">
        <f t="shared" si="61"/>
        <v>42</v>
      </c>
      <c r="AJ475">
        <f t="shared" si="62"/>
        <v>55</v>
      </c>
      <c r="AK475">
        <f t="shared" si="63"/>
        <v>-1961</v>
      </c>
    </row>
    <row r="476" spans="1:37" x14ac:dyDescent="0.25">
      <c r="A476" t="s">
        <v>978</v>
      </c>
      <c r="B476" t="s">
        <v>979</v>
      </c>
      <c r="C476" t="s">
        <v>5</v>
      </c>
      <c r="D476">
        <v>1968</v>
      </c>
      <c r="E476" t="s">
        <v>693</v>
      </c>
      <c r="G476">
        <v>0</v>
      </c>
      <c r="H476">
        <v>1</v>
      </c>
      <c r="I476">
        <v>1</v>
      </c>
      <c r="J476">
        <v>0</v>
      </c>
      <c r="K476">
        <v>1986</v>
      </c>
      <c r="L476">
        <v>18</v>
      </c>
      <c r="M476">
        <v>1</v>
      </c>
      <c r="N476">
        <v>0</v>
      </c>
      <c r="O476">
        <v>1</v>
      </c>
      <c r="P476">
        <f>VLOOKUP(A:A,新的原数据!A:O,2,0)</f>
        <v>0</v>
      </c>
      <c r="Q476">
        <f>VLOOKUP(A:A,新的原数据!A:O,3,0)</f>
        <v>0</v>
      </c>
      <c r="R476">
        <f>VLOOKUP(A:A,新的原数据!A:O,4,0)</f>
        <v>0</v>
      </c>
      <c r="S476">
        <f>VLOOKUP(A:A,新的原数据!A:O,5,0)</f>
        <v>0</v>
      </c>
      <c r="T476">
        <f>VLOOKUP(A:A,新的原数据!A:O,6,0)</f>
        <v>2015</v>
      </c>
      <c r="U476">
        <f>VLOOKUP(A:A,新的原数据!A:O,7,0)</f>
        <v>2016</v>
      </c>
      <c r="V476">
        <f>VLOOKUP(A:A,新的原数据!A:O,8,0)</f>
        <v>0</v>
      </c>
      <c r="W476">
        <f>VLOOKUP(A:A,新的原数据!A:O,9,0)</f>
        <v>0</v>
      </c>
      <c r="X476">
        <f>VLOOKUP(A:A,新的原数据!A:O,10,0)</f>
        <v>0</v>
      </c>
      <c r="Y476" t="str">
        <f>VLOOKUP(A:A,新的原数据!A:O,11,0)</f>
        <v>云南</v>
      </c>
      <c r="Z476" t="str">
        <f>VLOOKUP(A:A,新的原数据!A:O,12,0)</f>
        <v>昭通</v>
      </c>
      <c r="AA476">
        <f>VLOOKUP(A:A,新的原数据!A:O,13,0)</f>
        <v>0</v>
      </c>
      <c r="AB476">
        <f>VLOOKUP(A:A,新的原数据!A:O,14,0)</f>
        <v>0</v>
      </c>
      <c r="AC476">
        <f>VLOOKUP(A:A,新的原数据!A:O,15,0)</f>
        <v>1</v>
      </c>
      <c r="AD476">
        <f t="shared" si="56"/>
        <v>-1968</v>
      </c>
      <c r="AE476">
        <f t="shared" si="57"/>
        <v>-1968</v>
      </c>
      <c r="AF476">
        <f t="shared" si="58"/>
        <v>-1968</v>
      </c>
      <c r="AG476">
        <f t="shared" si="59"/>
        <v>-1968</v>
      </c>
      <c r="AH476">
        <f t="shared" si="60"/>
        <v>47</v>
      </c>
      <c r="AI476">
        <f t="shared" si="61"/>
        <v>48</v>
      </c>
      <c r="AJ476">
        <f t="shared" si="62"/>
        <v>-1968</v>
      </c>
      <c r="AK476">
        <f t="shared" si="63"/>
        <v>-1968</v>
      </c>
    </row>
    <row r="477" spans="1:37" x14ac:dyDescent="0.25">
      <c r="A477" t="s">
        <v>980</v>
      </c>
      <c r="B477" t="s">
        <v>981</v>
      </c>
      <c r="C477" t="s">
        <v>25</v>
      </c>
      <c r="D477">
        <v>1962</v>
      </c>
      <c r="E477" t="s">
        <v>13</v>
      </c>
      <c r="F477" t="s">
        <v>14</v>
      </c>
      <c r="G477">
        <v>0</v>
      </c>
      <c r="H477">
        <v>0</v>
      </c>
      <c r="I477">
        <v>1</v>
      </c>
      <c r="J477">
        <v>1</v>
      </c>
      <c r="K477">
        <v>1981</v>
      </c>
      <c r="L477">
        <v>19</v>
      </c>
      <c r="M477">
        <v>0</v>
      </c>
      <c r="N477">
        <v>0</v>
      </c>
      <c r="O477">
        <v>0</v>
      </c>
      <c r="P477">
        <f>VLOOKUP(A:A,新的原数据!A:O,2,0)</f>
        <v>0</v>
      </c>
      <c r="Q477">
        <f>VLOOKUP(A:A,新的原数据!A:O,3,0)</f>
        <v>0</v>
      </c>
      <c r="R477">
        <f>VLOOKUP(A:A,新的原数据!A:O,4,0)</f>
        <v>1985</v>
      </c>
      <c r="S477">
        <f>VLOOKUP(A:A,新的原数据!A:O,5,0)</f>
        <v>1991</v>
      </c>
      <c r="T477">
        <f>VLOOKUP(A:A,新的原数据!A:O,6,0)</f>
        <v>1996</v>
      </c>
      <c r="U477">
        <f>VLOOKUP(A:A,新的原数据!A:O,7,0)</f>
        <v>2000</v>
      </c>
      <c r="V477">
        <f>VLOOKUP(A:A,新的原数据!A:O,8,0)</f>
        <v>2018</v>
      </c>
      <c r="W477">
        <f>VLOOKUP(A:A,新的原数据!A:O,9,0)</f>
        <v>0</v>
      </c>
      <c r="X477">
        <f>VLOOKUP(A:A,新的原数据!A:O,10,0)</f>
        <v>7</v>
      </c>
      <c r="Y477" t="str">
        <f>VLOOKUP(A:A,新的原数据!A:O,11,0)</f>
        <v>海南,青海</v>
      </c>
      <c r="Z477">
        <f>VLOOKUP(A:A,新的原数据!A:O,12,0)</f>
        <v>0</v>
      </c>
      <c r="AA477">
        <f>VLOOKUP(A:A,新的原数据!A:O,13,0)</f>
        <v>0</v>
      </c>
      <c r="AB477">
        <f>VLOOKUP(A:A,新的原数据!A:O,14,0)</f>
        <v>0</v>
      </c>
      <c r="AC477">
        <f>VLOOKUP(A:A,新的原数据!A:O,15,0)</f>
        <v>1</v>
      </c>
      <c r="AD477">
        <f t="shared" si="56"/>
        <v>-1962</v>
      </c>
      <c r="AE477">
        <f t="shared" si="57"/>
        <v>-1962</v>
      </c>
      <c r="AF477">
        <f t="shared" si="58"/>
        <v>23</v>
      </c>
      <c r="AG477">
        <f t="shared" si="59"/>
        <v>29</v>
      </c>
      <c r="AH477">
        <f t="shared" si="60"/>
        <v>34</v>
      </c>
      <c r="AI477">
        <f t="shared" si="61"/>
        <v>38</v>
      </c>
      <c r="AJ477">
        <f t="shared" si="62"/>
        <v>56</v>
      </c>
      <c r="AK477">
        <f t="shared" si="63"/>
        <v>-1962</v>
      </c>
    </row>
    <row r="478" spans="1:37" x14ac:dyDescent="0.25">
      <c r="A478" t="s">
        <v>982</v>
      </c>
      <c r="B478" t="s">
        <v>983</v>
      </c>
      <c r="C478" t="s">
        <v>5</v>
      </c>
      <c r="D478">
        <v>1972</v>
      </c>
      <c r="E478" t="s">
        <v>21</v>
      </c>
      <c r="F478" t="s">
        <v>38</v>
      </c>
      <c r="G478">
        <v>1</v>
      </c>
      <c r="H478">
        <v>1</v>
      </c>
      <c r="I478">
        <v>1</v>
      </c>
      <c r="J478">
        <v>1</v>
      </c>
      <c r="K478">
        <v>1994</v>
      </c>
      <c r="L478">
        <v>22</v>
      </c>
      <c r="M478">
        <v>1</v>
      </c>
      <c r="N478">
        <v>1</v>
      </c>
      <c r="O478">
        <v>0</v>
      </c>
      <c r="P478">
        <f>VLOOKUP(A:A,新的原数据!A:O,2,0)</f>
        <v>0</v>
      </c>
      <c r="Q478">
        <f>VLOOKUP(A:A,新的原数据!A:O,3,0)</f>
        <v>0</v>
      </c>
      <c r="R478">
        <f>VLOOKUP(A:A,新的原数据!A:O,4,0)</f>
        <v>0</v>
      </c>
      <c r="S478">
        <f>VLOOKUP(A:A,新的原数据!A:O,5,0)</f>
        <v>2000</v>
      </c>
      <c r="T478">
        <f>VLOOKUP(A:A,新的原数据!A:O,6,0)</f>
        <v>0</v>
      </c>
      <c r="U478">
        <f>VLOOKUP(A:A,新的原数据!A:O,7,0)</f>
        <v>2005</v>
      </c>
      <c r="V478">
        <f>VLOOKUP(A:A,新的原数据!A:O,8,0)</f>
        <v>0</v>
      </c>
      <c r="W478">
        <f>VLOOKUP(A:A,新的原数据!A:O,9,0)</f>
        <v>0</v>
      </c>
      <c r="X478">
        <f>VLOOKUP(A:A,新的原数据!A:O,10,0)</f>
        <v>6</v>
      </c>
      <c r="Y478" t="str">
        <f>VLOOKUP(A:A,新的原数据!A:O,11,0)</f>
        <v>北京,江苏,天津</v>
      </c>
      <c r="Z478" t="str">
        <f>VLOOKUP(A:A,新的原数据!A:O,12,0)</f>
        <v>天津,靖江,泰州,北京,新区,津,武清区,无锡,镇江</v>
      </c>
      <c r="AA478">
        <f>VLOOKUP(A:A,新的原数据!A:O,13,0)</f>
        <v>0</v>
      </c>
      <c r="AB478">
        <f>VLOOKUP(A:A,新的原数据!A:O,14,0)</f>
        <v>1</v>
      </c>
      <c r="AC478">
        <f>VLOOKUP(A:A,新的原数据!A:O,15,0)</f>
        <v>0</v>
      </c>
      <c r="AD478">
        <f t="shared" si="56"/>
        <v>-1972</v>
      </c>
      <c r="AE478">
        <f t="shared" si="57"/>
        <v>-1972</v>
      </c>
      <c r="AF478">
        <f t="shared" si="58"/>
        <v>-1972</v>
      </c>
      <c r="AG478">
        <f t="shared" si="59"/>
        <v>28</v>
      </c>
      <c r="AH478">
        <f t="shared" si="60"/>
        <v>-1972</v>
      </c>
      <c r="AI478">
        <f t="shared" si="61"/>
        <v>33</v>
      </c>
      <c r="AJ478">
        <f t="shared" si="62"/>
        <v>-1972</v>
      </c>
      <c r="AK478">
        <f t="shared" si="63"/>
        <v>-1972</v>
      </c>
    </row>
    <row r="479" spans="1:37" x14ac:dyDescent="0.25">
      <c r="A479" t="s">
        <v>984</v>
      </c>
      <c r="B479" t="s">
        <v>985</v>
      </c>
      <c r="C479" t="s">
        <v>5</v>
      </c>
      <c r="D479">
        <v>1963</v>
      </c>
      <c r="E479" t="s">
        <v>6</v>
      </c>
      <c r="F479" t="s">
        <v>14</v>
      </c>
      <c r="G479">
        <v>1</v>
      </c>
      <c r="H479">
        <v>1</v>
      </c>
      <c r="I479">
        <v>1</v>
      </c>
      <c r="J479">
        <v>0</v>
      </c>
      <c r="K479">
        <v>1985</v>
      </c>
      <c r="L479">
        <v>22</v>
      </c>
      <c r="M479">
        <v>0</v>
      </c>
      <c r="N479">
        <v>1</v>
      </c>
      <c r="O479">
        <v>1</v>
      </c>
      <c r="P479">
        <f>VLOOKUP(A:A,新的原数据!A:O,2,0)</f>
        <v>0</v>
      </c>
      <c r="Q479">
        <f>VLOOKUP(A:A,新的原数据!A:O,3,0)</f>
        <v>0</v>
      </c>
      <c r="R479">
        <f>VLOOKUP(A:A,新的原数据!A:O,4,0)</f>
        <v>1995</v>
      </c>
      <c r="S479">
        <f>VLOOKUP(A:A,新的原数据!A:O,5,0)</f>
        <v>1998</v>
      </c>
      <c r="T479">
        <f>VLOOKUP(A:A,新的原数据!A:O,6,0)</f>
        <v>0</v>
      </c>
      <c r="U479">
        <f>VLOOKUP(A:A,新的原数据!A:O,7,0)</f>
        <v>2002</v>
      </c>
      <c r="V479">
        <f>VLOOKUP(A:A,新的原数据!A:O,8,0)</f>
        <v>2018</v>
      </c>
      <c r="W479">
        <f>VLOOKUP(A:A,新的原数据!A:O,9,0)</f>
        <v>0</v>
      </c>
      <c r="X479">
        <f>VLOOKUP(A:A,新的原数据!A:O,10,0)</f>
        <v>7</v>
      </c>
      <c r="Y479" t="str">
        <f>VLOOKUP(A:A,新的原数据!A:O,11,0)</f>
        <v>青海</v>
      </c>
      <c r="Z479" t="str">
        <f>VLOOKUP(A:A,新的原数据!A:O,12,0)</f>
        <v>海东</v>
      </c>
      <c r="AA479">
        <f>VLOOKUP(A:A,新的原数据!A:O,13,0)</f>
        <v>1</v>
      </c>
      <c r="AB479">
        <f>VLOOKUP(A:A,新的原数据!A:O,14,0)</f>
        <v>1</v>
      </c>
      <c r="AC479">
        <f>VLOOKUP(A:A,新的原数据!A:O,15,0)</f>
        <v>0</v>
      </c>
      <c r="AD479">
        <f t="shared" si="56"/>
        <v>-1963</v>
      </c>
      <c r="AE479">
        <f t="shared" si="57"/>
        <v>-1963</v>
      </c>
      <c r="AF479">
        <f t="shared" si="58"/>
        <v>32</v>
      </c>
      <c r="AG479">
        <f t="shared" si="59"/>
        <v>35</v>
      </c>
      <c r="AH479">
        <f t="shared" si="60"/>
        <v>-1963</v>
      </c>
      <c r="AI479">
        <f t="shared" si="61"/>
        <v>39</v>
      </c>
      <c r="AJ479">
        <f t="shared" si="62"/>
        <v>55</v>
      </c>
      <c r="AK479">
        <f t="shared" si="63"/>
        <v>-1963</v>
      </c>
    </row>
    <row r="480" spans="1:37" x14ac:dyDescent="0.25">
      <c r="A480" t="s">
        <v>986</v>
      </c>
      <c r="B480" t="s">
        <v>987</v>
      </c>
      <c r="C480" t="s">
        <v>5</v>
      </c>
      <c r="D480">
        <v>1962</v>
      </c>
      <c r="E480" t="s">
        <v>21</v>
      </c>
      <c r="F480" t="s">
        <v>115</v>
      </c>
      <c r="G480">
        <v>0</v>
      </c>
      <c r="H480">
        <v>1</v>
      </c>
      <c r="I480">
        <v>1</v>
      </c>
      <c r="J480">
        <v>1</v>
      </c>
      <c r="K480">
        <v>1979</v>
      </c>
      <c r="L480">
        <v>17</v>
      </c>
      <c r="M480">
        <v>0</v>
      </c>
      <c r="N480">
        <v>0</v>
      </c>
      <c r="O480">
        <v>0</v>
      </c>
      <c r="P480">
        <f>VLOOKUP(A:A,新的原数据!A:O,2,0)</f>
        <v>0</v>
      </c>
      <c r="Q480">
        <f>VLOOKUP(A:A,新的原数据!A:O,3,0)</f>
        <v>1992</v>
      </c>
      <c r="R480">
        <f>VLOOKUP(A:A,新的原数据!A:O,4,0)</f>
        <v>1997</v>
      </c>
      <c r="S480">
        <f>VLOOKUP(A:A,新的原数据!A:O,5,0)</f>
        <v>2003</v>
      </c>
      <c r="T480">
        <f>VLOOKUP(A:A,新的原数据!A:O,6,0)</f>
        <v>2008</v>
      </c>
      <c r="U480">
        <f>VLOOKUP(A:A,新的原数据!A:O,7,0)</f>
        <v>2015</v>
      </c>
      <c r="V480">
        <f>VLOOKUP(A:A,新的原数据!A:O,8,0)</f>
        <v>0</v>
      </c>
      <c r="W480">
        <f>VLOOKUP(A:A,新的原数据!A:O,9,0)</f>
        <v>0</v>
      </c>
      <c r="X480">
        <f>VLOOKUP(A:A,新的原数据!A:O,10,0)</f>
        <v>6</v>
      </c>
      <c r="Y480" t="str">
        <f>VLOOKUP(A:A,新的原数据!A:O,11,0)</f>
        <v>内蒙古</v>
      </c>
      <c r="Z480" t="str">
        <f>VLOOKUP(A:A,新的原数据!A:O,12,0)</f>
        <v>白云矿区,包头,鄂尔多斯,青山区,内蒙古自治区,巴彦淖尔,矿区</v>
      </c>
      <c r="AA480">
        <f>VLOOKUP(A:A,新的原数据!A:O,13,0)</f>
        <v>1</v>
      </c>
      <c r="AB480">
        <f>VLOOKUP(A:A,新的原数据!A:O,14,0)</f>
        <v>1</v>
      </c>
      <c r="AC480">
        <f>VLOOKUP(A:A,新的原数据!A:O,15,0)</f>
        <v>1</v>
      </c>
      <c r="AD480">
        <f t="shared" si="56"/>
        <v>-1962</v>
      </c>
      <c r="AE480">
        <f t="shared" si="57"/>
        <v>30</v>
      </c>
      <c r="AF480">
        <f t="shared" si="58"/>
        <v>35</v>
      </c>
      <c r="AG480">
        <f t="shared" si="59"/>
        <v>41</v>
      </c>
      <c r="AH480">
        <f t="shared" si="60"/>
        <v>46</v>
      </c>
      <c r="AI480">
        <f t="shared" si="61"/>
        <v>53</v>
      </c>
      <c r="AJ480">
        <f t="shared" si="62"/>
        <v>-1962</v>
      </c>
      <c r="AK480">
        <f t="shared" si="63"/>
        <v>-1962</v>
      </c>
    </row>
    <row r="481" spans="1:37" x14ac:dyDescent="0.25">
      <c r="A481" t="s">
        <v>988</v>
      </c>
      <c r="B481" t="s">
        <v>989</v>
      </c>
      <c r="C481" t="s">
        <v>5</v>
      </c>
      <c r="D481">
        <v>1965</v>
      </c>
      <c r="E481" t="s">
        <v>56</v>
      </c>
      <c r="F481" t="s">
        <v>57</v>
      </c>
      <c r="G481">
        <v>0</v>
      </c>
      <c r="H481">
        <v>1</v>
      </c>
      <c r="I481">
        <v>1</v>
      </c>
      <c r="J481">
        <v>0</v>
      </c>
      <c r="K481">
        <v>1990</v>
      </c>
      <c r="L481">
        <v>25</v>
      </c>
      <c r="M481">
        <v>0</v>
      </c>
      <c r="N481">
        <v>0</v>
      </c>
      <c r="O481">
        <v>1</v>
      </c>
      <c r="P481">
        <f>VLOOKUP(A:A,新的原数据!A:O,2,0)</f>
        <v>1991</v>
      </c>
      <c r="Q481">
        <f>VLOOKUP(A:A,新的原数据!A:O,3,0)</f>
        <v>1993</v>
      </c>
      <c r="R481">
        <f>VLOOKUP(A:A,新的原数据!A:O,4,0)</f>
        <v>1994</v>
      </c>
      <c r="S481">
        <f>VLOOKUP(A:A,新的原数据!A:O,5,0)</f>
        <v>0</v>
      </c>
      <c r="T481">
        <f>VLOOKUP(A:A,新的原数据!A:O,6,0)</f>
        <v>0</v>
      </c>
      <c r="U481">
        <f>VLOOKUP(A:A,新的原数据!A:O,7,0)</f>
        <v>2000</v>
      </c>
      <c r="V481">
        <f>VLOOKUP(A:A,新的原数据!A:O,8,0)</f>
        <v>0</v>
      </c>
      <c r="W481">
        <f>VLOOKUP(A:A,新的原数据!A:O,9,0)</f>
        <v>0</v>
      </c>
      <c r="X481">
        <f>VLOOKUP(A:A,新的原数据!A:O,10,0)</f>
        <v>6</v>
      </c>
      <c r="Y481" t="str">
        <f>VLOOKUP(A:A,新的原数据!A:O,11,0)</f>
        <v>广西</v>
      </c>
      <c r="Z481" t="str">
        <f>VLOOKUP(A:A,新的原数据!A:O,12,0)</f>
        <v>钦州,来宾</v>
      </c>
      <c r="AA481">
        <f>VLOOKUP(A:A,新的原数据!A:O,13,0)</f>
        <v>0</v>
      </c>
      <c r="AB481">
        <f>VLOOKUP(A:A,新的原数据!A:O,14,0)</f>
        <v>0</v>
      </c>
      <c r="AC481">
        <f>VLOOKUP(A:A,新的原数据!A:O,15,0)</f>
        <v>0</v>
      </c>
      <c r="AD481">
        <f t="shared" si="56"/>
        <v>26</v>
      </c>
      <c r="AE481">
        <f t="shared" si="57"/>
        <v>28</v>
      </c>
      <c r="AF481">
        <f t="shared" si="58"/>
        <v>29</v>
      </c>
      <c r="AG481">
        <f t="shared" si="59"/>
        <v>-1965</v>
      </c>
      <c r="AH481">
        <f t="shared" si="60"/>
        <v>-1965</v>
      </c>
      <c r="AI481">
        <f t="shared" si="61"/>
        <v>35</v>
      </c>
      <c r="AJ481">
        <f t="shared" si="62"/>
        <v>-1965</v>
      </c>
      <c r="AK481">
        <f t="shared" si="63"/>
        <v>-1965</v>
      </c>
    </row>
    <row r="482" spans="1:37" x14ac:dyDescent="0.25">
      <c r="A482" t="s">
        <v>990</v>
      </c>
      <c r="B482" t="s">
        <v>991</v>
      </c>
      <c r="C482" t="s">
        <v>5</v>
      </c>
      <c r="D482">
        <v>1968</v>
      </c>
      <c r="E482" t="s">
        <v>21</v>
      </c>
      <c r="F482" t="s">
        <v>84</v>
      </c>
      <c r="G482">
        <v>0</v>
      </c>
      <c r="H482">
        <v>1</v>
      </c>
      <c r="I482">
        <v>1</v>
      </c>
      <c r="J482">
        <v>1</v>
      </c>
      <c r="K482">
        <v>1986</v>
      </c>
      <c r="L482">
        <v>18</v>
      </c>
      <c r="M482">
        <v>0</v>
      </c>
      <c r="N482">
        <v>1</v>
      </c>
      <c r="O482">
        <v>0</v>
      </c>
      <c r="P482">
        <f>VLOOKUP(A:A,新的原数据!A:O,2,0)</f>
        <v>0</v>
      </c>
      <c r="Q482">
        <f>VLOOKUP(A:A,新的原数据!A:O,3,0)</f>
        <v>1988</v>
      </c>
      <c r="R482">
        <f>VLOOKUP(A:A,新的原数据!A:O,4,0)</f>
        <v>0</v>
      </c>
      <c r="S482">
        <f>VLOOKUP(A:A,新的原数据!A:O,5,0)</f>
        <v>0</v>
      </c>
      <c r="T482">
        <f>VLOOKUP(A:A,新的原数据!A:O,6,0)</f>
        <v>2002</v>
      </c>
      <c r="U482">
        <f>VLOOKUP(A:A,新的原数据!A:O,7,0)</f>
        <v>2013</v>
      </c>
      <c r="V482">
        <f>VLOOKUP(A:A,新的原数据!A:O,8,0)</f>
        <v>0</v>
      </c>
      <c r="W482">
        <f>VLOOKUP(A:A,新的原数据!A:O,9,0)</f>
        <v>0</v>
      </c>
      <c r="X482">
        <f>VLOOKUP(A:A,新的原数据!A:O,10,0)</f>
        <v>6</v>
      </c>
      <c r="Y482" t="str">
        <f>VLOOKUP(A:A,新的原数据!A:O,11,0)</f>
        <v>安徽,江苏</v>
      </c>
      <c r="Z482" t="str">
        <f>VLOOKUP(A:A,新的原数据!A:O,12,0)</f>
        <v>中区,黄山,歙县,芜湖,南通</v>
      </c>
      <c r="AA482">
        <f>VLOOKUP(A:A,新的原数据!A:O,13,0)</f>
        <v>0</v>
      </c>
      <c r="AB482">
        <f>VLOOKUP(A:A,新的原数据!A:O,14,0)</f>
        <v>1</v>
      </c>
      <c r="AC482">
        <f>VLOOKUP(A:A,新的原数据!A:O,15,0)</f>
        <v>0</v>
      </c>
      <c r="AD482">
        <f t="shared" si="56"/>
        <v>-1968</v>
      </c>
      <c r="AE482">
        <f t="shared" si="57"/>
        <v>20</v>
      </c>
      <c r="AF482">
        <f t="shared" si="58"/>
        <v>-1968</v>
      </c>
      <c r="AG482">
        <f t="shared" si="59"/>
        <v>-1968</v>
      </c>
      <c r="AH482">
        <f t="shared" si="60"/>
        <v>34</v>
      </c>
      <c r="AI482">
        <f t="shared" si="61"/>
        <v>45</v>
      </c>
      <c r="AJ482">
        <f t="shared" si="62"/>
        <v>-1968</v>
      </c>
      <c r="AK482">
        <f t="shared" si="63"/>
        <v>-1968</v>
      </c>
    </row>
    <row r="483" spans="1:37" x14ac:dyDescent="0.25">
      <c r="A483" t="s">
        <v>992</v>
      </c>
      <c r="B483" t="s">
        <v>993</v>
      </c>
      <c r="C483" t="s">
        <v>5</v>
      </c>
      <c r="D483">
        <v>1962</v>
      </c>
      <c r="E483" t="s">
        <v>21</v>
      </c>
      <c r="F483" t="s">
        <v>115</v>
      </c>
      <c r="G483">
        <v>1</v>
      </c>
      <c r="H483">
        <v>1</v>
      </c>
      <c r="I483">
        <v>1</v>
      </c>
      <c r="J483">
        <v>0</v>
      </c>
      <c r="K483">
        <v>1983</v>
      </c>
      <c r="L483">
        <v>21</v>
      </c>
      <c r="M483">
        <v>0</v>
      </c>
      <c r="N483">
        <v>0</v>
      </c>
      <c r="O483">
        <v>1</v>
      </c>
      <c r="P483">
        <f>VLOOKUP(A:A,新的原数据!A:O,2,0)</f>
        <v>0</v>
      </c>
      <c r="Q483">
        <f>VLOOKUP(A:A,新的原数据!A:O,3,0)</f>
        <v>0</v>
      </c>
      <c r="R483">
        <f>VLOOKUP(A:A,新的原数据!A:O,4,0)</f>
        <v>1995</v>
      </c>
      <c r="S483">
        <f>VLOOKUP(A:A,新的原数据!A:O,5,0)</f>
        <v>1996</v>
      </c>
      <c r="T483">
        <f>VLOOKUP(A:A,新的原数据!A:O,6,0)</f>
        <v>0</v>
      </c>
      <c r="U483">
        <f>VLOOKUP(A:A,新的原数据!A:O,7,0)</f>
        <v>1999</v>
      </c>
      <c r="V483">
        <f>VLOOKUP(A:A,新的原数据!A:O,8,0)</f>
        <v>0</v>
      </c>
      <c r="W483">
        <f>VLOOKUP(A:A,新的原数据!A:O,9,0)</f>
        <v>0</v>
      </c>
      <c r="X483">
        <f>VLOOKUP(A:A,新的原数据!A:O,10,0)</f>
        <v>6</v>
      </c>
      <c r="Y483" t="str">
        <f>VLOOKUP(A:A,新的原数据!A:O,11,0)</f>
        <v>北京,宁夏,山西</v>
      </c>
      <c r="Z483" t="str">
        <f>VLOOKUP(A:A,新的原数据!A:O,12,0)</f>
        <v>石嘴山,北京,代县,密云县,临汾,怀柔区</v>
      </c>
      <c r="AA483">
        <f>VLOOKUP(A:A,新的原数据!A:O,13,0)</f>
        <v>1</v>
      </c>
      <c r="AB483">
        <f>VLOOKUP(A:A,新的原数据!A:O,14,0)</f>
        <v>1</v>
      </c>
      <c r="AC483">
        <f>VLOOKUP(A:A,新的原数据!A:O,15,0)</f>
        <v>0</v>
      </c>
      <c r="AD483">
        <f t="shared" si="56"/>
        <v>-1962</v>
      </c>
      <c r="AE483">
        <f t="shared" si="57"/>
        <v>-1962</v>
      </c>
      <c r="AF483">
        <f t="shared" si="58"/>
        <v>33</v>
      </c>
      <c r="AG483">
        <f t="shared" si="59"/>
        <v>34</v>
      </c>
      <c r="AH483">
        <f t="shared" si="60"/>
        <v>-1962</v>
      </c>
      <c r="AI483">
        <f t="shared" si="61"/>
        <v>37</v>
      </c>
      <c r="AJ483">
        <f t="shared" si="62"/>
        <v>-1962</v>
      </c>
      <c r="AK483">
        <f t="shared" si="63"/>
        <v>-1962</v>
      </c>
    </row>
    <row r="484" spans="1:37" x14ac:dyDescent="0.25">
      <c r="A484" t="s">
        <v>994</v>
      </c>
      <c r="B484" t="s">
        <v>995</v>
      </c>
      <c r="C484" t="s">
        <v>5</v>
      </c>
      <c r="D484">
        <v>1964</v>
      </c>
      <c r="E484" t="s">
        <v>21</v>
      </c>
      <c r="F484" t="s">
        <v>38</v>
      </c>
      <c r="G484">
        <v>0</v>
      </c>
      <c r="H484">
        <v>1</v>
      </c>
      <c r="I484">
        <v>1</v>
      </c>
      <c r="J484">
        <v>0</v>
      </c>
      <c r="M484">
        <v>0</v>
      </c>
      <c r="N484">
        <v>1</v>
      </c>
      <c r="O484">
        <v>0</v>
      </c>
      <c r="P484">
        <f>VLOOKUP(A:A,新的原数据!A:O,2,0)</f>
        <v>0</v>
      </c>
      <c r="Q484">
        <f>VLOOKUP(A:A,新的原数据!A:O,3,0)</f>
        <v>0</v>
      </c>
      <c r="R484">
        <f>VLOOKUP(A:A,新的原数据!A:O,4,0)</f>
        <v>1989</v>
      </c>
      <c r="S484">
        <f>VLOOKUP(A:A,新的原数据!A:O,5,0)</f>
        <v>1998</v>
      </c>
      <c r="T484">
        <f>VLOOKUP(A:A,新的原数据!A:O,6,0)</f>
        <v>2009</v>
      </c>
      <c r="U484">
        <f>VLOOKUP(A:A,新的原数据!A:O,7,0)</f>
        <v>2014</v>
      </c>
      <c r="V484">
        <f>VLOOKUP(A:A,新的原数据!A:O,8,0)</f>
        <v>0</v>
      </c>
      <c r="W484">
        <f>VLOOKUP(A:A,新的原数据!A:O,9,0)</f>
        <v>0</v>
      </c>
      <c r="X484">
        <f>VLOOKUP(A:A,新的原数据!A:O,10,0)</f>
        <v>6</v>
      </c>
      <c r="Y484" t="str">
        <f>VLOOKUP(A:A,新的原数据!A:O,11,0)</f>
        <v>辽宁</v>
      </c>
      <c r="Z484" t="str">
        <f>VLOOKUP(A:A,新的原数据!A:O,12,0)</f>
        <v>阜新,大连,辽阳,丹东,葫芦岛</v>
      </c>
      <c r="AA484">
        <f>VLOOKUP(A:A,新的原数据!A:O,13,0)</f>
        <v>0</v>
      </c>
      <c r="AB484">
        <f>VLOOKUP(A:A,新的原数据!A:O,14,0)</f>
        <v>1</v>
      </c>
      <c r="AC484">
        <f>VLOOKUP(A:A,新的原数据!A:O,15,0)</f>
        <v>0</v>
      </c>
      <c r="AD484">
        <f t="shared" si="56"/>
        <v>-1964</v>
      </c>
      <c r="AE484">
        <f t="shared" si="57"/>
        <v>-1964</v>
      </c>
      <c r="AF484">
        <f t="shared" si="58"/>
        <v>25</v>
      </c>
      <c r="AG484">
        <f t="shared" si="59"/>
        <v>34</v>
      </c>
      <c r="AH484">
        <f t="shared" si="60"/>
        <v>45</v>
      </c>
      <c r="AI484">
        <f t="shared" si="61"/>
        <v>50</v>
      </c>
      <c r="AJ484">
        <f t="shared" si="62"/>
        <v>-1964</v>
      </c>
      <c r="AK484">
        <f t="shared" si="63"/>
        <v>-1964</v>
      </c>
    </row>
    <row r="485" spans="1:37" x14ac:dyDescent="0.25">
      <c r="A485" t="s">
        <v>996</v>
      </c>
      <c r="B485" t="s">
        <v>997</v>
      </c>
      <c r="C485" t="s">
        <v>5</v>
      </c>
      <c r="D485">
        <v>1963</v>
      </c>
      <c r="E485" t="s">
        <v>21</v>
      </c>
      <c r="F485" t="s">
        <v>92</v>
      </c>
      <c r="G485">
        <v>1</v>
      </c>
      <c r="H485">
        <v>1</v>
      </c>
      <c r="I485">
        <v>1</v>
      </c>
      <c r="J485">
        <v>0</v>
      </c>
      <c r="K485">
        <v>1984</v>
      </c>
      <c r="L485">
        <v>21</v>
      </c>
      <c r="M485">
        <v>1</v>
      </c>
      <c r="N485">
        <v>0</v>
      </c>
      <c r="O485">
        <v>0</v>
      </c>
      <c r="P485">
        <f>VLOOKUP(A:A,新的原数据!A:O,2,0)</f>
        <v>0</v>
      </c>
      <c r="Q485">
        <f>VLOOKUP(A:A,新的原数据!A:O,3,0)</f>
        <v>0</v>
      </c>
      <c r="R485">
        <f>VLOOKUP(A:A,新的原数据!A:O,4,0)</f>
        <v>1996</v>
      </c>
      <c r="S485">
        <f>VLOOKUP(A:A,新的原数据!A:O,5,0)</f>
        <v>0</v>
      </c>
      <c r="T485">
        <f>VLOOKUP(A:A,新的原数据!A:O,6,0)</f>
        <v>2008</v>
      </c>
      <c r="U485">
        <f>VLOOKUP(A:A,新的原数据!A:O,7,0)</f>
        <v>2011</v>
      </c>
      <c r="V485">
        <f>VLOOKUP(A:A,新的原数据!A:O,8,0)</f>
        <v>2018</v>
      </c>
      <c r="W485">
        <f>VLOOKUP(A:A,新的原数据!A:O,9,0)</f>
        <v>0</v>
      </c>
      <c r="X485">
        <f>VLOOKUP(A:A,新的原数据!A:O,10,0)</f>
        <v>7</v>
      </c>
      <c r="Y485" t="str">
        <f>VLOOKUP(A:A,新的原数据!A:O,11,0)</f>
        <v>湖南</v>
      </c>
      <c r="Z485" t="str">
        <f>VLOOKUP(A:A,新的原数据!A:O,12,0)</f>
        <v>岳阳,湘潭,岳阳县,溆浦县,怀化</v>
      </c>
      <c r="AA485">
        <f>VLOOKUP(A:A,新的原数据!A:O,13,0)</f>
        <v>0</v>
      </c>
      <c r="AB485">
        <f>VLOOKUP(A:A,新的原数据!A:O,14,0)</f>
        <v>0</v>
      </c>
      <c r="AC485">
        <f>VLOOKUP(A:A,新的原数据!A:O,15,0)</f>
        <v>1</v>
      </c>
      <c r="AD485">
        <f t="shared" si="56"/>
        <v>-1963</v>
      </c>
      <c r="AE485">
        <f t="shared" si="57"/>
        <v>-1963</v>
      </c>
      <c r="AF485">
        <f t="shared" si="58"/>
        <v>33</v>
      </c>
      <c r="AG485">
        <f t="shared" si="59"/>
        <v>-1963</v>
      </c>
      <c r="AH485">
        <f t="shared" si="60"/>
        <v>45</v>
      </c>
      <c r="AI485">
        <f t="shared" si="61"/>
        <v>48</v>
      </c>
      <c r="AJ485">
        <f t="shared" si="62"/>
        <v>55</v>
      </c>
      <c r="AK485">
        <f t="shared" si="63"/>
        <v>-1963</v>
      </c>
    </row>
    <row r="486" spans="1:37" x14ac:dyDescent="0.25">
      <c r="A486" t="s">
        <v>998</v>
      </c>
      <c r="B486" t="s">
        <v>192</v>
      </c>
      <c r="C486" t="s">
        <v>5</v>
      </c>
      <c r="D486">
        <v>1965</v>
      </c>
      <c r="E486" t="s">
        <v>21</v>
      </c>
      <c r="F486" t="s">
        <v>84</v>
      </c>
      <c r="G486">
        <v>0</v>
      </c>
      <c r="H486">
        <v>1</v>
      </c>
      <c r="I486">
        <v>1</v>
      </c>
      <c r="J486">
        <v>0</v>
      </c>
      <c r="M486">
        <v>0</v>
      </c>
      <c r="N486">
        <v>0</v>
      </c>
      <c r="O486">
        <v>0</v>
      </c>
      <c r="P486">
        <f>VLOOKUP(A:A,新的原数据!A:O,2,0)</f>
        <v>0</v>
      </c>
      <c r="Q486">
        <f>VLOOKUP(A:A,新的原数据!A:O,3,0)</f>
        <v>0</v>
      </c>
      <c r="R486">
        <f>VLOOKUP(A:A,新的原数据!A:O,4,0)</f>
        <v>0</v>
      </c>
      <c r="S486">
        <f>VLOOKUP(A:A,新的原数据!A:O,5,0)</f>
        <v>0</v>
      </c>
      <c r="T486">
        <f>VLOOKUP(A:A,新的原数据!A:O,6,0)</f>
        <v>0</v>
      </c>
      <c r="U486">
        <f>VLOOKUP(A:A,新的原数据!A:O,7,0)</f>
        <v>2015</v>
      </c>
      <c r="V486">
        <f>VLOOKUP(A:A,新的原数据!A:O,8,0)</f>
        <v>2018</v>
      </c>
      <c r="W486">
        <f>VLOOKUP(A:A,新的原数据!A:O,9,0)</f>
        <v>0</v>
      </c>
      <c r="X486">
        <f>VLOOKUP(A:A,新的原数据!A:O,10,0)</f>
        <v>7</v>
      </c>
      <c r="Y486" t="str">
        <f>VLOOKUP(A:A,新的原数据!A:O,11,0)</f>
        <v>浙江</v>
      </c>
      <c r="Z486" t="str">
        <f>VLOOKUP(A:A,新的原数据!A:O,12,0)</f>
        <v>绍兴</v>
      </c>
      <c r="AA486">
        <f>VLOOKUP(A:A,新的原数据!A:O,13,0)</f>
        <v>1</v>
      </c>
      <c r="AB486">
        <f>VLOOKUP(A:A,新的原数据!A:O,14,0)</f>
        <v>1</v>
      </c>
      <c r="AC486">
        <f>VLOOKUP(A:A,新的原数据!A:O,15,0)</f>
        <v>0</v>
      </c>
      <c r="AD486">
        <f t="shared" si="56"/>
        <v>-1965</v>
      </c>
      <c r="AE486">
        <f t="shared" si="57"/>
        <v>-1965</v>
      </c>
      <c r="AF486">
        <f t="shared" si="58"/>
        <v>-1965</v>
      </c>
      <c r="AG486">
        <f t="shared" si="59"/>
        <v>-1965</v>
      </c>
      <c r="AH486">
        <f t="shared" si="60"/>
        <v>-1965</v>
      </c>
      <c r="AI486">
        <f t="shared" si="61"/>
        <v>50</v>
      </c>
      <c r="AJ486">
        <f t="shared" si="62"/>
        <v>53</v>
      </c>
      <c r="AK486">
        <f t="shared" si="63"/>
        <v>-1965</v>
      </c>
    </row>
    <row r="487" spans="1:37" x14ac:dyDescent="0.25">
      <c r="A487" t="s">
        <v>999</v>
      </c>
      <c r="B487" t="s">
        <v>1000</v>
      </c>
      <c r="C487" t="s">
        <v>5</v>
      </c>
      <c r="D487">
        <v>1961</v>
      </c>
      <c r="E487" t="s">
        <v>21</v>
      </c>
      <c r="F487" t="s">
        <v>238</v>
      </c>
      <c r="G487">
        <v>0</v>
      </c>
      <c r="H487">
        <v>1</v>
      </c>
      <c r="I487">
        <v>1</v>
      </c>
      <c r="J487">
        <v>1</v>
      </c>
      <c r="K487">
        <v>1981</v>
      </c>
      <c r="L487">
        <v>20</v>
      </c>
      <c r="M487">
        <v>1</v>
      </c>
      <c r="N487">
        <v>1</v>
      </c>
      <c r="O487">
        <v>1</v>
      </c>
      <c r="P487">
        <f>VLOOKUP(A:A,新的原数据!A:O,2,0)</f>
        <v>0</v>
      </c>
      <c r="Q487">
        <f>VLOOKUP(A:A,新的原数据!A:O,3,0)</f>
        <v>1981</v>
      </c>
      <c r="R487">
        <f>VLOOKUP(A:A,新的原数据!A:O,4,0)</f>
        <v>1992</v>
      </c>
      <c r="S487">
        <f>VLOOKUP(A:A,新的原数据!A:O,5,0)</f>
        <v>1995</v>
      </c>
      <c r="T487">
        <f>VLOOKUP(A:A,新的原数据!A:O,6,0)</f>
        <v>2001</v>
      </c>
      <c r="U487">
        <f>VLOOKUP(A:A,新的原数据!A:O,7,0)</f>
        <v>2004</v>
      </c>
      <c r="V487">
        <f>VLOOKUP(A:A,新的原数据!A:O,8,0)</f>
        <v>2016</v>
      </c>
      <c r="W487">
        <f>VLOOKUP(A:A,新的原数据!A:O,9,0)</f>
        <v>0</v>
      </c>
      <c r="X487">
        <f>VLOOKUP(A:A,新的原数据!A:O,10,0)</f>
        <v>7</v>
      </c>
      <c r="Y487" t="str">
        <f>VLOOKUP(A:A,新的原数据!A:O,11,0)</f>
        <v>新疆</v>
      </c>
      <c r="Z487" t="str">
        <f>VLOOKUP(A:A,新的原数据!A:O,12,0)</f>
        <v>米泉,代县,塔城,昌吉</v>
      </c>
      <c r="AA487">
        <f>VLOOKUP(A:A,新的原数据!A:O,13,0)</f>
        <v>1</v>
      </c>
      <c r="AB487">
        <f>VLOOKUP(A:A,新的原数据!A:O,14,0)</f>
        <v>0</v>
      </c>
      <c r="AC487">
        <f>VLOOKUP(A:A,新的原数据!A:O,15,0)</f>
        <v>1</v>
      </c>
      <c r="AD487">
        <f t="shared" si="56"/>
        <v>-1961</v>
      </c>
      <c r="AE487">
        <f t="shared" si="57"/>
        <v>20</v>
      </c>
      <c r="AF487">
        <f t="shared" si="58"/>
        <v>31</v>
      </c>
      <c r="AG487">
        <f t="shared" si="59"/>
        <v>34</v>
      </c>
      <c r="AH487">
        <f t="shared" si="60"/>
        <v>40</v>
      </c>
      <c r="AI487">
        <f t="shared" si="61"/>
        <v>43</v>
      </c>
      <c r="AJ487">
        <f t="shared" si="62"/>
        <v>55</v>
      </c>
      <c r="AK487">
        <f t="shared" si="63"/>
        <v>-1961</v>
      </c>
    </row>
    <row r="488" spans="1:37" x14ac:dyDescent="0.25">
      <c r="A488" t="s">
        <v>1001</v>
      </c>
      <c r="B488" t="s">
        <v>1002</v>
      </c>
      <c r="C488" t="s">
        <v>5</v>
      </c>
      <c r="D488">
        <v>1961</v>
      </c>
      <c r="E488" t="s">
        <v>21</v>
      </c>
      <c r="F488" t="s">
        <v>57</v>
      </c>
      <c r="G488">
        <v>0</v>
      </c>
      <c r="H488">
        <v>1</v>
      </c>
      <c r="I488">
        <v>1</v>
      </c>
      <c r="J488">
        <v>1</v>
      </c>
      <c r="K488">
        <v>1989</v>
      </c>
      <c r="L488">
        <v>28</v>
      </c>
      <c r="M488">
        <v>1</v>
      </c>
      <c r="N488">
        <v>1</v>
      </c>
      <c r="O488">
        <v>0</v>
      </c>
      <c r="P488">
        <f>VLOOKUP(A:A,新的原数据!A:O,2,0)</f>
        <v>0</v>
      </c>
      <c r="Q488">
        <f>VLOOKUP(A:A,新的原数据!A:O,3,0)</f>
        <v>0</v>
      </c>
      <c r="R488">
        <f>VLOOKUP(A:A,新的原数据!A:O,4,0)</f>
        <v>1992</v>
      </c>
      <c r="S488">
        <f>VLOOKUP(A:A,新的原数据!A:O,5,0)</f>
        <v>1996</v>
      </c>
      <c r="T488">
        <f>VLOOKUP(A:A,新的原数据!A:O,6,0)</f>
        <v>2000</v>
      </c>
      <c r="U488">
        <f>VLOOKUP(A:A,新的原数据!A:O,7,0)</f>
        <v>2008</v>
      </c>
      <c r="V488">
        <f>VLOOKUP(A:A,新的原数据!A:O,8,0)</f>
        <v>2018</v>
      </c>
      <c r="W488">
        <f>VLOOKUP(A:A,新的原数据!A:O,9,0)</f>
        <v>0</v>
      </c>
      <c r="X488">
        <f>VLOOKUP(A:A,新的原数据!A:O,10,0)</f>
        <v>7</v>
      </c>
      <c r="Y488" t="str">
        <f>VLOOKUP(A:A,新的原数据!A:O,11,0)</f>
        <v>广西</v>
      </c>
      <c r="Z488" t="str">
        <f>VLOOKUP(A:A,新的原数据!A:O,12,0)</f>
        <v>柳州,百色,南宁,贺州</v>
      </c>
      <c r="AA488">
        <f>VLOOKUP(A:A,新的原数据!A:O,13,0)</f>
        <v>0</v>
      </c>
      <c r="AB488">
        <f>VLOOKUP(A:A,新的原数据!A:O,14,0)</f>
        <v>0</v>
      </c>
      <c r="AC488">
        <f>VLOOKUP(A:A,新的原数据!A:O,15,0)</f>
        <v>0</v>
      </c>
      <c r="AD488">
        <f t="shared" si="56"/>
        <v>-1961</v>
      </c>
      <c r="AE488">
        <f t="shared" si="57"/>
        <v>-1961</v>
      </c>
      <c r="AF488">
        <f t="shared" si="58"/>
        <v>31</v>
      </c>
      <c r="AG488">
        <f t="shared" si="59"/>
        <v>35</v>
      </c>
      <c r="AH488">
        <f t="shared" si="60"/>
        <v>39</v>
      </c>
      <c r="AI488">
        <f t="shared" si="61"/>
        <v>47</v>
      </c>
      <c r="AJ488">
        <f t="shared" si="62"/>
        <v>57</v>
      </c>
      <c r="AK488">
        <f t="shared" si="63"/>
        <v>-1961</v>
      </c>
    </row>
    <row r="489" spans="1:37" x14ac:dyDescent="0.25">
      <c r="A489" t="s">
        <v>1003</v>
      </c>
      <c r="B489" t="s">
        <v>1004</v>
      </c>
      <c r="C489" t="s">
        <v>5</v>
      </c>
      <c r="D489">
        <v>1966</v>
      </c>
      <c r="E489" t="s">
        <v>21</v>
      </c>
      <c r="F489" t="s">
        <v>87</v>
      </c>
      <c r="G489">
        <v>0</v>
      </c>
      <c r="H489">
        <v>0</v>
      </c>
      <c r="I489">
        <v>1</v>
      </c>
      <c r="J489">
        <v>0</v>
      </c>
      <c r="K489">
        <v>1984</v>
      </c>
      <c r="L489">
        <v>18</v>
      </c>
      <c r="M489">
        <v>1</v>
      </c>
      <c r="N489">
        <v>1</v>
      </c>
      <c r="O489">
        <v>0</v>
      </c>
      <c r="P489">
        <f>VLOOKUP(A:A,新的原数据!A:O,2,0)</f>
        <v>0</v>
      </c>
      <c r="Q489">
        <f>VLOOKUP(A:A,新的原数据!A:O,3,0)</f>
        <v>1993</v>
      </c>
      <c r="R489">
        <f>VLOOKUP(A:A,新的原数据!A:O,4,0)</f>
        <v>0</v>
      </c>
      <c r="S489">
        <f>VLOOKUP(A:A,新的原数据!A:O,5,0)</f>
        <v>0</v>
      </c>
      <c r="T489">
        <f>VLOOKUP(A:A,新的原数据!A:O,6,0)</f>
        <v>2007</v>
      </c>
      <c r="U489">
        <f>VLOOKUP(A:A,新的原数据!A:O,7,0)</f>
        <v>0</v>
      </c>
      <c r="V489">
        <f>VLOOKUP(A:A,新的原数据!A:O,8,0)</f>
        <v>0</v>
      </c>
      <c r="W489">
        <f>VLOOKUP(A:A,新的原数据!A:O,9,0)</f>
        <v>0</v>
      </c>
      <c r="X489">
        <f>VLOOKUP(A:A,新的原数据!A:O,10,0)</f>
        <v>4</v>
      </c>
      <c r="Y489" t="str">
        <f>VLOOKUP(A:A,新的原数据!A:O,11,0)</f>
        <v>四川,重庆</v>
      </c>
      <c r="Z489" t="str">
        <f>VLOOKUP(A:A,新的原数据!A:O,12,0)</f>
        <v>重庆,宜宾</v>
      </c>
      <c r="AA489">
        <f>VLOOKUP(A:A,新的原数据!A:O,13,0)</f>
        <v>0</v>
      </c>
      <c r="AB489">
        <f>VLOOKUP(A:A,新的原数据!A:O,14,0)</f>
        <v>1</v>
      </c>
      <c r="AC489">
        <f>VLOOKUP(A:A,新的原数据!A:O,15,0)</f>
        <v>0</v>
      </c>
      <c r="AD489">
        <f t="shared" si="56"/>
        <v>-1966</v>
      </c>
      <c r="AE489">
        <f t="shared" si="57"/>
        <v>27</v>
      </c>
      <c r="AF489">
        <f t="shared" si="58"/>
        <v>-1966</v>
      </c>
      <c r="AG489">
        <f t="shared" si="59"/>
        <v>-1966</v>
      </c>
      <c r="AH489">
        <f t="shared" si="60"/>
        <v>41</v>
      </c>
      <c r="AI489">
        <f t="shared" si="61"/>
        <v>-1966</v>
      </c>
      <c r="AJ489">
        <f t="shared" si="62"/>
        <v>-1966</v>
      </c>
      <c r="AK489">
        <f t="shared" si="63"/>
        <v>-1966</v>
      </c>
    </row>
    <row r="490" spans="1:37" x14ac:dyDescent="0.25">
      <c r="A490" t="s">
        <v>1005</v>
      </c>
      <c r="B490" t="s">
        <v>1006</v>
      </c>
      <c r="C490" t="s">
        <v>5</v>
      </c>
      <c r="D490">
        <v>1964</v>
      </c>
      <c r="E490" t="s">
        <v>21</v>
      </c>
      <c r="F490" t="s">
        <v>87</v>
      </c>
      <c r="G490">
        <v>0</v>
      </c>
      <c r="H490">
        <v>1</v>
      </c>
      <c r="I490">
        <v>1</v>
      </c>
      <c r="J490">
        <v>1</v>
      </c>
      <c r="K490">
        <v>1984</v>
      </c>
      <c r="L490">
        <v>20</v>
      </c>
      <c r="M490">
        <v>0</v>
      </c>
      <c r="N490">
        <v>0</v>
      </c>
      <c r="O490">
        <v>1</v>
      </c>
      <c r="P490">
        <f>VLOOKUP(A:A,新的原数据!A:O,2,0)</f>
        <v>0</v>
      </c>
      <c r="Q490">
        <f>VLOOKUP(A:A,新的原数据!A:O,3,0)</f>
        <v>0</v>
      </c>
      <c r="R490">
        <f>VLOOKUP(A:A,新的原数据!A:O,4,0)</f>
        <v>2003</v>
      </c>
      <c r="S490">
        <f>VLOOKUP(A:A,新的原数据!A:O,5,0)</f>
        <v>2015</v>
      </c>
      <c r="T490">
        <f>VLOOKUP(A:A,新的原数据!A:O,6,0)</f>
        <v>2016</v>
      </c>
      <c r="U490">
        <f>VLOOKUP(A:A,新的原数据!A:O,7,0)</f>
        <v>2017</v>
      </c>
      <c r="V490">
        <f>VLOOKUP(A:A,新的原数据!A:O,8,0)</f>
        <v>0</v>
      </c>
      <c r="W490">
        <f>VLOOKUP(A:A,新的原数据!A:O,9,0)</f>
        <v>0</v>
      </c>
      <c r="X490">
        <f>VLOOKUP(A:A,新的原数据!A:O,10,0)</f>
        <v>6</v>
      </c>
      <c r="Y490" t="str">
        <f>VLOOKUP(A:A,新的原数据!A:O,11,0)</f>
        <v>四川,重庆</v>
      </c>
      <c r="Z490" t="str">
        <f>VLOOKUP(A:A,新的原数据!A:O,12,0)</f>
        <v>重庆,合作</v>
      </c>
      <c r="AA490">
        <f>VLOOKUP(A:A,新的原数据!A:O,13,0)</f>
        <v>0</v>
      </c>
      <c r="AB490">
        <f>VLOOKUP(A:A,新的原数据!A:O,14,0)</f>
        <v>0</v>
      </c>
      <c r="AC490">
        <f>VLOOKUP(A:A,新的原数据!A:O,15,0)</f>
        <v>1</v>
      </c>
      <c r="AD490">
        <f t="shared" si="56"/>
        <v>-1964</v>
      </c>
      <c r="AE490">
        <f t="shared" si="57"/>
        <v>-1964</v>
      </c>
      <c r="AF490">
        <f t="shared" si="58"/>
        <v>39</v>
      </c>
      <c r="AG490">
        <f t="shared" si="59"/>
        <v>51</v>
      </c>
      <c r="AH490">
        <f t="shared" si="60"/>
        <v>52</v>
      </c>
      <c r="AI490">
        <f t="shared" si="61"/>
        <v>53</v>
      </c>
      <c r="AJ490">
        <f t="shared" si="62"/>
        <v>-1964</v>
      </c>
      <c r="AK490">
        <f t="shared" si="63"/>
        <v>-1964</v>
      </c>
    </row>
    <row r="491" spans="1:37" x14ac:dyDescent="0.25">
      <c r="A491" t="s">
        <v>1007</v>
      </c>
      <c r="B491" t="s">
        <v>1008</v>
      </c>
      <c r="C491" t="s">
        <v>5</v>
      </c>
      <c r="D491">
        <v>1972</v>
      </c>
      <c r="E491" t="s">
        <v>13</v>
      </c>
      <c r="F491" t="s">
        <v>7</v>
      </c>
      <c r="G491">
        <v>0</v>
      </c>
      <c r="H491">
        <v>1</v>
      </c>
      <c r="I491">
        <v>1</v>
      </c>
      <c r="J491">
        <v>0</v>
      </c>
      <c r="K491">
        <v>1996</v>
      </c>
      <c r="L491">
        <v>24</v>
      </c>
      <c r="M491">
        <v>0</v>
      </c>
      <c r="N491">
        <v>1</v>
      </c>
      <c r="O491">
        <v>1</v>
      </c>
      <c r="P491">
        <f>VLOOKUP(A:A,新的原数据!A:O,2,0)</f>
        <v>0</v>
      </c>
      <c r="Q491">
        <f>VLOOKUP(A:A,新的原数据!A:O,3,0)</f>
        <v>2000</v>
      </c>
      <c r="R491">
        <f>VLOOKUP(A:A,新的原数据!A:O,4,0)</f>
        <v>2002</v>
      </c>
      <c r="S491">
        <f>VLOOKUP(A:A,新的原数据!A:O,5,0)</f>
        <v>2005</v>
      </c>
      <c r="T491">
        <f>VLOOKUP(A:A,新的原数据!A:O,6,0)</f>
        <v>2012</v>
      </c>
      <c r="U491">
        <f>VLOOKUP(A:A,新的原数据!A:O,7,0)</f>
        <v>2016</v>
      </c>
      <c r="V491">
        <f>VLOOKUP(A:A,新的原数据!A:O,8,0)</f>
        <v>0</v>
      </c>
      <c r="W491">
        <f>VLOOKUP(A:A,新的原数据!A:O,9,0)</f>
        <v>0</v>
      </c>
      <c r="X491">
        <f>VLOOKUP(A:A,新的原数据!A:O,10,0)</f>
        <v>6</v>
      </c>
      <c r="Y491" t="str">
        <f>VLOOKUP(A:A,新的原数据!A:O,11,0)</f>
        <v>西藏</v>
      </c>
      <c r="Z491" t="str">
        <f>VLOOKUP(A:A,新的原数据!A:O,12,0)</f>
        <v>那曲,拉萨,山南</v>
      </c>
      <c r="AA491">
        <f>VLOOKUP(A:A,新的原数据!A:O,13,0)</f>
        <v>0</v>
      </c>
      <c r="AB491">
        <f>VLOOKUP(A:A,新的原数据!A:O,14,0)</f>
        <v>1</v>
      </c>
      <c r="AC491">
        <f>VLOOKUP(A:A,新的原数据!A:O,15,0)</f>
        <v>1</v>
      </c>
      <c r="AD491">
        <f t="shared" si="56"/>
        <v>-1972</v>
      </c>
      <c r="AE491">
        <f t="shared" si="57"/>
        <v>28</v>
      </c>
      <c r="AF491">
        <f t="shared" si="58"/>
        <v>30</v>
      </c>
      <c r="AG491">
        <f t="shared" si="59"/>
        <v>33</v>
      </c>
      <c r="AH491">
        <f t="shared" si="60"/>
        <v>40</v>
      </c>
      <c r="AI491">
        <f t="shared" si="61"/>
        <v>44</v>
      </c>
      <c r="AJ491">
        <f t="shared" si="62"/>
        <v>-1972</v>
      </c>
      <c r="AK491">
        <f t="shared" si="63"/>
        <v>-1972</v>
      </c>
    </row>
    <row r="492" spans="1:37" x14ac:dyDescent="0.25">
      <c r="A492" t="s">
        <v>1009</v>
      </c>
      <c r="B492" t="s">
        <v>1010</v>
      </c>
      <c r="C492" t="s">
        <v>25</v>
      </c>
      <c r="D492">
        <v>1963</v>
      </c>
      <c r="E492" t="s">
        <v>21</v>
      </c>
      <c r="F492" t="s">
        <v>84</v>
      </c>
      <c r="G492">
        <v>0</v>
      </c>
      <c r="H492">
        <v>0</v>
      </c>
      <c r="I492">
        <v>1</v>
      </c>
      <c r="J492">
        <v>0</v>
      </c>
      <c r="K492">
        <v>1985</v>
      </c>
      <c r="L492">
        <v>22</v>
      </c>
      <c r="M492">
        <v>0</v>
      </c>
      <c r="N492">
        <v>0</v>
      </c>
      <c r="O492">
        <v>0</v>
      </c>
      <c r="P492">
        <f>VLOOKUP(A:A,新的原数据!A:O,2,0)</f>
        <v>0</v>
      </c>
      <c r="Q492">
        <f>VLOOKUP(A:A,新的原数据!A:O,3,0)</f>
        <v>0</v>
      </c>
      <c r="R492">
        <f>VLOOKUP(A:A,新的原数据!A:O,4,0)</f>
        <v>0</v>
      </c>
      <c r="S492">
        <f>VLOOKUP(A:A,新的原数据!A:O,5,0)</f>
        <v>0</v>
      </c>
      <c r="T492">
        <f>VLOOKUP(A:A,新的原数据!A:O,6,0)</f>
        <v>0</v>
      </c>
      <c r="U492">
        <f>VLOOKUP(A:A,新的原数据!A:O,7,0)</f>
        <v>2011</v>
      </c>
      <c r="V492">
        <f>VLOOKUP(A:A,新的原数据!A:O,8,0)</f>
        <v>2017</v>
      </c>
      <c r="W492">
        <f>VLOOKUP(A:A,新的原数据!A:O,9,0)</f>
        <v>0</v>
      </c>
      <c r="X492">
        <f>VLOOKUP(A:A,新的原数据!A:O,10,0)</f>
        <v>7</v>
      </c>
      <c r="Y492" t="str">
        <f>VLOOKUP(A:A,新的原数据!A:O,11,0)</f>
        <v>北京</v>
      </c>
      <c r="Z492" t="str">
        <f>VLOOKUP(A:A,新的原数据!A:O,12,0)</f>
        <v>北京,怀柔区</v>
      </c>
      <c r="AA492">
        <f>VLOOKUP(A:A,新的原数据!A:O,13,0)</f>
        <v>0</v>
      </c>
      <c r="AB492">
        <f>VLOOKUP(A:A,新的原数据!A:O,14,0)</f>
        <v>0</v>
      </c>
      <c r="AC492">
        <f>VLOOKUP(A:A,新的原数据!A:O,15,0)</f>
        <v>0</v>
      </c>
      <c r="AD492">
        <f t="shared" si="56"/>
        <v>-1963</v>
      </c>
      <c r="AE492">
        <f t="shared" si="57"/>
        <v>-1963</v>
      </c>
      <c r="AF492">
        <f t="shared" si="58"/>
        <v>-1963</v>
      </c>
      <c r="AG492">
        <f t="shared" si="59"/>
        <v>-1963</v>
      </c>
      <c r="AH492">
        <f t="shared" si="60"/>
        <v>-1963</v>
      </c>
      <c r="AI492">
        <f t="shared" si="61"/>
        <v>48</v>
      </c>
      <c r="AJ492">
        <f t="shared" si="62"/>
        <v>54</v>
      </c>
      <c r="AK492">
        <f t="shared" si="63"/>
        <v>-1963</v>
      </c>
    </row>
    <row r="493" spans="1:37" x14ac:dyDescent="0.25">
      <c r="A493" t="s">
        <v>1011</v>
      </c>
      <c r="B493" t="s">
        <v>1012</v>
      </c>
      <c r="C493" t="s">
        <v>5</v>
      </c>
      <c r="D493">
        <v>1958</v>
      </c>
      <c r="E493" t="s">
        <v>13</v>
      </c>
      <c r="F493" t="s">
        <v>64</v>
      </c>
      <c r="G493">
        <v>0</v>
      </c>
      <c r="H493">
        <v>1</v>
      </c>
      <c r="I493">
        <v>1</v>
      </c>
      <c r="J493">
        <v>1</v>
      </c>
      <c r="K493">
        <v>1979</v>
      </c>
      <c r="L493">
        <v>21</v>
      </c>
      <c r="M493">
        <v>1</v>
      </c>
      <c r="N493">
        <v>0</v>
      </c>
      <c r="O493">
        <v>0</v>
      </c>
      <c r="P493">
        <f>VLOOKUP(A:A,新的原数据!A:O,2,0)</f>
        <v>0</v>
      </c>
      <c r="Q493">
        <f>VLOOKUP(A:A,新的原数据!A:O,3,0)</f>
        <v>1983</v>
      </c>
      <c r="R493">
        <f>VLOOKUP(A:A,新的原数据!A:O,4,0)</f>
        <v>1990</v>
      </c>
      <c r="S493">
        <f>VLOOKUP(A:A,新的原数据!A:O,5,0)</f>
        <v>1994</v>
      </c>
      <c r="T493">
        <f>VLOOKUP(A:A,新的原数据!A:O,6,0)</f>
        <v>2000</v>
      </c>
      <c r="U493">
        <f>VLOOKUP(A:A,新的原数据!A:O,7,0)</f>
        <v>2001</v>
      </c>
      <c r="V493">
        <f>VLOOKUP(A:A,新的原数据!A:O,8,0)</f>
        <v>2010</v>
      </c>
      <c r="W493">
        <f>VLOOKUP(A:A,新的原数据!A:O,9,0)</f>
        <v>2017</v>
      </c>
      <c r="X493">
        <f>VLOOKUP(A:A,新的原数据!A:O,10,0)</f>
        <v>8</v>
      </c>
      <c r="Y493" t="str">
        <f>VLOOKUP(A:A,新的原数据!A:O,11,0)</f>
        <v>云南,西藏</v>
      </c>
      <c r="Z493" t="str">
        <f>VLOOKUP(A:A,新的原数据!A:O,12,0)</f>
        <v>拉萨</v>
      </c>
      <c r="AA493">
        <f>VLOOKUP(A:A,新的原数据!A:O,13,0)</f>
        <v>0</v>
      </c>
      <c r="AB493">
        <f>VLOOKUP(A:A,新的原数据!A:O,14,0)</f>
        <v>0</v>
      </c>
      <c r="AC493">
        <f>VLOOKUP(A:A,新的原数据!A:O,15,0)</f>
        <v>1</v>
      </c>
      <c r="AD493">
        <f t="shared" si="56"/>
        <v>-1958</v>
      </c>
      <c r="AE493">
        <f t="shared" si="57"/>
        <v>25</v>
      </c>
      <c r="AF493">
        <f t="shared" si="58"/>
        <v>32</v>
      </c>
      <c r="AG493">
        <f t="shared" si="59"/>
        <v>36</v>
      </c>
      <c r="AH493">
        <f t="shared" si="60"/>
        <v>42</v>
      </c>
      <c r="AI493">
        <f t="shared" si="61"/>
        <v>43</v>
      </c>
      <c r="AJ493">
        <f t="shared" si="62"/>
        <v>52</v>
      </c>
      <c r="AK493">
        <f t="shared" si="63"/>
        <v>59</v>
      </c>
    </row>
    <row r="494" spans="1:37" x14ac:dyDescent="0.25">
      <c r="A494" t="s">
        <v>1013</v>
      </c>
      <c r="B494" t="s">
        <v>1014</v>
      </c>
      <c r="C494" t="s">
        <v>5</v>
      </c>
      <c r="D494">
        <v>1965</v>
      </c>
      <c r="E494" t="s">
        <v>21</v>
      </c>
      <c r="F494" t="s">
        <v>87</v>
      </c>
      <c r="G494">
        <v>0</v>
      </c>
      <c r="H494">
        <v>1</v>
      </c>
      <c r="I494">
        <v>1</v>
      </c>
      <c r="J494">
        <v>0</v>
      </c>
      <c r="K494">
        <v>1984</v>
      </c>
      <c r="L494">
        <v>19</v>
      </c>
      <c r="M494">
        <v>1</v>
      </c>
      <c r="N494">
        <v>1</v>
      </c>
      <c r="O494">
        <v>0</v>
      </c>
      <c r="P494">
        <f>VLOOKUP(A:A,新的原数据!A:O,2,0)</f>
        <v>0</v>
      </c>
      <c r="Q494">
        <f>VLOOKUP(A:A,新的原数据!A:O,3,0)</f>
        <v>1989</v>
      </c>
      <c r="R494">
        <f>VLOOKUP(A:A,新的原数据!A:O,4,0)</f>
        <v>0</v>
      </c>
      <c r="S494">
        <f>VLOOKUP(A:A,新的原数据!A:O,5,0)</f>
        <v>1994</v>
      </c>
      <c r="T494">
        <f>VLOOKUP(A:A,新的原数据!A:O,6,0)</f>
        <v>0</v>
      </c>
      <c r="U494">
        <f>VLOOKUP(A:A,新的原数据!A:O,7,0)</f>
        <v>0</v>
      </c>
      <c r="V494">
        <f>VLOOKUP(A:A,新的原数据!A:O,8,0)</f>
        <v>1998</v>
      </c>
      <c r="W494">
        <f>VLOOKUP(A:A,新的原数据!A:O,9,0)</f>
        <v>0</v>
      </c>
      <c r="X494">
        <f>VLOOKUP(A:A,新的原数据!A:O,10,0)</f>
        <v>4</v>
      </c>
      <c r="Y494" t="str">
        <f>VLOOKUP(A:A,新的原数据!A:O,11,0)</f>
        <v>四川,重庆</v>
      </c>
      <c r="Z494" t="str">
        <f>VLOOKUP(A:A,新的原数据!A:O,12,0)</f>
        <v>南区,重庆,南平</v>
      </c>
      <c r="AA494">
        <f>VLOOKUP(A:A,新的原数据!A:O,13,0)</f>
        <v>0</v>
      </c>
      <c r="AB494">
        <f>VLOOKUP(A:A,新的原数据!A:O,14,0)</f>
        <v>0</v>
      </c>
      <c r="AC494">
        <f>VLOOKUP(A:A,新的原数据!A:O,15,0)</f>
        <v>1</v>
      </c>
      <c r="AD494">
        <f t="shared" si="56"/>
        <v>-1965</v>
      </c>
      <c r="AE494">
        <f t="shared" si="57"/>
        <v>24</v>
      </c>
      <c r="AF494">
        <f t="shared" si="58"/>
        <v>-1965</v>
      </c>
      <c r="AG494">
        <f t="shared" si="59"/>
        <v>29</v>
      </c>
      <c r="AH494">
        <f t="shared" si="60"/>
        <v>-1965</v>
      </c>
      <c r="AI494">
        <f t="shared" si="61"/>
        <v>-1965</v>
      </c>
      <c r="AJ494">
        <f t="shared" si="62"/>
        <v>33</v>
      </c>
      <c r="AK494">
        <f t="shared" si="63"/>
        <v>-1965</v>
      </c>
    </row>
    <row r="495" spans="1:37" x14ac:dyDescent="0.25">
      <c r="A495" t="s">
        <v>1015</v>
      </c>
      <c r="B495" t="s">
        <v>1016</v>
      </c>
      <c r="C495" t="s">
        <v>5</v>
      </c>
      <c r="D495">
        <v>1967</v>
      </c>
      <c r="E495" t="s">
        <v>21</v>
      </c>
      <c r="F495" t="s">
        <v>75</v>
      </c>
      <c r="G495">
        <v>0</v>
      </c>
      <c r="H495">
        <v>0</v>
      </c>
      <c r="I495">
        <v>1</v>
      </c>
      <c r="J495">
        <v>0</v>
      </c>
      <c r="K495">
        <v>1990</v>
      </c>
      <c r="L495">
        <v>23</v>
      </c>
      <c r="M495">
        <v>0</v>
      </c>
      <c r="N495">
        <v>0</v>
      </c>
      <c r="O495">
        <v>0</v>
      </c>
      <c r="P495">
        <f>VLOOKUP(A:A,新的原数据!A:O,2,0)</f>
        <v>0</v>
      </c>
      <c r="Q495">
        <f>VLOOKUP(A:A,新的原数据!A:O,3,0)</f>
        <v>1995</v>
      </c>
      <c r="R495">
        <f>VLOOKUP(A:A,新的原数据!A:O,4,0)</f>
        <v>2002</v>
      </c>
      <c r="S495">
        <f>VLOOKUP(A:A,新的原数据!A:O,5,0)</f>
        <v>2009</v>
      </c>
      <c r="T495">
        <f>VLOOKUP(A:A,新的原数据!A:O,6,0)</f>
        <v>0</v>
      </c>
      <c r="U495">
        <f>VLOOKUP(A:A,新的原数据!A:O,7,0)</f>
        <v>2013</v>
      </c>
      <c r="V495">
        <f>VLOOKUP(A:A,新的原数据!A:O,8,0)</f>
        <v>0</v>
      </c>
      <c r="W495">
        <f>VLOOKUP(A:A,新的原数据!A:O,9,0)</f>
        <v>0</v>
      </c>
      <c r="X495">
        <f>VLOOKUP(A:A,新的原数据!A:O,10,0)</f>
        <v>6</v>
      </c>
      <c r="Y495" t="str">
        <f>VLOOKUP(A:A,新的原数据!A:O,11,0)</f>
        <v>河北,浙江</v>
      </c>
      <c r="Z495" t="str">
        <f>VLOOKUP(A:A,新的原数据!A:O,12,0)</f>
        <v>兴县,邢台,绍兴,诸暨,城区,温州,越城区,湖州,绍兴县,杭州</v>
      </c>
      <c r="AA495">
        <f>VLOOKUP(A:A,新的原数据!A:O,13,0)</f>
        <v>0</v>
      </c>
      <c r="AB495">
        <f>VLOOKUP(A:A,新的原数据!A:O,14,0)</f>
        <v>1</v>
      </c>
      <c r="AC495">
        <f>VLOOKUP(A:A,新的原数据!A:O,15,0)</f>
        <v>1</v>
      </c>
      <c r="AD495">
        <f t="shared" si="56"/>
        <v>-1967</v>
      </c>
      <c r="AE495">
        <f t="shared" si="57"/>
        <v>28</v>
      </c>
      <c r="AF495">
        <f t="shared" si="58"/>
        <v>35</v>
      </c>
      <c r="AG495">
        <f t="shared" si="59"/>
        <v>42</v>
      </c>
      <c r="AH495">
        <f t="shared" si="60"/>
        <v>-1967</v>
      </c>
      <c r="AI495">
        <f t="shared" si="61"/>
        <v>46</v>
      </c>
      <c r="AJ495">
        <f t="shared" si="62"/>
        <v>-1967</v>
      </c>
      <c r="AK495">
        <f t="shared" si="63"/>
        <v>-1967</v>
      </c>
    </row>
    <row r="496" spans="1:37" x14ac:dyDescent="0.25">
      <c r="A496" t="s">
        <v>1017</v>
      </c>
      <c r="B496" t="s">
        <v>1018</v>
      </c>
      <c r="C496" t="s">
        <v>5</v>
      </c>
      <c r="D496">
        <v>1961</v>
      </c>
      <c r="E496" t="s">
        <v>21</v>
      </c>
      <c r="F496" t="s">
        <v>32</v>
      </c>
      <c r="G496">
        <v>0</v>
      </c>
      <c r="H496">
        <v>1</v>
      </c>
      <c r="I496">
        <v>1</v>
      </c>
      <c r="J496">
        <v>0</v>
      </c>
      <c r="K496">
        <v>1984</v>
      </c>
      <c r="L496">
        <v>23</v>
      </c>
      <c r="M496">
        <v>0</v>
      </c>
      <c r="N496">
        <v>0</v>
      </c>
      <c r="O496">
        <v>0</v>
      </c>
      <c r="P496">
        <f>VLOOKUP(A:A,新的原数据!A:O,2,0)</f>
        <v>1989</v>
      </c>
      <c r="Q496">
        <f>VLOOKUP(A:A,新的原数据!A:O,3,0)</f>
        <v>1992</v>
      </c>
      <c r="R496">
        <f>VLOOKUP(A:A,新的原数据!A:O,4,0)</f>
        <v>0</v>
      </c>
      <c r="S496">
        <f>VLOOKUP(A:A,新的原数据!A:O,5,0)</f>
        <v>2000</v>
      </c>
      <c r="T496">
        <f>VLOOKUP(A:A,新的原数据!A:O,6,0)</f>
        <v>0</v>
      </c>
      <c r="U496">
        <f>VLOOKUP(A:A,新的原数据!A:O,7,0)</f>
        <v>2001</v>
      </c>
      <c r="V496">
        <f>VLOOKUP(A:A,新的原数据!A:O,8,0)</f>
        <v>2018</v>
      </c>
      <c r="W496">
        <f>VLOOKUP(A:A,新的原数据!A:O,9,0)</f>
        <v>0</v>
      </c>
      <c r="X496">
        <f>VLOOKUP(A:A,新的原数据!A:O,10,0)</f>
        <v>7</v>
      </c>
      <c r="Y496" t="str">
        <f>VLOOKUP(A:A,新的原数据!A:O,11,0)</f>
        <v>河南</v>
      </c>
      <c r="Z496" t="str">
        <f>VLOOKUP(A:A,新的原数据!A:O,12,0)</f>
        <v>郑州,信阳</v>
      </c>
      <c r="AA496">
        <f>VLOOKUP(A:A,新的原数据!A:O,13,0)</f>
        <v>1</v>
      </c>
      <c r="AB496">
        <f>VLOOKUP(A:A,新的原数据!A:O,14,0)</f>
        <v>1</v>
      </c>
      <c r="AC496">
        <f>VLOOKUP(A:A,新的原数据!A:O,15,0)</f>
        <v>0</v>
      </c>
      <c r="AD496">
        <f t="shared" si="56"/>
        <v>28</v>
      </c>
      <c r="AE496">
        <f t="shared" si="57"/>
        <v>31</v>
      </c>
      <c r="AF496">
        <f t="shared" si="58"/>
        <v>-1961</v>
      </c>
      <c r="AG496">
        <f t="shared" si="59"/>
        <v>39</v>
      </c>
      <c r="AH496">
        <f t="shared" si="60"/>
        <v>-1961</v>
      </c>
      <c r="AI496">
        <f t="shared" si="61"/>
        <v>40</v>
      </c>
      <c r="AJ496">
        <f t="shared" si="62"/>
        <v>57</v>
      </c>
      <c r="AK496">
        <f t="shared" si="63"/>
        <v>-1961</v>
      </c>
    </row>
    <row r="497" spans="1:37" x14ac:dyDescent="0.25">
      <c r="A497" t="s">
        <v>1019</v>
      </c>
      <c r="B497" t="s">
        <v>1020</v>
      </c>
      <c r="C497" t="s">
        <v>5</v>
      </c>
      <c r="D497">
        <v>1975</v>
      </c>
      <c r="E497" t="s">
        <v>21</v>
      </c>
      <c r="F497" t="s">
        <v>29</v>
      </c>
      <c r="G497">
        <v>0</v>
      </c>
      <c r="H497">
        <v>1</v>
      </c>
      <c r="I497">
        <v>1</v>
      </c>
      <c r="J497">
        <v>0</v>
      </c>
      <c r="K497">
        <v>1996</v>
      </c>
      <c r="L497">
        <v>21</v>
      </c>
      <c r="M497">
        <v>0</v>
      </c>
      <c r="N497">
        <v>1</v>
      </c>
      <c r="O497">
        <v>0</v>
      </c>
      <c r="P497">
        <f>VLOOKUP(A:A,新的原数据!A:O,2,0)</f>
        <v>0</v>
      </c>
      <c r="Q497">
        <f>VLOOKUP(A:A,新的原数据!A:O,3,0)</f>
        <v>1996</v>
      </c>
      <c r="R497">
        <f>VLOOKUP(A:A,新的原数据!A:O,4,0)</f>
        <v>0</v>
      </c>
      <c r="S497">
        <f>VLOOKUP(A:A,新的原数据!A:O,5,0)</f>
        <v>0</v>
      </c>
      <c r="T497">
        <f>VLOOKUP(A:A,新的原数据!A:O,6,0)</f>
        <v>2003</v>
      </c>
      <c r="U497">
        <f>VLOOKUP(A:A,新的原数据!A:O,7,0)</f>
        <v>2013</v>
      </c>
      <c r="V497">
        <f>VLOOKUP(A:A,新的原数据!A:O,8,0)</f>
        <v>0</v>
      </c>
      <c r="W497">
        <f>VLOOKUP(A:A,新的原数据!A:O,9,0)</f>
        <v>0</v>
      </c>
      <c r="X497">
        <f>VLOOKUP(A:A,新的原数据!A:O,10,0)</f>
        <v>6</v>
      </c>
      <c r="Y497" t="str">
        <f>VLOOKUP(A:A,新的原数据!A:O,11,0)</f>
        <v>湖北</v>
      </c>
      <c r="Z497" t="str">
        <f>VLOOKUP(A:A,新的原数据!A:O,12,0)</f>
        <v>襄阳,黄石,随州</v>
      </c>
      <c r="AA497">
        <f>VLOOKUP(A:A,新的原数据!A:O,13,0)</f>
        <v>0</v>
      </c>
      <c r="AB497">
        <f>VLOOKUP(A:A,新的原数据!A:O,14,0)</f>
        <v>1</v>
      </c>
      <c r="AC497">
        <f>VLOOKUP(A:A,新的原数据!A:O,15,0)</f>
        <v>0</v>
      </c>
      <c r="AD497">
        <f t="shared" si="56"/>
        <v>-1975</v>
      </c>
      <c r="AE497">
        <f t="shared" si="57"/>
        <v>21</v>
      </c>
      <c r="AF497">
        <f t="shared" si="58"/>
        <v>-1975</v>
      </c>
      <c r="AG497">
        <f t="shared" si="59"/>
        <v>-1975</v>
      </c>
      <c r="AH497">
        <f t="shared" si="60"/>
        <v>28</v>
      </c>
      <c r="AI497">
        <f t="shared" si="61"/>
        <v>38</v>
      </c>
      <c r="AJ497">
        <f t="shared" si="62"/>
        <v>-1975</v>
      </c>
      <c r="AK497">
        <f t="shared" si="63"/>
        <v>-1975</v>
      </c>
    </row>
    <row r="498" spans="1:37" x14ac:dyDescent="0.25">
      <c r="A498" t="s">
        <v>1021</v>
      </c>
      <c r="B498" t="s">
        <v>1022</v>
      </c>
      <c r="C498" t="s">
        <v>5</v>
      </c>
      <c r="D498">
        <v>1966</v>
      </c>
      <c r="E498" t="s">
        <v>21</v>
      </c>
      <c r="F498" t="s">
        <v>57</v>
      </c>
      <c r="G498">
        <v>0</v>
      </c>
      <c r="H498">
        <v>1</v>
      </c>
      <c r="I498">
        <v>1</v>
      </c>
      <c r="J498">
        <v>0</v>
      </c>
      <c r="K498">
        <v>1985</v>
      </c>
      <c r="L498">
        <v>19</v>
      </c>
      <c r="M498">
        <v>0</v>
      </c>
      <c r="N498">
        <v>1</v>
      </c>
      <c r="O498">
        <v>0</v>
      </c>
      <c r="P498">
        <f>VLOOKUP(A:A,新的原数据!A:O,2,0)</f>
        <v>1992</v>
      </c>
      <c r="Q498">
        <f>VLOOKUP(A:A,新的原数据!A:O,3,0)</f>
        <v>0</v>
      </c>
      <c r="R498">
        <f>VLOOKUP(A:A,新的原数据!A:O,4,0)</f>
        <v>1996</v>
      </c>
      <c r="S498">
        <f>VLOOKUP(A:A,新的原数据!A:O,5,0)</f>
        <v>1997</v>
      </c>
      <c r="T498">
        <f>VLOOKUP(A:A,新的原数据!A:O,6,0)</f>
        <v>0</v>
      </c>
      <c r="U498">
        <f>VLOOKUP(A:A,新的原数据!A:O,7,0)</f>
        <v>2005</v>
      </c>
      <c r="V498">
        <f>VLOOKUP(A:A,新的原数据!A:O,8,0)</f>
        <v>0</v>
      </c>
      <c r="W498">
        <f>VLOOKUP(A:A,新的原数据!A:O,9,0)</f>
        <v>0</v>
      </c>
      <c r="X498">
        <f>VLOOKUP(A:A,新的原数据!A:O,10,0)</f>
        <v>6</v>
      </c>
      <c r="Y498" t="str">
        <f>VLOOKUP(A:A,新的原数据!A:O,11,0)</f>
        <v>广西</v>
      </c>
      <c r="Z498" t="str">
        <f>VLOOKUP(A:A,新的原数据!A:O,12,0)</f>
        <v>南区,梧州,桂平,新区,桂林,南县,贵港</v>
      </c>
      <c r="AA498">
        <f>VLOOKUP(A:A,新的原数据!A:O,13,0)</f>
        <v>1</v>
      </c>
      <c r="AB498">
        <f>VLOOKUP(A:A,新的原数据!A:O,14,0)</f>
        <v>1</v>
      </c>
      <c r="AC498">
        <f>VLOOKUP(A:A,新的原数据!A:O,15,0)</f>
        <v>1</v>
      </c>
      <c r="AD498">
        <f t="shared" si="56"/>
        <v>26</v>
      </c>
      <c r="AE498">
        <f t="shared" si="57"/>
        <v>-1966</v>
      </c>
      <c r="AF498">
        <f t="shared" si="58"/>
        <v>30</v>
      </c>
      <c r="AG498">
        <f t="shared" si="59"/>
        <v>31</v>
      </c>
      <c r="AH498">
        <f t="shared" si="60"/>
        <v>-1966</v>
      </c>
      <c r="AI498">
        <f t="shared" si="61"/>
        <v>39</v>
      </c>
      <c r="AJ498">
        <f t="shared" si="62"/>
        <v>-1966</v>
      </c>
      <c r="AK498">
        <f t="shared" si="63"/>
        <v>-1966</v>
      </c>
    </row>
    <row r="499" spans="1:37" x14ac:dyDescent="0.25">
      <c r="A499" t="s">
        <v>1023</v>
      </c>
      <c r="B499" t="s">
        <v>1024</v>
      </c>
      <c r="C499" t="s">
        <v>5</v>
      </c>
      <c r="D499">
        <v>1962</v>
      </c>
      <c r="E499" t="s">
        <v>21</v>
      </c>
      <c r="F499" t="s">
        <v>188</v>
      </c>
      <c r="G499">
        <v>0</v>
      </c>
      <c r="H499">
        <v>1</v>
      </c>
      <c r="I499">
        <v>1</v>
      </c>
      <c r="J499">
        <v>0</v>
      </c>
      <c r="K499">
        <v>1983</v>
      </c>
      <c r="L499">
        <v>21</v>
      </c>
      <c r="M499">
        <v>0</v>
      </c>
      <c r="N499">
        <v>1</v>
      </c>
      <c r="O499">
        <v>0</v>
      </c>
      <c r="P499">
        <f>VLOOKUP(A:A,新的原数据!A:O,2,0)</f>
        <v>0</v>
      </c>
      <c r="Q499">
        <f>VLOOKUP(A:A,新的原数据!A:O,3,0)</f>
        <v>0</v>
      </c>
      <c r="R499">
        <f>VLOOKUP(A:A,新的原数据!A:O,4,0)</f>
        <v>1994</v>
      </c>
      <c r="S499">
        <f>VLOOKUP(A:A,新的原数据!A:O,5,0)</f>
        <v>1996</v>
      </c>
      <c r="T499">
        <f>VLOOKUP(A:A,新的原数据!A:O,6,0)</f>
        <v>2002</v>
      </c>
      <c r="U499">
        <f>VLOOKUP(A:A,新的原数据!A:O,7,0)</f>
        <v>2008</v>
      </c>
      <c r="V499">
        <f>VLOOKUP(A:A,新的原数据!A:O,8,0)</f>
        <v>2012</v>
      </c>
      <c r="W499">
        <f>VLOOKUP(A:A,新的原数据!A:O,9,0)</f>
        <v>0</v>
      </c>
      <c r="X499">
        <f>VLOOKUP(A:A,新的原数据!A:O,10,0)</f>
        <v>7</v>
      </c>
      <c r="Y499" t="str">
        <f>VLOOKUP(A:A,新的原数据!A:O,11,0)</f>
        <v>广西,贵州</v>
      </c>
      <c r="Z499" t="str">
        <f>VLOOKUP(A:A,新的原数据!A:O,12,0)</f>
        <v>毕节,贵阳,新区</v>
      </c>
      <c r="AA499">
        <f>VLOOKUP(A:A,新的原数据!A:O,13,0)</f>
        <v>0</v>
      </c>
      <c r="AB499">
        <f>VLOOKUP(A:A,新的原数据!A:O,14,0)</f>
        <v>0</v>
      </c>
      <c r="AC499">
        <f>VLOOKUP(A:A,新的原数据!A:O,15,0)</f>
        <v>1</v>
      </c>
      <c r="AD499">
        <f t="shared" si="56"/>
        <v>-1962</v>
      </c>
      <c r="AE499">
        <f t="shared" si="57"/>
        <v>-1962</v>
      </c>
      <c r="AF499">
        <f t="shared" si="58"/>
        <v>32</v>
      </c>
      <c r="AG499">
        <f t="shared" si="59"/>
        <v>34</v>
      </c>
      <c r="AH499">
        <f t="shared" si="60"/>
        <v>40</v>
      </c>
      <c r="AI499">
        <f t="shared" si="61"/>
        <v>46</v>
      </c>
      <c r="AJ499">
        <f t="shared" si="62"/>
        <v>50</v>
      </c>
      <c r="AK499">
        <f t="shared" si="63"/>
        <v>-1962</v>
      </c>
    </row>
    <row r="500" spans="1:37" x14ac:dyDescent="0.25">
      <c r="A500" t="s">
        <v>1025</v>
      </c>
      <c r="B500" t="s">
        <v>1026</v>
      </c>
      <c r="C500" t="s">
        <v>5</v>
      </c>
      <c r="D500">
        <v>1965</v>
      </c>
      <c r="E500" t="s">
        <v>21</v>
      </c>
      <c r="F500" t="s">
        <v>87</v>
      </c>
      <c r="G500">
        <v>0</v>
      </c>
      <c r="H500">
        <v>1</v>
      </c>
      <c r="I500">
        <v>1</v>
      </c>
      <c r="J500">
        <v>0</v>
      </c>
      <c r="K500">
        <v>1988</v>
      </c>
      <c r="L500">
        <v>23</v>
      </c>
      <c r="M500">
        <v>0</v>
      </c>
      <c r="N500">
        <v>0</v>
      </c>
      <c r="O500">
        <v>0</v>
      </c>
      <c r="P500">
        <f>VLOOKUP(A:A,新的原数据!A:O,2,0)</f>
        <v>1988</v>
      </c>
      <c r="Q500">
        <f>VLOOKUP(A:A,新的原数据!A:O,3,0)</f>
        <v>1995</v>
      </c>
      <c r="R500">
        <f>VLOOKUP(A:A,新的原数据!A:O,4,0)</f>
        <v>2000</v>
      </c>
      <c r="S500">
        <f>VLOOKUP(A:A,新的原数据!A:O,5,0)</f>
        <v>2004</v>
      </c>
      <c r="T500">
        <f>VLOOKUP(A:A,新的原数据!A:O,6,0)</f>
        <v>2008</v>
      </c>
      <c r="U500">
        <f>VLOOKUP(A:A,新的原数据!A:O,7,0)</f>
        <v>2018</v>
      </c>
      <c r="V500">
        <f>VLOOKUP(A:A,新的原数据!A:O,8,0)</f>
        <v>0</v>
      </c>
      <c r="W500">
        <f>VLOOKUP(A:A,新的原数据!A:O,9,0)</f>
        <v>0</v>
      </c>
      <c r="X500">
        <f>VLOOKUP(A:A,新的原数据!A:O,10,0)</f>
        <v>6</v>
      </c>
      <c r="Y500" t="str">
        <f>VLOOKUP(A:A,新的原数据!A:O,11,0)</f>
        <v>四川,重庆</v>
      </c>
      <c r="Z500" t="str">
        <f>VLOOKUP(A:A,新的原数据!A:O,12,0)</f>
        <v>北区,武汉,重庆,新区</v>
      </c>
      <c r="AA500">
        <f>VLOOKUP(A:A,新的原数据!A:O,13,0)</f>
        <v>1</v>
      </c>
      <c r="AB500">
        <f>VLOOKUP(A:A,新的原数据!A:O,14,0)</f>
        <v>0</v>
      </c>
      <c r="AC500">
        <f>VLOOKUP(A:A,新的原数据!A:O,15,0)</f>
        <v>0</v>
      </c>
      <c r="AD500">
        <f t="shared" si="56"/>
        <v>23</v>
      </c>
      <c r="AE500">
        <f t="shared" si="57"/>
        <v>30</v>
      </c>
      <c r="AF500">
        <f t="shared" si="58"/>
        <v>35</v>
      </c>
      <c r="AG500">
        <f t="shared" si="59"/>
        <v>39</v>
      </c>
      <c r="AH500">
        <f t="shared" si="60"/>
        <v>43</v>
      </c>
      <c r="AI500">
        <f t="shared" si="61"/>
        <v>53</v>
      </c>
      <c r="AJ500">
        <f t="shared" si="62"/>
        <v>-1965</v>
      </c>
      <c r="AK500">
        <f t="shared" si="63"/>
        <v>-1965</v>
      </c>
    </row>
    <row r="501" spans="1:37" x14ac:dyDescent="0.25">
      <c r="A501" t="s">
        <v>1027</v>
      </c>
      <c r="B501" t="s">
        <v>178</v>
      </c>
      <c r="C501" t="s">
        <v>5</v>
      </c>
      <c r="D501">
        <v>1963</v>
      </c>
      <c r="E501" t="s">
        <v>21</v>
      </c>
      <c r="F501" t="s">
        <v>38</v>
      </c>
      <c r="G501">
        <v>0</v>
      </c>
      <c r="H501">
        <v>0</v>
      </c>
      <c r="I501">
        <v>1</v>
      </c>
      <c r="J501">
        <v>0</v>
      </c>
      <c r="K501">
        <v>1985</v>
      </c>
      <c r="L501">
        <v>22</v>
      </c>
      <c r="M501">
        <v>0</v>
      </c>
      <c r="N501">
        <v>1</v>
      </c>
      <c r="O501">
        <v>0</v>
      </c>
      <c r="P501">
        <f>VLOOKUP(A:A,新的原数据!A:O,2,0)</f>
        <v>0</v>
      </c>
      <c r="Q501">
        <f>VLOOKUP(A:A,新的原数据!A:O,3,0)</f>
        <v>0</v>
      </c>
      <c r="R501">
        <f>VLOOKUP(A:A,新的原数据!A:O,4,0)</f>
        <v>0</v>
      </c>
      <c r="S501">
        <f>VLOOKUP(A:A,新的原数据!A:O,5,0)</f>
        <v>0</v>
      </c>
      <c r="T501">
        <f>VLOOKUP(A:A,新的原数据!A:O,6,0)</f>
        <v>2006</v>
      </c>
      <c r="U501">
        <f>VLOOKUP(A:A,新的原数据!A:O,7,0)</f>
        <v>2011</v>
      </c>
      <c r="V501">
        <f>VLOOKUP(A:A,新的原数据!A:O,8,0)</f>
        <v>2018</v>
      </c>
      <c r="W501">
        <f>VLOOKUP(A:A,新的原数据!A:O,9,0)</f>
        <v>0</v>
      </c>
      <c r="X501">
        <f>VLOOKUP(A:A,新的原数据!A:O,10,0)</f>
        <v>7</v>
      </c>
      <c r="Y501" t="str">
        <f>VLOOKUP(A:A,新的原数据!A:O,11,0)</f>
        <v>内蒙古,江西</v>
      </c>
      <c r="Z501" t="str">
        <f>VLOOKUP(A:A,新的原数据!A:O,12,0)</f>
        <v>赤峰,呼和浩特,克什克腾旗,呼伦贝尔,内蒙古自治区</v>
      </c>
      <c r="AA501">
        <f>VLOOKUP(A:A,新的原数据!A:O,13,0)</f>
        <v>1</v>
      </c>
      <c r="AB501">
        <f>VLOOKUP(A:A,新的原数据!A:O,14,0)</f>
        <v>1</v>
      </c>
      <c r="AC501">
        <f>VLOOKUP(A:A,新的原数据!A:O,15,0)</f>
        <v>1</v>
      </c>
      <c r="AD501">
        <f t="shared" si="56"/>
        <v>-1963</v>
      </c>
      <c r="AE501">
        <f t="shared" si="57"/>
        <v>-1963</v>
      </c>
      <c r="AF501">
        <f t="shared" si="58"/>
        <v>-1963</v>
      </c>
      <c r="AG501">
        <f t="shared" si="59"/>
        <v>-1963</v>
      </c>
      <c r="AH501">
        <f t="shared" si="60"/>
        <v>43</v>
      </c>
      <c r="AI501">
        <f t="shared" si="61"/>
        <v>48</v>
      </c>
      <c r="AJ501">
        <f t="shared" si="62"/>
        <v>55</v>
      </c>
      <c r="AK501">
        <f t="shared" si="63"/>
        <v>-1963</v>
      </c>
    </row>
    <row r="502" spans="1:37" x14ac:dyDescent="0.25">
      <c r="A502" t="s">
        <v>1028</v>
      </c>
      <c r="B502" t="s">
        <v>1029</v>
      </c>
      <c r="C502" t="s">
        <v>25</v>
      </c>
      <c r="D502">
        <v>1968</v>
      </c>
      <c r="E502" t="s">
        <v>51</v>
      </c>
      <c r="F502" t="s">
        <v>35</v>
      </c>
      <c r="G502">
        <v>0</v>
      </c>
      <c r="H502">
        <v>1</v>
      </c>
      <c r="I502">
        <v>1</v>
      </c>
      <c r="J502">
        <v>0</v>
      </c>
      <c r="K502">
        <v>1990</v>
      </c>
      <c r="L502">
        <v>22</v>
      </c>
      <c r="M502">
        <v>0</v>
      </c>
      <c r="N502">
        <v>1</v>
      </c>
      <c r="O502">
        <v>0</v>
      </c>
      <c r="P502">
        <f>VLOOKUP(A:A,新的原数据!A:O,2,0)</f>
        <v>0</v>
      </c>
      <c r="Q502">
        <f>VLOOKUP(A:A,新的原数据!A:O,3,0)</f>
        <v>1998</v>
      </c>
      <c r="R502">
        <f>VLOOKUP(A:A,新的原数据!A:O,4,0)</f>
        <v>1999</v>
      </c>
      <c r="S502">
        <f>VLOOKUP(A:A,新的原数据!A:O,5,0)</f>
        <v>2001</v>
      </c>
      <c r="T502">
        <f>VLOOKUP(A:A,新的原数据!A:O,6,0)</f>
        <v>2007</v>
      </c>
      <c r="U502">
        <f>VLOOKUP(A:A,新的原数据!A:O,7,0)</f>
        <v>2016</v>
      </c>
      <c r="V502">
        <f>VLOOKUP(A:A,新的原数据!A:O,8,0)</f>
        <v>0</v>
      </c>
      <c r="W502">
        <f>VLOOKUP(A:A,新的原数据!A:O,9,0)</f>
        <v>0</v>
      </c>
      <c r="X502">
        <f>VLOOKUP(A:A,新的原数据!A:O,10,0)</f>
        <v>6</v>
      </c>
      <c r="Y502" t="str">
        <f>VLOOKUP(A:A,新的原数据!A:O,11,0)</f>
        <v>湖北,江苏,河北</v>
      </c>
      <c r="Z502" t="str">
        <f>VLOOKUP(A:A,新的原数据!A:O,12,0)</f>
        <v>黄冈,苏州,石家庄</v>
      </c>
      <c r="AA502">
        <f>VLOOKUP(A:A,新的原数据!A:O,13,0)</f>
        <v>1</v>
      </c>
      <c r="AB502">
        <f>VLOOKUP(A:A,新的原数据!A:O,14,0)</f>
        <v>1</v>
      </c>
      <c r="AC502">
        <f>VLOOKUP(A:A,新的原数据!A:O,15,0)</f>
        <v>0</v>
      </c>
      <c r="AD502">
        <f t="shared" si="56"/>
        <v>-1968</v>
      </c>
      <c r="AE502">
        <f t="shared" si="57"/>
        <v>30</v>
      </c>
      <c r="AF502">
        <f t="shared" si="58"/>
        <v>31</v>
      </c>
      <c r="AG502">
        <f t="shared" si="59"/>
        <v>33</v>
      </c>
      <c r="AH502">
        <f t="shared" si="60"/>
        <v>39</v>
      </c>
      <c r="AI502">
        <f t="shared" si="61"/>
        <v>48</v>
      </c>
      <c r="AJ502">
        <f t="shared" si="62"/>
        <v>-1968</v>
      </c>
      <c r="AK502">
        <f t="shared" si="63"/>
        <v>-1968</v>
      </c>
    </row>
    <row r="503" spans="1:37" x14ac:dyDescent="0.25">
      <c r="A503" t="s">
        <v>1030</v>
      </c>
      <c r="B503" t="s">
        <v>1031</v>
      </c>
      <c r="C503" t="s">
        <v>25</v>
      </c>
      <c r="D503">
        <v>1961</v>
      </c>
      <c r="E503" t="s">
        <v>21</v>
      </c>
      <c r="F503" t="s">
        <v>32</v>
      </c>
      <c r="G503">
        <v>0</v>
      </c>
      <c r="H503">
        <v>1</v>
      </c>
      <c r="I503">
        <v>1</v>
      </c>
      <c r="J503">
        <v>0</v>
      </c>
      <c r="K503">
        <v>1979</v>
      </c>
      <c r="L503">
        <v>18</v>
      </c>
      <c r="M503">
        <v>1</v>
      </c>
      <c r="N503">
        <v>0</v>
      </c>
      <c r="O503">
        <v>1</v>
      </c>
      <c r="P503">
        <f>VLOOKUP(A:A,新的原数据!A:O,2,0)</f>
        <v>0</v>
      </c>
      <c r="Q503">
        <f>VLOOKUP(A:A,新的原数据!A:O,3,0)</f>
        <v>0</v>
      </c>
      <c r="R503">
        <f>VLOOKUP(A:A,新的原数据!A:O,4,0)</f>
        <v>1996</v>
      </c>
      <c r="S503">
        <f>VLOOKUP(A:A,新的原数据!A:O,5,0)</f>
        <v>2002</v>
      </c>
      <c r="T503">
        <f>VLOOKUP(A:A,新的原数据!A:O,6,0)</f>
        <v>2011</v>
      </c>
      <c r="U503">
        <f>VLOOKUP(A:A,新的原数据!A:O,7,0)</f>
        <v>2015</v>
      </c>
      <c r="V503">
        <f>VLOOKUP(A:A,新的原数据!A:O,8,0)</f>
        <v>2018</v>
      </c>
      <c r="W503">
        <f>VLOOKUP(A:A,新的原数据!A:O,9,0)</f>
        <v>0</v>
      </c>
      <c r="X503">
        <f>VLOOKUP(A:A,新的原数据!A:O,10,0)</f>
        <v>7</v>
      </c>
      <c r="Y503" t="str">
        <f>VLOOKUP(A:A,新的原数据!A:O,11,0)</f>
        <v>新疆</v>
      </c>
      <c r="Z503" t="str">
        <f>VLOOKUP(A:A,新的原数据!A:O,12,0)</f>
        <v>阜康,乌鲁木齐,昌吉</v>
      </c>
      <c r="AA503">
        <f>VLOOKUP(A:A,新的原数据!A:O,13,0)</f>
        <v>1</v>
      </c>
      <c r="AB503">
        <f>VLOOKUP(A:A,新的原数据!A:O,14,0)</f>
        <v>0</v>
      </c>
      <c r="AC503">
        <f>VLOOKUP(A:A,新的原数据!A:O,15,0)</f>
        <v>1</v>
      </c>
      <c r="AD503">
        <f t="shared" si="56"/>
        <v>-1961</v>
      </c>
      <c r="AE503">
        <f t="shared" si="57"/>
        <v>-1961</v>
      </c>
      <c r="AF503">
        <f t="shared" si="58"/>
        <v>35</v>
      </c>
      <c r="AG503">
        <f t="shared" si="59"/>
        <v>41</v>
      </c>
      <c r="AH503">
        <f t="shared" si="60"/>
        <v>50</v>
      </c>
      <c r="AI503">
        <f t="shared" si="61"/>
        <v>54</v>
      </c>
      <c r="AJ503">
        <f t="shared" si="62"/>
        <v>57</v>
      </c>
      <c r="AK503">
        <f t="shared" si="63"/>
        <v>-1961</v>
      </c>
    </row>
    <row r="504" spans="1:37" x14ac:dyDescent="0.25">
      <c r="A504" t="s">
        <v>1032</v>
      </c>
      <c r="B504" t="s">
        <v>1033</v>
      </c>
      <c r="C504" t="s">
        <v>5</v>
      </c>
      <c r="D504">
        <v>1961</v>
      </c>
      <c r="E504" t="s">
        <v>21</v>
      </c>
      <c r="F504" t="s">
        <v>75</v>
      </c>
      <c r="G504">
        <v>0</v>
      </c>
      <c r="H504">
        <v>0</v>
      </c>
      <c r="I504">
        <v>1</v>
      </c>
      <c r="J504">
        <v>1</v>
      </c>
      <c r="K504">
        <v>1978</v>
      </c>
      <c r="L504">
        <v>17</v>
      </c>
      <c r="M504">
        <v>0</v>
      </c>
      <c r="N504">
        <v>1</v>
      </c>
      <c r="O504">
        <v>0</v>
      </c>
      <c r="P504">
        <f>VLOOKUP(A:A,新的原数据!A:O,2,0)</f>
        <v>0</v>
      </c>
      <c r="Q504">
        <f>VLOOKUP(A:A,新的原数据!A:O,3,0)</f>
        <v>0</v>
      </c>
      <c r="R504">
        <f>VLOOKUP(A:A,新的原数据!A:O,4,0)</f>
        <v>0</v>
      </c>
      <c r="S504">
        <f>VLOOKUP(A:A,新的原数据!A:O,5,0)</f>
        <v>0</v>
      </c>
      <c r="T504">
        <f>VLOOKUP(A:A,新的原数据!A:O,6,0)</f>
        <v>2010</v>
      </c>
      <c r="U504">
        <f>VLOOKUP(A:A,新的原数据!A:O,7,0)</f>
        <v>2015</v>
      </c>
      <c r="V504">
        <f>VLOOKUP(A:A,新的原数据!A:O,8,0)</f>
        <v>2017</v>
      </c>
      <c r="W504">
        <f>VLOOKUP(A:A,新的原数据!A:O,9,0)</f>
        <v>0</v>
      </c>
      <c r="X504">
        <f>VLOOKUP(A:A,新的原数据!A:O,10,0)</f>
        <v>7</v>
      </c>
      <c r="Y504" t="str">
        <f>VLOOKUP(A:A,新的原数据!A:O,11,0)</f>
        <v>浙江,新疆</v>
      </c>
      <c r="Z504" t="str">
        <f>VLOOKUP(A:A,新的原数据!A:O,12,0)</f>
        <v>湖州,阿克苏,宁波</v>
      </c>
      <c r="AA504">
        <f>VLOOKUP(A:A,新的原数据!A:O,13,0)</f>
        <v>1</v>
      </c>
      <c r="AB504">
        <f>VLOOKUP(A:A,新的原数据!A:O,14,0)</f>
        <v>1</v>
      </c>
      <c r="AC504">
        <f>VLOOKUP(A:A,新的原数据!A:O,15,0)</f>
        <v>1</v>
      </c>
      <c r="AD504">
        <f t="shared" si="56"/>
        <v>-1961</v>
      </c>
      <c r="AE504">
        <f t="shared" si="57"/>
        <v>-1961</v>
      </c>
      <c r="AF504">
        <f t="shared" si="58"/>
        <v>-1961</v>
      </c>
      <c r="AG504">
        <f t="shared" si="59"/>
        <v>-1961</v>
      </c>
      <c r="AH504">
        <f t="shared" si="60"/>
        <v>49</v>
      </c>
      <c r="AI504">
        <f t="shared" si="61"/>
        <v>54</v>
      </c>
      <c r="AJ504">
        <f t="shared" si="62"/>
        <v>56</v>
      </c>
      <c r="AK504">
        <f t="shared" si="63"/>
        <v>-1961</v>
      </c>
    </row>
    <row r="505" spans="1:37" x14ac:dyDescent="0.25">
      <c r="A505" t="s">
        <v>1034</v>
      </c>
      <c r="B505" t="s">
        <v>251</v>
      </c>
      <c r="C505" t="s">
        <v>5</v>
      </c>
      <c r="D505">
        <v>1960</v>
      </c>
      <c r="E505" t="s">
        <v>21</v>
      </c>
      <c r="F505" t="s">
        <v>22</v>
      </c>
      <c r="G505">
        <v>0</v>
      </c>
      <c r="H505">
        <v>1</v>
      </c>
      <c r="I505">
        <v>0</v>
      </c>
      <c r="J505">
        <v>1</v>
      </c>
      <c r="K505">
        <v>1983</v>
      </c>
      <c r="L505">
        <v>23</v>
      </c>
      <c r="M505">
        <v>0</v>
      </c>
      <c r="N505">
        <v>0</v>
      </c>
      <c r="O505">
        <v>1</v>
      </c>
      <c r="P505">
        <f>VLOOKUP(A:A,新的原数据!A:O,2,0)</f>
        <v>0</v>
      </c>
      <c r="Q505">
        <f>VLOOKUP(A:A,新的原数据!A:O,3,0)</f>
        <v>0</v>
      </c>
      <c r="R505">
        <f>VLOOKUP(A:A,新的原数据!A:O,4,0)</f>
        <v>1993</v>
      </c>
      <c r="S505">
        <f>VLOOKUP(A:A,新的原数据!A:O,5,0)</f>
        <v>0</v>
      </c>
      <c r="T505">
        <f>VLOOKUP(A:A,新的原数据!A:O,6,0)</f>
        <v>1998</v>
      </c>
      <c r="U505">
        <f>VLOOKUP(A:A,新的原数据!A:O,7,0)</f>
        <v>0</v>
      </c>
      <c r="V505">
        <f>VLOOKUP(A:A,新的原数据!A:O,8,0)</f>
        <v>2016</v>
      </c>
      <c r="W505">
        <f>VLOOKUP(A:A,新的原数据!A:O,9,0)</f>
        <v>0</v>
      </c>
      <c r="X505">
        <f>VLOOKUP(A:A,新的原数据!A:O,10,0)</f>
        <v>7</v>
      </c>
      <c r="Y505" t="str">
        <f>VLOOKUP(A:A,新的原数据!A:O,11,0)</f>
        <v>四川,重庆</v>
      </c>
      <c r="Z505" t="str">
        <f>VLOOKUP(A:A,新的原数据!A:O,12,0)</f>
        <v>重庆,中区</v>
      </c>
      <c r="AA505">
        <f>VLOOKUP(A:A,新的原数据!A:O,13,0)</f>
        <v>0</v>
      </c>
      <c r="AB505">
        <f>VLOOKUP(A:A,新的原数据!A:O,14,0)</f>
        <v>1</v>
      </c>
      <c r="AC505">
        <f>VLOOKUP(A:A,新的原数据!A:O,15,0)</f>
        <v>0</v>
      </c>
      <c r="AD505">
        <f t="shared" si="56"/>
        <v>-1960</v>
      </c>
      <c r="AE505">
        <f t="shared" si="57"/>
        <v>-1960</v>
      </c>
      <c r="AF505">
        <f t="shared" si="58"/>
        <v>33</v>
      </c>
      <c r="AG505">
        <f t="shared" si="59"/>
        <v>-1960</v>
      </c>
      <c r="AH505">
        <f t="shared" si="60"/>
        <v>38</v>
      </c>
      <c r="AI505">
        <f t="shared" si="61"/>
        <v>-1960</v>
      </c>
      <c r="AJ505">
        <f t="shared" si="62"/>
        <v>56</v>
      </c>
      <c r="AK505">
        <f t="shared" si="63"/>
        <v>-1960</v>
      </c>
    </row>
    <row r="506" spans="1:37" x14ac:dyDescent="0.25">
      <c r="A506" t="s">
        <v>1035</v>
      </c>
      <c r="B506" t="s">
        <v>1036</v>
      </c>
      <c r="C506" t="s">
        <v>5</v>
      </c>
      <c r="D506">
        <v>1966</v>
      </c>
      <c r="E506" t="s">
        <v>156</v>
      </c>
      <c r="F506" t="s">
        <v>92</v>
      </c>
      <c r="G506">
        <v>0</v>
      </c>
      <c r="H506">
        <v>1</v>
      </c>
      <c r="I506">
        <v>1</v>
      </c>
      <c r="J506">
        <v>0</v>
      </c>
      <c r="K506">
        <v>1984</v>
      </c>
      <c r="L506">
        <v>18</v>
      </c>
      <c r="M506">
        <v>0</v>
      </c>
      <c r="N506">
        <v>1</v>
      </c>
      <c r="O506">
        <v>0</v>
      </c>
      <c r="P506">
        <f>VLOOKUP(A:A,新的原数据!A:O,2,0)</f>
        <v>0</v>
      </c>
      <c r="Q506">
        <f>VLOOKUP(A:A,新的原数据!A:O,3,0)</f>
        <v>0</v>
      </c>
      <c r="R506">
        <f>VLOOKUP(A:A,新的原数据!A:O,4,0)</f>
        <v>1994</v>
      </c>
      <c r="S506">
        <f>VLOOKUP(A:A,新的原数据!A:O,5,0)</f>
        <v>1998</v>
      </c>
      <c r="T506">
        <f>VLOOKUP(A:A,新的原数据!A:O,6,0)</f>
        <v>2002</v>
      </c>
      <c r="U506">
        <f>VLOOKUP(A:A,新的原数据!A:O,7,0)</f>
        <v>2011</v>
      </c>
      <c r="V506">
        <f>VLOOKUP(A:A,新的原数据!A:O,8,0)</f>
        <v>0</v>
      </c>
      <c r="W506">
        <f>VLOOKUP(A:A,新的原数据!A:O,9,0)</f>
        <v>0</v>
      </c>
      <c r="X506">
        <f>VLOOKUP(A:A,新的原数据!A:O,10,0)</f>
        <v>6</v>
      </c>
      <c r="Y506" t="str">
        <f>VLOOKUP(A:A,新的原数据!A:O,11,0)</f>
        <v>湖南</v>
      </c>
      <c r="Z506" t="str">
        <f>VLOOKUP(A:A,新的原数据!A:O,12,0)</f>
        <v>益阳,郴州</v>
      </c>
      <c r="AA506">
        <f>VLOOKUP(A:A,新的原数据!A:O,13,0)</f>
        <v>0</v>
      </c>
      <c r="AB506">
        <f>VLOOKUP(A:A,新的原数据!A:O,14,0)</f>
        <v>1</v>
      </c>
      <c r="AC506">
        <f>VLOOKUP(A:A,新的原数据!A:O,15,0)</f>
        <v>0</v>
      </c>
      <c r="AD506">
        <f t="shared" si="56"/>
        <v>-1966</v>
      </c>
      <c r="AE506">
        <f t="shared" si="57"/>
        <v>-1966</v>
      </c>
      <c r="AF506">
        <f t="shared" si="58"/>
        <v>28</v>
      </c>
      <c r="AG506">
        <f t="shared" si="59"/>
        <v>32</v>
      </c>
      <c r="AH506">
        <f t="shared" si="60"/>
        <v>36</v>
      </c>
      <c r="AI506">
        <f t="shared" si="61"/>
        <v>45</v>
      </c>
      <c r="AJ506">
        <f t="shared" si="62"/>
        <v>-1966</v>
      </c>
      <c r="AK506">
        <f t="shared" si="63"/>
        <v>-1966</v>
      </c>
    </row>
    <row r="507" spans="1:37" x14ac:dyDescent="0.25">
      <c r="A507" t="s">
        <v>1037</v>
      </c>
      <c r="B507" t="s">
        <v>1038</v>
      </c>
      <c r="C507" t="s">
        <v>5</v>
      </c>
      <c r="D507">
        <v>1963</v>
      </c>
      <c r="E507" t="s">
        <v>21</v>
      </c>
      <c r="F507" t="s">
        <v>220</v>
      </c>
      <c r="G507">
        <v>0</v>
      </c>
      <c r="H507">
        <v>1</v>
      </c>
      <c r="I507">
        <v>1</v>
      </c>
      <c r="J507">
        <v>0</v>
      </c>
      <c r="K507">
        <v>1986</v>
      </c>
      <c r="L507">
        <v>23</v>
      </c>
      <c r="M507">
        <v>0</v>
      </c>
      <c r="N507">
        <v>0</v>
      </c>
      <c r="O507">
        <v>0</v>
      </c>
      <c r="P507">
        <f>VLOOKUP(A:A,新的原数据!A:O,2,0)</f>
        <v>0</v>
      </c>
      <c r="Q507">
        <f>VLOOKUP(A:A,新的原数据!A:O,3,0)</f>
        <v>0</v>
      </c>
      <c r="R507">
        <f>VLOOKUP(A:A,新的原数据!A:O,4,0)</f>
        <v>1994</v>
      </c>
      <c r="S507">
        <f>VLOOKUP(A:A,新的原数据!A:O,5,0)</f>
        <v>1998</v>
      </c>
      <c r="T507">
        <f>VLOOKUP(A:A,新的原数据!A:O,6,0)</f>
        <v>2003</v>
      </c>
      <c r="U507">
        <f>VLOOKUP(A:A,新的原数据!A:O,7,0)</f>
        <v>2005</v>
      </c>
      <c r="V507">
        <f>VLOOKUP(A:A,新的原数据!A:O,8,0)</f>
        <v>0</v>
      </c>
      <c r="W507">
        <f>VLOOKUP(A:A,新的原数据!A:O,9,0)</f>
        <v>0</v>
      </c>
      <c r="X507">
        <f>VLOOKUP(A:A,新的原数据!A:O,10,0)</f>
        <v>6</v>
      </c>
      <c r="Y507" t="str">
        <f>VLOOKUP(A:A,新的原数据!A:O,11,0)</f>
        <v>黑龙江</v>
      </c>
      <c r="Z507" t="str">
        <f>VLOOKUP(A:A,新的原数据!A:O,12,0)</f>
        <v>哈尔滨,绥化</v>
      </c>
      <c r="AA507">
        <f>VLOOKUP(A:A,新的原数据!A:O,13,0)</f>
        <v>0</v>
      </c>
      <c r="AB507">
        <f>VLOOKUP(A:A,新的原数据!A:O,14,0)</f>
        <v>1</v>
      </c>
      <c r="AC507">
        <f>VLOOKUP(A:A,新的原数据!A:O,15,0)</f>
        <v>1</v>
      </c>
      <c r="AD507">
        <f t="shared" si="56"/>
        <v>-1963</v>
      </c>
      <c r="AE507">
        <f t="shared" si="57"/>
        <v>-1963</v>
      </c>
      <c r="AF507">
        <f t="shared" si="58"/>
        <v>31</v>
      </c>
      <c r="AG507">
        <f t="shared" si="59"/>
        <v>35</v>
      </c>
      <c r="AH507">
        <f t="shared" si="60"/>
        <v>40</v>
      </c>
      <c r="AI507">
        <f t="shared" si="61"/>
        <v>42</v>
      </c>
      <c r="AJ507">
        <f t="shared" si="62"/>
        <v>-1963</v>
      </c>
      <c r="AK507">
        <f t="shared" si="63"/>
        <v>-1963</v>
      </c>
    </row>
    <row r="508" spans="1:37" x14ac:dyDescent="0.25">
      <c r="A508" t="s">
        <v>1039</v>
      </c>
      <c r="B508" t="s">
        <v>1040</v>
      </c>
      <c r="C508" t="s">
        <v>5</v>
      </c>
      <c r="D508">
        <v>1960</v>
      </c>
      <c r="E508" t="s">
        <v>219</v>
      </c>
      <c r="F508" t="s">
        <v>22</v>
      </c>
      <c r="G508">
        <v>0</v>
      </c>
      <c r="H508">
        <v>1</v>
      </c>
      <c r="I508">
        <v>1</v>
      </c>
      <c r="J508">
        <v>1</v>
      </c>
      <c r="K508">
        <v>1976</v>
      </c>
      <c r="L508">
        <v>16</v>
      </c>
      <c r="M508">
        <v>0</v>
      </c>
      <c r="N508">
        <v>0</v>
      </c>
      <c r="O508">
        <v>1</v>
      </c>
      <c r="P508">
        <f>VLOOKUP(A:A,新的原数据!A:O,2,0)</f>
        <v>0</v>
      </c>
      <c r="Q508">
        <f>VLOOKUP(A:A,新的原数据!A:O,3,0)</f>
        <v>0</v>
      </c>
      <c r="R508">
        <f>VLOOKUP(A:A,新的原数据!A:O,4,0)</f>
        <v>1986</v>
      </c>
      <c r="S508">
        <f>VLOOKUP(A:A,新的原数据!A:O,5,0)</f>
        <v>1988</v>
      </c>
      <c r="T508">
        <f>VLOOKUP(A:A,新的原数据!A:O,6,0)</f>
        <v>1996</v>
      </c>
      <c r="U508">
        <f>VLOOKUP(A:A,新的原数据!A:O,7,0)</f>
        <v>2003</v>
      </c>
      <c r="V508">
        <f>VLOOKUP(A:A,新的原数据!A:O,8,0)</f>
        <v>2011</v>
      </c>
      <c r="W508">
        <f>VLOOKUP(A:A,新的原数据!A:O,9,0)</f>
        <v>0</v>
      </c>
      <c r="X508">
        <f>VLOOKUP(A:A,新的原数据!A:O,10,0)</f>
        <v>7</v>
      </c>
      <c r="Y508" t="str">
        <f>VLOOKUP(A:A,新的原数据!A:O,11,0)</f>
        <v>四川</v>
      </c>
      <c r="Z508">
        <f>VLOOKUP(A:A,新的原数据!A:O,12,0)</f>
        <v>0</v>
      </c>
      <c r="AA508">
        <f>VLOOKUP(A:A,新的原数据!A:O,13,0)</f>
        <v>0</v>
      </c>
      <c r="AB508">
        <f>VLOOKUP(A:A,新的原数据!A:O,14,0)</f>
        <v>0</v>
      </c>
      <c r="AC508">
        <f>VLOOKUP(A:A,新的原数据!A:O,15,0)</f>
        <v>1</v>
      </c>
      <c r="AD508">
        <f t="shared" si="56"/>
        <v>-1960</v>
      </c>
      <c r="AE508">
        <f t="shared" si="57"/>
        <v>-1960</v>
      </c>
      <c r="AF508">
        <f t="shared" si="58"/>
        <v>26</v>
      </c>
      <c r="AG508">
        <f t="shared" si="59"/>
        <v>28</v>
      </c>
      <c r="AH508">
        <f t="shared" si="60"/>
        <v>36</v>
      </c>
      <c r="AI508">
        <f t="shared" si="61"/>
        <v>43</v>
      </c>
      <c r="AJ508">
        <f t="shared" si="62"/>
        <v>51</v>
      </c>
      <c r="AK508">
        <f t="shared" si="63"/>
        <v>-1960</v>
      </c>
    </row>
    <row r="509" spans="1:37" x14ac:dyDescent="0.25">
      <c r="A509" t="s">
        <v>1041</v>
      </c>
      <c r="B509" t="s">
        <v>1042</v>
      </c>
      <c r="C509" t="s">
        <v>25</v>
      </c>
      <c r="D509">
        <v>1963</v>
      </c>
      <c r="E509" t="s">
        <v>21</v>
      </c>
      <c r="F509" t="s">
        <v>29</v>
      </c>
      <c r="G509">
        <v>1</v>
      </c>
      <c r="H509">
        <v>1</v>
      </c>
      <c r="I509">
        <v>1</v>
      </c>
      <c r="J509">
        <v>1</v>
      </c>
      <c r="K509">
        <v>1985</v>
      </c>
      <c r="L509">
        <v>22</v>
      </c>
      <c r="M509">
        <v>0</v>
      </c>
      <c r="N509">
        <v>0</v>
      </c>
      <c r="O509">
        <v>0</v>
      </c>
      <c r="P509">
        <f>VLOOKUP(A:A,新的原数据!A:O,2,0)</f>
        <v>0</v>
      </c>
      <c r="Q509">
        <f>VLOOKUP(A:A,新的原数据!A:O,3,0)</f>
        <v>1996</v>
      </c>
      <c r="R509">
        <f>VLOOKUP(A:A,新的原数据!A:O,4,0)</f>
        <v>0</v>
      </c>
      <c r="S509">
        <f>VLOOKUP(A:A,新的原数据!A:O,5,0)</f>
        <v>0</v>
      </c>
      <c r="T509">
        <f>VLOOKUP(A:A,新的原数据!A:O,6,0)</f>
        <v>2001</v>
      </c>
      <c r="U509">
        <f>VLOOKUP(A:A,新的原数据!A:O,7,0)</f>
        <v>2016</v>
      </c>
      <c r="V509">
        <f>VLOOKUP(A:A,新的原数据!A:O,8,0)</f>
        <v>2018</v>
      </c>
      <c r="W509">
        <f>VLOOKUP(A:A,新的原数据!A:O,9,0)</f>
        <v>0</v>
      </c>
      <c r="X509">
        <f>VLOOKUP(A:A,新的原数据!A:O,10,0)</f>
        <v>7</v>
      </c>
      <c r="Y509" t="str">
        <f>VLOOKUP(A:A,新的原数据!A:O,11,0)</f>
        <v>天津,山西</v>
      </c>
      <c r="Z509" t="str">
        <f>VLOOKUP(A:A,新的原数据!A:O,12,0)</f>
        <v>西区,天津,红桥区,津,河西区</v>
      </c>
      <c r="AA509">
        <f>VLOOKUP(A:A,新的原数据!A:O,13,0)</f>
        <v>0</v>
      </c>
      <c r="AB509">
        <f>VLOOKUP(A:A,新的原数据!A:O,14,0)</f>
        <v>0</v>
      </c>
      <c r="AC509">
        <f>VLOOKUP(A:A,新的原数据!A:O,15,0)</f>
        <v>1</v>
      </c>
      <c r="AD509">
        <f t="shared" si="56"/>
        <v>-1963</v>
      </c>
      <c r="AE509">
        <f t="shared" si="57"/>
        <v>33</v>
      </c>
      <c r="AF509">
        <f t="shared" si="58"/>
        <v>-1963</v>
      </c>
      <c r="AG509">
        <f t="shared" si="59"/>
        <v>-1963</v>
      </c>
      <c r="AH509">
        <f t="shared" si="60"/>
        <v>38</v>
      </c>
      <c r="AI509">
        <f t="shared" si="61"/>
        <v>53</v>
      </c>
      <c r="AJ509">
        <f t="shared" si="62"/>
        <v>55</v>
      </c>
      <c r="AK509">
        <f t="shared" si="63"/>
        <v>-1963</v>
      </c>
    </row>
    <row r="510" spans="1:37" x14ac:dyDescent="0.25">
      <c r="A510" t="s">
        <v>1043</v>
      </c>
      <c r="B510" t="s">
        <v>1044</v>
      </c>
      <c r="C510" t="s">
        <v>5</v>
      </c>
      <c r="D510">
        <v>1964</v>
      </c>
      <c r="E510" t="s">
        <v>21</v>
      </c>
      <c r="F510" t="s">
        <v>57</v>
      </c>
      <c r="G510">
        <v>0</v>
      </c>
      <c r="H510">
        <v>1</v>
      </c>
      <c r="I510">
        <v>1</v>
      </c>
      <c r="J510">
        <v>1</v>
      </c>
      <c r="K510">
        <v>1984</v>
      </c>
      <c r="L510">
        <v>20</v>
      </c>
      <c r="M510">
        <v>0</v>
      </c>
      <c r="N510">
        <v>1</v>
      </c>
      <c r="O510">
        <v>0</v>
      </c>
      <c r="P510">
        <f>VLOOKUP(A:A,新的原数据!A:O,2,0)</f>
        <v>0</v>
      </c>
      <c r="Q510">
        <f>VLOOKUP(A:A,新的原数据!A:O,3,0)</f>
        <v>1984</v>
      </c>
      <c r="R510">
        <f>VLOOKUP(A:A,新的原数据!A:O,4,0)</f>
        <v>0</v>
      </c>
      <c r="S510">
        <f>VLOOKUP(A:A,新的原数据!A:O,5,0)</f>
        <v>0</v>
      </c>
      <c r="T510">
        <f>VLOOKUP(A:A,新的原数据!A:O,6,0)</f>
        <v>0</v>
      </c>
      <c r="U510">
        <f>VLOOKUP(A:A,新的原数据!A:O,7,0)</f>
        <v>2009</v>
      </c>
      <c r="V510">
        <f>VLOOKUP(A:A,新的原数据!A:O,8,0)</f>
        <v>0</v>
      </c>
      <c r="W510">
        <f>VLOOKUP(A:A,新的原数据!A:O,9,0)</f>
        <v>0</v>
      </c>
      <c r="X510">
        <f>VLOOKUP(A:A,新的原数据!A:O,10,0)</f>
        <v>6</v>
      </c>
      <c r="Y510" t="str">
        <f>VLOOKUP(A:A,新的原数据!A:O,11,0)</f>
        <v>广西</v>
      </c>
      <c r="Z510" t="str">
        <f>VLOOKUP(A:A,新的原数据!A:O,12,0)</f>
        <v>梧州</v>
      </c>
      <c r="AA510">
        <f>VLOOKUP(A:A,新的原数据!A:O,13,0)</f>
        <v>1</v>
      </c>
      <c r="AB510">
        <f>VLOOKUP(A:A,新的原数据!A:O,14,0)</f>
        <v>1</v>
      </c>
      <c r="AC510">
        <f>VLOOKUP(A:A,新的原数据!A:O,15,0)</f>
        <v>0</v>
      </c>
      <c r="AD510">
        <f t="shared" si="56"/>
        <v>-1964</v>
      </c>
      <c r="AE510">
        <f t="shared" si="57"/>
        <v>20</v>
      </c>
      <c r="AF510">
        <f t="shared" si="58"/>
        <v>-1964</v>
      </c>
      <c r="AG510">
        <f t="shared" si="59"/>
        <v>-1964</v>
      </c>
      <c r="AH510">
        <f t="shared" si="60"/>
        <v>-1964</v>
      </c>
      <c r="AI510">
        <f t="shared" si="61"/>
        <v>45</v>
      </c>
      <c r="AJ510">
        <f t="shared" si="62"/>
        <v>-1964</v>
      </c>
      <c r="AK510">
        <f t="shared" si="63"/>
        <v>-1964</v>
      </c>
    </row>
    <row r="511" spans="1:37" x14ac:dyDescent="0.25">
      <c r="A511" t="s">
        <v>1045</v>
      </c>
      <c r="B511" t="s">
        <v>1046</v>
      </c>
      <c r="C511" t="s">
        <v>5</v>
      </c>
      <c r="D511">
        <v>1966</v>
      </c>
      <c r="E511" t="s">
        <v>173</v>
      </c>
      <c r="F511" t="s">
        <v>87</v>
      </c>
      <c r="G511">
        <v>0</v>
      </c>
      <c r="H511">
        <v>1</v>
      </c>
      <c r="I511">
        <v>1</v>
      </c>
      <c r="J511">
        <v>0</v>
      </c>
      <c r="K511">
        <v>1983</v>
      </c>
      <c r="L511">
        <v>17</v>
      </c>
      <c r="M511">
        <v>0</v>
      </c>
      <c r="N511">
        <v>1</v>
      </c>
      <c r="O511">
        <v>1</v>
      </c>
      <c r="P511">
        <f>VLOOKUP(A:A,新的原数据!A:O,2,0)</f>
        <v>0</v>
      </c>
      <c r="Q511">
        <f>VLOOKUP(A:A,新的原数据!A:O,3,0)</f>
        <v>0</v>
      </c>
      <c r="R511">
        <f>VLOOKUP(A:A,新的原数据!A:O,4,0)</f>
        <v>2003</v>
      </c>
      <c r="S511">
        <f>VLOOKUP(A:A,新的原数据!A:O,5,0)</f>
        <v>0</v>
      </c>
      <c r="T511">
        <f>VLOOKUP(A:A,新的原数据!A:O,6,0)</f>
        <v>2011</v>
      </c>
      <c r="U511">
        <f>VLOOKUP(A:A,新的原数据!A:O,7,0)</f>
        <v>2016</v>
      </c>
      <c r="V511">
        <f>VLOOKUP(A:A,新的原数据!A:O,8,0)</f>
        <v>0</v>
      </c>
      <c r="W511">
        <f>VLOOKUP(A:A,新的原数据!A:O,9,0)</f>
        <v>0</v>
      </c>
      <c r="X511">
        <f>VLOOKUP(A:A,新的原数据!A:O,10,0)</f>
        <v>6</v>
      </c>
      <c r="Y511" t="str">
        <f>VLOOKUP(A:A,新的原数据!A:O,11,0)</f>
        <v>四川,重庆</v>
      </c>
      <c r="Z511" t="str">
        <f>VLOOKUP(A:A,新的原数据!A:O,12,0)</f>
        <v>重庆</v>
      </c>
      <c r="AA511">
        <f>VLOOKUP(A:A,新的原数据!A:O,13,0)</f>
        <v>0</v>
      </c>
      <c r="AB511">
        <f>VLOOKUP(A:A,新的原数据!A:O,14,0)</f>
        <v>0</v>
      </c>
      <c r="AC511">
        <f>VLOOKUP(A:A,新的原数据!A:O,15,0)</f>
        <v>0</v>
      </c>
      <c r="AD511">
        <f t="shared" si="56"/>
        <v>-1966</v>
      </c>
      <c r="AE511">
        <f t="shared" si="57"/>
        <v>-1966</v>
      </c>
      <c r="AF511">
        <f t="shared" si="58"/>
        <v>37</v>
      </c>
      <c r="AG511">
        <f t="shared" si="59"/>
        <v>-1966</v>
      </c>
      <c r="AH511">
        <f t="shared" si="60"/>
        <v>45</v>
      </c>
      <c r="AI511">
        <f t="shared" si="61"/>
        <v>50</v>
      </c>
      <c r="AJ511">
        <f t="shared" si="62"/>
        <v>-1966</v>
      </c>
      <c r="AK511">
        <f t="shared" si="63"/>
        <v>-1966</v>
      </c>
    </row>
    <row r="512" spans="1:37" x14ac:dyDescent="0.25">
      <c r="A512" t="s">
        <v>1047</v>
      </c>
      <c r="B512" t="s">
        <v>1048</v>
      </c>
      <c r="C512" t="s">
        <v>5</v>
      </c>
      <c r="D512">
        <v>1963</v>
      </c>
      <c r="E512" t="s">
        <v>21</v>
      </c>
      <c r="F512" t="s">
        <v>238</v>
      </c>
      <c r="G512">
        <v>0</v>
      </c>
      <c r="H512">
        <v>0</v>
      </c>
      <c r="I512">
        <v>1</v>
      </c>
      <c r="J512">
        <v>0</v>
      </c>
      <c r="K512">
        <v>1985</v>
      </c>
      <c r="L512">
        <v>22</v>
      </c>
      <c r="M512">
        <v>0</v>
      </c>
      <c r="N512">
        <v>1</v>
      </c>
      <c r="O512">
        <v>0</v>
      </c>
      <c r="P512">
        <f>VLOOKUP(A:A,新的原数据!A:O,2,0)</f>
        <v>0</v>
      </c>
      <c r="Q512">
        <f>VLOOKUP(A:A,新的原数据!A:O,3,0)</f>
        <v>1988</v>
      </c>
      <c r="R512">
        <f>VLOOKUP(A:A,新的原数据!A:O,4,0)</f>
        <v>1995</v>
      </c>
      <c r="S512">
        <f>VLOOKUP(A:A,新的原数据!A:O,5,0)</f>
        <v>1998</v>
      </c>
      <c r="T512">
        <f>VLOOKUP(A:A,新的原数据!A:O,6,0)</f>
        <v>2001</v>
      </c>
      <c r="U512">
        <f>VLOOKUP(A:A,新的原数据!A:O,7,0)</f>
        <v>2009</v>
      </c>
      <c r="V512">
        <f>VLOOKUP(A:A,新的原数据!A:O,8,0)</f>
        <v>2012</v>
      </c>
      <c r="W512">
        <f>VLOOKUP(A:A,新的原数据!A:O,9,0)</f>
        <v>0</v>
      </c>
      <c r="X512">
        <f>VLOOKUP(A:A,新的原数据!A:O,10,0)</f>
        <v>7</v>
      </c>
      <c r="Y512" t="str">
        <f>VLOOKUP(A:A,新的原数据!A:O,11,0)</f>
        <v>甘肃,河北</v>
      </c>
      <c r="Z512" t="str">
        <f>VLOOKUP(A:A,新的原数据!A:O,12,0)</f>
        <v>临夏</v>
      </c>
      <c r="AA512">
        <f>VLOOKUP(A:A,新的原数据!A:O,13,0)</f>
        <v>0</v>
      </c>
      <c r="AB512">
        <f>VLOOKUP(A:A,新的原数据!A:O,14,0)</f>
        <v>0</v>
      </c>
      <c r="AC512">
        <f>VLOOKUP(A:A,新的原数据!A:O,15,0)</f>
        <v>0</v>
      </c>
      <c r="AD512">
        <f t="shared" si="56"/>
        <v>-1963</v>
      </c>
      <c r="AE512">
        <f t="shared" si="57"/>
        <v>25</v>
      </c>
      <c r="AF512">
        <f t="shared" si="58"/>
        <v>32</v>
      </c>
      <c r="AG512">
        <f t="shared" si="59"/>
        <v>35</v>
      </c>
      <c r="AH512">
        <f t="shared" si="60"/>
        <v>38</v>
      </c>
      <c r="AI512">
        <f t="shared" si="61"/>
        <v>46</v>
      </c>
      <c r="AJ512">
        <f t="shared" si="62"/>
        <v>49</v>
      </c>
      <c r="AK512">
        <f t="shared" si="63"/>
        <v>-1963</v>
      </c>
    </row>
    <row r="513" spans="1:37" x14ac:dyDescent="0.25">
      <c r="A513" t="s">
        <v>1049</v>
      </c>
      <c r="B513" t="s">
        <v>169</v>
      </c>
      <c r="C513" t="s">
        <v>5</v>
      </c>
      <c r="D513">
        <v>1963</v>
      </c>
      <c r="E513" t="s">
        <v>21</v>
      </c>
      <c r="F513" t="s">
        <v>249</v>
      </c>
      <c r="G513">
        <v>1</v>
      </c>
      <c r="H513">
        <v>1</v>
      </c>
      <c r="I513">
        <v>1</v>
      </c>
      <c r="J513">
        <v>0</v>
      </c>
      <c r="K513">
        <v>1984</v>
      </c>
      <c r="L513">
        <v>21</v>
      </c>
      <c r="M513">
        <v>0</v>
      </c>
      <c r="N513">
        <v>0</v>
      </c>
      <c r="O513">
        <v>0</v>
      </c>
      <c r="P513">
        <f>VLOOKUP(A:A,新的原数据!A:O,2,0)</f>
        <v>0</v>
      </c>
      <c r="Q513">
        <f>VLOOKUP(A:A,新的原数据!A:O,3,0)</f>
        <v>1984</v>
      </c>
      <c r="R513">
        <f>VLOOKUP(A:A,新的原数据!A:O,4,0)</f>
        <v>0</v>
      </c>
      <c r="S513">
        <f>VLOOKUP(A:A,新的原数据!A:O,5,0)</f>
        <v>1997</v>
      </c>
      <c r="T513">
        <f>VLOOKUP(A:A,新的原数据!A:O,6,0)</f>
        <v>0</v>
      </c>
      <c r="U513">
        <f>VLOOKUP(A:A,新的原数据!A:O,7,0)</f>
        <v>0</v>
      </c>
      <c r="V513">
        <f>VLOOKUP(A:A,新的原数据!A:O,8,0)</f>
        <v>2002</v>
      </c>
      <c r="W513">
        <f>VLOOKUP(A:A,新的原数据!A:O,9,0)</f>
        <v>0</v>
      </c>
      <c r="X513">
        <f>VLOOKUP(A:A,新的原数据!A:O,10,0)</f>
        <v>7</v>
      </c>
      <c r="Y513" t="str">
        <f>VLOOKUP(A:A,新的原数据!A:O,11,0)</f>
        <v>陕西,云南</v>
      </c>
      <c r="Z513" t="str">
        <f>VLOOKUP(A:A,新的原数据!A:O,12,0)</f>
        <v>西安,长安区</v>
      </c>
      <c r="AA513">
        <f>VLOOKUP(A:A,新的原数据!A:O,13,0)</f>
        <v>1</v>
      </c>
      <c r="AB513">
        <f>VLOOKUP(A:A,新的原数据!A:O,14,0)</f>
        <v>1</v>
      </c>
      <c r="AC513">
        <f>VLOOKUP(A:A,新的原数据!A:O,15,0)</f>
        <v>1</v>
      </c>
      <c r="AD513">
        <f t="shared" si="56"/>
        <v>-1963</v>
      </c>
      <c r="AE513">
        <f t="shared" si="57"/>
        <v>21</v>
      </c>
      <c r="AF513">
        <f t="shared" si="58"/>
        <v>-1963</v>
      </c>
      <c r="AG513">
        <f t="shared" si="59"/>
        <v>34</v>
      </c>
      <c r="AH513">
        <f t="shared" si="60"/>
        <v>-1963</v>
      </c>
      <c r="AI513">
        <f t="shared" si="61"/>
        <v>-1963</v>
      </c>
      <c r="AJ513">
        <f t="shared" si="62"/>
        <v>39</v>
      </c>
      <c r="AK513">
        <f t="shared" si="63"/>
        <v>-1963</v>
      </c>
    </row>
    <row r="514" spans="1:37" x14ac:dyDescent="0.25">
      <c r="A514" t="s">
        <v>1050</v>
      </c>
      <c r="B514" t="s">
        <v>1051</v>
      </c>
      <c r="C514" t="s">
        <v>5</v>
      </c>
      <c r="D514">
        <v>1966</v>
      </c>
      <c r="E514" t="s">
        <v>21</v>
      </c>
      <c r="F514" t="s">
        <v>38</v>
      </c>
      <c r="G514">
        <v>1</v>
      </c>
      <c r="H514">
        <v>1</v>
      </c>
      <c r="I514">
        <v>1</v>
      </c>
      <c r="J514">
        <v>0</v>
      </c>
      <c r="K514">
        <v>1990</v>
      </c>
      <c r="L514">
        <v>24</v>
      </c>
      <c r="M514">
        <v>0</v>
      </c>
      <c r="N514">
        <v>1</v>
      </c>
      <c r="O514">
        <v>0</v>
      </c>
      <c r="P514">
        <f>VLOOKUP(A:A,新的原数据!A:O,2,0)</f>
        <v>0</v>
      </c>
      <c r="Q514">
        <f>VLOOKUP(A:A,新的原数据!A:O,3,0)</f>
        <v>1996</v>
      </c>
      <c r="R514">
        <f>VLOOKUP(A:A,新的原数据!A:O,4,0)</f>
        <v>1997</v>
      </c>
      <c r="S514">
        <f>VLOOKUP(A:A,新的原数据!A:O,5,0)</f>
        <v>2000</v>
      </c>
      <c r="T514">
        <f>VLOOKUP(A:A,新的原数据!A:O,6,0)</f>
        <v>2003</v>
      </c>
      <c r="U514">
        <f>VLOOKUP(A:A,新的原数据!A:O,7,0)</f>
        <v>2013</v>
      </c>
      <c r="V514">
        <f>VLOOKUP(A:A,新的原数据!A:O,8,0)</f>
        <v>0</v>
      </c>
      <c r="W514">
        <f>VLOOKUP(A:A,新的原数据!A:O,9,0)</f>
        <v>0</v>
      </c>
      <c r="X514">
        <f>VLOOKUP(A:A,新的原数据!A:O,10,0)</f>
        <v>6</v>
      </c>
      <c r="Y514" t="str">
        <f>VLOOKUP(A:A,新的原数据!A:O,11,0)</f>
        <v>安徽,内蒙古</v>
      </c>
      <c r="Z514" t="str">
        <f>VLOOKUP(A:A,新的原数据!A:O,12,0)</f>
        <v>黄山,合作</v>
      </c>
      <c r="AA514">
        <f>VLOOKUP(A:A,新的原数据!A:O,13,0)</f>
        <v>1</v>
      </c>
      <c r="AB514">
        <f>VLOOKUP(A:A,新的原数据!A:O,14,0)</f>
        <v>1</v>
      </c>
      <c r="AC514">
        <f>VLOOKUP(A:A,新的原数据!A:O,15,0)</f>
        <v>0</v>
      </c>
      <c r="AD514">
        <f t="shared" si="56"/>
        <v>-1966</v>
      </c>
      <c r="AE514">
        <f t="shared" si="57"/>
        <v>30</v>
      </c>
      <c r="AF514">
        <f t="shared" si="58"/>
        <v>31</v>
      </c>
      <c r="AG514">
        <f t="shared" si="59"/>
        <v>34</v>
      </c>
      <c r="AH514">
        <f t="shared" si="60"/>
        <v>37</v>
      </c>
      <c r="AI514">
        <f t="shared" si="61"/>
        <v>47</v>
      </c>
      <c r="AJ514">
        <f t="shared" si="62"/>
        <v>-1966</v>
      </c>
      <c r="AK514">
        <f t="shared" si="63"/>
        <v>-1966</v>
      </c>
    </row>
    <row r="515" spans="1:37" x14ac:dyDescent="0.25">
      <c r="A515" t="s">
        <v>1052</v>
      </c>
      <c r="B515" t="s">
        <v>1053</v>
      </c>
      <c r="C515" t="s">
        <v>5</v>
      </c>
      <c r="D515">
        <v>1964</v>
      </c>
      <c r="E515" t="s">
        <v>173</v>
      </c>
      <c r="F515" t="s">
        <v>120</v>
      </c>
      <c r="G515">
        <v>0</v>
      </c>
      <c r="H515">
        <v>1</v>
      </c>
      <c r="I515">
        <v>1</v>
      </c>
      <c r="J515">
        <v>1</v>
      </c>
      <c r="M515">
        <v>0</v>
      </c>
      <c r="N515">
        <v>1</v>
      </c>
      <c r="O515">
        <v>1</v>
      </c>
      <c r="P515">
        <f>VLOOKUP(A:A,新的原数据!A:O,2,0)</f>
        <v>0</v>
      </c>
      <c r="Q515">
        <f>VLOOKUP(A:A,新的原数据!A:O,3,0)</f>
        <v>0</v>
      </c>
      <c r="R515">
        <f>VLOOKUP(A:A,新的原数据!A:O,4,0)</f>
        <v>1988</v>
      </c>
      <c r="S515">
        <f>VLOOKUP(A:A,新的原数据!A:O,5,0)</f>
        <v>1990</v>
      </c>
      <c r="T515">
        <f>VLOOKUP(A:A,新的原数据!A:O,6,0)</f>
        <v>2001</v>
      </c>
      <c r="U515">
        <f>VLOOKUP(A:A,新的原数据!A:O,7,0)</f>
        <v>2008</v>
      </c>
      <c r="V515">
        <f>VLOOKUP(A:A,新的原数据!A:O,8,0)</f>
        <v>2015</v>
      </c>
      <c r="W515">
        <f>VLOOKUP(A:A,新的原数据!A:O,9,0)</f>
        <v>0</v>
      </c>
      <c r="X515">
        <f>VLOOKUP(A:A,新的原数据!A:O,10,0)</f>
        <v>7</v>
      </c>
      <c r="Y515" t="str">
        <f>VLOOKUP(A:A,新的原数据!A:O,11,0)</f>
        <v>浙江,湖北,江苏,上海</v>
      </c>
      <c r="Z515" t="str">
        <f>VLOOKUP(A:A,新的原数据!A:O,12,0)</f>
        <v>黄冈,鹤峰县,咸宁,利川,恩施,上海,襄阳,普陀区,郊区</v>
      </c>
      <c r="AA515">
        <f>VLOOKUP(A:A,新的原数据!A:O,13,0)</f>
        <v>1</v>
      </c>
      <c r="AB515">
        <f>VLOOKUP(A:A,新的原数据!A:O,14,0)</f>
        <v>1</v>
      </c>
      <c r="AC515">
        <f>VLOOKUP(A:A,新的原数据!A:O,15,0)</f>
        <v>1</v>
      </c>
      <c r="AD515">
        <f t="shared" ref="AD515:AD578" si="64">P515-D515</f>
        <v>-1964</v>
      </c>
      <c r="AE515">
        <f t="shared" ref="AE515:AE578" si="65">Q515-D515</f>
        <v>-1964</v>
      </c>
      <c r="AF515">
        <f t="shared" ref="AF515:AF578" si="66">R515-D515</f>
        <v>24</v>
      </c>
      <c r="AG515">
        <f t="shared" ref="AG515:AG578" si="67">S515-D515</f>
        <v>26</v>
      </c>
      <c r="AH515">
        <f t="shared" ref="AH515:AH578" si="68">T515-D515</f>
        <v>37</v>
      </c>
      <c r="AI515">
        <f t="shared" ref="AI515:AI578" si="69">U515-D515</f>
        <v>44</v>
      </c>
      <c r="AJ515">
        <f t="shared" ref="AJ515:AJ578" si="70">V515-D515</f>
        <v>51</v>
      </c>
      <c r="AK515">
        <f t="shared" ref="AK515:AK578" si="71">W515-D515</f>
        <v>-1964</v>
      </c>
    </row>
    <row r="516" spans="1:37" x14ac:dyDescent="0.25">
      <c r="A516" t="s">
        <v>1054</v>
      </c>
      <c r="B516" t="s">
        <v>1055</v>
      </c>
      <c r="C516" t="s">
        <v>5</v>
      </c>
      <c r="D516">
        <v>1959</v>
      </c>
      <c r="E516" t="s">
        <v>21</v>
      </c>
      <c r="F516" t="s">
        <v>92</v>
      </c>
      <c r="G516">
        <v>1</v>
      </c>
      <c r="H516">
        <v>1</v>
      </c>
      <c r="I516">
        <v>1</v>
      </c>
      <c r="J516">
        <v>1</v>
      </c>
      <c r="K516">
        <v>1981</v>
      </c>
      <c r="L516">
        <v>22</v>
      </c>
      <c r="M516">
        <v>0</v>
      </c>
      <c r="N516">
        <v>0</v>
      </c>
      <c r="O516">
        <v>1</v>
      </c>
      <c r="P516">
        <f>VLOOKUP(A:A,新的原数据!A:O,2,0)</f>
        <v>0</v>
      </c>
      <c r="Q516">
        <f>VLOOKUP(A:A,新的原数据!A:O,3,0)</f>
        <v>1981</v>
      </c>
      <c r="R516">
        <f>VLOOKUP(A:A,新的原数据!A:O,4,0)</f>
        <v>1989</v>
      </c>
      <c r="S516">
        <f>VLOOKUP(A:A,新的原数据!A:O,5,0)</f>
        <v>0</v>
      </c>
      <c r="T516">
        <f>VLOOKUP(A:A,新的原数据!A:O,6,0)</f>
        <v>0</v>
      </c>
      <c r="U516">
        <f>VLOOKUP(A:A,新的原数据!A:O,7,0)</f>
        <v>0</v>
      </c>
      <c r="V516">
        <f>VLOOKUP(A:A,新的原数据!A:O,8,0)</f>
        <v>2016</v>
      </c>
      <c r="W516">
        <f>VLOOKUP(A:A,新的原数据!A:O,9,0)</f>
        <v>0</v>
      </c>
      <c r="X516">
        <f>VLOOKUP(A:A,新的原数据!A:O,10,0)</f>
        <v>7</v>
      </c>
      <c r="Y516" t="str">
        <f>VLOOKUP(A:A,新的原数据!A:O,11,0)</f>
        <v>北京,河南,湖南</v>
      </c>
      <c r="Z516" t="str">
        <f>VLOOKUP(A:A,新的原数据!A:O,12,0)</f>
        <v>北京,南县,衡南县</v>
      </c>
      <c r="AA516">
        <f>VLOOKUP(A:A,新的原数据!A:O,13,0)</f>
        <v>1</v>
      </c>
      <c r="AB516">
        <f>VLOOKUP(A:A,新的原数据!A:O,14,0)</f>
        <v>0</v>
      </c>
      <c r="AC516">
        <f>VLOOKUP(A:A,新的原数据!A:O,15,0)</f>
        <v>0</v>
      </c>
      <c r="AD516">
        <f t="shared" si="64"/>
        <v>-1959</v>
      </c>
      <c r="AE516">
        <f t="shared" si="65"/>
        <v>22</v>
      </c>
      <c r="AF516">
        <f t="shared" si="66"/>
        <v>30</v>
      </c>
      <c r="AG516">
        <f t="shared" si="67"/>
        <v>-1959</v>
      </c>
      <c r="AH516">
        <f t="shared" si="68"/>
        <v>-1959</v>
      </c>
      <c r="AI516">
        <f t="shared" si="69"/>
        <v>-1959</v>
      </c>
      <c r="AJ516">
        <f t="shared" si="70"/>
        <v>57</v>
      </c>
      <c r="AK516">
        <f t="shared" si="71"/>
        <v>-1959</v>
      </c>
    </row>
    <row r="517" spans="1:37" x14ac:dyDescent="0.25">
      <c r="A517" t="s">
        <v>1056</v>
      </c>
      <c r="B517" t="s">
        <v>1057</v>
      </c>
      <c r="C517" t="s">
        <v>5</v>
      </c>
      <c r="D517">
        <v>1957</v>
      </c>
      <c r="E517" t="s">
        <v>21</v>
      </c>
      <c r="F517" t="s">
        <v>120</v>
      </c>
      <c r="G517">
        <v>1</v>
      </c>
      <c r="H517">
        <v>1</v>
      </c>
      <c r="I517">
        <v>1</v>
      </c>
      <c r="J517">
        <v>0</v>
      </c>
      <c r="K517">
        <v>1975</v>
      </c>
      <c r="L517">
        <v>18</v>
      </c>
      <c r="M517">
        <v>0</v>
      </c>
      <c r="N517">
        <v>1</v>
      </c>
      <c r="O517">
        <v>0</v>
      </c>
      <c r="P517">
        <f>VLOOKUP(A:A,新的原数据!A:O,2,0)</f>
        <v>0</v>
      </c>
      <c r="Q517">
        <f>VLOOKUP(A:A,新的原数据!A:O,3,0)</f>
        <v>1985</v>
      </c>
      <c r="R517">
        <f>VLOOKUP(A:A,新的原数据!A:O,4,0)</f>
        <v>0</v>
      </c>
      <c r="S517">
        <f>VLOOKUP(A:A,新的原数据!A:O,5,0)</f>
        <v>1987</v>
      </c>
      <c r="T517">
        <f>VLOOKUP(A:A,新的原数据!A:O,6,0)</f>
        <v>1992</v>
      </c>
      <c r="U517">
        <f>VLOOKUP(A:A,新的原数据!A:O,7,0)</f>
        <v>1998</v>
      </c>
      <c r="V517">
        <f>VLOOKUP(A:A,新的原数据!A:O,8,0)</f>
        <v>2004</v>
      </c>
      <c r="W517">
        <f>VLOOKUP(A:A,新的原数据!A:O,9,0)</f>
        <v>2016</v>
      </c>
      <c r="X517">
        <f>VLOOKUP(A:A,新的原数据!A:O,10,0)</f>
        <v>8</v>
      </c>
      <c r="Y517" t="str">
        <f>VLOOKUP(A:A,新的原数据!A:O,11,0)</f>
        <v>湖北,云南</v>
      </c>
      <c r="Z517" t="str">
        <f>VLOOKUP(A:A,新的原数据!A:O,12,0)</f>
        <v>武汉,襄樊,黄石,武昌区</v>
      </c>
      <c r="AA517">
        <f>VLOOKUP(A:A,新的原数据!A:O,13,0)</f>
        <v>1</v>
      </c>
      <c r="AB517">
        <f>VLOOKUP(A:A,新的原数据!A:O,14,0)</f>
        <v>1</v>
      </c>
      <c r="AC517">
        <f>VLOOKUP(A:A,新的原数据!A:O,15,0)</f>
        <v>0</v>
      </c>
      <c r="AD517">
        <f t="shared" si="64"/>
        <v>-1957</v>
      </c>
      <c r="AE517">
        <f t="shared" si="65"/>
        <v>28</v>
      </c>
      <c r="AF517">
        <f t="shared" si="66"/>
        <v>-1957</v>
      </c>
      <c r="AG517">
        <f t="shared" si="67"/>
        <v>30</v>
      </c>
      <c r="AH517">
        <f t="shared" si="68"/>
        <v>35</v>
      </c>
      <c r="AI517">
        <f t="shared" si="69"/>
        <v>41</v>
      </c>
      <c r="AJ517">
        <f t="shared" si="70"/>
        <v>47</v>
      </c>
      <c r="AK517">
        <f t="shared" si="71"/>
        <v>59</v>
      </c>
    </row>
    <row r="518" spans="1:37" x14ac:dyDescent="0.25">
      <c r="A518" t="s">
        <v>1058</v>
      </c>
      <c r="B518" t="s">
        <v>1059</v>
      </c>
      <c r="C518" t="s">
        <v>5</v>
      </c>
      <c r="D518">
        <v>1962</v>
      </c>
      <c r="E518" t="s">
        <v>21</v>
      </c>
      <c r="F518" t="s">
        <v>188</v>
      </c>
      <c r="G518">
        <v>0</v>
      </c>
      <c r="H518">
        <v>0</v>
      </c>
      <c r="I518">
        <v>1</v>
      </c>
      <c r="J518">
        <v>0</v>
      </c>
      <c r="K518">
        <v>1984</v>
      </c>
      <c r="L518">
        <v>22</v>
      </c>
      <c r="M518">
        <v>1</v>
      </c>
      <c r="N518">
        <v>0</v>
      </c>
      <c r="O518">
        <v>1</v>
      </c>
      <c r="P518">
        <f>VLOOKUP(A:A,新的原数据!A:O,2,0)</f>
        <v>0</v>
      </c>
      <c r="Q518">
        <f>VLOOKUP(A:A,新的原数据!A:O,3,0)</f>
        <v>1984</v>
      </c>
      <c r="R518">
        <f>VLOOKUP(A:A,新的原数据!A:O,4,0)</f>
        <v>1997</v>
      </c>
      <c r="S518">
        <f>VLOOKUP(A:A,新的原数据!A:O,5,0)</f>
        <v>2006</v>
      </c>
      <c r="T518">
        <f>VLOOKUP(A:A,新的原数据!A:O,6,0)</f>
        <v>2013</v>
      </c>
      <c r="U518">
        <f>VLOOKUP(A:A,新的原数据!A:O,7,0)</f>
        <v>2016</v>
      </c>
      <c r="V518">
        <f>VLOOKUP(A:A,新的原数据!A:O,8,0)</f>
        <v>0</v>
      </c>
      <c r="W518">
        <f>VLOOKUP(A:A,新的原数据!A:O,9,0)</f>
        <v>0</v>
      </c>
      <c r="X518">
        <f>VLOOKUP(A:A,新的原数据!A:O,10,0)</f>
        <v>0</v>
      </c>
      <c r="Y518" t="str">
        <f>VLOOKUP(A:A,新的原数据!A:O,11,0)</f>
        <v>贵州</v>
      </c>
      <c r="Z518" t="str">
        <f>VLOOKUP(A:A,新的原数据!A:O,12,0)</f>
        <v>毕节,兴义</v>
      </c>
      <c r="AA518">
        <f>VLOOKUP(A:A,新的原数据!A:O,13,0)</f>
        <v>0</v>
      </c>
      <c r="AB518">
        <f>VLOOKUP(A:A,新的原数据!A:O,14,0)</f>
        <v>1</v>
      </c>
      <c r="AC518">
        <f>VLOOKUP(A:A,新的原数据!A:O,15,0)</f>
        <v>1</v>
      </c>
      <c r="AD518">
        <f t="shared" si="64"/>
        <v>-1962</v>
      </c>
      <c r="AE518">
        <f t="shared" si="65"/>
        <v>22</v>
      </c>
      <c r="AF518">
        <f t="shared" si="66"/>
        <v>35</v>
      </c>
      <c r="AG518">
        <f t="shared" si="67"/>
        <v>44</v>
      </c>
      <c r="AH518">
        <f t="shared" si="68"/>
        <v>51</v>
      </c>
      <c r="AI518">
        <f t="shared" si="69"/>
        <v>54</v>
      </c>
      <c r="AJ518">
        <f t="shared" si="70"/>
        <v>-1962</v>
      </c>
      <c r="AK518">
        <f t="shared" si="71"/>
        <v>-1962</v>
      </c>
    </row>
    <row r="519" spans="1:37" x14ac:dyDescent="0.25">
      <c r="A519" t="s">
        <v>1060</v>
      </c>
      <c r="B519" t="s">
        <v>1061</v>
      </c>
      <c r="C519" t="s">
        <v>5</v>
      </c>
      <c r="D519">
        <v>1963</v>
      </c>
      <c r="E519" t="s">
        <v>21</v>
      </c>
      <c r="F519" t="s">
        <v>35</v>
      </c>
      <c r="G519">
        <v>0</v>
      </c>
      <c r="H519">
        <v>1</v>
      </c>
      <c r="I519">
        <v>1</v>
      </c>
      <c r="J519">
        <v>1</v>
      </c>
      <c r="K519">
        <v>1981</v>
      </c>
      <c r="L519">
        <v>18</v>
      </c>
      <c r="M519">
        <v>0</v>
      </c>
      <c r="N519">
        <v>1</v>
      </c>
      <c r="O519">
        <v>0</v>
      </c>
      <c r="P519">
        <f>VLOOKUP(A:A,新的原数据!A:O,2,0)</f>
        <v>0</v>
      </c>
      <c r="Q519">
        <f>VLOOKUP(A:A,新的原数据!A:O,3,0)</f>
        <v>1989</v>
      </c>
      <c r="R519">
        <f>VLOOKUP(A:A,新的原数据!A:O,4,0)</f>
        <v>1992</v>
      </c>
      <c r="S519">
        <f>VLOOKUP(A:A,新的原数据!A:O,5,0)</f>
        <v>1997</v>
      </c>
      <c r="T519">
        <f>VLOOKUP(A:A,新的原数据!A:O,6,0)</f>
        <v>1999</v>
      </c>
      <c r="U519">
        <f>VLOOKUP(A:A,新的原数据!A:O,7,0)</f>
        <v>2013</v>
      </c>
      <c r="V519">
        <f>VLOOKUP(A:A,新的原数据!A:O,8,0)</f>
        <v>2016</v>
      </c>
      <c r="W519">
        <f>VLOOKUP(A:A,新的原数据!A:O,9,0)</f>
        <v>0</v>
      </c>
      <c r="X519">
        <f>VLOOKUP(A:A,新的原数据!A:O,10,0)</f>
        <v>7</v>
      </c>
      <c r="Y519" t="str">
        <f>VLOOKUP(A:A,新的原数据!A:O,11,0)</f>
        <v>河北,山西</v>
      </c>
      <c r="Z519" t="str">
        <f>VLOOKUP(A:A,新的原数据!A:O,12,0)</f>
        <v>平乡县,秦皇岛,沧州,邢台</v>
      </c>
      <c r="AA519">
        <f>VLOOKUP(A:A,新的原数据!A:O,13,0)</f>
        <v>0</v>
      </c>
      <c r="AB519">
        <f>VLOOKUP(A:A,新的原数据!A:O,14,0)</f>
        <v>1</v>
      </c>
      <c r="AC519">
        <f>VLOOKUP(A:A,新的原数据!A:O,15,0)</f>
        <v>0</v>
      </c>
      <c r="AD519">
        <f t="shared" si="64"/>
        <v>-1963</v>
      </c>
      <c r="AE519">
        <f t="shared" si="65"/>
        <v>26</v>
      </c>
      <c r="AF519">
        <f t="shared" si="66"/>
        <v>29</v>
      </c>
      <c r="AG519">
        <f t="shared" si="67"/>
        <v>34</v>
      </c>
      <c r="AH519">
        <f t="shared" si="68"/>
        <v>36</v>
      </c>
      <c r="AI519">
        <f t="shared" si="69"/>
        <v>50</v>
      </c>
      <c r="AJ519">
        <f t="shared" si="70"/>
        <v>53</v>
      </c>
      <c r="AK519">
        <f t="shared" si="71"/>
        <v>-1963</v>
      </c>
    </row>
    <row r="520" spans="1:37" x14ac:dyDescent="0.25">
      <c r="A520" t="s">
        <v>1062</v>
      </c>
      <c r="B520" t="s">
        <v>1063</v>
      </c>
      <c r="C520" t="s">
        <v>5</v>
      </c>
      <c r="D520">
        <v>1963</v>
      </c>
      <c r="E520" t="s">
        <v>21</v>
      </c>
      <c r="F520" t="s">
        <v>32</v>
      </c>
      <c r="G520">
        <v>0</v>
      </c>
      <c r="H520">
        <v>1</v>
      </c>
      <c r="I520">
        <v>1</v>
      </c>
      <c r="J520">
        <v>1</v>
      </c>
      <c r="K520">
        <v>1981</v>
      </c>
      <c r="L520">
        <v>18</v>
      </c>
      <c r="M520">
        <v>1</v>
      </c>
      <c r="N520">
        <v>1</v>
      </c>
      <c r="O520">
        <v>1</v>
      </c>
      <c r="P520">
        <f>VLOOKUP(A:A,新的原数据!A:O,2,0)</f>
        <v>0</v>
      </c>
      <c r="Q520">
        <f>VLOOKUP(A:A,新的原数据!A:O,3,0)</f>
        <v>1989</v>
      </c>
      <c r="R520">
        <f>VLOOKUP(A:A,新的原数据!A:O,4,0)</f>
        <v>0</v>
      </c>
      <c r="S520">
        <f>VLOOKUP(A:A,新的原数据!A:O,5,0)</f>
        <v>1998</v>
      </c>
      <c r="T520">
        <f>VLOOKUP(A:A,新的原数据!A:O,6,0)</f>
        <v>2003</v>
      </c>
      <c r="U520">
        <f>VLOOKUP(A:A,新的原数据!A:O,7,0)</f>
        <v>2016</v>
      </c>
      <c r="V520">
        <f>VLOOKUP(A:A,新的原数据!A:O,8,0)</f>
        <v>0</v>
      </c>
      <c r="W520">
        <f>VLOOKUP(A:A,新的原数据!A:O,9,0)</f>
        <v>0</v>
      </c>
      <c r="X520">
        <f>VLOOKUP(A:A,新的原数据!A:O,10,0)</f>
        <v>6</v>
      </c>
      <c r="Y520" t="str">
        <f>VLOOKUP(A:A,新的原数据!A:O,11,0)</f>
        <v>河南</v>
      </c>
      <c r="Z520" t="str">
        <f>VLOOKUP(A:A,新的原数据!A:O,12,0)</f>
        <v>漯河,舞阳县,信阳,洛阳,许昌,临颍县</v>
      </c>
      <c r="AA520">
        <f>VLOOKUP(A:A,新的原数据!A:O,13,0)</f>
        <v>0</v>
      </c>
      <c r="AB520">
        <f>VLOOKUP(A:A,新的原数据!A:O,14,0)</f>
        <v>1</v>
      </c>
      <c r="AC520">
        <f>VLOOKUP(A:A,新的原数据!A:O,15,0)</f>
        <v>0</v>
      </c>
      <c r="AD520">
        <f t="shared" si="64"/>
        <v>-1963</v>
      </c>
      <c r="AE520">
        <f t="shared" si="65"/>
        <v>26</v>
      </c>
      <c r="AF520">
        <f t="shared" si="66"/>
        <v>-1963</v>
      </c>
      <c r="AG520">
        <f t="shared" si="67"/>
        <v>35</v>
      </c>
      <c r="AH520">
        <f t="shared" si="68"/>
        <v>40</v>
      </c>
      <c r="AI520">
        <f t="shared" si="69"/>
        <v>53</v>
      </c>
      <c r="AJ520">
        <f t="shared" si="70"/>
        <v>-1963</v>
      </c>
      <c r="AK520">
        <f t="shared" si="71"/>
        <v>-1963</v>
      </c>
    </row>
    <row r="521" spans="1:37" x14ac:dyDescent="0.25">
      <c r="A521" t="s">
        <v>1064</v>
      </c>
      <c r="B521" t="s">
        <v>1065</v>
      </c>
      <c r="C521" t="s">
        <v>5</v>
      </c>
      <c r="D521">
        <v>1965</v>
      </c>
      <c r="E521" t="s">
        <v>21</v>
      </c>
      <c r="F521" t="s">
        <v>29</v>
      </c>
      <c r="G521">
        <v>0</v>
      </c>
      <c r="H521">
        <v>1</v>
      </c>
      <c r="I521">
        <v>1</v>
      </c>
      <c r="J521">
        <v>0</v>
      </c>
      <c r="K521">
        <v>1985</v>
      </c>
      <c r="L521">
        <v>20</v>
      </c>
      <c r="M521">
        <v>0</v>
      </c>
      <c r="N521">
        <v>1</v>
      </c>
      <c r="O521">
        <v>0</v>
      </c>
      <c r="P521">
        <f>VLOOKUP(A:A,新的原数据!A:O,2,0)</f>
        <v>0</v>
      </c>
      <c r="Q521">
        <f>VLOOKUP(A:A,新的原数据!A:O,3,0)</f>
        <v>1995</v>
      </c>
      <c r="R521">
        <f>VLOOKUP(A:A,新的原数据!A:O,4,0)</f>
        <v>1999</v>
      </c>
      <c r="S521">
        <f>VLOOKUP(A:A,新的原数据!A:O,5,0)</f>
        <v>2003</v>
      </c>
      <c r="T521">
        <f>VLOOKUP(A:A,新的原数据!A:O,6,0)</f>
        <v>0</v>
      </c>
      <c r="U521">
        <f>VLOOKUP(A:A,新的原数据!A:O,7,0)</f>
        <v>2006</v>
      </c>
      <c r="V521">
        <f>VLOOKUP(A:A,新的原数据!A:O,8,0)</f>
        <v>0</v>
      </c>
      <c r="W521">
        <f>VLOOKUP(A:A,新的原数据!A:O,9,0)</f>
        <v>0</v>
      </c>
      <c r="X521">
        <f>VLOOKUP(A:A,新的原数据!A:O,10,0)</f>
        <v>6</v>
      </c>
      <c r="Y521" t="str">
        <f>VLOOKUP(A:A,新的原数据!A:O,11,0)</f>
        <v>黑龙江</v>
      </c>
      <c r="Z521" t="str">
        <f>VLOOKUP(A:A,新的原数据!A:O,12,0)</f>
        <v>佳木斯,哈尔滨,密山,鸡西,恒山区</v>
      </c>
      <c r="AA521">
        <f>VLOOKUP(A:A,新的原数据!A:O,13,0)</f>
        <v>0</v>
      </c>
      <c r="AB521">
        <f>VLOOKUP(A:A,新的原数据!A:O,14,0)</f>
        <v>1</v>
      </c>
      <c r="AC521">
        <f>VLOOKUP(A:A,新的原数据!A:O,15,0)</f>
        <v>1</v>
      </c>
      <c r="AD521">
        <f t="shared" si="64"/>
        <v>-1965</v>
      </c>
      <c r="AE521">
        <f t="shared" si="65"/>
        <v>30</v>
      </c>
      <c r="AF521">
        <f t="shared" si="66"/>
        <v>34</v>
      </c>
      <c r="AG521">
        <f t="shared" si="67"/>
        <v>38</v>
      </c>
      <c r="AH521">
        <f t="shared" si="68"/>
        <v>-1965</v>
      </c>
      <c r="AI521">
        <f t="shared" si="69"/>
        <v>41</v>
      </c>
      <c r="AJ521">
        <f t="shared" si="70"/>
        <v>-1965</v>
      </c>
      <c r="AK521">
        <f t="shared" si="71"/>
        <v>-1965</v>
      </c>
    </row>
    <row r="522" spans="1:37" x14ac:dyDescent="0.25">
      <c r="A522" t="s">
        <v>1066</v>
      </c>
      <c r="B522" t="s">
        <v>342</v>
      </c>
      <c r="C522" t="s">
        <v>5</v>
      </c>
      <c r="D522">
        <v>1965</v>
      </c>
      <c r="E522" t="s">
        <v>21</v>
      </c>
      <c r="F522" t="s">
        <v>61</v>
      </c>
      <c r="G522">
        <v>1</v>
      </c>
      <c r="H522">
        <v>1</v>
      </c>
      <c r="I522">
        <v>1</v>
      </c>
      <c r="J522">
        <v>0</v>
      </c>
      <c r="K522">
        <v>1985</v>
      </c>
      <c r="L522">
        <v>20</v>
      </c>
      <c r="M522">
        <v>0</v>
      </c>
      <c r="N522">
        <v>1</v>
      </c>
      <c r="O522">
        <v>0</v>
      </c>
      <c r="P522">
        <f>VLOOKUP(A:A,新的原数据!A:O,2,0)</f>
        <v>1985</v>
      </c>
      <c r="Q522">
        <f>VLOOKUP(A:A,新的原数据!A:O,3,0)</f>
        <v>0</v>
      </c>
      <c r="R522">
        <f>VLOOKUP(A:A,新的原数据!A:O,4,0)</f>
        <v>0</v>
      </c>
      <c r="S522">
        <f>VLOOKUP(A:A,新的原数据!A:O,5,0)</f>
        <v>1992</v>
      </c>
      <c r="T522">
        <f>VLOOKUP(A:A,新的原数据!A:O,6,0)</f>
        <v>2008</v>
      </c>
      <c r="U522">
        <f>VLOOKUP(A:A,新的原数据!A:O,7,0)</f>
        <v>0</v>
      </c>
      <c r="V522">
        <f>VLOOKUP(A:A,新的原数据!A:O,8,0)</f>
        <v>2018</v>
      </c>
      <c r="W522">
        <f>VLOOKUP(A:A,新的原数据!A:O,9,0)</f>
        <v>0</v>
      </c>
      <c r="X522">
        <f>VLOOKUP(A:A,新的原数据!A:O,10,0)</f>
        <v>7</v>
      </c>
      <c r="Y522" t="str">
        <f>VLOOKUP(A:A,新的原数据!A:O,11,0)</f>
        <v>江苏,海南,福建</v>
      </c>
      <c r="Z522" t="str">
        <f>VLOOKUP(A:A,新的原数据!A:O,12,0)</f>
        <v>无锡,合作,厦门</v>
      </c>
      <c r="AA522">
        <f>VLOOKUP(A:A,新的原数据!A:O,13,0)</f>
        <v>1</v>
      </c>
      <c r="AB522">
        <f>VLOOKUP(A:A,新的原数据!A:O,14,0)</f>
        <v>0</v>
      </c>
      <c r="AC522">
        <f>VLOOKUP(A:A,新的原数据!A:O,15,0)</f>
        <v>0</v>
      </c>
      <c r="AD522">
        <f t="shared" si="64"/>
        <v>20</v>
      </c>
      <c r="AE522">
        <f t="shared" si="65"/>
        <v>-1965</v>
      </c>
      <c r="AF522">
        <f t="shared" si="66"/>
        <v>-1965</v>
      </c>
      <c r="AG522">
        <f t="shared" si="67"/>
        <v>27</v>
      </c>
      <c r="AH522">
        <f t="shared" si="68"/>
        <v>43</v>
      </c>
      <c r="AI522">
        <f t="shared" si="69"/>
        <v>-1965</v>
      </c>
      <c r="AJ522">
        <f t="shared" si="70"/>
        <v>53</v>
      </c>
      <c r="AK522">
        <f t="shared" si="71"/>
        <v>-1965</v>
      </c>
    </row>
    <row r="523" spans="1:37" x14ac:dyDescent="0.25">
      <c r="A523" t="s">
        <v>1067</v>
      </c>
      <c r="B523" t="s">
        <v>1068</v>
      </c>
      <c r="C523" t="s">
        <v>5</v>
      </c>
      <c r="D523">
        <v>1961</v>
      </c>
      <c r="E523" t="s">
        <v>21</v>
      </c>
      <c r="F523" t="s">
        <v>84</v>
      </c>
      <c r="G523">
        <v>0</v>
      </c>
      <c r="H523">
        <v>1</v>
      </c>
      <c r="I523">
        <v>1</v>
      </c>
      <c r="J523">
        <v>1</v>
      </c>
      <c r="K523">
        <v>1983</v>
      </c>
      <c r="L523">
        <v>22</v>
      </c>
      <c r="M523">
        <v>1</v>
      </c>
      <c r="N523">
        <v>1</v>
      </c>
      <c r="O523">
        <v>1</v>
      </c>
      <c r="P523">
        <f>VLOOKUP(A:A,新的原数据!A:O,2,0)</f>
        <v>0</v>
      </c>
      <c r="Q523">
        <f>VLOOKUP(A:A,新的原数据!A:O,3,0)</f>
        <v>1979</v>
      </c>
      <c r="R523">
        <f>VLOOKUP(A:A,新的原数据!A:O,4,0)</f>
        <v>0</v>
      </c>
      <c r="S523">
        <f>VLOOKUP(A:A,新的原数据!A:O,5,0)</f>
        <v>1999</v>
      </c>
      <c r="T523">
        <f>VLOOKUP(A:A,新的原数据!A:O,6,0)</f>
        <v>2003</v>
      </c>
      <c r="U523">
        <f>VLOOKUP(A:A,新的原数据!A:O,7,0)</f>
        <v>2010</v>
      </c>
      <c r="V523">
        <f>VLOOKUP(A:A,新的原数据!A:O,8,0)</f>
        <v>2018</v>
      </c>
      <c r="W523">
        <f>VLOOKUP(A:A,新的原数据!A:O,9,0)</f>
        <v>0</v>
      </c>
      <c r="X523">
        <f>VLOOKUP(A:A,新的原数据!A:O,10,0)</f>
        <v>7</v>
      </c>
      <c r="Y523" t="str">
        <f>VLOOKUP(A:A,新的原数据!A:O,11,0)</f>
        <v>安徽</v>
      </c>
      <c r="Z523" t="str">
        <f>VLOOKUP(A:A,新的原数据!A:O,12,0)</f>
        <v>宿州,淮南,亳州,淮北,砀山</v>
      </c>
      <c r="AA523">
        <f>VLOOKUP(A:A,新的原数据!A:O,13,0)</f>
        <v>0</v>
      </c>
      <c r="AB523">
        <f>VLOOKUP(A:A,新的原数据!A:O,14,0)</f>
        <v>1</v>
      </c>
      <c r="AC523">
        <f>VLOOKUP(A:A,新的原数据!A:O,15,0)</f>
        <v>0</v>
      </c>
      <c r="AD523">
        <f t="shared" si="64"/>
        <v>-1961</v>
      </c>
      <c r="AE523">
        <f t="shared" si="65"/>
        <v>18</v>
      </c>
      <c r="AF523">
        <f t="shared" si="66"/>
        <v>-1961</v>
      </c>
      <c r="AG523">
        <f t="shared" si="67"/>
        <v>38</v>
      </c>
      <c r="AH523">
        <f t="shared" si="68"/>
        <v>42</v>
      </c>
      <c r="AI523">
        <f t="shared" si="69"/>
        <v>49</v>
      </c>
      <c r="AJ523">
        <f t="shared" si="70"/>
        <v>57</v>
      </c>
      <c r="AK523">
        <f t="shared" si="71"/>
        <v>-1961</v>
      </c>
    </row>
    <row r="524" spans="1:37" x14ac:dyDescent="0.25">
      <c r="A524" t="s">
        <v>1069</v>
      </c>
      <c r="B524" t="s">
        <v>216</v>
      </c>
      <c r="C524" t="s">
        <v>25</v>
      </c>
      <c r="D524">
        <v>1965</v>
      </c>
      <c r="E524" t="s">
        <v>21</v>
      </c>
      <c r="F524" t="s">
        <v>32</v>
      </c>
      <c r="G524">
        <v>1</v>
      </c>
      <c r="H524">
        <v>1</v>
      </c>
      <c r="I524">
        <v>1</v>
      </c>
      <c r="J524">
        <v>1</v>
      </c>
      <c r="K524">
        <v>1990</v>
      </c>
      <c r="L524">
        <v>25</v>
      </c>
      <c r="M524">
        <v>0</v>
      </c>
      <c r="N524">
        <v>0</v>
      </c>
      <c r="O524">
        <v>0</v>
      </c>
      <c r="P524">
        <f>VLOOKUP(A:A,新的原数据!A:O,2,0)</f>
        <v>0</v>
      </c>
      <c r="Q524">
        <f>VLOOKUP(A:A,新的原数据!A:O,3,0)</f>
        <v>0</v>
      </c>
      <c r="R524">
        <f>VLOOKUP(A:A,新的原数据!A:O,4,0)</f>
        <v>0</v>
      </c>
      <c r="S524">
        <f>VLOOKUP(A:A,新的原数据!A:O,5,0)</f>
        <v>1999</v>
      </c>
      <c r="T524">
        <f>VLOOKUP(A:A,新的原数据!A:O,6,0)</f>
        <v>2003</v>
      </c>
      <c r="U524">
        <f>VLOOKUP(A:A,新的原数据!A:O,7,0)</f>
        <v>0</v>
      </c>
      <c r="V524">
        <f>VLOOKUP(A:A,新的原数据!A:O,8,0)</f>
        <v>2018</v>
      </c>
      <c r="W524">
        <f>VLOOKUP(A:A,新的原数据!A:O,9,0)</f>
        <v>0</v>
      </c>
      <c r="X524">
        <f>VLOOKUP(A:A,新的原数据!A:O,10,0)</f>
        <v>7</v>
      </c>
      <c r="Y524" t="str">
        <f>VLOOKUP(A:A,新的原数据!A:O,11,0)</f>
        <v>北京,黑龙江</v>
      </c>
      <c r="Z524" t="str">
        <f>VLOOKUP(A:A,新的原数据!A:O,12,0)</f>
        <v>北京</v>
      </c>
      <c r="AA524">
        <f>VLOOKUP(A:A,新的原数据!A:O,13,0)</f>
        <v>0</v>
      </c>
      <c r="AB524">
        <f>VLOOKUP(A:A,新的原数据!A:O,14,0)</f>
        <v>0</v>
      </c>
      <c r="AC524">
        <f>VLOOKUP(A:A,新的原数据!A:O,15,0)</f>
        <v>0</v>
      </c>
      <c r="AD524">
        <f t="shared" si="64"/>
        <v>-1965</v>
      </c>
      <c r="AE524">
        <f t="shared" si="65"/>
        <v>-1965</v>
      </c>
      <c r="AF524">
        <f t="shared" si="66"/>
        <v>-1965</v>
      </c>
      <c r="AG524">
        <f t="shared" si="67"/>
        <v>34</v>
      </c>
      <c r="AH524">
        <f t="shared" si="68"/>
        <v>38</v>
      </c>
      <c r="AI524">
        <f t="shared" si="69"/>
        <v>-1965</v>
      </c>
      <c r="AJ524">
        <f t="shared" si="70"/>
        <v>53</v>
      </c>
      <c r="AK524">
        <f t="shared" si="71"/>
        <v>-1965</v>
      </c>
    </row>
    <row r="525" spans="1:37" x14ac:dyDescent="0.25">
      <c r="A525" t="s">
        <v>1070</v>
      </c>
      <c r="B525" t="s">
        <v>1071</v>
      </c>
      <c r="C525" t="s">
        <v>5</v>
      </c>
      <c r="D525">
        <v>1961</v>
      </c>
      <c r="E525" t="s">
        <v>21</v>
      </c>
      <c r="F525" t="s">
        <v>75</v>
      </c>
      <c r="G525">
        <v>0</v>
      </c>
      <c r="H525">
        <v>1</v>
      </c>
      <c r="I525">
        <v>1</v>
      </c>
      <c r="J525">
        <v>1</v>
      </c>
      <c r="K525">
        <v>1981</v>
      </c>
      <c r="L525">
        <v>20</v>
      </c>
      <c r="M525">
        <v>0</v>
      </c>
      <c r="N525">
        <v>1</v>
      </c>
      <c r="O525">
        <v>0</v>
      </c>
      <c r="P525">
        <f>VLOOKUP(A:A,新的原数据!A:O,2,0)</f>
        <v>0</v>
      </c>
      <c r="Q525">
        <f>VLOOKUP(A:A,新的原数据!A:O,3,0)</f>
        <v>1995</v>
      </c>
      <c r="R525">
        <f>VLOOKUP(A:A,新的原数据!A:O,4,0)</f>
        <v>2001</v>
      </c>
      <c r="S525">
        <f>VLOOKUP(A:A,新的原数据!A:O,5,0)</f>
        <v>2006</v>
      </c>
      <c r="T525">
        <f>VLOOKUP(A:A,新的原数据!A:O,6,0)</f>
        <v>2009</v>
      </c>
      <c r="U525">
        <f>VLOOKUP(A:A,新的原数据!A:O,7,0)</f>
        <v>2013</v>
      </c>
      <c r="V525">
        <f>VLOOKUP(A:A,新的原数据!A:O,8,0)</f>
        <v>2017</v>
      </c>
      <c r="W525">
        <f>VLOOKUP(A:A,新的原数据!A:O,9,0)</f>
        <v>0</v>
      </c>
      <c r="X525">
        <f>VLOOKUP(A:A,新的原数据!A:O,10,0)</f>
        <v>7</v>
      </c>
      <c r="Y525" t="str">
        <f>VLOOKUP(A:A,新的原数据!A:O,11,0)</f>
        <v>浙江,广东</v>
      </c>
      <c r="Z525" t="str">
        <f>VLOOKUP(A:A,新的原数据!A:O,12,0)</f>
        <v>泰顺县,金华,温州</v>
      </c>
      <c r="AA525">
        <f>VLOOKUP(A:A,新的原数据!A:O,13,0)</f>
        <v>0</v>
      </c>
      <c r="AB525">
        <f>VLOOKUP(A:A,新的原数据!A:O,14,0)</f>
        <v>0</v>
      </c>
      <c r="AC525">
        <f>VLOOKUP(A:A,新的原数据!A:O,15,0)</f>
        <v>0</v>
      </c>
      <c r="AD525">
        <f t="shared" si="64"/>
        <v>-1961</v>
      </c>
      <c r="AE525">
        <f t="shared" si="65"/>
        <v>34</v>
      </c>
      <c r="AF525">
        <f t="shared" si="66"/>
        <v>40</v>
      </c>
      <c r="AG525">
        <f t="shared" si="67"/>
        <v>45</v>
      </c>
      <c r="AH525">
        <f t="shared" si="68"/>
        <v>48</v>
      </c>
      <c r="AI525">
        <f t="shared" si="69"/>
        <v>52</v>
      </c>
      <c r="AJ525">
        <f t="shared" si="70"/>
        <v>56</v>
      </c>
      <c r="AK525">
        <f t="shared" si="71"/>
        <v>-1961</v>
      </c>
    </row>
    <row r="526" spans="1:37" x14ac:dyDescent="0.25">
      <c r="A526" t="s">
        <v>1072</v>
      </c>
      <c r="B526" t="s">
        <v>1073</v>
      </c>
      <c r="C526" t="s">
        <v>25</v>
      </c>
      <c r="D526">
        <v>1969</v>
      </c>
      <c r="E526" t="s">
        <v>21</v>
      </c>
      <c r="F526" t="s">
        <v>75</v>
      </c>
      <c r="G526">
        <v>0</v>
      </c>
      <c r="H526">
        <v>1</v>
      </c>
      <c r="I526">
        <v>1</v>
      </c>
      <c r="J526">
        <v>0</v>
      </c>
      <c r="K526">
        <v>1990</v>
      </c>
      <c r="L526">
        <v>21</v>
      </c>
      <c r="M526">
        <v>0</v>
      </c>
      <c r="N526">
        <v>0</v>
      </c>
      <c r="O526">
        <v>0</v>
      </c>
      <c r="P526">
        <f>VLOOKUP(A:A,新的原数据!A:O,2,0)</f>
        <v>0</v>
      </c>
      <c r="Q526">
        <f>VLOOKUP(A:A,新的原数据!A:O,3,0)</f>
        <v>2001</v>
      </c>
      <c r="R526">
        <f>VLOOKUP(A:A,新的原数据!A:O,4,0)</f>
        <v>2006</v>
      </c>
      <c r="S526">
        <f>VLOOKUP(A:A,新的原数据!A:O,5,0)</f>
        <v>2015</v>
      </c>
      <c r="T526">
        <f>VLOOKUP(A:A,新的原数据!A:O,6,0)</f>
        <v>0</v>
      </c>
      <c r="U526">
        <f>VLOOKUP(A:A,新的原数据!A:O,7,0)</f>
        <v>0</v>
      </c>
      <c r="V526">
        <f>VLOOKUP(A:A,新的原数据!A:O,8,0)</f>
        <v>2017</v>
      </c>
      <c r="W526">
        <f>VLOOKUP(A:A,新的原数据!A:O,9,0)</f>
        <v>0</v>
      </c>
      <c r="X526">
        <f>VLOOKUP(A:A,新的原数据!A:O,10,0)</f>
        <v>7</v>
      </c>
      <c r="Y526" t="str">
        <f>VLOOKUP(A:A,新的原数据!A:O,11,0)</f>
        <v>江西,上海</v>
      </c>
      <c r="Z526" t="str">
        <f>VLOOKUP(A:A,新的原数据!A:O,12,0)</f>
        <v>闸北区,南汇区,虹口区,上海,北区,临汾,普陀区</v>
      </c>
      <c r="AA526">
        <f>VLOOKUP(A:A,新的原数据!A:O,13,0)</f>
        <v>0</v>
      </c>
      <c r="AB526">
        <f>VLOOKUP(A:A,新的原数据!A:O,14,0)</f>
        <v>0</v>
      </c>
      <c r="AC526">
        <f>VLOOKUP(A:A,新的原数据!A:O,15,0)</f>
        <v>0</v>
      </c>
      <c r="AD526">
        <f t="shared" si="64"/>
        <v>-1969</v>
      </c>
      <c r="AE526">
        <f t="shared" si="65"/>
        <v>32</v>
      </c>
      <c r="AF526">
        <f t="shared" si="66"/>
        <v>37</v>
      </c>
      <c r="AG526">
        <f t="shared" si="67"/>
        <v>46</v>
      </c>
      <c r="AH526">
        <f t="shared" si="68"/>
        <v>-1969</v>
      </c>
      <c r="AI526">
        <f t="shared" si="69"/>
        <v>-1969</v>
      </c>
      <c r="AJ526">
        <f t="shared" si="70"/>
        <v>48</v>
      </c>
      <c r="AK526">
        <f t="shared" si="71"/>
        <v>-1969</v>
      </c>
    </row>
    <row r="527" spans="1:37" x14ac:dyDescent="0.25">
      <c r="A527" t="s">
        <v>1074</v>
      </c>
      <c r="B527" t="s">
        <v>1075</v>
      </c>
      <c r="C527" t="s">
        <v>5</v>
      </c>
      <c r="D527">
        <v>1965</v>
      </c>
      <c r="E527" t="s">
        <v>21</v>
      </c>
      <c r="F527" t="s">
        <v>29</v>
      </c>
      <c r="G527">
        <v>0</v>
      </c>
      <c r="H527">
        <v>1</v>
      </c>
      <c r="I527">
        <v>1</v>
      </c>
      <c r="J527">
        <v>1</v>
      </c>
      <c r="M527">
        <v>1</v>
      </c>
      <c r="N527">
        <v>1</v>
      </c>
      <c r="O527">
        <v>1</v>
      </c>
      <c r="P527">
        <f>VLOOKUP(A:A,新的原数据!A:O,2,0)</f>
        <v>1987</v>
      </c>
      <c r="Q527">
        <f>VLOOKUP(A:A,新的原数据!A:O,3,0)</f>
        <v>1994</v>
      </c>
      <c r="R527">
        <f>VLOOKUP(A:A,新的原数据!A:O,4,0)</f>
        <v>0</v>
      </c>
      <c r="S527">
        <f>VLOOKUP(A:A,新的原数据!A:O,5,0)</f>
        <v>2006</v>
      </c>
      <c r="T527">
        <f>VLOOKUP(A:A,新的原数据!A:O,6,0)</f>
        <v>2012</v>
      </c>
      <c r="U527">
        <f>VLOOKUP(A:A,新的原数据!A:O,7,0)</f>
        <v>2018</v>
      </c>
      <c r="V527">
        <f>VLOOKUP(A:A,新的原数据!A:O,8,0)</f>
        <v>0</v>
      </c>
      <c r="W527">
        <f>VLOOKUP(A:A,新的原数据!A:O,9,0)</f>
        <v>0</v>
      </c>
      <c r="X527">
        <f>VLOOKUP(A:A,新的原数据!A:O,10,0)</f>
        <v>6</v>
      </c>
      <c r="Y527" t="str">
        <f>VLOOKUP(A:A,新的原数据!A:O,11,0)</f>
        <v>山东</v>
      </c>
      <c r="Z527" t="str">
        <f>VLOOKUP(A:A,新的原数据!A:O,12,0)</f>
        <v>邹城,郓城县,济宁,巨野县,枣庄,鱼台县,梁山县,菏泽</v>
      </c>
      <c r="AA527">
        <f>VLOOKUP(A:A,新的原数据!A:O,13,0)</f>
        <v>1</v>
      </c>
      <c r="AB527">
        <f>VLOOKUP(A:A,新的原数据!A:O,14,0)</f>
        <v>1</v>
      </c>
      <c r="AC527">
        <f>VLOOKUP(A:A,新的原数据!A:O,15,0)</f>
        <v>1</v>
      </c>
      <c r="AD527">
        <f t="shared" si="64"/>
        <v>22</v>
      </c>
      <c r="AE527">
        <f t="shared" si="65"/>
        <v>29</v>
      </c>
      <c r="AF527">
        <f t="shared" si="66"/>
        <v>-1965</v>
      </c>
      <c r="AG527">
        <f t="shared" si="67"/>
        <v>41</v>
      </c>
      <c r="AH527">
        <f t="shared" si="68"/>
        <v>47</v>
      </c>
      <c r="AI527">
        <f t="shared" si="69"/>
        <v>53</v>
      </c>
      <c r="AJ527">
        <f t="shared" si="70"/>
        <v>-1965</v>
      </c>
      <c r="AK527">
        <f t="shared" si="71"/>
        <v>-1965</v>
      </c>
    </row>
    <row r="528" spans="1:37" x14ac:dyDescent="0.25">
      <c r="A528" t="s">
        <v>1076</v>
      </c>
      <c r="B528" t="s">
        <v>306</v>
      </c>
      <c r="C528" t="s">
        <v>5</v>
      </c>
      <c r="D528">
        <v>1968</v>
      </c>
      <c r="E528" t="s">
        <v>156</v>
      </c>
      <c r="F528" t="s">
        <v>92</v>
      </c>
      <c r="G528">
        <v>0</v>
      </c>
      <c r="H528">
        <v>1</v>
      </c>
      <c r="I528">
        <v>1</v>
      </c>
      <c r="J528">
        <v>0</v>
      </c>
      <c r="K528">
        <v>1991</v>
      </c>
      <c r="L528">
        <v>23</v>
      </c>
      <c r="M528">
        <v>0</v>
      </c>
      <c r="N528">
        <v>1</v>
      </c>
      <c r="O528">
        <v>0</v>
      </c>
      <c r="P528">
        <f>VLOOKUP(A:A,新的原数据!A:O,2,0)</f>
        <v>0</v>
      </c>
      <c r="Q528">
        <f>VLOOKUP(A:A,新的原数据!A:O,3,0)</f>
        <v>1997</v>
      </c>
      <c r="R528">
        <f>VLOOKUP(A:A,新的原数据!A:O,4,0)</f>
        <v>2000</v>
      </c>
      <c r="S528">
        <f>VLOOKUP(A:A,新的原数据!A:O,5,0)</f>
        <v>2004</v>
      </c>
      <c r="T528">
        <f>VLOOKUP(A:A,新的原数据!A:O,6,0)</f>
        <v>2008</v>
      </c>
      <c r="U528">
        <f>VLOOKUP(A:A,新的原数据!A:O,7,0)</f>
        <v>2014</v>
      </c>
      <c r="V528">
        <f>VLOOKUP(A:A,新的原数据!A:O,8,0)</f>
        <v>0</v>
      </c>
      <c r="W528">
        <f>VLOOKUP(A:A,新的原数据!A:O,9,0)</f>
        <v>0</v>
      </c>
      <c r="X528">
        <f>VLOOKUP(A:A,新的原数据!A:O,10,0)</f>
        <v>7</v>
      </c>
      <c r="Y528" t="str">
        <f>VLOOKUP(A:A,新的原数据!A:O,11,0)</f>
        <v>湖南,西藏</v>
      </c>
      <c r="Z528" t="str">
        <f>VLOOKUP(A:A,新的原数据!A:O,12,0)</f>
        <v>常德</v>
      </c>
      <c r="AA528">
        <f>VLOOKUP(A:A,新的原数据!A:O,13,0)</f>
        <v>0</v>
      </c>
      <c r="AB528">
        <f>VLOOKUP(A:A,新的原数据!A:O,14,0)</f>
        <v>1</v>
      </c>
      <c r="AC528">
        <f>VLOOKUP(A:A,新的原数据!A:O,15,0)</f>
        <v>0</v>
      </c>
      <c r="AD528">
        <f t="shared" si="64"/>
        <v>-1968</v>
      </c>
      <c r="AE528">
        <f t="shared" si="65"/>
        <v>29</v>
      </c>
      <c r="AF528">
        <f t="shared" si="66"/>
        <v>32</v>
      </c>
      <c r="AG528">
        <f t="shared" si="67"/>
        <v>36</v>
      </c>
      <c r="AH528">
        <f t="shared" si="68"/>
        <v>40</v>
      </c>
      <c r="AI528">
        <f t="shared" si="69"/>
        <v>46</v>
      </c>
      <c r="AJ528">
        <f t="shared" si="70"/>
        <v>-1968</v>
      </c>
      <c r="AK528">
        <f t="shared" si="71"/>
        <v>-1968</v>
      </c>
    </row>
    <row r="529" spans="1:37" x14ac:dyDescent="0.25">
      <c r="A529" t="s">
        <v>1077</v>
      </c>
      <c r="B529" t="s">
        <v>1078</v>
      </c>
      <c r="C529" t="s">
        <v>5</v>
      </c>
      <c r="D529">
        <v>1965</v>
      </c>
      <c r="E529" t="s">
        <v>156</v>
      </c>
      <c r="F529" t="s">
        <v>92</v>
      </c>
      <c r="G529">
        <v>0</v>
      </c>
      <c r="H529">
        <v>1</v>
      </c>
      <c r="I529">
        <v>1</v>
      </c>
      <c r="J529">
        <v>1</v>
      </c>
      <c r="K529">
        <v>1989</v>
      </c>
      <c r="L529">
        <v>24</v>
      </c>
      <c r="M529">
        <v>0</v>
      </c>
      <c r="N529">
        <v>1</v>
      </c>
      <c r="O529">
        <v>1</v>
      </c>
      <c r="P529">
        <f>VLOOKUP(A:A,新的原数据!A:O,2,0)</f>
        <v>0</v>
      </c>
      <c r="Q529">
        <f>VLOOKUP(A:A,新的原数据!A:O,3,0)</f>
        <v>1989</v>
      </c>
      <c r="R529">
        <f>VLOOKUP(A:A,新的原数据!A:O,4,0)</f>
        <v>1997</v>
      </c>
      <c r="S529">
        <f>VLOOKUP(A:A,新的原数据!A:O,5,0)</f>
        <v>0</v>
      </c>
      <c r="T529">
        <f>VLOOKUP(A:A,新的原数据!A:O,6,0)</f>
        <v>0</v>
      </c>
      <c r="U529">
        <f>VLOOKUP(A:A,新的原数据!A:O,7,0)</f>
        <v>0</v>
      </c>
      <c r="V529">
        <f>VLOOKUP(A:A,新的原数据!A:O,8,0)</f>
        <v>2018</v>
      </c>
      <c r="W529">
        <f>VLOOKUP(A:A,新的原数据!A:O,9,0)</f>
        <v>0</v>
      </c>
      <c r="X529">
        <f>VLOOKUP(A:A,新的原数据!A:O,10,0)</f>
        <v>7</v>
      </c>
      <c r="Y529" t="str">
        <f>VLOOKUP(A:A,新的原数据!A:O,11,0)</f>
        <v>吉林,广西,云南</v>
      </c>
      <c r="Z529" t="str">
        <f>VLOOKUP(A:A,新的原数据!A:O,12,0)</f>
        <v>吉林</v>
      </c>
      <c r="AA529">
        <f>VLOOKUP(A:A,新的原数据!A:O,13,0)</f>
        <v>0</v>
      </c>
      <c r="AB529">
        <f>VLOOKUP(A:A,新的原数据!A:O,14,0)</f>
        <v>0</v>
      </c>
      <c r="AC529">
        <f>VLOOKUP(A:A,新的原数据!A:O,15,0)</f>
        <v>0</v>
      </c>
      <c r="AD529">
        <f t="shared" si="64"/>
        <v>-1965</v>
      </c>
      <c r="AE529">
        <f t="shared" si="65"/>
        <v>24</v>
      </c>
      <c r="AF529">
        <f t="shared" si="66"/>
        <v>32</v>
      </c>
      <c r="AG529">
        <f t="shared" si="67"/>
        <v>-1965</v>
      </c>
      <c r="AH529">
        <f t="shared" si="68"/>
        <v>-1965</v>
      </c>
      <c r="AI529">
        <f t="shared" si="69"/>
        <v>-1965</v>
      </c>
      <c r="AJ529">
        <f t="shared" si="70"/>
        <v>53</v>
      </c>
      <c r="AK529">
        <f t="shared" si="71"/>
        <v>-1965</v>
      </c>
    </row>
    <row r="530" spans="1:37" x14ac:dyDescent="0.25">
      <c r="A530" t="s">
        <v>1079</v>
      </c>
      <c r="B530" t="s">
        <v>1080</v>
      </c>
      <c r="C530" t="s">
        <v>5</v>
      </c>
      <c r="D530">
        <v>1970</v>
      </c>
      <c r="E530" t="s">
        <v>21</v>
      </c>
      <c r="F530" t="s">
        <v>84</v>
      </c>
      <c r="G530">
        <v>0</v>
      </c>
      <c r="H530">
        <v>0</v>
      </c>
      <c r="I530">
        <v>1</v>
      </c>
      <c r="J530">
        <v>0</v>
      </c>
      <c r="K530">
        <v>1991</v>
      </c>
      <c r="L530">
        <v>21</v>
      </c>
      <c r="M530">
        <v>0</v>
      </c>
      <c r="N530">
        <v>0</v>
      </c>
      <c r="O530">
        <v>0</v>
      </c>
      <c r="P530">
        <f>VLOOKUP(A:A,新的原数据!A:O,2,0)</f>
        <v>0</v>
      </c>
      <c r="Q530">
        <f>VLOOKUP(A:A,新的原数据!A:O,3,0)</f>
        <v>1993</v>
      </c>
      <c r="R530">
        <f>VLOOKUP(A:A,新的原数据!A:O,4,0)</f>
        <v>0</v>
      </c>
      <c r="S530">
        <f>VLOOKUP(A:A,新的原数据!A:O,5,0)</f>
        <v>2001</v>
      </c>
      <c r="T530">
        <f>VLOOKUP(A:A,新的原数据!A:O,6,0)</f>
        <v>2006</v>
      </c>
      <c r="U530">
        <f>VLOOKUP(A:A,新的原数据!A:O,7,0)</f>
        <v>2008</v>
      </c>
      <c r="V530">
        <f>VLOOKUP(A:A,新的原数据!A:O,8,0)</f>
        <v>2013</v>
      </c>
      <c r="W530">
        <f>VLOOKUP(A:A,新的原数据!A:O,9,0)</f>
        <v>0</v>
      </c>
      <c r="X530">
        <f>VLOOKUP(A:A,新的原数据!A:O,10,0)</f>
        <v>7</v>
      </c>
      <c r="Y530" t="str">
        <f>VLOOKUP(A:A,新的原数据!A:O,11,0)</f>
        <v>上海,贵州</v>
      </c>
      <c r="Z530" t="str">
        <f>VLOOKUP(A:A,新的原数据!A:O,12,0)</f>
        <v>奉贤区,静安区,上海</v>
      </c>
      <c r="AA530">
        <f>VLOOKUP(A:A,新的原数据!A:O,13,0)</f>
        <v>1</v>
      </c>
      <c r="AB530">
        <f>VLOOKUP(A:A,新的原数据!A:O,14,0)</f>
        <v>1</v>
      </c>
      <c r="AC530">
        <f>VLOOKUP(A:A,新的原数据!A:O,15,0)</f>
        <v>0</v>
      </c>
      <c r="AD530">
        <f t="shared" si="64"/>
        <v>-1970</v>
      </c>
      <c r="AE530">
        <f t="shared" si="65"/>
        <v>23</v>
      </c>
      <c r="AF530">
        <f t="shared" si="66"/>
        <v>-1970</v>
      </c>
      <c r="AG530">
        <f t="shared" si="67"/>
        <v>31</v>
      </c>
      <c r="AH530">
        <f t="shared" si="68"/>
        <v>36</v>
      </c>
      <c r="AI530">
        <f t="shared" si="69"/>
        <v>38</v>
      </c>
      <c r="AJ530">
        <f t="shared" si="70"/>
        <v>43</v>
      </c>
      <c r="AK530">
        <f t="shared" si="71"/>
        <v>-1970</v>
      </c>
    </row>
    <row r="531" spans="1:37" x14ac:dyDescent="0.25">
      <c r="A531" t="s">
        <v>1081</v>
      </c>
      <c r="B531" t="s">
        <v>818</v>
      </c>
      <c r="C531" t="s">
        <v>5</v>
      </c>
      <c r="D531">
        <v>1965</v>
      </c>
      <c r="E531" t="s">
        <v>21</v>
      </c>
      <c r="F531" t="s">
        <v>35</v>
      </c>
      <c r="G531">
        <v>0</v>
      </c>
      <c r="H531">
        <v>1</v>
      </c>
      <c r="I531">
        <v>0</v>
      </c>
      <c r="J531">
        <v>1</v>
      </c>
      <c r="K531">
        <v>1987</v>
      </c>
      <c r="L531">
        <v>22</v>
      </c>
      <c r="M531">
        <v>0</v>
      </c>
      <c r="N531">
        <v>0</v>
      </c>
      <c r="O531">
        <v>1</v>
      </c>
      <c r="P531">
        <f>VLOOKUP(A:A,新的原数据!A:O,2,0)</f>
        <v>1990</v>
      </c>
      <c r="Q531">
        <f>VLOOKUP(A:A,新的原数据!A:O,3,0)</f>
        <v>1992</v>
      </c>
      <c r="R531">
        <f>VLOOKUP(A:A,新的原数据!A:O,4,0)</f>
        <v>1998</v>
      </c>
      <c r="S531">
        <f>VLOOKUP(A:A,新的原数据!A:O,5,0)</f>
        <v>0</v>
      </c>
      <c r="T531">
        <f>VLOOKUP(A:A,新的原数据!A:O,6,0)</f>
        <v>0</v>
      </c>
      <c r="U531">
        <f>VLOOKUP(A:A,新的原数据!A:O,7,0)</f>
        <v>2002</v>
      </c>
      <c r="V531">
        <f>VLOOKUP(A:A,新的原数据!A:O,8,0)</f>
        <v>2018</v>
      </c>
      <c r="W531">
        <f>VLOOKUP(A:A,新的原数据!A:O,9,0)</f>
        <v>0</v>
      </c>
      <c r="X531">
        <f>VLOOKUP(A:A,新的原数据!A:O,10,0)</f>
        <v>7</v>
      </c>
      <c r="Y531" t="str">
        <f>VLOOKUP(A:A,新的原数据!A:O,11,0)</f>
        <v>北京,河北</v>
      </c>
      <c r="Z531" t="str">
        <f>VLOOKUP(A:A,新的原数据!A:O,12,0)</f>
        <v>北京,平泉县</v>
      </c>
      <c r="AA531">
        <f>VLOOKUP(A:A,新的原数据!A:O,13,0)</f>
        <v>0</v>
      </c>
      <c r="AB531">
        <f>VLOOKUP(A:A,新的原数据!A:O,14,0)</f>
        <v>0</v>
      </c>
      <c r="AC531">
        <f>VLOOKUP(A:A,新的原数据!A:O,15,0)</f>
        <v>0</v>
      </c>
      <c r="AD531">
        <f t="shared" si="64"/>
        <v>25</v>
      </c>
      <c r="AE531">
        <f t="shared" si="65"/>
        <v>27</v>
      </c>
      <c r="AF531">
        <f t="shared" si="66"/>
        <v>33</v>
      </c>
      <c r="AG531">
        <f t="shared" si="67"/>
        <v>-1965</v>
      </c>
      <c r="AH531">
        <f t="shared" si="68"/>
        <v>-1965</v>
      </c>
      <c r="AI531">
        <f t="shared" si="69"/>
        <v>37</v>
      </c>
      <c r="AJ531">
        <f t="shared" si="70"/>
        <v>53</v>
      </c>
      <c r="AK531">
        <f t="shared" si="71"/>
        <v>-1965</v>
      </c>
    </row>
    <row r="532" spans="1:37" x14ac:dyDescent="0.25">
      <c r="A532" t="s">
        <v>1082</v>
      </c>
      <c r="B532" t="s">
        <v>1083</v>
      </c>
      <c r="C532" t="s">
        <v>5</v>
      </c>
      <c r="D532">
        <v>1965</v>
      </c>
      <c r="E532" t="s">
        <v>21</v>
      </c>
      <c r="F532" t="s">
        <v>32</v>
      </c>
      <c r="G532">
        <v>0</v>
      </c>
      <c r="H532">
        <v>1</v>
      </c>
      <c r="I532">
        <v>1</v>
      </c>
      <c r="J532">
        <v>1</v>
      </c>
      <c r="K532">
        <v>1981</v>
      </c>
      <c r="L532">
        <v>16</v>
      </c>
      <c r="M532">
        <v>1</v>
      </c>
      <c r="N532">
        <v>1</v>
      </c>
      <c r="O532">
        <v>1</v>
      </c>
      <c r="P532">
        <f>VLOOKUP(A:A,新的原数据!A:O,2,0)</f>
        <v>1981</v>
      </c>
      <c r="Q532">
        <f>VLOOKUP(A:A,新的原数据!A:O,3,0)</f>
        <v>1987</v>
      </c>
      <c r="R532">
        <f>VLOOKUP(A:A,新的原数据!A:O,4,0)</f>
        <v>1997</v>
      </c>
      <c r="S532">
        <f>VLOOKUP(A:A,新的原数据!A:O,5,0)</f>
        <v>1999</v>
      </c>
      <c r="T532">
        <f>VLOOKUP(A:A,新的原数据!A:O,6,0)</f>
        <v>2006</v>
      </c>
      <c r="U532">
        <f>VLOOKUP(A:A,新的原数据!A:O,7,0)</f>
        <v>2018</v>
      </c>
      <c r="V532">
        <f>VLOOKUP(A:A,新的原数据!A:O,8,0)</f>
        <v>0</v>
      </c>
      <c r="W532">
        <f>VLOOKUP(A:A,新的原数据!A:O,9,0)</f>
        <v>0</v>
      </c>
      <c r="X532">
        <f>VLOOKUP(A:A,新的原数据!A:O,10,0)</f>
        <v>6</v>
      </c>
      <c r="Y532" t="str">
        <f>VLOOKUP(A:A,新的原数据!A:O,11,0)</f>
        <v>河南</v>
      </c>
      <c r="Z532" t="str">
        <f>VLOOKUP(A:A,新的原数据!A:O,12,0)</f>
        <v>尉氏县,杞县,南关区,通许县,许昌,周口,兰考县,开封,商丘</v>
      </c>
      <c r="AA532">
        <f>VLOOKUP(A:A,新的原数据!A:O,13,0)</f>
        <v>0</v>
      </c>
      <c r="AB532">
        <f>VLOOKUP(A:A,新的原数据!A:O,14,0)</f>
        <v>1</v>
      </c>
      <c r="AC532">
        <f>VLOOKUP(A:A,新的原数据!A:O,15,0)</f>
        <v>1</v>
      </c>
      <c r="AD532">
        <f t="shared" si="64"/>
        <v>16</v>
      </c>
      <c r="AE532">
        <f t="shared" si="65"/>
        <v>22</v>
      </c>
      <c r="AF532">
        <f t="shared" si="66"/>
        <v>32</v>
      </c>
      <c r="AG532">
        <f t="shared" si="67"/>
        <v>34</v>
      </c>
      <c r="AH532">
        <f t="shared" si="68"/>
        <v>41</v>
      </c>
      <c r="AI532">
        <f t="shared" si="69"/>
        <v>53</v>
      </c>
      <c r="AJ532">
        <f t="shared" si="70"/>
        <v>-1965</v>
      </c>
      <c r="AK532">
        <f t="shared" si="71"/>
        <v>-1965</v>
      </c>
    </row>
    <row r="533" spans="1:37" x14ac:dyDescent="0.25">
      <c r="A533" t="s">
        <v>1084</v>
      </c>
      <c r="B533" t="s">
        <v>1085</v>
      </c>
      <c r="C533" t="s">
        <v>5</v>
      </c>
      <c r="D533">
        <v>1963</v>
      </c>
      <c r="E533" t="s">
        <v>21</v>
      </c>
      <c r="F533" t="s">
        <v>220</v>
      </c>
      <c r="G533">
        <v>1</v>
      </c>
      <c r="H533">
        <v>1</v>
      </c>
      <c r="I533">
        <v>1</v>
      </c>
      <c r="J533">
        <v>0</v>
      </c>
      <c r="K533">
        <v>1984</v>
      </c>
      <c r="L533">
        <v>21</v>
      </c>
      <c r="M533">
        <v>0</v>
      </c>
      <c r="N533">
        <v>0</v>
      </c>
      <c r="O533">
        <v>0</v>
      </c>
      <c r="P533">
        <f>VLOOKUP(A:A,新的原数据!A:O,2,0)</f>
        <v>0</v>
      </c>
      <c r="Q533">
        <f>VLOOKUP(A:A,新的原数据!A:O,3,0)</f>
        <v>0</v>
      </c>
      <c r="R533">
        <f>VLOOKUP(A:A,新的原数据!A:O,4,0)</f>
        <v>0</v>
      </c>
      <c r="S533">
        <f>VLOOKUP(A:A,新的原数据!A:O,5,0)</f>
        <v>0</v>
      </c>
      <c r="T533">
        <f>VLOOKUP(A:A,新的原数据!A:O,6,0)</f>
        <v>1995</v>
      </c>
      <c r="U533">
        <f>VLOOKUP(A:A,新的原数据!A:O,7,0)</f>
        <v>2016</v>
      </c>
      <c r="V533">
        <f>VLOOKUP(A:A,新的原数据!A:O,8,0)</f>
        <v>0</v>
      </c>
      <c r="W533">
        <f>VLOOKUP(A:A,新的原数据!A:O,9,0)</f>
        <v>0</v>
      </c>
      <c r="X533">
        <f>VLOOKUP(A:A,新的原数据!A:O,10,0)</f>
        <v>6</v>
      </c>
      <c r="Y533" t="str">
        <f>VLOOKUP(A:A,新的原数据!A:O,11,0)</f>
        <v>北京,江苏,辽宁</v>
      </c>
      <c r="Z533" t="str">
        <f>VLOOKUP(A:A,新的原数据!A:O,12,0)</f>
        <v>北京,无锡,泰州</v>
      </c>
      <c r="AA533">
        <f>VLOOKUP(A:A,新的原数据!A:O,13,0)</f>
        <v>1</v>
      </c>
      <c r="AB533">
        <f>VLOOKUP(A:A,新的原数据!A:O,14,0)</f>
        <v>1</v>
      </c>
      <c r="AC533">
        <f>VLOOKUP(A:A,新的原数据!A:O,15,0)</f>
        <v>1</v>
      </c>
      <c r="AD533">
        <f t="shared" si="64"/>
        <v>-1963</v>
      </c>
      <c r="AE533">
        <f t="shared" si="65"/>
        <v>-1963</v>
      </c>
      <c r="AF533">
        <f t="shared" si="66"/>
        <v>-1963</v>
      </c>
      <c r="AG533">
        <f t="shared" si="67"/>
        <v>-1963</v>
      </c>
      <c r="AH533">
        <f t="shared" si="68"/>
        <v>32</v>
      </c>
      <c r="AI533">
        <f t="shared" si="69"/>
        <v>53</v>
      </c>
      <c r="AJ533">
        <f t="shared" si="70"/>
        <v>-1963</v>
      </c>
      <c r="AK533">
        <f t="shared" si="71"/>
        <v>-1963</v>
      </c>
    </row>
    <row r="534" spans="1:37" x14ac:dyDescent="0.25">
      <c r="A534" t="s">
        <v>1086</v>
      </c>
      <c r="B534" t="s">
        <v>1087</v>
      </c>
      <c r="C534" t="s">
        <v>5</v>
      </c>
      <c r="D534">
        <v>1963</v>
      </c>
      <c r="E534" t="s">
        <v>26</v>
      </c>
      <c r="F534" t="s">
        <v>38</v>
      </c>
      <c r="G534">
        <v>0</v>
      </c>
      <c r="H534">
        <v>1</v>
      </c>
      <c r="I534">
        <v>1</v>
      </c>
      <c r="J534">
        <v>1</v>
      </c>
      <c r="M534">
        <v>0</v>
      </c>
      <c r="N534">
        <v>1</v>
      </c>
      <c r="O534">
        <v>0</v>
      </c>
      <c r="P534">
        <f>VLOOKUP(A:A,新的原数据!A:O,2,0)</f>
        <v>1983</v>
      </c>
      <c r="Q534">
        <f>VLOOKUP(A:A,新的原数据!A:O,3,0)</f>
        <v>0</v>
      </c>
      <c r="R534">
        <f>VLOOKUP(A:A,新的原数据!A:O,4,0)</f>
        <v>0</v>
      </c>
      <c r="S534">
        <f>VLOOKUP(A:A,新的原数据!A:O,5,0)</f>
        <v>2001</v>
      </c>
      <c r="T534">
        <f>VLOOKUP(A:A,新的原数据!A:O,6,0)</f>
        <v>2010</v>
      </c>
      <c r="U534">
        <f>VLOOKUP(A:A,新的原数据!A:O,7,0)</f>
        <v>2016</v>
      </c>
      <c r="V534">
        <f>VLOOKUP(A:A,新的原数据!A:O,8,0)</f>
        <v>0</v>
      </c>
      <c r="W534">
        <f>VLOOKUP(A:A,新的原数据!A:O,9,0)</f>
        <v>0</v>
      </c>
      <c r="X534">
        <f>VLOOKUP(A:A,新的原数据!A:O,10,0)</f>
        <v>6</v>
      </c>
      <c r="Y534" t="str">
        <f>VLOOKUP(A:A,新的原数据!A:O,11,0)</f>
        <v>北京,内蒙古,上海</v>
      </c>
      <c r="Z534" t="str">
        <f>VLOOKUP(A:A,新的原数据!A:O,12,0)</f>
        <v>朝阳,丰台区,巴林左旗,赤峰,北京,乌兰察布,乌海,内蒙古自治区,呼伦贝尔,上海,喀喇沁旗</v>
      </c>
      <c r="AA534">
        <f>VLOOKUP(A:A,新的原数据!A:O,13,0)</f>
        <v>0</v>
      </c>
      <c r="AB534">
        <f>VLOOKUP(A:A,新的原数据!A:O,14,0)</f>
        <v>1</v>
      </c>
      <c r="AC534">
        <f>VLOOKUP(A:A,新的原数据!A:O,15,0)</f>
        <v>0</v>
      </c>
      <c r="AD534">
        <f t="shared" si="64"/>
        <v>20</v>
      </c>
      <c r="AE534">
        <f t="shared" si="65"/>
        <v>-1963</v>
      </c>
      <c r="AF534">
        <f t="shared" si="66"/>
        <v>-1963</v>
      </c>
      <c r="AG534">
        <f t="shared" si="67"/>
        <v>38</v>
      </c>
      <c r="AH534">
        <f t="shared" si="68"/>
        <v>47</v>
      </c>
      <c r="AI534">
        <f t="shared" si="69"/>
        <v>53</v>
      </c>
      <c r="AJ534">
        <f t="shared" si="70"/>
        <v>-1963</v>
      </c>
      <c r="AK534">
        <f t="shared" si="71"/>
        <v>-1963</v>
      </c>
    </row>
    <row r="535" spans="1:37" x14ac:dyDescent="0.25">
      <c r="A535" t="s">
        <v>1088</v>
      </c>
      <c r="B535" t="s">
        <v>1089</v>
      </c>
      <c r="C535" t="s">
        <v>5</v>
      </c>
      <c r="D535">
        <v>1963</v>
      </c>
      <c r="E535" t="s">
        <v>21</v>
      </c>
      <c r="F535" t="s">
        <v>84</v>
      </c>
      <c r="G535">
        <v>0</v>
      </c>
      <c r="H535">
        <v>1</v>
      </c>
      <c r="I535">
        <v>1</v>
      </c>
      <c r="J535">
        <v>1</v>
      </c>
      <c r="K535">
        <v>1982</v>
      </c>
      <c r="L535">
        <v>19</v>
      </c>
      <c r="M535">
        <v>0</v>
      </c>
      <c r="N535">
        <v>0</v>
      </c>
      <c r="O535">
        <v>0</v>
      </c>
      <c r="P535">
        <f>VLOOKUP(A:A,新的原数据!A:O,2,0)</f>
        <v>1990</v>
      </c>
      <c r="Q535">
        <f>VLOOKUP(A:A,新的原数据!A:O,3,0)</f>
        <v>1992</v>
      </c>
      <c r="R535">
        <f>VLOOKUP(A:A,新的原数据!A:O,4,0)</f>
        <v>0</v>
      </c>
      <c r="S535">
        <f>VLOOKUP(A:A,新的原数据!A:O,5,0)</f>
        <v>0</v>
      </c>
      <c r="T535">
        <f>VLOOKUP(A:A,新的原数据!A:O,6,0)</f>
        <v>2008</v>
      </c>
      <c r="U535">
        <f>VLOOKUP(A:A,新的原数据!A:O,7,0)</f>
        <v>2013</v>
      </c>
      <c r="V535">
        <f>VLOOKUP(A:A,新的原数据!A:O,8,0)</f>
        <v>0</v>
      </c>
      <c r="W535">
        <f>VLOOKUP(A:A,新的原数据!A:O,9,0)</f>
        <v>0</v>
      </c>
      <c r="X535">
        <f>VLOOKUP(A:A,新的原数据!A:O,10,0)</f>
        <v>6</v>
      </c>
      <c r="Y535" t="str">
        <f>VLOOKUP(A:A,新的原数据!A:O,11,0)</f>
        <v>安徽</v>
      </c>
      <c r="Z535" t="str">
        <f>VLOOKUP(A:A,新的原数据!A:O,12,0)</f>
        <v>宿州,合肥</v>
      </c>
      <c r="AA535">
        <f>VLOOKUP(A:A,新的原数据!A:O,13,0)</f>
        <v>0</v>
      </c>
      <c r="AB535">
        <f>VLOOKUP(A:A,新的原数据!A:O,14,0)</f>
        <v>1</v>
      </c>
      <c r="AC535">
        <f>VLOOKUP(A:A,新的原数据!A:O,15,0)</f>
        <v>0</v>
      </c>
      <c r="AD535">
        <f t="shared" si="64"/>
        <v>27</v>
      </c>
      <c r="AE535">
        <f t="shared" si="65"/>
        <v>29</v>
      </c>
      <c r="AF535">
        <f t="shared" si="66"/>
        <v>-1963</v>
      </c>
      <c r="AG535">
        <f t="shared" si="67"/>
        <v>-1963</v>
      </c>
      <c r="AH535">
        <f t="shared" si="68"/>
        <v>45</v>
      </c>
      <c r="AI535">
        <f t="shared" si="69"/>
        <v>50</v>
      </c>
      <c r="AJ535">
        <f t="shared" si="70"/>
        <v>-1963</v>
      </c>
      <c r="AK535">
        <f t="shared" si="71"/>
        <v>-1963</v>
      </c>
    </row>
    <row r="536" spans="1:37" x14ac:dyDescent="0.25">
      <c r="A536" t="s">
        <v>1090</v>
      </c>
      <c r="B536" t="s">
        <v>237</v>
      </c>
      <c r="C536" t="s">
        <v>5</v>
      </c>
      <c r="D536">
        <v>1964</v>
      </c>
      <c r="E536" t="s">
        <v>51</v>
      </c>
      <c r="F536" t="s">
        <v>29</v>
      </c>
      <c r="G536">
        <v>1</v>
      </c>
      <c r="H536">
        <v>1</v>
      </c>
      <c r="I536">
        <v>1</v>
      </c>
      <c r="J536">
        <v>1</v>
      </c>
      <c r="K536">
        <v>1985</v>
      </c>
      <c r="L536">
        <v>21</v>
      </c>
      <c r="M536">
        <v>0</v>
      </c>
      <c r="N536">
        <v>0</v>
      </c>
      <c r="O536">
        <v>0</v>
      </c>
      <c r="P536">
        <f>VLOOKUP(A:A,新的原数据!A:O,2,0)</f>
        <v>0</v>
      </c>
      <c r="Q536">
        <f>VLOOKUP(A:A,新的原数据!A:O,3,0)</f>
        <v>1995</v>
      </c>
      <c r="R536">
        <f>VLOOKUP(A:A,新的原数据!A:O,4,0)</f>
        <v>1996</v>
      </c>
      <c r="S536">
        <f>VLOOKUP(A:A,新的原数据!A:O,5,0)</f>
        <v>2000</v>
      </c>
      <c r="T536">
        <f>VLOOKUP(A:A,新的原数据!A:O,6,0)</f>
        <v>0</v>
      </c>
      <c r="U536">
        <f>VLOOKUP(A:A,新的原数据!A:O,7,0)</f>
        <v>2010</v>
      </c>
      <c r="V536">
        <f>VLOOKUP(A:A,新的原数据!A:O,8,0)</f>
        <v>2016</v>
      </c>
      <c r="W536">
        <f>VLOOKUP(A:A,新的原数据!A:O,9,0)</f>
        <v>0</v>
      </c>
      <c r="X536">
        <f>VLOOKUP(A:A,新的原数据!A:O,10,0)</f>
        <v>7</v>
      </c>
      <c r="Y536" t="str">
        <f>VLOOKUP(A:A,新的原数据!A:O,11,0)</f>
        <v>山东,河南</v>
      </c>
      <c r="Z536" t="str">
        <f>VLOOKUP(A:A,新的原数据!A:O,12,0)</f>
        <v>荥阳,郑州,新乡,巩义</v>
      </c>
      <c r="AA536">
        <f>VLOOKUP(A:A,新的原数据!A:O,13,0)</f>
        <v>0</v>
      </c>
      <c r="AB536">
        <f>VLOOKUP(A:A,新的原数据!A:O,14,0)</f>
        <v>1</v>
      </c>
      <c r="AC536">
        <f>VLOOKUP(A:A,新的原数据!A:O,15,0)</f>
        <v>1</v>
      </c>
      <c r="AD536">
        <f t="shared" si="64"/>
        <v>-1964</v>
      </c>
      <c r="AE536">
        <f t="shared" si="65"/>
        <v>31</v>
      </c>
      <c r="AF536">
        <f t="shared" si="66"/>
        <v>32</v>
      </c>
      <c r="AG536">
        <f t="shared" si="67"/>
        <v>36</v>
      </c>
      <c r="AH536">
        <f t="shared" si="68"/>
        <v>-1964</v>
      </c>
      <c r="AI536">
        <f t="shared" si="69"/>
        <v>46</v>
      </c>
      <c r="AJ536">
        <f t="shared" si="70"/>
        <v>52</v>
      </c>
      <c r="AK536">
        <f t="shared" si="71"/>
        <v>-1964</v>
      </c>
    </row>
    <row r="537" spans="1:37" x14ac:dyDescent="0.25">
      <c r="A537" t="s">
        <v>1091</v>
      </c>
      <c r="B537" t="s">
        <v>1092</v>
      </c>
      <c r="C537" t="s">
        <v>5</v>
      </c>
      <c r="D537">
        <v>1963</v>
      </c>
      <c r="E537" t="s">
        <v>26</v>
      </c>
      <c r="F537" t="s">
        <v>38</v>
      </c>
      <c r="G537">
        <v>0</v>
      </c>
      <c r="H537">
        <v>1</v>
      </c>
      <c r="I537">
        <v>1</v>
      </c>
      <c r="J537">
        <v>0</v>
      </c>
      <c r="K537">
        <v>1986</v>
      </c>
      <c r="L537">
        <v>23</v>
      </c>
      <c r="M537">
        <v>0</v>
      </c>
      <c r="N537">
        <v>0</v>
      </c>
      <c r="O537">
        <v>0</v>
      </c>
      <c r="P537">
        <f>VLOOKUP(A:A,新的原数据!A:O,2,0)</f>
        <v>1988</v>
      </c>
      <c r="Q537">
        <f>VLOOKUP(A:A,新的原数据!A:O,3,0)</f>
        <v>1990</v>
      </c>
      <c r="R537">
        <f>VLOOKUP(A:A,新的原数据!A:O,4,0)</f>
        <v>0</v>
      </c>
      <c r="S537">
        <f>VLOOKUP(A:A,新的原数据!A:O,5,0)</f>
        <v>2003</v>
      </c>
      <c r="T537">
        <f>VLOOKUP(A:A,新的原数据!A:O,6,0)</f>
        <v>2012</v>
      </c>
      <c r="U537">
        <f>VLOOKUP(A:A,新的原数据!A:O,7,0)</f>
        <v>2018</v>
      </c>
      <c r="V537">
        <f>VLOOKUP(A:A,新的原数据!A:O,8,0)</f>
        <v>0</v>
      </c>
      <c r="W537">
        <f>VLOOKUP(A:A,新的原数据!A:O,9,0)</f>
        <v>0</v>
      </c>
      <c r="X537">
        <f>VLOOKUP(A:A,新的原数据!A:O,10,0)</f>
        <v>6</v>
      </c>
      <c r="Y537" t="str">
        <f>VLOOKUP(A:A,新的原数据!A:O,11,0)</f>
        <v>内蒙古</v>
      </c>
      <c r="Z537" t="str">
        <f>VLOOKUP(A:A,新的原数据!A:O,12,0)</f>
        <v>鄂尔多斯,锡林郭勒盟,正蓝旗,乌兰察布,内蒙古自治区,西乌珠穆沁旗,锡林浩特</v>
      </c>
      <c r="AA537">
        <f>VLOOKUP(A:A,新的原数据!A:O,13,0)</f>
        <v>1</v>
      </c>
      <c r="AB537">
        <f>VLOOKUP(A:A,新的原数据!A:O,14,0)</f>
        <v>1</v>
      </c>
      <c r="AC537">
        <f>VLOOKUP(A:A,新的原数据!A:O,15,0)</f>
        <v>0</v>
      </c>
      <c r="AD537">
        <f t="shared" si="64"/>
        <v>25</v>
      </c>
      <c r="AE537">
        <f t="shared" si="65"/>
        <v>27</v>
      </c>
      <c r="AF537">
        <f t="shared" si="66"/>
        <v>-1963</v>
      </c>
      <c r="AG537">
        <f t="shared" si="67"/>
        <v>40</v>
      </c>
      <c r="AH537">
        <f t="shared" si="68"/>
        <v>49</v>
      </c>
      <c r="AI537">
        <f t="shared" si="69"/>
        <v>55</v>
      </c>
      <c r="AJ537">
        <f t="shared" si="70"/>
        <v>-1963</v>
      </c>
      <c r="AK537">
        <f t="shared" si="71"/>
        <v>-1963</v>
      </c>
    </row>
    <row r="538" spans="1:37" x14ac:dyDescent="0.25">
      <c r="A538" t="s">
        <v>1093</v>
      </c>
      <c r="B538" t="s">
        <v>1094</v>
      </c>
      <c r="C538" t="s">
        <v>5</v>
      </c>
      <c r="D538">
        <v>1962</v>
      </c>
      <c r="E538" t="s">
        <v>21</v>
      </c>
      <c r="F538" t="s">
        <v>22</v>
      </c>
      <c r="G538">
        <v>0</v>
      </c>
      <c r="H538">
        <v>0</v>
      </c>
      <c r="I538">
        <v>1</v>
      </c>
      <c r="J538">
        <v>0</v>
      </c>
      <c r="K538">
        <v>1983</v>
      </c>
      <c r="L538">
        <v>21</v>
      </c>
      <c r="M538">
        <v>1</v>
      </c>
      <c r="N538">
        <v>0</v>
      </c>
      <c r="O538">
        <v>1</v>
      </c>
      <c r="P538">
        <f>VLOOKUP(A:A,新的原数据!A:O,2,0)</f>
        <v>0</v>
      </c>
      <c r="Q538">
        <f>VLOOKUP(A:A,新的原数据!A:O,3,0)</f>
        <v>0</v>
      </c>
      <c r="R538">
        <f>VLOOKUP(A:A,新的原数据!A:O,4,0)</f>
        <v>1985</v>
      </c>
      <c r="S538">
        <f>VLOOKUP(A:A,新的原数据!A:O,5,0)</f>
        <v>1997</v>
      </c>
      <c r="T538">
        <f>VLOOKUP(A:A,新的原数据!A:O,6,0)</f>
        <v>2006</v>
      </c>
      <c r="U538">
        <f>VLOOKUP(A:A,新的原数据!A:O,7,0)</f>
        <v>2011</v>
      </c>
      <c r="V538">
        <f>VLOOKUP(A:A,新的原数据!A:O,8,0)</f>
        <v>0</v>
      </c>
      <c r="W538">
        <f>VLOOKUP(A:A,新的原数据!A:O,9,0)</f>
        <v>0</v>
      </c>
      <c r="X538">
        <f>VLOOKUP(A:A,新的原数据!A:O,10,0)</f>
        <v>6</v>
      </c>
      <c r="Y538" t="str">
        <f>VLOOKUP(A:A,新的原数据!A:O,11,0)</f>
        <v>四川</v>
      </c>
      <c r="Z538" t="str">
        <f>VLOOKUP(A:A,新的原数据!A:O,12,0)</f>
        <v>成都,南充,津,眉山</v>
      </c>
      <c r="AA538">
        <f>VLOOKUP(A:A,新的原数据!A:O,13,0)</f>
        <v>0</v>
      </c>
      <c r="AB538">
        <f>VLOOKUP(A:A,新的原数据!A:O,14,0)</f>
        <v>1</v>
      </c>
      <c r="AC538">
        <f>VLOOKUP(A:A,新的原数据!A:O,15,0)</f>
        <v>0</v>
      </c>
      <c r="AD538">
        <f t="shared" si="64"/>
        <v>-1962</v>
      </c>
      <c r="AE538">
        <f t="shared" si="65"/>
        <v>-1962</v>
      </c>
      <c r="AF538">
        <f t="shared" si="66"/>
        <v>23</v>
      </c>
      <c r="AG538">
        <f t="shared" si="67"/>
        <v>35</v>
      </c>
      <c r="AH538">
        <f t="shared" si="68"/>
        <v>44</v>
      </c>
      <c r="AI538">
        <f t="shared" si="69"/>
        <v>49</v>
      </c>
      <c r="AJ538">
        <f t="shared" si="70"/>
        <v>-1962</v>
      </c>
      <c r="AK538">
        <f t="shared" si="71"/>
        <v>-1962</v>
      </c>
    </row>
    <row r="539" spans="1:37" x14ac:dyDescent="0.25">
      <c r="A539" t="s">
        <v>1095</v>
      </c>
      <c r="B539" t="s">
        <v>1096</v>
      </c>
      <c r="C539" t="s">
        <v>5</v>
      </c>
      <c r="D539">
        <v>1963</v>
      </c>
      <c r="E539" t="s">
        <v>21</v>
      </c>
      <c r="F539" t="s">
        <v>32</v>
      </c>
      <c r="G539">
        <v>0</v>
      </c>
      <c r="H539">
        <v>1</v>
      </c>
      <c r="I539">
        <v>1</v>
      </c>
      <c r="J539">
        <v>1</v>
      </c>
      <c r="K539">
        <v>1984</v>
      </c>
      <c r="L539">
        <v>21</v>
      </c>
      <c r="M539">
        <v>0</v>
      </c>
      <c r="N539">
        <v>1</v>
      </c>
      <c r="O539">
        <v>0</v>
      </c>
      <c r="P539">
        <f>VLOOKUP(A:A,新的原数据!A:O,2,0)</f>
        <v>1984</v>
      </c>
      <c r="Q539">
        <f>VLOOKUP(A:A,新的原数据!A:O,3,0)</f>
        <v>1991</v>
      </c>
      <c r="R539">
        <f>VLOOKUP(A:A,新的原数据!A:O,4,0)</f>
        <v>1996</v>
      </c>
      <c r="S539">
        <f>VLOOKUP(A:A,新的原数据!A:O,5,0)</f>
        <v>1999</v>
      </c>
      <c r="T539">
        <f>VLOOKUP(A:A,新的原数据!A:O,6,0)</f>
        <v>2004</v>
      </c>
      <c r="U539">
        <f>VLOOKUP(A:A,新的原数据!A:O,7,0)</f>
        <v>2016</v>
      </c>
      <c r="V539">
        <f>VLOOKUP(A:A,新的原数据!A:O,8,0)</f>
        <v>0</v>
      </c>
      <c r="W539">
        <f>VLOOKUP(A:A,新的原数据!A:O,9,0)</f>
        <v>0</v>
      </c>
      <c r="X539">
        <f>VLOOKUP(A:A,新的原数据!A:O,10,0)</f>
        <v>6</v>
      </c>
      <c r="Y539" t="str">
        <f>VLOOKUP(A:A,新的原数据!A:O,11,0)</f>
        <v>河南,天津</v>
      </c>
      <c r="Z539" t="str">
        <f>VLOOKUP(A:A,新的原数据!A:O,12,0)</f>
        <v>洛阳,津,天津,濮阳</v>
      </c>
      <c r="AA539">
        <f>VLOOKUP(A:A,新的原数据!A:O,13,0)</f>
        <v>0</v>
      </c>
      <c r="AB539">
        <f>VLOOKUP(A:A,新的原数据!A:O,14,0)</f>
        <v>1</v>
      </c>
      <c r="AC539">
        <f>VLOOKUP(A:A,新的原数据!A:O,15,0)</f>
        <v>0</v>
      </c>
      <c r="AD539">
        <f t="shared" si="64"/>
        <v>21</v>
      </c>
      <c r="AE539">
        <f t="shared" si="65"/>
        <v>28</v>
      </c>
      <c r="AF539">
        <f t="shared" si="66"/>
        <v>33</v>
      </c>
      <c r="AG539">
        <f t="shared" si="67"/>
        <v>36</v>
      </c>
      <c r="AH539">
        <f t="shared" si="68"/>
        <v>41</v>
      </c>
      <c r="AI539">
        <f t="shared" si="69"/>
        <v>53</v>
      </c>
      <c r="AJ539">
        <f t="shared" si="70"/>
        <v>-1963</v>
      </c>
      <c r="AK539">
        <f t="shared" si="71"/>
        <v>-1963</v>
      </c>
    </row>
    <row r="540" spans="1:37" x14ac:dyDescent="0.25">
      <c r="A540" t="s">
        <v>1097</v>
      </c>
      <c r="B540" t="s">
        <v>1098</v>
      </c>
      <c r="C540" t="s">
        <v>5</v>
      </c>
      <c r="D540">
        <v>1963</v>
      </c>
      <c r="E540" t="s">
        <v>21</v>
      </c>
      <c r="F540" t="s">
        <v>220</v>
      </c>
      <c r="G540">
        <v>0</v>
      </c>
      <c r="H540">
        <v>1</v>
      </c>
      <c r="I540">
        <v>1</v>
      </c>
      <c r="J540">
        <v>1</v>
      </c>
      <c r="K540">
        <v>1986</v>
      </c>
      <c r="L540">
        <v>23</v>
      </c>
      <c r="M540">
        <v>0</v>
      </c>
      <c r="N540">
        <v>0</v>
      </c>
      <c r="O540">
        <v>0</v>
      </c>
      <c r="P540">
        <f>VLOOKUP(A:A,新的原数据!A:O,2,0)</f>
        <v>0</v>
      </c>
      <c r="Q540">
        <f>VLOOKUP(A:A,新的原数据!A:O,3,0)</f>
        <v>1996</v>
      </c>
      <c r="R540">
        <f>VLOOKUP(A:A,新的原数据!A:O,4,0)</f>
        <v>1997</v>
      </c>
      <c r="S540">
        <f>VLOOKUP(A:A,新的原数据!A:O,5,0)</f>
        <v>0</v>
      </c>
      <c r="T540">
        <f>VLOOKUP(A:A,新的原数据!A:O,6,0)</f>
        <v>0</v>
      </c>
      <c r="U540">
        <f>VLOOKUP(A:A,新的原数据!A:O,7,0)</f>
        <v>2000</v>
      </c>
      <c r="V540">
        <f>VLOOKUP(A:A,新的原数据!A:O,8,0)</f>
        <v>0</v>
      </c>
      <c r="W540">
        <f>VLOOKUP(A:A,新的原数据!A:O,9,0)</f>
        <v>0</v>
      </c>
      <c r="X540">
        <f>VLOOKUP(A:A,新的原数据!A:O,10,0)</f>
        <v>6</v>
      </c>
      <c r="Y540" t="str">
        <f>VLOOKUP(A:A,新的原数据!A:O,11,0)</f>
        <v>黑龙江</v>
      </c>
      <c r="Z540" t="str">
        <f>VLOOKUP(A:A,新的原数据!A:O,12,0)</f>
        <v>双鸭山,大庆</v>
      </c>
      <c r="AA540">
        <f>VLOOKUP(A:A,新的原数据!A:O,13,0)</f>
        <v>0</v>
      </c>
      <c r="AB540">
        <f>VLOOKUP(A:A,新的原数据!A:O,14,0)</f>
        <v>1</v>
      </c>
      <c r="AC540">
        <f>VLOOKUP(A:A,新的原数据!A:O,15,0)</f>
        <v>0</v>
      </c>
      <c r="AD540">
        <f t="shared" si="64"/>
        <v>-1963</v>
      </c>
      <c r="AE540">
        <f t="shared" si="65"/>
        <v>33</v>
      </c>
      <c r="AF540">
        <f t="shared" si="66"/>
        <v>34</v>
      </c>
      <c r="AG540">
        <f t="shared" si="67"/>
        <v>-1963</v>
      </c>
      <c r="AH540">
        <f t="shared" si="68"/>
        <v>-1963</v>
      </c>
      <c r="AI540">
        <f t="shared" si="69"/>
        <v>37</v>
      </c>
      <c r="AJ540">
        <f t="shared" si="70"/>
        <v>-1963</v>
      </c>
      <c r="AK540">
        <f t="shared" si="71"/>
        <v>-1963</v>
      </c>
    </row>
    <row r="541" spans="1:37" x14ac:dyDescent="0.25">
      <c r="A541" t="s">
        <v>1099</v>
      </c>
      <c r="B541" t="s">
        <v>1100</v>
      </c>
      <c r="C541" t="s">
        <v>5</v>
      </c>
      <c r="D541">
        <v>1963</v>
      </c>
      <c r="E541" t="s">
        <v>21</v>
      </c>
      <c r="F541" t="s">
        <v>35</v>
      </c>
      <c r="G541">
        <v>0</v>
      </c>
      <c r="H541">
        <v>1</v>
      </c>
      <c r="I541">
        <v>1</v>
      </c>
      <c r="J541">
        <v>1</v>
      </c>
      <c r="K541">
        <v>1985</v>
      </c>
      <c r="L541">
        <v>22</v>
      </c>
      <c r="M541">
        <v>0</v>
      </c>
      <c r="N541">
        <v>1</v>
      </c>
      <c r="O541">
        <v>0</v>
      </c>
      <c r="P541">
        <f>VLOOKUP(A:A,新的原数据!A:O,2,0)</f>
        <v>0</v>
      </c>
      <c r="Q541">
        <f>VLOOKUP(A:A,新的原数据!A:O,3,0)</f>
        <v>0</v>
      </c>
      <c r="R541">
        <f>VLOOKUP(A:A,新的原数据!A:O,4,0)</f>
        <v>1993</v>
      </c>
      <c r="S541">
        <f>VLOOKUP(A:A,新的原数据!A:O,5,0)</f>
        <v>1996</v>
      </c>
      <c r="T541">
        <f>VLOOKUP(A:A,新的原数据!A:O,6,0)</f>
        <v>2000</v>
      </c>
      <c r="U541">
        <f>VLOOKUP(A:A,新的原数据!A:O,7,0)</f>
        <v>2011</v>
      </c>
      <c r="V541">
        <f>VLOOKUP(A:A,新的原数据!A:O,8,0)</f>
        <v>2016</v>
      </c>
      <c r="W541">
        <f>VLOOKUP(A:A,新的原数据!A:O,9,0)</f>
        <v>0</v>
      </c>
      <c r="X541">
        <f>VLOOKUP(A:A,新的原数据!A:O,10,0)</f>
        <v>7</v>
      </c>
      <c r="Y541" t="str">
        <f>VLOOKUP(A:A,新的原数据!A:O,11,0)</f>
        <v>内蒙古,甘肃</v>
      </c>
      <c r="Z541" t="str">
        <f>VLOOKUP(A:A,新的原数据!A:O,12,0)</f>
        <v>通辽,乌海,内蒙古自治区,赤峰</v>
      </c>
      <c r="AA541">
        <f>VLOOKUP(A:A,新的原数据!A:O,13,0)</f>
        <v>0</v>
      </c>
      <c r="AB541">
        <f>VLOOKUP(A:A,新的原数据!A:O,14,0)</f>
        <v>0</v>
      </c>
      <c r="AC541">
        <f>VLOOKUP(A:A,新的原数据!A:O,15,0)</f>
        <v>0</v>
      </c>
      <c r="AD541">
        <f t="shared" si="64"/>
        <v>-1963</v>
      </c>
      <c r="AE541">
        <f t="shared" si="65"/>
        <v>-1963</v>
      </c>
      <c r="AF541">
        <f t="shared" si="66"/>
        <v>30</v>
      </c>
      <c r="AG541">
        <f t="shared" si="67"/>
        <v>33</v>
      </c>
      <c r="AH541">
        <f t="shared" si="68"/>
        <v>37</v>
      </c>
      <c r="AI541">
        <f t="shared" si="69"/>
        <v>48</v>
      </c>
      <c r="AJ541">
        <f t="shared" si="70"/>
        <v>53</v>
      </c>
      <c r="AK541">
        <f t="shared" si="71"/>
        <v>-1963</v>
      </c>
    </row>
    <row r="542" spans="1:37" x14ac:dyDescent="0.25">
      <c r="A542" t="s">
        <v>1101</v>
      </c>
      <c r="B542" t="s">
        <v>1102</v>
      </c>
      <c r="C542" t="s">
        <v>5</v>
      </c>
      <c r="D542">
        <v>1969</v>
      </c>
      <c r="E542" t="s">
        <v>734</v>
      </c>
      <c r="F542" t="s">
        <v>188</v>
      </c>
      <c r="G542">
        <v>0</v>
      </c>
      <c r="H542">
        <v>1</v>
      </c>
      <c r="I542">
        <v>1</v>
      </c>
      <c r="J542">
        <v>0</v>
      </c>
      <c r="K542">
        <v>1987</v>
      </c>
      <c r="L542">
        <v>18</v>
      </c>
      <c r="M542">
        <v>1</v>
      </c>
      <c r="N542">
        <v>1</v>
      </c>
      <c r="O542">
        <v>1</v>
      </c>
      <c r="P542">
        <f>VLOOKUP(A:A,新的原数据!A:O,2,0)</f>
        <v>0</v>
      </c>
      <c r="Q542">
        <f>VLOOKUP(A:A,新的原数据!A:O,3,0)</f>
        <v>0</v>
      </c>
      <c r="R542">
        <f>VLOOKUP(A:A,新的原数据!A:O,4,0)</f>
        <v>2006</v>
      </c>
      <c r="S542">
        <f>VLOOKUP(A:A,新的原数据!A:O,5,0)</f>
        <v>2006</v>
      </c>
      <c r="T542">
        <f>VLOOKUP(A:A,新的原数据!A:O,6,0)</f>
        <v>2011</v>
      </c>
      <c r="U542">
        <f>VLOOKUP(A:A,新的原数据!A:O,7,0)</f>
        <v>2018</v>
      </c>
      <c r="V542">
        <f>VLOOKUP(A:A,新的原数据!A:O,8,0)</f>
        <v>0</v>
      </c>
      <c r="W542">
        <f>VLOOKUP(A:A,新的原数据!A:O,9,0)</f>
        <v>0</v>
      </c>
      <c r="X542">
        <f>VLOOKUP(A:A,新的原数据!A:O,10,0)</f>
        <v>6</v>
      </c>
      <c r="Y542" t="str">
        <f>VLOOKUP(A:A,新的原数据!A:O,11,0)</f>
        <v>贵州</v>
      </c>
      <c r="Z542" t="str">
        <f>VLOOKUP(A:A,新的原数据!A:O,12,0)</f>
        <v>安顺,遵义</v>
      </c>
      <c r="AA542">
        <f>VLOOKUP(A:A,新的原数据!A:O,13,0)</f>
        <v>0</v>
      </c>
      <c r="AB542">
        <f>VLOOKUP(A:A,新的原数据!A:O,14,0)</f>
        <v>1</v>
      </c>
      <c r="AC542">
        <f>VLOOKUP(A:A,新的原数据!A:O,15,0)</f>
        <v>0</v>
      </c>
      <c r="AD542">
        <f t="shared" si="64"/>
        <v>-1969</v>
      </c>
      <c r="AE542">
        <f t="shared" si="65"/>
        <v>-1969</v>
      </c>
      <c r="AF542">
        <f t="shared" si="66"/>
        <v>37</v>
      </c>
      <c r="AG542">
        <f t="shared" si="67"/>
        <v>37</v>
      </c>
      <c r="AH542">
        <f t="shared" si="68"/>
        <v>42</v>
      </c>
      <c r="AI542">
        <f t="shared" si="69"/>
        <v>49</v>
      </c>
      <c r="AJ542">
        <f t="shared" si="70"/>
        <v>-1969</v>
      </c>
      <c r="AK542">
        <f t="shared" si="71"/>
        <v>-1969</v>
      </c>
    </row>
    <row r="543" spans="1:37" x14ac:dyDescent="0.25">
      <c r="A543" t="s">
        <v>1103</v>
      </c>
      <c r="B543" t="s">
        <v>1104</v>
      </c>
      <c r="C543" t="s">
        <v>5</v>
      </c>
      <c r="D543">
        <v>1964</v>
      </c>
      <c r="E543" t="s">
        <v>219</v>
      </c>
      <c r="F543" t="s">
        <v>22</v>
      </c>
      <c r="G543">
        <v>0</v>
      </c>
      <c r="H543">
        <v>1</v>
      </c>
      <c r="I543">
        <v>1</v>
      </c>
      <c r="J543">
        <v>1</v>
      </c>
      <c r="K543">
        <v>1985</v>
      </c>
      <c r="L543">
        <v>21</v>
      </c>
      <c r="M543">
        <v>1</v>
      </c>
      <c r="N543">
        <v>1</v>
      </c>
      <c r="O543">
        <v>1</v>
      </c>
      <c r="P543">
        <f>VLOOKUP(A:A,新的原数据!A:O,2,0)</f>
        <v>0</v>
      </c>
      <c r="Q543">
        <f>VLOOKUP(A:A,新的原数据!A:O,3,0)</f>
        <v>0</v>
      </c>
      <c r="R543">
        <f>VLOOKUP(A:A,新的原数据!A:O,4,0)</f>
        <v>0</v>
      </c>
      <c r="S543">
        <f>VLOOKUP(A:A,新的原数据!A:O,5,0)</f>
        <v>0</v>
      </c>
      <c r="T543">
        <f>VLOOKUP(A:A,新的原数据!A:O,6,0)</f>
        <v>2011</v>
      </c>
      <c r="U543">
        <f>VLOOKUP(A:A,新的原数据!A:O,7,0)</f>
        <v>2016</v>
      </c>
      <c r="V543">
        <f>VLOOKUP(A:A,新的原数据!A:O,8,0)</f>
        <v>0</v>
      </c>
      <c r="W543">
        <f>VLOOKUP(A:A,新的原数据!A:O,9,0)</f>
        <v>0</v>
      </c>
      <c r="X543">
        <f>VLOOKUP(A:A,新的原数据!A:O,10,0)</f>
        <v>6</v>
      </c>
      <c r="Y543" t="str">
        <f>VLOOKUP(A:A,新的原数据!A:O,11,0)</f>
        <v>四川</v>
      </c>
      <c r="Z543">
        <f>VLOOKUP(A:A,新的原数据!A:O,12,0)</f>
        <v>0</v>
      </c>
      <c r="AA543">
        <f>VLOOKUP(A:A,新的原数据!A:O,13,0)</f>
        <v>0</v>
      </c>
      <c r="AB543">
        <f>VLOOKUP(A:A,新的原数据!A:O,14,0)</f>
        <v>0</v>
      </c>
      <c r="AC543">
        <f>VLOOKUP(A:A,新的原数据!A:O,15,0)</f>
        <v>0</v>
      </c>
      <c r="AD543">
        <f t="shared" si="64"/>
        <v>-1964</v>
      </c>
      <c r="AE543">
        <f t="shared" si="65"/>
        <v>-1964</v>
      </c>
      <c r="AF543">
        <f t="shared" si="66"/>
        <v>-1964</v>
      </c>
      <c r="AG543">
        <f t="shared" si="67"/>
        <v>-1964</v>
      </c>
      <c r="AH543">
        <f t="shared" si="68"/>
        <v>47</v>
      </c>
      <c r="AI543">
        <f t="shared" si="69"/>
        <v>52</v>
      </c>
      <c r="AJ543">
        <f t="shared" si="70"/>
        <v>-1964</v>
      </c>
      <c r="AK543">
        <f t="shared" si="71"/>
        <v>-1964</v>
      </c>
    </row>
    <row r="544" spans="1:37" x14ac:dyDescent="0.25">
      <c r="A544" t="s">
        <v>1105</v>
      </c>
      <c r="B544" t="s">
        <v>1106</v>
      </c>
      <c r="C544" t="s">
        <v>25</v>
      </c>
      <c r="D544">
        <v>1966</v>
      </c>
      <c r="E544" t="s">
        <v>21</v>
      </c>
      <c r="F544" t="s">
        <v>79</v>
      </c>
      <c r="G544">
        <v>0</v>
      </c>
      <c r="H544">
        <v>1</v>
      </c>
      <c r="I544">
        <v>1</v>
      </c>
      <c r="J544">
        <v>1</v>
      </c>
      <c r="K544">
        <v>1984</v>
      </c>
      <c r="L544">
        <v>18</v>
      </c>
      <c r="M544">
        <v>0</v>
      </c>
      <c r="N544">
        <v>0</v>
      </c>
      <c r="O544">
        <v>0</v>
      </c>
      <c r="P544">
        <f>VLOOKUP(A:A,新的原数据!A:O,2,0)</f>
        <v>0</v>
      </c>
      <c r="Q544">
        <f>VLOOKUP(A:A,新的原数据!A:O,3,0)</f>
        <v>0</v>
      </c>
      <c r="R544">
        <f>VLOOKUP(A:A,新的原数据!A:O,4,0)</f>
        <v>0</v>
      </c>
      <c r="S544">
        <f>VLOOKUP(A:A,新的原数据!A:O,5,0)</f>
        <v>0</v>
      </c>
      <c r="T544">
        <f>VLOOKUP(A:A,新的原数据!A:O,6,0)</f>
        <v>1997</v>
      </c>
      <c r="U544">
        <f>VLOOKUP(A:A,新的原数据!A:O,7,0)</f>
        <v>2017</v>
      </c>
      <c r="V544">
        <f>VLOOKUP(A:A,新的原数据!A:O,8,0)</f>
        <v>0</v>
      </c>
      <c r="W544">
        <f>VLOOKUP(A:A,新的原数据!A:O,9,0)</f>
        <v>0</v>
      </c>
      <c r="X544">
        <f>VLOOKUP(A:A,新的原数据!A:O,10,0)</f>
        <v>6</v>
      </c>
      <c r="Y544" t="str">
        <f>VLOOKUP(A:A,新的原数据!A:O,11,0)</f>
        <v>甘肃</v>
      </c>
      <c r="Z544" t="str">
        <f>VLOOKUP(A:A,新的原数据!A:O,12,0)</f>
        <v>酒泉,白银,平凉,玉门</v>
      </c>
      <c r="AA544">
        <f>VLOOKUP(A:A,新的原数据!A:O,13,0)</f>
        <v>0</v>
      </c>
      <c r="AB544">
        <f>VLOOKUP(A:A,新的原数据!A:O,14,0)</f>
        <v>1</v>
      </c>
      <c r="AC544">
        <f>VLOOKUP(A:A,新的原数据!A:O,15,0)</f>
        <v>0</v>
      </c>
      <c r="AD544">
        <f t="shared" si="64"/>
        <v>-1966</v>
      </c>
      <c r="AE544">
        <f t="shared" si="65"/>
        <v>-1966</v>
      </c>
      <c r="AF544">
        <f t="shared" si="66"/>
        <v>-1966</v>
      </c>
      <c r="AG544">
        <f t="shared" si="67"/>
        <v>-1966</v>
      </c>
      <c r="AH544">
        <f t="shared" si="68"/>
        <v>31</v>
      </c>
      <c r="AI544">
        <f t="shared" si="69"/>
        <v>51</v>
      </c>
      <c r="AJ544">
        <f t="shared" si="70"/>
        <v>-1966</v>
      </c>
      <c r="AK544">
        <f t="shared" si="71"/>
        <v>-1966</v>
      </c>
    </row>
    <row r="545" spans="1:37" x14ac:dyDescent="0.25">
      <c r="A545" t="s">
        <v>1107</v>
      </c>
      <c r="B545" t="s">
        <v>1108</v>
      </c>
      <c r="C545" t="s">
        <v>5</v>
      </c>
      <c r="D545">
        <v>1964</v>
      </c>
      <c r="E545" t="s">
        <v>21</v>
      </c>
      <c r="F545" t="s">
        <v>100</v>
      </c>
      <c r="G545">
        <v>0</v>
      </c>
      <c r="H545">
        <v>1</v>
      </c>
      <c r="I545">
        <v>1</v>
      </c>
      <c r="J545">
        <v>0</v>
      </c>
      <c r="K545">
        <v>1985</v>
      </c>
      <c r="L545">
        <v>21</v>
      </c>
      <c r="M545">
        <v>0</v>
      </c>
      <c r="N545">
        <v>1</v>
      </c>
      <c r="O545">
        <v>0</v>
      </c>
      <c r="P545">
        <f>VLOOKUP(A:A,新的原数据!A:O,2,0)</f>
        <v>0</v>
      </c>
      <c r="Q545">
        <f>VLOOKUP(A:A,新的原数据!A:O,3,0)</f>
        <v>1992</v>
      </c>
      <c r="R545">
        <f>VLOOKUP(A:A,新的原数据!A:O,4,0)</f>
        <v>0</v>
      </c>
      <c r="S545">
        <f>VLOOKUP(A:A,新的原数据!A:O,5,0)</f>
        <v>2006</v>
      </c>
      <c r="T545">
        <f>VLOOKUP(A:A,新的原数据!A:O,6,0)</f>
        <v>2013</v>
      </c>
      <c r="U545">
        <f>VLOOKUP(A:A,新的原数据!A:O,7,0)</f>
        <v>2019</v>
      </c>
      <c r="V545">
        <f>VLOOKUP(A:A,新的原数据!A:O,8,0)</f>
        <v>0</v>
      </c>
      <c r="W545">
        <f>VLOOKUP(A:A,新的原数据!A:O,9,0)</f>
        <v>0</v>
      </c>
      <c r="X545">
        <f>VLOOKUP(A:A,新的原数据!A:O,10,0)</f>
        <v>6</v>
      </c>
      <c r="Y545" t="str">
        <f>VLOOKUP(A:A,新的原数据!A:O,11,0)</f>
        <v>辽宁</v>
      </c>
      <c r="Z545" t="str">
        <f>VLOOKUP(A:A,新的原数据!A:O,12,0)</f>
        <v>灯塔,本溪,铁岭,辽阳</v>
      </c>
      <c r="AA545">
        <f>VLOOKUP(A:A,新的原数据!A:O,13,0)</f>
        <v>1</v>
      </c>
      <c r="AB545">
        <f>VLOOKUP(A:A,新的原数据!A:O,14,0)</f>
        <v>1</v>
      </c>
      <c r="AC545">
        <f>VLOOKUP(A:A,新的原数据!A:O,15,0)</f>
        <v>0</v>
      </c>
      <c r="AD545">
        <f t="shared" si="64"/>
        <v>-1964</v>
      </c>
      <c r="AE545">
        <f t="shared" si="65"/>
        <v>28</v>
      </c>
      <c r="AF545">
        <f t="shared" si="66"/>
        <v>-1964</v>
      </c>
      <c r="AG545">
        <f t="shared" si="67"/>
        <v>42</v>
      </c>
      <c r="AH545">
        <f t="shared" si="68"/>
        <v>49</v>
      </c>
      <c r="AI545">
        <f t="shared" si="69"/>
        <v>55</v>
      </c>
      <c r="AJ545">
        <f t="shared" si="70"/>
        <v>-1964</v>
      </c>
      <c r="AK545">
        <f t="shared" si="71"/>
        <v>-1964</v>
      </c>
    </row>
    <row r="546" spans="1:37" x14ac:dyDescent="0.25">
      <c r="A546" t="s">
        <v>1109</v>
      </c>
      <c r="B546" t="s">
        <v>1110</v>
      </c>
      <c r="C546" t="s">
        <v>5</v>
      </c>
      <c r="D546">
        <v>1963</v>
      </c>
      <c r="E546" t="s">
        <v>21</v>
      </c>
      <c r="F546" t="s">
        <v>10</v>
      </c>
      <c r="G546">
        <v>0</v>
      </c>
      <c r="H546">
        <v>1</v>
      </c>
      <c r="I546">
        <v>1</v>
      </c>
      <c r="J546">
        <v>0</v>
      </c>
      <c r="K546">
        <v>1985</v>
      </c>
      <c r="L546">
        <v>22</v>
      </c>
      <c r="M546">
        <v>0</v>
      </c>
      <c r="N546">
        <v>1</v>
      </c>
      <c r="O546">
        <v>0</v>
      </c>
      <c r="P546">
        <f>VLOOKUP(A:A,新的原数据!A:O,2,0)</f>
        <v>0</v>
      </c>
      <c r="Q546">
        <f>VLOOKUP(A:A,新的原数据!A:O,3,0)</f>
        <v>0</v>
      </c>
      <c r="R546">
        <f>VLOOKUP(A:A,新的原数据!A:O,4,0)</f>
        <v>0</v>
      </c>
      <c r="S546">
        <f>VLOOKUP(A:A,新的原数据!A:O,5,0)</f>
        <v>0</v>
      </c>
      <c r="T546">
        <f>VLOOKUP(A:A,新的原数据!A:O,6,0)</f>
        <v>1999</v>
      </c>
      <c r="U546">
        <f>VLOOKUP(A:A,新的原数据!A:O,7,0)</f>
        <v>2004</v>
      </c>
      <c r="V546">
        <f>VLOOKUP(A:A,新的原数据!A:O,8,0)</f>
        <v>2015</v>
      </c>
      <c r="W546">
        <f>VLOOKUP(A:A,新的原数据!A:O,9,0)</f>
        <v>0</v>
      </c>
      <c r="X546">
        <f>VLOOKUP(A:A,新的原数据!A:O,10,0)</f>
        <v>7</v>
      </c>
      <c r="Y546" t="str">
        <f>VLOOKUP(A:A,新的原数据!A:O,11,0)</f>
        <v>北京</v>
      </c>
      <c r="Z546" t="str">
        <f>VLOOKUP(A:A,新的原数据!A:O,12,0)</f>
        <v>北京,城区,西城区,海淀区</v>
      </c>
      <c r="AA546">
        <f>VLOOKUP(A:A,新的原数据!A:O,13,0)</f>
        <v>1</v>
      </c>
      <c r="AB546">
        <f>VLOOKUP(A:A,新的原数据!A:O,14,0)</f>
        <v>1</v>
      </c>
      <c r="AC546">
        <f>VLOOKUP(A:A,新的原数据!A:O,15,0)</f>
        <v>0</v>
      </c>
      <c r="AD546">
        <f t="shared" si="64"/>
        <v>-1963</v>
      </c>
      <c r="AE546">
        <f t="shared" si="65"/>
        <v>-1963</v>
      </c>
      <c r="AF546">
        <f t="shared" si="66"/>
        <v>-1963</v>
      </c>
      <c r="AG546">
        <f t="shared" si="67"/>
        <v>-1963</v>
      </c>
      <c r="AH546">
        <f t="shared" si="68"/>
        <v>36</v>
      </c>
      <c r="AI546">
        <f t="shared" si="69"/>
        <v>41</v>
      </c>
      <c r="AJ546">
        <f t="shared" si="70"/>
        <v>52</v>
      </c>
      <c r="AK546">
        <f t="shared" si="71"/>
        <v>-1963</v>
      </c>
    </row>
    <row r="547" spans="1:37" x14ac:dyDescent="0.25">
      <c r="A547" t="s">
        <v>1111</v>
      </c>
      <c r="B547" t="s">
        <v>126</v>
      </c>
      <c r="C547" t="s">
        <v>5</v>
      </c>
      <c r="D547">
        <v>1967</v>
      </c>
      <c r="E547" t="s">
        <v>21</v>
      </c>
      <c r="F547" t="s">
        <v>100</v>
      </c>
      <c r="G547">
        <v>1</v>
      </c>
      <c r="H547">
        <v>1</v>
      </c>
      <c r="I547">
        <v>1</v>
      </c>
      <c r="J547">
        <v>0</v>
      </c>
      <c r="K547">
        <v>1988</v>
      </c>
      <c r="L547">
        <v>21</v>
      </c>
      <c r="M547">
        <v>0</v>
      </c>
      <c r="N547">
        <v>0</v>
      </c>
      <c r="O547">
        <v>1</v>
      </c>
      <c r="P547">
        <f>VLOOKUP(A:A,新的原数据!A:O,2,0)</f>
        <v>0</v>
      </c>
      <c r="Q547">
        <f>VLOOKUP(A:A,新的原数据!A:O,3,0)</f>
        <v>1992</v>
      </c>
      <c r="R547">
        <f>VLOOKUP(A:A,新的原数据!A:O,4,0)</f>
        <v>0</v>
      </c>
      <c r="S547">
        <f>VLOOKUP(A:A,新的原数据!A:O,5,0)</f>
        <v>1994</v>
      </c>
      <c r="T547">
        <f>VLOOKUP(A:A,新的原数据!A:O,6,0)</f>
        <v>2001</v>
      </c>
      <c r="U547">
        <f>VLOOKUP(A:A,新的原数据!A:O,7,0)</f>
        <v>2003</v>
      </c>
      <c r="V547">
        <f>VLOOKUP(A:A,新的原数据!A:O,8,0)</f>
        <v>0</v>
      </c>
      <c r="W547">
        <f>VLOOKUP(A:A,新的原数据!A:O,9,0)</f>
        <v>2009</v>
      </c>
      <c r="X547">
        <f>VLOOKUP(A:A,新的原数据!A:O,10,0)</f>
        <v>7</v>
      </c>
      <c r="Y547" t="str">
        <f>VLOOKUP(A:A,新的原数据!A:O,11,0)</f>
        <v>吉林,湖南</v>
      </c>
      <c r="Z547" t="str">
        <f>VLOOKUP(A:A,新的原数据!A:O,12,0)</f>
        <v>通化,长春,吉林,南县,武汉,辉南县</v>
      </c>
      <c r="AA547">
        <f>VLOOKUP(A:A,新的原数据!A:O,13,0)</f>
        <v>0</v>
      </c>
      <c r="AB547">
        <f>VLOOKUP(A:A,新的原数据!A:O,14,0)</f>
        <v>1</v>
      </c>
      <c r="AC547">
        <f>VLOOKUP(A:A,新的原数据!A:O,15,0)</f>
        <v>0</v>
      </c>
      <c r="AD547">
        <f t="shared" si="64"/>
        <v>-1967</v>
      </c>
      <c r="AE547">
        <f t="shared" si="65"/>
        <v>25</v>
      </c>
      <c r="AF547">
        <f t="shared" si="66"/>
        <v>-1967</v>
      </c>
      <c r="AG547">
        <f t="shared" si="67"/>
        <v>27</v>
      </c>
      <c r="AH547">
        <f t="shared" si="68"/>
        <v>34</v>
      </c>
      <c r="AI547">
        <f t="shared" si="69"/>
        <v>36</v>
      </c>
      <c r="AJ547">
        <f t="shared" si="70"/>
        <v>-1967</v>
      </c>
      <c r="AK547">
        <f t="shared" si="71"/>
        <v>42</v>
      </c>
    </row>
    <row r="548" spans="1:37" x14ac:dyDescent="0.25">
      <c r="A548" t="s">
        <v>1112</v>
      </c>
      <c r="B548" t="s">
        <v>1113</v>
      </c>
      <c r="C548" t="s">
        <v>5</v>
      </c>
      <c r="D548">
        <v>1972</v>
      </c>
      <c r="E548" t="s">
        <v>21</v>
      </c>
      <c r="F548" t="s">
        <v>29</v>
      </c>
      <c r="G548">
        <v>1</v>
      </c>
      <c r="H548">
        <v>1</v>
      </c>
      <c r="I548">
        <v>1</v>
      </c>
      <c r="J548">
        <v>1</v>
      </c>
      <c r="K548">
        <v>2000</v>
      </c>
      <c r="L548">
        <v>28</v>
      </c>
      <c r="M548">
        <v>0</v>
      </c>
      <c r="N548">
        <v>0</v>
      </c>
      <c r="O548">
        <v>0</v>
      </c>
      <c r="P548">
        <f>VLOOKUP(A:A,新的原数据!A:O,2,0)</f>
        <v>0</v>
      </c>
      <c r="Q548">
        <f>VLOOKUP(A:A,新的原数据!A:O,3,0)</f>
        <v>0</v>
      </c>
      <c r="R548">
        <f>VLOOKUP(A:A,新的原数据!A:O,4,0)</f>
        <v>0</v>
      </c>
      <c r="S548">
        <f>VLOOKUP(A:A,新的原数据!A:O,5,0)</f>
        <v>0</v>
      </c>
      <c r="T548">
        <f>VLOOKUP(A:A,新的原数据!A:O,6,0)</f>
        <v>0</v>
      </c>
      <c r="U548">
        <f>VLOOKUP(A:A,新的原数据!A:O,7,0)</f>
        <v>2001</v>
      </c>
      <c r="V548">
        <f>VLOOKUP(A:A,新的原数据!A:O,8,0)</f>
        <v>0</v>
      </c>
      <c r="W548">
        <f>VLOOKUP(A:A,新的原数据!A:O,9,0)</f>
        <v>0</v>
      </c>
      <c r="X548">
        <f>VLOOKUP(A:A,新的原数据!A:O,10,0)</f>
        <v>6</v>
      </c>
      <c r="Y548" t="str">
        <f>VLOOKUP(A:A,新的原数据!A:O,11,0)</f>
        <v>山东</v>
      </c>
      <c r="Z548" t="str">
        <f>VLOOKUP(A:A,新的原数据!A:O,12,0)</f>
        <v>聊城,菏泽,烟台</v>
      </c>
      <c r="AA548">
        <f>VLOOKUP(A:A,新的原数据!A:O,13,0)</f>
        <v>1</v>
      </c>
      <c r="AB548">
        <f>VLOOKUP(A:A,新的原数据!A:O,14,0)</f>
        <v>1</v>
      </c>
      <c r="AC548">
        <f>VLOOKUP(A:A,新的原数据!A:O,15,0)</f>
        <v>1</v>
      </c>
      <c r="AD548">
        <f t="shared" si="64"/>
        <v>-1972</v>
      </c>
      <c r="AE548">
        <f t="shared" si="65"/>
        <v>-1972</v>
      </c>
      <c r="AF548">
        <f t="shared" si="66"/>
        <v>-1972</v>
      </c>
      <c r="AG548">
        <f t="shared" si="67"/>
        <v>-1972</v>
      </c>
      <c r="AH548">
        <f t="shared" si="68"/>
        <v>-1972</v>
      </c>
      <c r="AI548">
        <f t="shared" si="69"/>
        <v>29</v>
      </c>
      <c r="AJ548">
        <f t="shared" si="70"/>
        <v>-1972</v>
      </c>
      <c r="AK548">
        <f t="shared" si="71"/>
        <v>-1972</v>
      </c>
    </row>
    <row r="549" spans="1:37" x14ac:dyDescent="0.25">
      <c r="A549" t="s">
        <v>1114</v>
      </c>
      <c r="B549" t="s">
        <v>1115</v>
      </c>
      <c r="C549" t="s">
        <v>5</v>
      </c>
      <c r="D549">
        <v>1966</v>
      </c>
      <c r="E549" t="s">
        <v>21</v>
      </c>
      <c r="F549" t="s">
        <v>120</v>
      </c>
      <c r="G549">
        <v>0</v>
      </c>
      <c r="H549">
        <v>1</v>
      </c>
      <c r="I549">
        <v>1</v>
      </c>
      <c r="J549">
        <v>1</v>
      </c>
      <c r="K549">
        <v>1987</v>
      </c>
      <c r="L549">
        <v>21</v>
      </c>
      <c r="M549">
        <v>1</v>
      </c>
      <c r="N549">
        <v>1</v>
      </c>
      <c r="O549">
        <v>1</v>
      </c>
      <c r="P549">
        <f>VLOOKUP(A:A,新的原数据!A:O,2,0)</f>
        <v>1987</v>
      </c>
      <c r="Q549">
        <f>VLOOKUP(A:A,新的原数据!A:O,3,0)</f>
        <v>1994</v>
      </c>
      <c r="R549">
        <f>VLOOKUP(A:A,新的原数据!A:O,4,0)</f>
        <v>1998</v>
      </c>
      <c r="S549">
        <f>VLOOKUP(A:A,新的原数据!A:O,5,0)</f>
        <v>2002</v>
      </c>
      <c r="T549">
        <f>VLOOKUP(A:A,新的原数据!A:O,6,0)</f>
        <v>0</v>
      </c>
      <c r="U549">
        <f>VLOOKUP(A:A,新的原数据!A:O,7,0)</f>
        <v>2008</v>
      </c>
      <c r="V549">
        <f>VLOOKUP(A:A,新的原数据!A:O,8,0)</f>
        <v>0</v>
      </c>
      <c r="W549">
        <f>VLOOKUP(A:A,新的原数据!A:O,9,0)</f>
        <v>0</v>
      </c>
      <c r="X549">
        <f>VLOOKUP(A:A,新的原数据!A:O,10,0)</f>
        <v>6</v>
      </c>
      <c r="Y549" t="str">
        <f>VLOOKUP(A:A,新的原数据!A:O,11,0)</f>
        <v>湖北,浙江</v>
      </c>
      <c r="Z549" t="str">
        <f>VLOOKUP(A:A,新的原数据!A:O,12,0)</f>
        <v>黄石,婺城区,下陆区,城区,孝感,襄阳县,荆门,延安,金华,襄阳</v>
      </c>
      <c r="AA549">
        <f>VLOOKUP(A:A,新的原数据!A:O,13,0)</f>
        <v>0</v>
      </c>
      <c r="AB549">
        <f>VLOOKUP(A:A,新的原数据!A:O,14,0)</f>
        <v>1</v>
      </c>
      <c r="AC549">
        <f>VLOOKUP(A:A,新的原数据!A:O,15,0)</f>
        <v>0</v>
      </c>
      <c r="AD549">
        <f t="shared" si="64"/>
        <v>21</v>
      </c>
      <c r="AE549">
        <f t="shared" si="65"/>
        <v>28</v>
      </c>
      <c r="AF549">
        <f t="shared" si="66"/>
        <v>32</v>
      </c>
      <c r="AG549">
        <f t="shared" si="67"/>
        <v>36</v>
      </c>
      <c r="AH549">
        <f t="shared" si="68"/>
        <v>-1966</v>
      </c>
      <c r="AI549">
        <f t="shared" si="69"/>
        <v>42</v>
      </c>
      <c r="AJ549">
        <f t="shared" si="70"/>
        <v>-1966</v>
      </c>
      <c r="AK549">
        <f t="shared" si="71"/>
        <v>-1966</v>
      </c>
    </row>
    <row r="550" spans="1:37" x14ac:dyDescent="0.25">
      <c r="A550" t="s">
        <v>1116</v>
      </c>
      <c r="B550" t="s">
        <v>1117</v>
      </c>
      <c r="C550" t="s">
        <v>5</v>
      </c>
      <c r="D550">
        <v>1963</v>
      </c>
      <c r="E550" t="s">
        <v>2572</v>
      </c>
      <c r="F550" t="s">
        <v>120</v>
      </c>
      <c r="G550">
        <v>1</v>
      </c>
      <c r="H550">
        <v>1</v>
      </c>
      <c r="I550">
        <v>1</v>
      </c>
      <c r="J550">
        <v>0</v>
      </c>
      <c r="K550">
        <v>1986</v>
      </c>
      <c r="L550">
        <v>23</v>
      </c>
      <c r="M550">
        <v>0</v>
      </c>
      <c r="N550">
        <v>1</v>
      </c>
      <c r="O550">
        <v>0</v>
      </c>
      <c r="P550">
        <f>VLOOKUP(A:A,新的原数据!A:O,2,0)</f>
        <v>0</v>
      </c>
      <c r="Q550">
        <f>VLOOKUP(A:A,新的原数据!A:O,3,0)</f>
        <v>0</v>
      </c>
      <c r="R550">
        <f>VLOOKUP(A:A,新的原数据!A:O,4,0)</f>
        <v>0</v>
      </c>
      <c r="S550">
        <f>VLOOKUP(A:A,新的原数据!A:O,5,0)</f>
        <v>2000</v>
      </c>
      <c r="T550">
        <f>VLOOKUP(A:A,新的原数据!A:O,6,0)</f>
        <v>0</v>
      </c>
      <c r="U550">
        <f>VLOOKUP(A:A,新的原数据!A:O,7,0)</f>
        <v>2018</v>
      </c>
      <c r="V550">
        <f>VLOOKUP(A:A,新的原数据!A:O,8,0)</f>
        <v>2020</v>
      </c>
      <c r="W550">
        <f>VLOOKUP(A:A,新的原数据!A:O,9,0)</f>
        <v>0</v>
      </c>
      <c r="X550">
        <f>VLOOKUP(A:A,新的原数据!A:O,10,0)</f>
        <v>7</v>
      </c>
      <c r="Y550" t="str">
        <f>VLOOKUP(A:A,新的原数据!A:O,11,0)</f>
        <v>天津,海南,福建,广东</v>
      </c>
      <c r="Z550" t="str">
        <f>VLOOKUP(A:A,新的原数据!A:O,12,0)</f>
        <v>天津,新区,津,厦门,中山</v>
      </c>
      <c r="AA550">
        <f>VLOOKUP(A:A,新的原数据!A:O,13,0)</f>
        <v>0</v>
      </c>
      <c r="AB550">
        <f>VLOOKUP(A:A,新的原数据!A:O,14,0)</f>
        <v>0</v>
      </c>
      <c r="AC550">
        <f>VLOOKUP(A:A,新的原数据!A:O,15,0)</f>
        <v>1</v>
      </c>
      <c r="AD550">
        <f t="shared" si="64"/>
        <v>-1963</v>
      </c>
      <c r="AE550">
        <f t="shared" si="65"/>
        <v>-1963</v>
      </c>
      <c r="AF550">
        <f t="shared" si="66"/>
        <v>-1963</v>
      </c>
      <c r="AG550">
        <f t="shared" si="67"/>
        <v>37</v>
      </c>
      <c r="AH550">
        <f t="shared" si="68"/>
        <v>-1963</v>
      </c>
      <c r="AI550">
        <f t="shared" si="69"/>
        <v>55</v>
      </c>
      <c r="AJ550">
        <f t="shared" si="70"/>
        <v>57</v>
      </c>
      <c r="AK550">
        <f t="shared" si="71"/>
        <v>-1963</v>
      </c>
    </row>
    <row r="551" spans="1:37" x14ac:dyDescent="0.25">
      <c r="A551" t="s">
        <v>1118</v>
      </c>
      <c r="B551" t="s">
        <v>1119</v>
      </c>
      <c r="C551" t="s">
        <v>5</v>
      </c>
      <c r="D551">
        <v>1968</v>
      </c>
      <c r="E551" t="s">
        <v>21</v>
      </c>
      <c r="F551" t="s">
        <v>286</v>
      </c>
      <c r="G551">
        <v>0</v>
      </c>
      <c r="H551">
        <v>1</v>
      </c>
      <c r="I551">
        <v>1</v>
      </c>
      <c r="J551">
        <v>0</v>
      </c>
      <c r="K551">
        <v>1991</v>
      </c>
      <c r="L551">
        <v>23</v>
      </c>
      <c r="M551">
        <v>0</v>
      </c>
      <c r="N551">
        <v>1</v>
      </c>
      <c r="O551">
        <v>0</v>
      </c>
      <c r="P551">
        <f>VLOOKUP(A:A,新的原数据!A:O,2,0)</f>
        <v>0</v>
      </c>
      <c r="Q551">
        <f>VLOOKUP(A:A,新的原数据!A:O,3,0)</f>
        <v>1996</v>
      </c>
      <c r="R551">
        <f>VLOOKUP(A:A,新的原数据!A:O,4,0)</f>
        <v>2001</v>
      </c>
      <c r="S551">
        <f>VLOOKUP(A:A,新的原数据!A:O,5,0)</f>
        <v>2003</v>
      </c>
      <c r="T551">
        <f>VLOOKUP(A:A,新的原数据!A:O,6,0)</f>
        <v>2016</v>
      </c>
      <c r="U551">
        <f>VLOOKUP(A:A,新的原数据!A:O,7,0)</f>
        <v>2017</v>
      </c>
      <c r="V551">
        <f>VLOOKUP(A:A,新的原数据!A:O,8,0)</f>
        <v>0</v>
      </c>
      <c r="W551">
        <f>VLOOKUP(A:A,新的原数据!A:O,9,0)</f>
        <v>0</v>
      </c>
      <c r="X551">
        <f>VLOOKUP(A:A,新的原数据!A:O,10,0)</f>
        <v>6</v>
      </c>
      <c r="Y551" t="str">
        <f>VLOOKUP(A:A,新的原数据!A:O,11,0)</f>
        <v>天津</v>
      </c>
      <c r="Z551" t="str">
        <f>VLOOKUP(A:A,新的原数据!A:O,12,0)</f>
        <v>南开区,天津,合作,津,武清区</v>
      </c>
      <c r="AA551">
        <f>VLOOKUP(A:A,新的原数据!A:O,13,0)</f>
        <v>1</v>
      </c>
      <c r="AB551">
        <f>VLOOKUP(A:A,新的原数据!A:O,14,0)</f>
        <v>0</v>
      </c>
      <c r="AC551">
        <f>VLOOKUP(A:A,新的原数据!A:O,15,0)</f>
        <v>0</v>
      </c>
      <c r="AD551">
        <f t="shared" si="64"/>
        <v>-1968</v>
      </c>
      <c r="AE551">
        <f t="shared" si="65"/>
        <v>28</v>
      </c>
      <c r="AF551">
        <f t="shared" si="66"/>
        <v>33</v>
      </c>
      <c r="AG551">
        <f t="shared" si="67"/>
        <v>35</v>
      </c>
      <c r="AH551">
        <f t="shared" si="68"/>
        <v>48</v>
      </c>
      <c r="AI551">
        <f t="shared" si="69"/>
        <v>49</v>
      </c>
      <c r="AJ551">
        <f t="shared" si="70"/>
        <v>-1968</v>
      </c>
      <c r="AK551">
        <f t="shared" si="71"/>
        <v>-1968</v>
      </c>
    </row>
    <row r="552" spans="1:37" x14ac:dyDescent="0.25">
      <c r="A552" t="s">
        <v>1120</v>
      </c>
      <c r="B552" t="s">
        <v>1121</v>
      </c>
      <c r="C552" t="s">
        <v>25</v>
      </c>
      <c r="D552">
        <v>1970</v>
      </c>
      <c r="E552" t="s">
        <v>21</v>
      </c>
      <c r="F552" t="s">
        <v>212</v>
      </c>
      <c r="G552">
        <v>0</v>
      </c>
      <c r="H552">
        <v>1</v>
      </c>
      <c r="I552">
        <v>1</v>
      </c>
      <c r="J552">
        <v>0</v>
      </c>
      <c r="M552">
        <v>0</v>
      </c>
      <c r="N552">
        <v>0</v>
      </c>
      <c r="O552">
        <v>0</v>
      </c>
      <c r="P552">
        <f>VLOOKUP(A:A,新的原数据!A:O,2,0)</f>
        <v>1997</v>
      </c>
      <c r="Q552">
        <f>VLOOKUP(A:A,新的原数据!A:O,3,0)</f>
        <v>1999</v>
      </c>
      <c r="R552">
        <f>VLOOKUP(A:A,新的原数据!A:O,4,0)</f>
        <v>2002</v>
      </c>
      <c r="S552">
        <f>VLOOKUP(A:A,新的原数据!A:O,5,0)</f>
        <v>2004</v>
      </c>
      <c r="T552">
        <f>VLOOKUP(A:A,新的原数据!A:O,6,0)</f>
        <v>2011</v>
      </c>
      <c r="U552">
        <f>VLOOKUP(A:A,新的原数据!A:O,7,0)</f>
        <v>2018</v>
      </c>
      <c r="V552">
        <f>VLOOKUP(A:A,新的原数据!A:O,8,0)</f>
        <v>0</v>
      </c>
      <c r="W552">
        <f>VLOOKUP(A:A,新的原数据!A:O,9,0)</f>
        <v>0</v>
      </c>
      <c r="X552">
        <f>VLOOKUP(A:A,新的原数据!A:O,10,0)</f>
        <v>6</v>
      </c>
      <c r="Y552" t="str">
        <f>VLOOKUP(A:A,新的原数据!A:O,11,0)</f>
        <v>北京</v>
      </c>
      <c r="Z552" t="str">
        <f>VLOOKUP(A:A,新的原数据!A:O,12,0)</f>
        <v>北京,丰台区,顺义区</v>
      </c>
      <c r="AA552">
        <f>VLOOKUP(A:A,新的原数据!A:O,13,0)</f>
        <v>0</v>
      </c>
      <c r="AB552">
        <f>VLOOKUP(A:A,新的原数据!A:O,14,0)</f>
        <v>0</v>
      </c>
      <c r="AC552">
        <f>VLOOKUP(A:A,新的原数据!A:O,15,0)</f>
        <v>0</v>
      </c>
      <c r="AD552">
        <f t="shared" si="64"/>
        <v>27</v>
      </c>
      <c r="AE552">
        <f t="shared" si="65"/>
        <v>29</v>
      </c>
      <c r="AF552">
        <f t="shared" si="66"/>
        <v>32</v>
      </c>
      <c r="AG552">
        <f t="shared" si="67"/>
        <v>34</v>
      </c>
      <c r="AH552">
        <f t="shared" si="68"/>
        <v>41</v>
      </c>
      <c r="AI552">
        <f t="shared" si="69"/>
        <v>48</v>
      </c>
      <c r="AJ552">
        <f t="shared" si="70"/>
        <v>-1970</v>
      </c>
      <c r="AK552">
        <f t="shared" si="71"/>
        <v>-1970</v>
      </c>
    </row>
    <row r="553" spans="1:37" x14ac:dyDescent="0.25">
      <c r="A553" t="s">
        <v>1122</v>
      </c>
      <c r="B553" t="s">
        <v>1123</v>
      </c>
      <c r="C553" t="s">
        <v>5</v>
      </c>
      <c r="D553">
        <v>1962</v>
      </c>
      <c r="E553" t="s">
        <v>21</v>
      </c>
      <c r="F553" t="s">
        <v>35</v>
      </c>
      <c r="G553">
        <v>0</v>
      </c>
      <c r="H553">
        <v>0</v>
      </c>
      <c r="I553">
        <v>1</v>
      </c>
      <c r="J553">
        <v>0</v>
      </c>
      <c r="K553">
        <v>1984</v>
      </c>
      <c r="L553">
        <v>22</v>
      </c>
      <c r="M553">
        <v>0</v>
      </c>
      <c r="N553">
        <v>1</v>
      </c>
      <c r="O553">
        <v>0</v>
      </c>
      <c r="P553">
        <f>VLOOKUP(A:A,新的原数据!A:O,2,0)</f>
        <v>0</v>
      </c>
      <c r="Q553">
        <f>VLOOKUP(A:A,新的原数据!A:O,3,0)</f>
        <v>0</v>
      </c>
      <c r="R553">
        <f>VLOOKUP(A:A,新的原数据!A:O,4,0)</f>
        <v>1992</v>
      </c>
      <c r="S553">
        <f>VLOOKUP(A:A,新的原数据!A:O,5,0)</f>
        <v>1993</v>
      </c>
      <c r="T553">
        <f>VLOOKUP(A:A,新的原数据!A:O,6,0)</f>
        <v>2001</v>
      </c>
      <c r="U553">
        <f>VLOOKUP(A:A,新的原数据!A:O,7,0)</f>
        <v>2013</v>
      </c>
      <c r="V553">
        <f>VLOOKUP(A:A,新的原数据!A:O,8,0)</f>
        <v>2015</v>
      </c>
      <c r="W553">
        <f>VLOOKUP(A:A,新的原数据!A:O,9,0)</f>
        <v>0</v>
      </c>
      <c r="X553">
        <f>VLOOKUP(A:A,新的原数据!A:O,10,0)</f>
        <v>7</v>
      </c>
      <c r="Y553" t="str">
        <f>VLOOKUP(A:A,新的原数据!A:O,11,0)</f>
        <v>山东,贵州</v>
      </c>
      <c r="Z553" t="str">
        <f>VLOOKUP(A:A,新的原数据!A:O,12,0)</f>
        <v>济南</v>
      </c>
      <c r="AA553">
        <f>VLOOKUP(A:A,新的原数据!A:O,13,0)</f>
        <v>0</v>
      </c>
      <c r="AB553">
        <f>VLOOKUP(A:A,新的原数据!A:O,14,0)</f>
        <v>0</v>
      </c>
      <c r="AC553">
        <f>VLOOKUP(A:A,新的原数据!A:O,15,0)</f>
        <v>1</v>
      </c>
      <c r="AD553">
        <f t="shared" si="64"/>
        <v>-1962</v>
      </c>
      <c r="AE553">
        <f t="shared" si="65"/>
        <v>-1962</v>
      </c>
      <c r="AF553">
        <f t="shared" si="66"/>
        <v>30</v>
      </c>
      <c r="AG553">
        <f t="shared" si="67"/>
        <v>31</v>
      </c>
      <c r="AH553">
        <f t="shared" si="68"/>
        <v>39</v>
      </c>
      <c r="AI553">
        <f t="shared" si="69"/>
        <v>51</v>
      </c>
      <c r="AJ553">
        <f t="shared" si="70"/>
        <v>53</v>
      </c>
      <c r="AK553">
        <f t="shared" si="71"/>
        <v>-1962</v>
      </c>
    </row>
    <row r="554" spans="1:37" x14ac:dyDescent="0.25">
      <c r="A554" t="s">
        <v>1124</v>
      </c>
      <c r="B554" t="s">
        <v>1125</v>
      </c>
      <c r="C554" t="s">
        <v>5</v>
      </c>
      <c r="D554">
        <v>1963</v>
      </c>
      <c r="E554" t="s">
        <v>21</v>
      </c>
      <c r="F554" t="s">
        <v>220</v>
      </c>
      <c r="G554">
        <v>1</v>
      </c>
      <c r="H554">
        <v>1</v>
      </c>
      <c r="I554">
        <v>1</v>
      </c>
      <c r="J554">
        <v>0</v>
      </c>
      <c r="K554">
        <v>1984</v>
      </c>
      <c r="L554">
        <v>21</v>
      </c>
      <c r="M554">
        <v>0</v>
      </c>
      <c r="N554">
        <v>0</v>
      </c>
      <c r="O554">
        <v>0</v>
      </c>
      <c r="P554">
        <f>VLOOKUP(A:A,新的原数据!A:O,2,0)</f>
        <v>1991</v>
      </c>
      <c r="Q554">
        <f>VLOOKUP(A:A,新的原数据!A:O,3,0)</f>
        <v>0</v>
      </c>
      <c r="R554">
        <f>VLOOKUP(A:A,新的原数据!A:O,4,0)</f>
        <v>0</v>
      </c>
      <c r="S554">
        <f>VLOOKUP(A:A,新的原数据!A:O,5,0)</f>
        <v>2000</v>
      </c>
      <c r="T554">
        <f>VLOOKUP(A:A,新的原数据!A:O,6,0)</f>
        <v>0</v>
      </c>
      <c r="U554">
        <f>VLOOKUP(A:A,新的原数据!A:O,7,0)</f>
        <v>2000</v>
      </c>
      <c r="V554">
        <f>VLOOKUP(A:A,新的原数据!A:O,8,0)</f>
        <v>2018</v>
      </c>
      <c r="W554">
        <f>VLOOKUP(A:A,新的原数据!A:O,9,0)</f>
        <v>0</v>
      </c>
      <c r="X554">
        <f>VLOOKUP(A:A,新的原数据!A:O,10,0)</f>
        <v>7</v>
      </c>
      <c r="Y554" t="str">
        <f>VLOOKUP(A:A,新的原数据!A:O,11,0)</f>
        <v>黑龙江</v>
      </c>
      <c r="Z554" t="str">
        <f>VLOOKUP(A:A,新的原数据!A:O,12,0)</f>
        <v>齐齐哈尔,哈尔滨</v>
      </c>
      <c r="AA554">
        <f>VLOOKUP(A:A,新的原数据!A:O,13,0)</f>
        <v>0</v>
      </c>
      <c r="AB554">
        <f>VLOOKUP(A:A,新的原数据!A:O,14,0)</f>
        <v>1</v>
      </c>
      <c r="AC554">
        <f>VLOOKUP(A:A,新的原数据!A:O,15,0)</f>
        <v>0</v>
      </c>
      <c r="AD554">
        <f t="shared" si="64"/>
        <v>28</v>
      </c>
      <c r="AE554">
        <f t="shared" si="65"/>
        <v>-1963</v>
      </c>
      <c r="AF554">
        <f t="shared" si="66"/>
        <v>-1963</v>
      </c>
      <c r="AG554">
        <f t="shared" si="67"/>
        <v>37</v>
      </c>
      <c r="AH554">
        <f t="shared" si="68"/>
        <v>-1963</v>
      </c>
      <c r="AI554">
        <f t="shared" si="69"/>
        <v>37</v>
      </c>
      <c r="AJ554">
        <f t="shared" si="70"/>
        <v>55</v>
      </c>
      <c r="AK554">
        <f t="shared" si="71"/>
        <v>-1963</v>
      </c>
    </row>
    <row r="555" spans="1:37" x14ac:dyDescent="0.25">
      <c r="A555" t="s">
        <v>1126</v>
      </c>
      <c r="B555" t="s">
        <v>1127</v>
      </c>
      <c r="C555" t="s">
        <v>5</v>
      </c>
      <c r="D555">
        <v>1965</v>
      </c>
      <c r="E555" t="s">
        <v>21</v>
      </c>
      <c r="F555" t="s">
        <v>29</v>
      </c>
      <c r="G555">
        <v>1</v>
      </c>
      <c r="H555">
        <v>1</v>
      </c>
      <c r="I555">
        <v>1</v>
      </c>
      <c r="J555">
        <v>1</v>
      </c>
      <c r="K555">
        <v>1987</v>
      </c>
      <c r="L555">
        <v>22</v>
      </c>
      <c r="M555">
        <v>0</v>
      </c>
      <c r="N555">
        <v>0</v>
      </c>
      <c r="O555">
        <v>0</v>
      </c>
      <c r="P555">
        <f>VLOOKUP(A:A,新的原数据!A:O,2,0)</f>
        <v>0</v>
      </c>
      <c r="Q555">
        <f>VLOOKUP(A:A,新的原数据!A:O,3,0)</f>
        <v>0</v>
      </c>
      <c r="R555">
        <f>VLOOKUP(A:A,新的原数据!A:O,4,0)</f>
        <v>0</v>
      </c>
      <c r="S555">
        <f>VLOOKUP(A:A,新的原数据!A:O,5,0)</f>
        <v>0</v>
      </c>
      <c r="T555">
        <f>VLOOKUP(A:A,新的原数据!A:O,6,0)</f>
        <v>2001</v>
      </c>
      <c r="U555">
        <f>VLOOKUP(A:A,新的原数据!A:O,7,0)</f>
        <v>2008</v>
      </c>
      <c r="V555">
        <f>VLOOKUP(A:A,新的原数据!A:O,8,0)</f>
        <v>2018</v>
      </c>
      <c r="W555">
        <f>VLOOKUP(A:A,新的原数据!A:O,9,0)</f>
        <v>0</v>
      </c>
      <c r="X555">
        <f>VLOOKUP(A:A,新的原数据!A:O,10,0)</f>
        <v>7</v>
      </c>
      <c r="Y555" t="str">
        <f>VLOOKUP(A:A,新的原数据!A:O,11,0)</f>
        <v>山东</v>
      </c>
      <c r="Z555" t="str">
        <f>VLOOKUP(A:A,新的原数据!A:O,12,0)</f>
        <v>济南,南京,威海,菏泽</v>
      </c>
      <c r="AA555">
        <f>VLOOKUP(A:A,新的原数据!A:O,13,0)</f>
        <v>0</v>
      </c>
      <c r="AB555">
        <f>VLOOKUP(A:A,新的原数据!A:O,14,0)</f>
        <v>1</v>
      </c>
      <c r="AC555">
        <f>VLOOKUP(A:A,新的原数据!A:O,15,0)</f>
        <v>0</v>
      </c>
      <c r="AD555">
        <f t="shared" si="64"/>
        <v>-1965</v>
      </c>
      <c r="AE555">
        <f t="shared" si="65"/>
        <v>-1965</v>
      </c>
      <c r="AF555">
        <f t="shared" si="66"/>
        <v>-1965</v>
      </c>
      <c r="AG555">
        <f t="shared" si="67"/>
        <v>-1965</v>
      </c>
      <c r="AH555">
        <f t="shared" si="68"/>
        <v>36</v>
      </c>
      <c r="AI555">
        <f t="shared" si="69"/>
        <v>43</v>
      </c>
      <c r="AJ555">
        <f t="shared" si="70"/>
        <v>53</v>
      </c>
      <c r="AK555">
        <f t="shared" si="71"/>
        <v>-1965</v>
      </c>
    </row>
    <row r="556" spans="1:37" x14ac:dyDescent="0.25">
      <c r="A556" t="s">
        <v>1128</v>
      </c>
      <c r="B556" t="s">
        <v>1129</v>
      </c>
      <c r="C556" t="s">
        <v>5</v>
      </c>
      <c r="D556">
        <v>1961</v>
      </c>
      <c r="E556" t="s">
        <v>21</v>
      </c>
      <c r="F556" t="s">
        <v>29</v>
      </c>
      <c r="G556">
        <v>0</v>
      </c>
      <c r="H556">
        <v>0</v>
      </c>
      <c r="I556">
        <v>1</v>
      </c>
      <c r="J556">
        <v>0</v>
      </c>
      <c r="K556">
        <v>1977</v>
      </c>
      <c r="L556">
        <v>16</v>
      </c>
      <c r="M556">
        <v>0</v>
      </c>
      <c r="N556">
        <v>1</v>
      </c>
      <c r="O556">
        <v>0</v>
      </c>
      <c r="P556">
        <f>VLOOKUP(A:A,新的原数据!A:O,2,0)</f>
        <v>0</v>
      </c>
      <c r="Q556">
        <f>VLOOKUP(A:A,新的原数据!A:O,3,0)</f>
        <v>0</v>
      </c>
      <c r="R556">
        <f>VLOOKUP(A:A,新的原数据!A:O,4,0)</f>
        <v>1988</v>
      </c>
      <c r="S556">
        <f>VLOOKUP(A:A,新的原数据!A:O,5,0)</f>
        <v>1992</v>
      </c>
      <c r="T556">
        <f>VLOOKUP(A:A,新的原数据!A:O,6,0)</f>
        <v>0</v>
      </c>
      <c r="U556">
        <f>VLOOKUP(A:A,新的原数据!A:O,7,0)</f>
        <v>2000</v>
      </c>
      <c r="V556">
        <f>VLOOKUP(A:A,新的原数据!A:O,8,0)</f>
        <v>2011</v>
      </c>
      <c r="W556">
        <f>VLOOKUP(A:A,新的原数据!A:O,9,0)</f>
        <v>0</v>
      </c>
      <c r="X556">
        <f>VLOOKUP(A:A,新的原数据!A:O,10,0)</f>
        <v>7</v>
      </c>
      <c r="Y556" t="str">
        <f>VLOOKUP(A:A,新的原数据!A:O,11,0)</f>
        <v>北京,山东,甘肃,浙江</v>
      </c>
      <c r="Z556" t="str">
        <f>VLOOKUP(A:A,新的原数据!A:O,12,0)</f>
        <v>北京,金华</v>
      </c>
      <c r="AA556">
        <f>VLOOKUP(A:A,新的原数据!A:O,13,0)</f>
        <v>0</v>
      </c>
      <c r="AB556">
        <f>VLOOKUP(A:A,新的原数据!A:O,14,0)</f>
        <v>0</v>
      </c>
      <c r="AC556">
        <f>VLOOKUP(A:A,新的原数据!A:O,15,0)</f>
        <v>0</v>
      </c>
      <c r="AD556">
        <f t="shared" si="64"/>
        <v>-1961</v>
      </c>
      <c r="AE556">
        <f t="shared" si="65"/>
        <v>-1961</v>
      </c>
      <c r="AF556">
        <f t="shared" si="66"/>
        <v>27</v>
      </c>
      <c r="AG556">
        <f t="shared" si="67"/>
        <v>31</v>
      </c>
      <c r="AH556">
        <f t="shared" si="68"/>
        <v>-1961</v>
      </c>
      <c r="AI556">
        <f t="shared" si="69"/>
        <v>39</v>
      </c>
      <c r="AJ556">
        <f t="shared" si="70"/>
        <v>50</v>
      </c>
      <c r="AK556">
        <f t="shared" si="71"/>
        <v>-1961</v>
      </c>
    </row>
    <row r="557" spans="1:37" x14ac:dyDescent="0.25">
      <c r="A557" t="s">
        <v>1130</v>
      </c>
      <c r="B557" t="s">
        <v>99</v>
      </c>
      <c r="C557" t="s">
        <v>5</v>
      </c>
      <c r="D557">
        <v>1962</v>
      </c>
      <c r="E557" t="s">
        <v>21</v>
      </c>
      <c r="F557" t="s">
        <v>168</v>
      </c>
      <c r="G557">
        <v>0</v>
      </c>
      <c r="H557">
        <v>1</v>
      </c>
      <c r="I557">
        <v>1</v>
      </c>
      <c r="J557">
        <v>1</v>
      </c>
      <c r="K557">
        <v>1985</v>
      </c>
      <c r="L557">
        <v>23</v>
      </c>
      <c r="M557">
        <v>1</v>
      </c>
      <c r="N557">
        <v>1</v>
      </c>
      <c r="O557">
        <v>1</v>
      </c>
      <c r="P557">
        <f>VLOOKUP(A:A,新的原数据!A:O,2,0)</f>
        <v>0</v>
      </c>
      <c r="Q557">
        <f>VLOOKUP(A:A,新的原数据!A:O,3,0)</f>
        <v>1985</v>
      </c>
      <c r="R557">
        <f>VLOOKUP(A:A,新的原数据!A:O,4,0)</f>
        <v>0</v>
      </c>
      <c r="S557">
        <f>VLOOKUP(A:A,新的原数据!A:O,5,0)</f>
        <v>0</v>
      </c>
      <c r="T557">
        <f>VLOOKUP(A:A,新的原数据!A:O,6,0)</f>
        <v>1997</v>
      </c>
      <c r="U557">
        <f>VLOOKUP(A:A,新的原数据!A:O,7,0)</f>
        <v>2007</v>
      </c>
      <c r="V557">
        <f>VLOOKUP(A:A,新的原数据!A:O,8,0)</f>
        <v>2013</v>
      </c>
      <c r="W557">
        <f>VLOOKUP(A:A,新的原数据!A:O,9,0)</f>
        <v>0</v>
      </c>
      <c r="X557">
        <f>VLOOKUP(A:A,新的原数据!A:O,10,0)</f>
        <v>7</v>
      </c>
      <c r="Y557" t="str">
        <f>VLOOKUP(A:A,新的原数据!A:O,11,0)</f>
        <v>天津</v>
      </c>
      <c r="Z557" t="str">
        <f>VLOOKUP(A:A,新的原数据!A:O,12,0)</f>
        <v>静海县,津,天津,宝坻区</v>
      </c>
      <c r="AA557">
        <f>VLOOKUP(A:A,新的原数据!A:O,13,0)</f>
        <v>0</v>
      </c>
      <c r="AB557">
        <f>VLOOKUP(A:A,新的原数据!A:O,14,0)</f>
        <v>1</v>
      </c>
      <c r="AC557">
        <f>VLOOKUP(A:A,新的原数据!A:O,15,0)</f>
        <v>0</v>
      </c>
      <c r="AD557">
        <f t="shared" si="64"/>
        <v>-1962</v>
      </c>
      <c r="AE557">
        <f t="shared" si="65"/>
        <v>23</v>
      </c>
      <c r="AF557">
        <f t="shared" si="66"/>
        <v>-1962</v>
      </c>
      <c r="AG557">
        <f t="shared" si="67"/>
        <v>-1962</v>
      </c>
      <c r="AH557">
        <f t="shared" si="68"/>
        <v>35</v>
      </c>
      <c r="AI557">
        <f t="shared" si="69"/>
        <v>45</v>
      </c>
      <c r="AJ557">
        <f t="shared" si="70"/>
        <v>51</v>
      </c>
      <c r="AK557">
        <f t="shared" si="71"/>
        <v>-1962</v>
      </c>
    </row>
    <row r="558" spans="1:37" x14ac:dyDescent="0.25">
      <c r="A558" t="s">
        <v>1131</v>
      </c>
      <c r="B558" t="s">
        <v>1132</v>
      </c>
      <c r="C558" t="s">
        <v>5</v>
      </c>
      <c r="D558">
        <v>1966</v>
      </c>
      <c r="E558" t="s">
        <v>21</v>
      </c>
      <c r="F558" t="s">
        <v>84</v>
      </c>
      <c r="G558">
        <v>1</v>
      </c>
      <c r="H558">
        <v>1</v>
      </c>
      <c r="I558">
        <v>1</v>
      </c>
      <c r="J558">
        <v>0</v>
      </c>
      <c r="K558">
        <v>1991</v>
      </c>
      <c r="L558">
        <v>25</v>
      </c>
      <c r="M558">
        <v>0</v>
      </c>
      <c r="N558">
        <v>1</v>
      </c>
      <c r="O558">
        <v>0</v>
      </c>
      <c r="P558">
        <f>VLOOKUP(A:A,新的原数据!A:O,2,0)</f>
        <v>0</v>
      </c>
      <c r="Q558">
        <f>VLOOKUP(A:A,新的原数据!A:O,3,0)</f>
        <v>0</v>
      </c>
      <c r="R558">
        <f>VLOOKUP(A:A,新的原数据!A:O,4,0)</f>
        <v>1994</v>
      </c>
      <c r="S558">
        <f>VLOOKUP(A:A,新的原数据!A:O,5,0)</f>
        <v>1997</v>
      </c>
      <c r="T558">
        <f>VLOOKUP(A:A,新的原数据!A:O,6,0)</f>
        <v>2000</v>
      </c>
      <c r="U558">
        <f>VLOOKUP(A:A,新的原数据!A:O,7,0)</f>
        <v>2011</v>
      </c>
      <c r="V558">
        <f>VLOOKUP(A:A,新的原数据!A:O,8,0)</f>
        <v>2020</v>
      </c>
      <c r="W558">
        <f>VLOOKUP(A:A,新的原数据!A:O,9,0)</f>
        <v>0</v>
      </c>
      <c r="X558">
        <f>VLOOKUP(A:A,新的原数据!A:O,10,0)</f>
        <v>7</v>
      </c>
      <c r="Y558" t="str">
        <f>VLOOKUP(A:A,新的原数据!A:O,11,0)</f>
        <v>北京,甘肃</v>
      </c>
      <c r="Z558" t="str">
        <f>VLOOKUP(A:A,新的原数据!A:O,12,0)</f>
        <v>北京,陇南</v>
      </c>
      <c r="AA558">
        <f>VLOOKUP(A:A,新的原数据!A:O,13,0)</f>
        <v>0</v>
      </c>
      <c r="AB558">
        <f>VLOOKUP(A:A,新的原数据!A:O,14,0)</f>
        <v>1</v>
      </c>
      <c r="AC558">
        <f>VLOOKUP(A:A,新的原数据!A:O,15,0)</f>
        <v>0</v>
      </c>
      <c r="AD558">
        <f t="shared" si="64"/>
        <v>-1966</v>
      </c>
      <c r="AE558">
        <f t="shared" si="65"/>
        <v>-1966</v>
      </c>
      <c r="AF558">
        <f t="shared" si="66"/>
        <v>28</v>
      </c>
      <c r="AG558">
        <f t="shared" si="67"/>
        <v>31</v>
      </c>
      <c r="AH558">
        <f t="shared" si="68"/>
        <v>34</v>
      </c>
      <c r="AI558">
        <f t="shared" si="69"/>
        <v>45</v>
      </c>
      <c r="AJ558">
        <f t="shared" si="70"/>
        <v>54</v>
      </c>
      <c r="AK558">
        <f t="shared" si="71"/>
        <v>-1966</v>
      </c>
    </row>
    <row r="559" spans="1:37" x14ac:dyDescent="0.25">
      <c r="A559" t="s">
        <v>1133</v>
      </c>
      <c r="B559" t="s">
        <v>1134</v>
      </c>
      <c r="C559" t="s">
        <v>5</v>
      </c>
      <c r="D559">
        <v>1962</v>
      </c>
      <c r="E559" t="s">
        <v>21</v>
      </c>
      <c r="F559" t="s">
        <v>84</v>
      </c>
      <c r="G559">
        <v>0</v>
      </c>
      <c r="H559">
        <v>1</v>
      </c>
      <c r="I559">
        <v>1</v>
      </c>
      <c r="J559">
        <v>0</v>
      </c>
      <c r="K559">
        <v>1984</v>
      </c>
      <c r="L559">
        <v>22</v>
      </c>
      <c r="M559">
        <v>0</v>
      </c>
      <c r="N559">
        <v>0</v>
      </c>
      <c r="O559">
        <v>0</v>
      </c>
      <c r="P559">
        <f>VLOOKUP(A:A,新的原数据!A:O,2,0)</f>
        <v>0</v>
      </c>
      <c r="Q559">
        <f>VLOOKUP(A:A,新的原数据!A:O,3,0)</f>
        <v>1984</v>
      </c>
      <c r="R559">
        <f>VLOOKUP(A:A,新的原数据!A:O,4,0)</f>
        <v>1993</v>
      </c>
      <c r="S559">
        <f>VLOOKUP(A:A,新的原数据!A:O,5,0)</f>
        <v>1998</v>
      </c>
      <c r="T559">
        <f>VLOOKUP(A:A,新的原数据!A:O,6,0)</f>
        <v>2001</v>
      </c>
      <c r="U559">
        <f>VLOOKUP(A:A,新的原数据!A:O,7,0)</f>
        <v>2005</v>
      </c>
      <c r="V559">
        <f>VLOOKUP(A:A,新的原数据!A:O,8,0)</f>
        <v>2016</v>
      </c>
      <c r="W559">
        <f>VLOOKUP(A:A,新的原数据!A:O,9,0)</f>
        <v>0</v>
      </c>
      <c r="X559">
        <f>VLOOKUP(A:A,新的原数据!A:O,10,0)</f>
        <v>7</v>
      </c>
      <c r="Y559" t="str">
        <f>VLOOKUP(A:A,新的原数据!A:O,11,0)</f>
        <v>安徽</v>
      </c>
      <c r="Z559" t="str">
        <f>VLOOKUP(A:A,新的原数据!A:O,12,0)</f>
        <v>六安,杜集区,淮北,阜阳</v>
      </c>
      <c r="AA559">
        <f>VLOOKUP(A:A,新的原数据!A:O,13,0)</f>
        <v>0</v>
      </c>
      <c r="AB559">
        <f>VLOOKUP(A:A,新的原数据!A:O,14,0)</f>
        <v>1</v>
      </c>
      <c r="AC559">
        <f>VLOOKUP(A:A,新的原数据!A:O,15,0)</f>
        <v>0</v>
      </c>
      <c r="AD559">
        <f t="shared" si="64"/>
        <v>-1962</v>
      </c>
      <c r="AE559">
        <f t="shared" si="65"/>
        <v>22</v>
      </c>
      <c r="AF559">
        <f t="shared" si="66"/>
        <v>31</v>
      </c>
      <c r="AG559">
        <f t="shared" si="67"/>
        <v>36</v>
      </c>
      <c r="AH559">
        <f t="shared" si="68"/>
        <v>39</v>
      </c>
      <c r="AI559">
        <f t="shared" si="69"/>
        <v>43</v>
      </c>
      <c r="AJ559">
        <f t="shared" si="70"/>
        <v>54</v>
      </c>
      <c r="AK559">
        <f t="shared" si="71"/>
        <v>-1962</v>
      </c>
    </row>
    <row r="560" spans="1:37" x14ac:dyDescent="0.25">
      <c r="A560" t="s">
        <v>1135</v>
      </c>
      <c r="B560" t="s">
        <v>1136</v>
      </c>
      <c r="C560" t="s">
        <v>5</v>
      </c>
      <c r="D560">
        <v>1963</v>
      </c>
      <c r="E560" t="s">
        <v>21</v>
      </c>
      <c r="F560" t="s">
        <v>29</v>
      </c>
      <c r="G560">
        <v>1</v>
      </c>
      <c r="H560">
        <v>1</v>
      </c>
      <c r="I560">
        <v>1</v>
      </c>
      <c r="J560">
        <v>0</v>
      </c>
      <c r="K560">
        <v>1985</v>
      </c>
      <c r="L560">
        <v>22</v>
      </c>
      <c r="M560">
        <v>0</v>
      </c>
      <c r="N560">
        <v>0</v>
      </c>
      <c r="O560">
        <v>0</v>
      </c>
      <c r="P560">
        <f>VLOOKUP(A:A,新的原数据!A:O,2,0)</f>
        <v>0</v>
      </c>
      <c r="Q560">
        <f>VLOOKUP(A:A,新的原数据!A:O,3,0)</f>
        <v>0</v>
      </c>
      <c r="R560">
        <f>VLOOKUP(A:A,新的原数据!A:O,4,0)</f>
        <v>0</v>
      </c>
      <c r="S560">
        <f>VLOOKUP(A:A,新的原数据!A:O,5,0)</f>
        <v>0</v>
      </c>
      <c r="T560">
        <f>VLOOKUP(A:A,新的原数据!A:O,6,0)</f>
        <v>0</v>
      </c>
      <c r="U560">
        <f>VLOOKUP(A:A,新的原数据!A:O,7,0)</f>
        <v>1999</v>
      </c>
      <c r="V560">
        <f>VLOOKUP(A:A,新的原数据!A:O,8,0)</f>
        <v>2018</v>
      </c>
      <c r="W560">
        <f>VLOOKUP(A:A,新的原数据!A:O,9,0)</f>
        <v>0</v>
      </c>
      <c r="X560">
        <f>VLOOKUP(A:A,新的原数据!A:O,10,0)</f>
        <v>7</v>
      </c>
      <c r="Y560" t="str">
        <f>VLOOKUP(A:A,新的原数据!A:O,11,0)</f>
        <v>黑龙江</v>
      </c>
      <c r="Z560" t="str">
        <f>VLOOKUP(A:A,新的原数据!A:O,12,0)</f>
        <v>双鸭山,齐齐哈尔,佳木斯,哈尔滨</v>
      </c>
      <c r="AA560">
        <f>VLOOKUP(A:A,新的原数据!A:O,13,0)</f>
        <v>1</v>
      </c>
      <c r="AB560">
        <f>VLOOKUP(A:A,新的原数据!A:O,14,0)</f>
        <v>1</v>
      </c>
      <c r="AC560">
        <f>VLOOKUP(A:A,新的原数据!A:O,15,0)</f>
        <v>0</v>
      </c>
      <c r="AD560">
        <f t="shared" si="64"/>
        <v>-1963</v>
      </c>
      <c r="AE560">
        <f t="shared" si="65"/>
        <v>-1963</v>
      </c>
      <c r="AF560">
        <f t="shared" si="66"/>
        <v>-1963</v>
      </c>
      <c r="AG560">
        <f t="shared" si="67"/>
        <v>-1963</v>
      </c>
      <c r="AH560">
        <f t="shared" si="68"/>
        <v>-1963</v>
      </c>
      <c r="AI560">
        <f t="shared" si="69"/>
        <v>36</v>
      </c>
      <c r="AJ560">
        <f t="shared" si="70"/>
        <v>55</v>
      </c>
      <c r="AK560">
        <f t="shared" si="71"/>
        <v>-1963</v>
      </c>
    </row>
    <row r="561" spans="1:37" x14ac:dyDescent="0.25">
      <c r="A561" t="s">
        <v>1137</v>
      </c>
      <c r="B561" t="s">
        <v>1138</v>
      </c>
      <c r="C561" t="s">
        <v>5</v>
      </c>
      <c r="D561">
        <v>1963</v>
      </c>
      <c r="E561" t="s">
        <v>21</v>
      </c>
      <c r="F561" t="s">
        <v>84</v>
      </c>
      <c r="G561">
        <v>1</v>
      </c>
      <c r="H561">
        <v>1</v>
      </c>
      <c r="I561">
        <v>0</v>
      </c>
      <c r="J561">
        <v>1</v>
      </c>
      <c r="K561">
        <v>1981</v>
      </c>
      <c r="L561">
        <v>18</v>
      </c>
      <c r="M561">
        <v>0</v>
      </c>
      <c r="N561">
        <v>1</v>
      </c>
      <c r="O561">
        <v>1</v>
      </c>
      <c r="P561">
        <f>VLOOKUP(A:A,新的原数据!A:O,2,0)</f>
        <v>0</v>
      </c>
      <c r="Q561">
        <f>VLOOKUP(A:A,新的原数据!A:O,3,0)</f>
        <v>1992</v>
      </c>
      <c r="R561">
        <f>VLOOKUP(A:A,新的原数据!A:O,4,0)</f>
        <v>0</v>
      </c>
      <c r="S561">
        <f>VLOOKUP(A:A,新的原数据!A:O,5,0)</f>
        <v>1995</v>
      </c>
      <c r="T561">
        <f>VLOOKUP(A:A,新的原数据!A:O,6,0)</f>
        <v>2003</v>
      </c>
      <c r="U561">
        <f>VLOOKUP(A:A,新的原数据!A:O,7,0)</f>
        <v>2009</v>
      </c>
      <c r="V561">
        <f>VLOOKUP(A:A,新的原数据!A:O,8,0)</f>
        <v>0</v>
      </c>
      <c r="W561">
        <f>VLOOKUP(A:A,新的原数据!A:O,9,0)</f>
        <v>0</v>
      </c>
      <c r="X561">
        <f>VLOOKUP(A:A,新的原数据!A:O,10,0)</f>
        <v>6</v>
      </c>
      <c r="Y561" t="str">
        <f>VLOOKUP(A:A,新的原数据!A:O,11,0)</f>
        <v>安徽</v>
      </c>
      <c r="Z561" t="str">
        <f>VLOOKUP(A:A,新的原数据!A:O,12,0)</f>
        <v>宁国,宿州,埇桥区,灵璧县,阜阳,砀山,宣城</v>
      </c>
      <c r="AA561">
        <f>VLOOKUP(A:A,新的原数据!A:O,13,0)</f>
        <v>1</v>
      </c>
      <c r="AB561">
        <f>VLOOKUP(A:A,新的原数据!A:O,14,0)</f>
        <v>1</v>
      </c>
      <c r="AC561">
        <f>VLOOKUP(A:A,新的原数据!A:O,15,0)</f>
        <v>1</v>
      </c>
      <c r="AD561">
        <f t="shared" si="64"/>
        <v>-1963</v>
      </c>
      <c r="AE561">
        <f t="shared" si="65"/>
        <v>29</v>
      </c>
      <c r="AF561">
        <f t="shared" si="66"/>
        <v>-1963</v>
      </c>
      <c r="AG561">
        <f t="shared" si="67"/>
        <v>32</v>
      </c>
      <c r="AH561">
        <f t="shared" si="68"/>
        <v>40</v>
      </c>
      <c r="AI561">
        <f t="shared" si="69"/>
        <v>46</v>
      </c>
      <c r="AJ561">
        <f t="shared" si="70"/>
        <v>-1963</v>
      </c>
      <c r="AK561">
        <f t="shared" si="71"/>
        <v>-1963</v>
      </c>
    </row>
    <row r="562" spans="1:37" x14ac:dyDescent="0.25">
      <c r="A562" t="s">
        <v>1139</v>
      </c>
      <c r="B562" t="s">
        <v>1140</v>
      </c>
      <c r="C562" t="s">
        <v>5</v>
      </c>
      <c r="D562">
        <v>1954</v>
      </c>
      <c r="E562" t="s">
        <v>21</v>
      </c>
      <c r="F562" t="s">
        <v>32</v>
      </c>
      <c r="G562">
        <v>1</v>
      </c>
      <c r="H562">
        <v>1</v>
      </c>
      <c r="I562">
        <v>1</v>
      </c>
      <c r="J562">
        <v>1</v>
      </c>
      <c r="K562">
        <v>1971</v>
      </c>
      <c r="L562">
        <v>17</v>
      </c>
      <c r="M562">
        <v>0</v>
      </c>
      <c r="N562">
        <v>1</v>
      </c>
      <c r="O562">
        <v>0</v>
      </c>
      <c r="P562">
        <f>VLOOKUP(A:A,新的原数据!A:O,2,0)</f>
        <v>0</v>
      </c>
      <c r="Q562">
        <f>VLOOKUP(A:A,新的原数据!A:O,3,0)</f>
        <v>0</v>
      </c>
      <c r="R562">
        <f>VLOOKUP(A:A,新的原数据!A:O,4,0)</f>
        <v>0</v>
      </c>
      <c r="S562">
        <f>VLOOKUP(A:A,新的原数据!A:O,5,0)</f>
        <v>0</v>
      </c>
      <c r="T562">
        <f>VLOOKUP(A:A,新的原数据!A:O,6,0)</f>
        <v>1992</v>
      </c>
      <c r="U562">
        <f>VLOOKUP(A:A,新的原数据!A:O,7,0)</f>
        <v>1993</v>
      </c>
      <c r="V562">
        <f>VLOOKUP(A:A,新的原数据!A:O,8,0)</f>
        <v>2002</v>
      </c>
      <c r="W562">
        <f>VLOOKUP(A:A,新的原数据!A:O,9,0)</f>
        <v>2015</v>
      </c>
      <c r="X562">
        <f>VLOOKUP(A:A,新的原数据!A:O,10,0)</f>
        <v>8</v>
      </c>
      <c r="Y562" t="str">
        <f>VLOOKUP(A:A,新的原数据!A:O,11,0)</f>
        <v>安徽,河南,上海,贵州,湖北</v>
      </c>
      <c r="Z562" t="str">
        <f>VLOOKUP(A:A,新的原数据!A:O,12,0)</f>
        <v>荥阳,汉阳区,宜昌,上海,武汉</v>
      </c>
      <c r="AA562">
        <f>VLOOKUP(A:A,新的原数据!A:O,13,0)</f>
        <v>1</v>
      </c>
      <c r="AB562">
        <f>VLOOKUP(A:A,新的原数据!A:O,14,0)</f>
        <v>1</v>
      </c>
      <c r="AC562">
        <f>VLOOKUP(A:A,新的原数据!A:O,15,0)</f>
        <v>0</v>
      </c>
      <c r="AD562">
        <f t="shared" si="64"/>
        <v>-1954</v>
      </c>
      <c r="AE562">
        <f t="shared" si="65"/>
        <v>-1954</v>
      </c>
      <c r="AF562">
        <f t="shared" si="66"/>
        <v>-1954</v>
      </c>
      <c r="AG562">
        <f t="shared" si="67"/>
        <v>-1954</v>
      </c>
      <c r="AH562">
        <f t="shared" si="68"/>
        <v>38</v>
      </c>
      <c r="AI562">
        <f t="shared" si="69"/>
        <v>39</v>
      </c>
      <c r="AJ562">
        <f t="shared" si="70"/>
        <v>48</v>
      </c>
      <c r="AK562">
        <f t="shared" si="71"/>
        <v>61</v>
      </c>
    </row>
    <row r="563" spans="1:37" x14ac:dyDescent="0.25">
      <c r="A563" t="s">
        <v>1141</v>
      </c>
      <c r="B563" t="s">
        <v>1142</v>
      </c>
      <c r="C563" t="s">
        <v>5</v>
      </c>
      <c r="D563">
        <v>1962</v>
      </c>
      <c r="E563" t="s">
        <v>13</v>
      </c>
      <c r="F563" t="s">
        <v>14</v>
      </c>
      <c r="G563">
        <v>0</v>
      </c>
      <c r="H563">
        <v>0</v>
      </c>
      <c r="I563">
        <v>1</v>
      </c>
      <c r="J563">
        <v>1</v>
      </c>
      <c r="K563">
        <v>1983</v>
      </c>
      <c r="L563">
        <v>21</v>
      </c>
      <c r="M563">
        <v>0</v>
      </c>
      <c r="N563">
        <v>0</v>
      </c>
      <c r="O563">
        <v>1</v>
      </c>
      <c r="P563">
        <f>VLOOKUP(A:A,新的原数据!A:O,2,0)</f>
        <v>1989</v>
      </c>
      <c r="Q563">
        <f>VLOOKUP(A:A,新的原数据!A:O,3,0)</f>
        <v>1990</v>
      </c>
      <c r="R563">
        <f>VLOOKUP(A:A,新的原数据!A:O,4,0)</f>
        <v>1997</v>
      </c>
      <c r="S563">
        <f>VLOOKUP(A:A,新的原数据!A:O,5,0)</f>
        <v>1998</v>
      </c>
      <c r="T563">
        <f>VLOOKUP(A:A,新的原数据!A:O,6,0)</f>
        <v>2006</v>
      </c>
      <c r="U563">
        <f>VLOOKUP(A:A,新的原数据!A:O,7,0)</f>
        <v>2013</v>
      </c>
      <c r="V563">
        <f>VLOOKUP(A:A,新的原数据!A:O,8,0)</f>
        <v>0</v>
      </c>
      <c r="W563">
        <f>VLOOKUP(A:A,新的原数据!A:O,9,0)</f>
        <v>0</v>
      </c>
      <c r="X563">
        <f>VLOOKUP(A:A,新的原数据!A:O,10,0)</f>
        <v>6</v>
      </c>
      <c r="Y563" t="str">
        <f>VLOOKUP(A:A,新的原数据!A:O,11,0)</f>
        <v>海南,青海</v>
      </c>
      <c r="Z563">
        <f>VLOOKUP(A:A,新的原数据!A:O,12,0)</f>
        <v>0</v>
      </c>
      <c r="AA563">
        <f>VLOOKUP(A:A,新的原数据!A:O,13,0)</f>
        <v>0</v>
      </c>
      <c r="AB563">
        <f>VLOOKUP(A:A,新的原数据!A:O,14,0)</f>
        <v>0</v>
      </c>
      <c r="AC563">
        <f>VLOOKUP(A:A,新的原数据!A:O,15,0)</f>
        <v>1</v>
      </c>
      <c r="AD563">
        <f t="shared" si="64"/>
        <v>27</v>
      </c>
      <c r="AE563">
        <f t="shared" si="65"/>
        <v>28</v>
      </c>
      <c r="AF563">
        <f t="shared" si="66"/>
        <v>35</v>
      </c>
      <c r="AG563">
        <f t="shared" si="67"/>
        <v>36</v>
      </c>
      <c r="AH563">
        <f t="shared" si="68"/>
        <v>44</v>
      </c>
      <c r="AI563">
        <f t="shared" si="69"/>
        <v>51</v>
      </c>
      <c r="AJ563">
        <f t="shared" si="70"/>
        <v>-1962</v>
      </c>
      <c r="AK563">
        <f t="shared" si="71"/>
        <v>-1962</v>
      </c>
    </row>
    <row r="564" spans="1:37" x14ac:dyDescent="0.25">
      <c r="A564" t="s">
        <v>1143</v>
      </c>
      <c r="B564" t="s">
        <v>142</v>
      </c>
      <c r="C564" t="s">
        <v>5</v>
      </c>
      <c r="D564">
        <v>1971</v>
      </c>
      <c r="E564" t="s">
        <v>21</v>
      </c>
      <c r="F564" t="s">
        <v>57</v>
      </c>
      <c r="G564">
        <v>1</v>
      </c>
      <c r="H564">
        <v>1</v>
      </c>
      <c r="I564">
        <v>1</v>
      </c>
      <c r="J564">
        <v>0</v>
      </c>
      <c r="K564">
        <v>1996</v>
      </c>
      <c r="L564">
        <v>25</v>
      </c>
      <c r="M564">
        <v>0</v>
      </c>
      <c r="N564">
        <v>0</v>
      </c>
      <c r="O564">
        <v>0</v>
      </c>
      <c r="P564">
        <f>VLOOKUP(A:A,新的原数据!A:O,2,0)</f>
        <v>0</v>
      </c>
      <c r="Q564">
        <f>VLOOKUP(A:A,新的原数据!A:O,3,0)</f>
        <v>0</v>
      </c>
      <c r="R564">
        <f>VLOOKUP(A:A,新的原数据!A:O,4,0)</f>
        <v>0</v>
      </c>
      <c r="S564">
        <f>VLOOKUP(A:A,新的原数据!A:O,5,0)</f>
        <v>2000</v>
      </c>
      <c r="T564">
        <f>VLOOKUP(A:A,新的原数据!A:O,6,0)</f>
        <v>0</v>
      </c>
      <c r="U564">
        <f>VLOOKUP(A:A,新的原数据!A:O,7,0)</f>
        <v>0</v>
      </c>
      <c r="V564">
        <f>VLOOKUP(A:A,新的原数据!A:O,8,0)</f>
        <v>2019</v>
      </c>
      <c r="W564">
        <f>VLOOKUP(A:A,新的原数据!A:O,9,0)</f>
        <v>0</v>
      </c>
      <c r="X564">
        <f>VLOOKUP(A:A,新的原数据!A:O,10,0)</f>
        <v>7</v>
      </c>
      <c r="Y564" t="str">
        <f>VLOOKUP(A:A,新的原数据!A:O,11,0)</f>
        <v>北京,广东</v>
      </c>
      <c r="Z564" t="str">
        <f>VLOOKUP(A:A,新的原数据!A:O,12,0)</f>
        <v>北京,九江</v>
      </c>
      <c r="AA564">
        <f>VLOOKUP(A:A,新的原数据!A:O,13,0)</f>
        <v>1</v>
      </c>
      <c r="AB564">
        <f>VLOOKUP(A:A,新的原数据!A:O,14,0)</f>
        <v>0</v>
      </c>
      <c r="AC564">
        <f>VLOOKUP(A:A,新的原数据!A:O,15,0)</f>
        <v>1</v>
      </c>
      <c r="AD564">
        <f t="shared" si="64"/>
        <v>-1971</v>
      </c>
      <c r="AE564">
        <f t="shared" si="65"/>
        <v>-1971</v>
      </c>
      <c r="AF564">
        <f t="shared" si="66"/>
        <v>-1971</v>
      </c>
      <c r="AG564">
        <f t="shared" si="67"/>
        <v>29</v>
      </c>
      <c r="AH564">
        <f t="shared" si="68"/>
        <v>-1971</v>
      </c>
      <c r="AI564">
        <f t="shared" si="69"/>
        <v>-1971</v>
      </c>
      <c r="AJ564">
        <f t="shared" si="70"/>
        <v>48</v>
      </c>
      <c r="AK564">
        <f t="shared" si="71"/>
        <v>-1971</v>
      </c>
    </row>
    <row r="565" spans="1:37" x14ac:dyDescent="0.25">
      <c r="A565" t="s">
        <v>1144</v>
      </c>
      <c r="B565" t="s">
        <v>502</v>
      </c>
      <c r="C565" t="s">
        <v>5</v>
      </c>
      <c r="D565">
        <v>1966</v>
      </c>
      <c r="E565" t="s">
        <v>21</v>
      </c>
      <c r="F565" t="s">
        <v>120</v>
      </c>
      <c r="G565">
        <v>1</v>
      </c>
      <c r="H565">
        <v>1</v>
      </c>
      <c r="I565">
        <v>1</v>
      </c>
      <c r="J565">
        <v>1</v>
      </c>
      <c r="K565">
        <v>1988</v>
      </c>
      <c r="L565">
        <v>22</v>
      </c>
      <c r="M565">
        <v>0</v>
      </c>
      <c r="N565">
        <v>0</v>
      </c>
      <c r="O565">
        <v>0</v>
      </c>
      <c r="P565">
        <f>VLOOKUP(A:A,新的原数据!A:O,2,0)</f>
        <v>1990</v>
      </c>
      <c r="Q565">
        <f>VLOOKUP(A:A,新的原数据!A:O,3,0)</f>
        <v>1993</v>
      </c>
      <c r="R565">
        <f>VLOOKUP(A:A,新的原数据!A:O,4,0)</f>
        <v>0</v>
      </c>
      <c r="S565">
        <f>VLOOKUP(A:A,新的原数据!A:O,5,0)</f>
        <v>0</v>
      </c>
      <c r="T565">
        <f>VLOOKUP(A:A,新的原数据!A:O,6,0)</f>
        <v>0</v>
      </c>
      <c r="U565">
        <f>VLOOKUP(A:A,新的原数据!A:O,7,0)</f>
        <v>0</v>
      </c>
      <c r="V565">
        <f>VLOOKUP(A:A,新的原数据!A:O,8,0)</f>
        <v>2019</v>
      </c>
      <c r="W565">
        <f>VLOOKUP(A:A,新的原数据!A:O,9,0)</f>
        <v>0</v>
      </c>
      <c r="X565">
        <f>VLOOKUP(A:A,新的原数据!A:O,10,0)</f>
        <v>7</v>
      </c>
      <c r="Y565" t="str">
        <f>VLOOKUP(A:A,新的原数据!A:O,11,0)</f>
        <v>西藏,广东,上海,贵州,云南</v>
      </c>
      <c r="Z565" t="str">
        <f>VLOOKUP(A:A,新的原数据!A:O,12,0)</f>
        <v>武汉,上海</v>
      </c>
      <c r="AA565">
        <f>VLOOKUP(A:A,新的原数据!A:O,13,0)</f>
        <v>1</v>
      </c>
      <c r="AB565">
        <f>VLOOKUP(A:A,新的原数据!A:O,14,0)</f>
        <v>0</v>
      </c>
      <c r="AC565">
        <f>VLOOKUP(A:A,新的原数据!A:O,15,0)</f>
        <v>1</v>
      </c>
      <c r="AD565">
        <f t="shared" si="64"/>
        <v>24</v>
      </c>
      <c r="AE565">
        <f t="shared" si="65"/>
        <v>27</v>
      </c>
      <c r="AF565">
        <f t="shared" si="66"/>
        <v>-1966</v>
      </c>
      <c r="AG565">
        <f t="shared" si="67"/>
        <v>-1966</v>
      </c>
      <c r="AH565">
        <f t="shared" si="68"/>
        <v>-1966</v>
      </c>
      <c r="AI565">
        <f t="shared" si="69"/>
        <v>-1966</v>
      </c>
      <c r="AJ565">
        <f t="shared" si="70"/>
        <v>53</v>
      </c>
      <c r="AK565">
        <f t="shared" si="71"/>
        <v>-1966</v>
      </c>
    </row>
    <row r="566" spans="1:37" x14ac:dyDescent="0.25">
      <c r="A566" t="s">
        <v>1145</v>
      </c>
      <c r="B566" t="s">
        <v>1146</v>
      </c>
      <c r="C566" t="s">
        <v>5</v>
      </c>
      <c r="D566">
        <v>1968</v>
      </c>
      <c r="E566" t="s">
        <v>21</v>
      </c>
      <c r="F566" t="s">
        <v>57</v>
      </c>
      <c r="G566">
        <v>1</v>
      </c>
      <c r="H566">
        <v>1</v>
      </c>
      <c r="I566">
        <v>1</v>
      </c>
      <c r="J566">
        <v>0</v>
      </c>
      <c r="K566">
        <v>1991</v>
      </c>
      <c r="L566">
        <v>23</v>
      </c>
      <c r="M566">
        <v>0</v>
      </c>
      <c r="N566">
        <v>1</v>
      </c>
      <c r="O566">
        <v>1</v>
      </c>
      <c r="P566">
        <f>VLOOKUP(A:A,新的原数据!A:O,2,0)</f>
        <v>0</v>
      </c>
      <c r="Q566">
        <f>VLOOKUP(A:A,新的原数据!A:O,3,0)</f>
        <v>1991</v>
      </c>
      <c r="R566">
        <f>VLOOKUP(A:A,新的原数据!A:O,4,0)</f>
        <v>2003</v>
      </c>
      <c r="S566">
        <f>VLOOKUP(A:A,新的原数据!A:O,5,0)</f>
        <v>2006</v>
      </c>
      <c r="T566">
        <f>VLOOKUP(A:A,新的原数据!A:O,6,0)</f>
        <v>2011</v>
      </c>
      <c r="U566">
        <f>VLOOKUP(A:A,新的原数据!A:O,7,0)</f>
        <v>2018</v>
      </c>
      <c r="V566">
        <f>VLOOKUP(A:A,新的原数据!A:O,8,0)</f>
        <v>0</v>
      </c>
      <c r="W566">
        <f>VLOOKUP(A:A,新的原数据!A:O,9,0)</f>
        <v>0</v>
      </c>
      <c r="X566">
        <f>VLOOKUP(A:A,新的原数据!A:O,10,0)</f>
        <v>6</v>
      </c>
      <c r="Y566" t="str">
        <f>VLOOKUP(A:A,新的原数据!A:O,11,0)</f>
        <v>广西</v>
      </c>
      <c r="Z566" t="str">
        <f>VLOOKUP(A:A,新的原数据!A:O,12,0)</f>
        <v>钦州,梧州,百色,合作,西宁,凭祥,崇左</v>
      </c>
      <c r="AA566">
        <f>VLOOKUP(A:A,新的原数据!A:O,13,0)</f>
        <v>1</v>
      </c>
      <c r="AB566">
        <f>VLOOKUP(A:A,新的原数据!A:O,14,0)</f>
        <v>1</v>
      </c>
      <c r="AC566">
        <f>VLOOKUP(A:A,新的原数据!A:O,15,0)</f>
        <v>0</v>
      </c>
      <c r="AD566">
        <f t="shared" si="64"/>
        <v>-1968</v>
      </c>
      <c r="AE566">
        <f t="shared" si="65"/>
        <v>23</v>
      </c>
      <c r="AF566">
        <f t="shared" si="66"/>
        <v>35</v>
      </c>
      <c r="AG566">
        <f t="shared" si="67"/>
        <v>38</v>
      </c>
      <c r="AH566">
        <f t="shared" si="68"/>
        <v>43</v>
      </c>
      <c r="AI566">
        <f t="shared" si="69"/>
        <v>50</v>
      </c>
      <c r="AJ566">
        <f t="shared" si="70"/>
        <v>-1968</v>
      </c>
      <c r="AK566">
        <f t="shared" si="71"/>
        <v>-1968</v>
      </c>
    </row>
    <row r="567" spans="1:37" x14ac:dyDescent="0.25">
      <c r="A567" t="s">
        <v>1147</v>
      </c>
      <c r="B567" t="s">
        <v>1148</v>
      </c>
      <c r="C567" t="s">
        <v>5</v>
      </c>
      <c r="D567">
        <v>1969</v>
      </c>
      <c r="E567" t="s">
        <v>21</v>
      </c>
      <c r="F567" t="s">
        <v>87</v>
      </c>
      <c r="G567">
        <v>0</v>
      </c>
      <c r="H567">
        <v>1</v>
      </c>
      <c r="I567">
        <v>1</v>
      </c>
      <c r="J567">
        <v>0</v>
      </c>
      <c r="K567">
        <v>1991</v>
      </c>
      <c r="L567">
        <v>22</v>
      </c>
      <c r="M567">
        <v>0</v>
      </c>
      <c r="N567">
        <v>1</v>
      </c>
      <c r="O567">
        <v>0</v>
      </c>
      <c r="P567">
        <f>VLOOKUP(A:A,新的原数据!A:O,2,0)</f>
        <v>1991</v>
      </c>
      <c r="Q567">
        <f>VLOOKUP(A:A,新的原数据!A:O,3,0)</f>
        <v>0</v>
      </c>
      <c r="R567">
        <f>VLOOKUP(A:A,新的原数据!A:O,4,0)</f>
        <v>2001</v>
      </c>
      <c r="S567">
        <f>VLOOKUP(A:A,新的原数据!A:O,5,0)</f>
        <v>2003</v>
      </c>
      <c r="T567">
        <f>VLOOKUP(A:A,新的原数据!A:O,6,0)</f>
        <v>0</v>
      </c>
      <c r="U567">
        <f>VLOOKUP(A:A,新的原数据!A:O,7,0)</f>
        <v>0</v>
      </c>
      <c r="V567">
        <f>VLOOKUP(A:A,新的原数据!A:O,8,0)</f>
        <v>0</v>
      </c>
      <c r="W567">
        <f>VLOOKUP(A:A,新的原数据!A:O,9,0)</f>
        <v>2006</v>
      </c>
      <c r="X567">
        <f>VLOOKUP(A:A,新的原数据!A:O,10,0)</f>
        <v>6</v>
      </c>
      <c r="Y567" t="str">
        <f>VLOOKUP(A:A,新的原数据!A:O,11,0)</f>
        <v>四川,重庆,江西</v>
      </c>
      <c r="Z567" t="str">
        <f>VLOOKUP(A:A,新的原数据!A:O,12,0)</f>
        <v>北区,重庆,津</v>
      </c>
      <c r="AA567">
        <f>VLOOKUP(A:A,新的原数据!A:O,13,0)</f>
        <v>0</v>
      </c>
      <c r="AB567">
        <f>VLOOKUP(A:A,新的原数据!A:O,14,0)</f>
        <v>1</v>
      </c>
      <c r="AC567">
        <f>VLOOKUP(A:A,新的原数据!A:O,15,0)</f>
        <v>0</v>
      </c>
      <c r="AD567">
        <f t="shared" si="64"/>
        <v>22</v>
      </c>
      <c r="AE567">
        <f t="shared" si="65"/>
        <v>-1969</v>
      </c>
      <c r="AF567">
        <f t="shared" si="66"/>
        <v>32</v>
      </c>
      <c r="AG567">
        <f t="shared" si="67"/>
        <v>34</v>
      </c>
      <c r="AH567">
        <f t="shared" si="68"/>
        <v>-1969</v>
      </c>
      <c r="AI567">
        <f t="shared" si="69"/>
        <v>-1969</v>
      </c>
      <c r="AJ567">
        <f t="shared" si="70"/>
        <v>-1969</v>
      </c>
      <c r="AK567">
        <f t="shared" si="71"/>
        <v>37</v>
      </c>
    </row>
    <row r="568" spans="1:37" x14ac:dyDescent="0.25">
      <c r="A568" t="s">
        <v>1149</v>
      </c>
      <c r="B568" t="s">
        <v>1150</v>
      </c>
      <c r="C568" t="s">
        <v>5</v>
      </c>
      <c r="D568">
        <v>1965</v>
      </c>
      <c r="E568" t="s">
        <v>21</v>
      </c>
      <c r="F568" t="s">
        <v>87</v>
      </c>
      <c r="G568">
        <v>0</v>
      </c>
      <c r="H568">
        <v>1</v>
      </c>
      <c r="I568">
        <v>1</v>
      </c>
      <c r="J568">
        <v>0</v>
      </c>
      <c r="K568">
        <v>1984</v>
      </c>
      <c r="L568">
        <v>19</v>
      </c>
      <c r="M568">
        <v>1</v>
      </c>
      <c r="N568">
        <v>1</v>
      </c>
      <c r="O568">
        <v>0</v>
      </c>
      <c r="P568">
        <f>VLOOKUP(A:A,新的原数据!A:O,2,0)</f>
        <v>1994</v>
      </c>
      <c r="Q568">
        <f>VLOOKUP(A:A,新的原数据!A:O,3,0)</f>
        <v>1995</v>
      </c>
      <c r="R568">
        <f>VLOOKUP(A:A,新的原数据!A:O,4,0)</f>
        <v>0</v>
      </c>
      <c r="S568">
        <f>VLOOKUP(A:A,新的原数据!A:O,5,0)</f>
        <v>2001</v>
      </c>
      <c r="T568">
        <f>VLOOKUP(A:A,新的原数据!A:O,6,0)</f>
        <v>2005</v>
      </c>
      <c r="U568">
        <f>VLOOKUP(A:A,新的原数据!A:O,7,0)</f>
        <v>0</v>
      </c>
      <c r="V568">
        <f>VLOOKUP(A:A,新的原数据!A:O,8,0)</f>
        <v>0</v>
      </c>
      <c r="W568">
        <f>VLOOKUP(A:A,新的原数据!A:O,9,0)</f>
        <v>0</v>
      </c>
      <c r="X568">
        <f>VLOOKUP(A:A,新的原数据!A:O,10,0)</f>
        <v>4</v>
      </c>
      <c r="Y568" t="str">
        <f>VLOOKUP(A:A,新的原数据!A:O,11,0)</f>
        <v>四川,重庆</v>
      </c>
      <c r="Z568" t="str">
        <f>VLOOKUP(A:A,新的原数据!A:O,12,0)</f>
        <v>绵阳,重庆</v>
      </c>
      <c r="AA568">
        <f>VLOOKUP(A:A,新的原数据!A:O,13,0)</f>
        <v>0</v>
      </c>
      <c r="AB568">
        <f>VLOOKUP(A:A,新的原数据!A:O,14,0)</f>
        <v>0</v>
      </c>
      <c r="AC568">
        <f>VLOOKUP(A:A,新的原数据!A:O,15,0)</f>
        <v>0</v>
      </c>
      <c r="AD568">
        <f t="shared" si="64"/>
        <v>29</v>
      </c>
      <c r="AE568">
        <f t="shared" si="65"/>
        <v>30</v>
      </c>
      <c r="AF568">
        <f t="shared" si="66"/>
        <v>-1965</v>
      </c>
      <c r="AG568">
        <f t="shared" si="67"/>
        <v>36</v>
      </c>
      <c r="AH568">
        <f t="shared" si="68"/>
        <v>40</v>
      </c>
      <c r="AI568">
        <f t="shared" si="69"/>
        <v>-1965</v>
      </c>
      <c r="AJ568">
        <f t="shared" si="70"/>
        <v>-1965</v>
      </c>
      <c r="AK568">
        <f t="shared" si="71"/>
        <v>-1965</v>
      </c>
    </row>
    <row r="569" spans="1:37" x14ac:dyDescent="0.25">
      <c r="A569" t="s">
        <v>1151</v>
      </c>
      <c r="B569" t="s">
        <v>1152</v>
      </c>
      <c r="C569" t="s">
        <v>5</v>
      </c>
      <c r="D569">
        <v>1965</v>
      </c>
      <c r="E569" t="s">
        <v>21</v>
      </c>
      <c r="F569" t="s">
        <v>22</v>
      </c>
      <c r="G569">
        <v>0</v>
      </c>
      <c r="H569">
        <v>0</v>
      </c>
      <c r="I569">
        <v>0</v>
      </c>
      <c r="J569">
        <v>0</v>
      </c>
      <c r="M569">
        <v>0</v>
      </c>
      <c r="N569">
        <v>1</v>
      </c>
      <c r="O569">
        <v>0</v>
      </c>
      <c r="P569">
        <f>VLOOKUP(A:A,新的原数据!A:O,2,0)</f>
        <v>0</v>
      </c>
      <c r="Q569">
        <f>VLOOKUP(A:A,新的原数据!A:O,3,0)</f>
        <v>1992</v>
      </c>
      <c r="R569">
        <f>VLOOKUP(A:A,新的原数据!A:O,4,0)</f>
        <v>1993</v>
      </c>
      <c r="S569">
        <f>VLOOKUP(A:A,新的原数据!A:O,5,0)</f>
        <v>1999</v>
      </c>
      <c r="T569">
        <f>VLOOKUP(A:A,新的原数据!A:O,6,0)</f>
        <v>0</v>
      </c>
      <c r="U569">
        <f>VLOOKUP(A:A,新的原数据!A:O,7,0)</f>
        <v>2011</v>
      </c>
      <c r="V569">
        <f>VLOOKUP(A:A,新的原数据!A:O,8,0)</f>
        <v>0</v>
      </c>
      <c r="W569">
        <f>VLOOKUP(A:A,新的原数据!A:O,9,0)</f>
        <v>0</v>
      </c>
      <c r="X569">
        <f>VLOOKUP(A:A,新的原数据!A:O,10,0)</f>
        <v>0</v>
      </c>
      <c r="Y569" t="str">
        <f>VLOOKUP(A:A,新的原数据!A:O,11,0)</f>
        <v>贵州</v>
      </c>
      <c r="Z569">
        <f>VLOOKUP(A:A,新的原数据!A:O,12,0)</f>
        <v>0</v>
      </c>
      <c r="AA569">
        <f>VLOOKUP(A:A,新的原数据!A:O,13,0)</f>
        <v>1</v>
      </c>
      <c r="AB569">
        <f>VLOOKUP(A:A,新的原数据!A:O,14,0)</f>
        <v>0</v>
      </c>
      <c r="AC569">
        <f>VLOOKUP(A:A,新的原数据!A:O,15,0)</f>
        <v>1</v>
      </c>
      <c r="AD569">
        <f t="shared" si="64"/>
        <v>-1965</v>
      </c>
      <c r="AE569">
        <f t="shared" si="65"/>
        <v>27</v>
      </c>
      <c r="AF569">
        <f t="shared" si="66"/>
        <v>28</v>
      </c>
      <c r="AG569">
        <f t="shared" si="67"/>
        <v>34</v>
      </c>
      <c r="AH569">
        <f t="shared" si="68"/>
        <v>-1965</v>
      </c>
      <c r="AI569">
        <f t="shared" si="69"/>
        <v>46</v>
      </c>
      <c r="AJ569">
        <f t="shared" si="70"/>
        <v>-1965</v>
      </c>
      <c r="AK569">
        <f t="shared" si="71"/>
        <v>-1965</v>
      </c>
    </row>
    <row r="570" spans="1:37" x14ac:dyDescent="0.25">
      <c r="A570" t="s">
        <v>1153</v>
      </c>
      <c r="B570" t="s">
        <v>1154</v>
      </c>
      <c r="C570" t="s">
        <v>5</v>
      </c>
      <c r="D570">
        <v>1960</v>
      </c>
      <c r="E570" t="s">
        <v>21</v>
      </c>
      <c r="F570" t="s">
        <v>120</v>
      </c>
      <c r="G570">
        <v>1</v>
      </c>
      <c r="H570">
        <v>1</v>
      </c>
      <c r="I570">
        <v>1</v>
      </c>
      <c r="J570">
        <v>1</v>
      </c>
      <c r="K570">
        <v>1983</v>
      </c>
      <c r="L570">
        <v>23</v>
      </c>
      <c r="M570">
        <v>0</v>
      </c>
      <c r="N570">
        <v>0</v>
      </c>
      <c r="O570">
        <v>0</v>
      </c>
      <c r="P570">
        <f>VLOOKUP(A:A,新的原数据!A:O,2,0)</f>
        <v>0</v>
      </c>
      <c r="Q570">
        <f>VLOOKUP(A:A,新的原数据!A:O,3,0)</f>
        <v>0</v>
      </c>
      <c r="R570">
        <f>VLOOKUP(A:A,新的原数据!A:O,4,0)</f>
        <v>0</v>
      </c>
      <c r="S570">
        <f>VLOOKUP(A:A,新的原数据!A:O,5,0)</f>
        <v>1987</v>
      </c>
      <c r="T570">
        <f>VLOOKUP(A:A,新的原数据!A:O,6,0)</f>
        <v>2001</v>
      </c>
      <c r="U570">
        <f>VLOOKUP(A:A,新的原数据!A:O,7,0)</f>
        <v>2003</v>
      </c>
      <c r="V570">
        <f>VLOOKUP(A:A,新的原数据!A:O,8,0)</f>
        <v>2011</v>
      </c>
      <c r="W570">
        <f>VLOOKUP(A:A,新的原数据!A:O,9,0)</f>
        <v>2018</v>
      </c>
      <c r="X570">
        <f>VLOOKUP(A:A,新的原数据!A:O,10,0)</f>
        <v>8</v>
      </c>
      <c r="Y570" t="str">
        <f>VLOOKUP(A:A,新的原数据!A:O,11,0)</f>
        <v>四川,湖北,重庆,上海</v>
      </c>
      <c r="Z570" t="str">
        <f>VLOOKUP(A:A,新的原数据!A:O,12,0)</f>
        <v>重庆,襄樊,成都,上海,武汉,襄阳</v>
      </c>
      <c r="AA570">
        <f>VLOOKUP(A:A,新的原数据!A:O,13,0)</f>
        <v>1</v>
      </c>
      <c r="AB570">
        <f>VLOOKUP(A:A,新的原数据!A:O,14,0)</f>
        <v>1</v>
      </c>
      <c r="AC570">
        <f>VLOOKUP(A:A,新的原数据!A:O,15,0)</f>
        <v>1</v>
      </c>
      <c r="AD570">
        <f t="shared" si="64"/>
        <v>-1960</v>
      </c>
      <c r="AE570">
        <f t="shared" si="65"/>
        <v>-1960</v>
      </c>
      <c r="AF570">
        <f t="shared" si="66"/>
        <v>-1960</v>
      </c>
      <c r="AG570">
        <f t="shared" si="67"/>
        <v>27</v>
      </c>
      <c r="AH570">
        <f t="shared" si="68"/>
        <v>41</v>
      </c>
      <c r="AI570">
        <f t="shared" si="69"/>
        <v>43</v>
      </c>
      <c r="AJ570">
        <f t="shared" si="70"/>
        <v>51</v>
      </c>
      <c r="AK570">
        <f t="shared" si="71"/>
        <v>58</v>
      </c>
    </row>
    <row r="571" spans="1:37" x14ac:dyDescent="0.25">
      <c r="A571" t="s">
        <v>1155</v>
      </c>
      <c r="B571" t="s">
        <v>1156</v>
      </c>
      <c r="C571" t="s">
        <v>5</v>
      </c>
      <c r="D571">
        <v>1962</v>
      </c>
      <c r="E571" t="s">
        <v>21</v>
      </c>
      <c r="F571" t="s">
        <v>87</v>
      </c>
      <c r="G571">
        <v>1</v>
      </c>
      <c r="H571">
        <v>1</v>
      </c>
      <c r="I571">
        <v>1</v>
      </c>
      <c r="J571">
        <v>0</v>
      </c>
      <c r="K571">
        <v>1983</v>
      </c>
      <c r="L571">
        <v>21</v>
      </c>
      <c r="M571">
        <v>0</v>
      </c>
      <c r="N571">
        <v>0</v>
      </c>
      <c r="O571">
        <v>0</v>
      </c>
      <c r="P571">
        <f>VLOOKUP(A:A,新的原数据!A:O,2,0)</f>
        <v>0</v>
      </c>
      <c r="Q571">
        <f>VLOOKUP(A:A,新的原数据!A:O,3,0)</f>
        <v>1987</v>
      </c>
      <c r="R571">
        <f>VLOOKUP(A:A,新的原数据!A:O,4,0)</f>
        <v>1989</v>
      </c>
      <c r="S571">
        <f>VLOOKUP(A:A,新的原数据!A:O,5,0)</f>
        <v>1990</v>
      </c>
      <c r="T571">
        <f>VLOOKUP(A:A,新的原数据!A:O,6,0)</f>
        <v>0</v>
      </c>
      <c r="U571">
        <f>VLOOKUP(A:A,新的原数据!A:O,7,0)</f>
        <v>0</v>
      </c>
      <c r="V571">
        <f>VLOOKUP(A:A,新的原数据!A:O,8,0)</f>
        <v>2014</v>
      </c>
      <c r="W571">
        <f>VLOOKUP(A:A,新的原数据!A:O,9,0)</f>
        <v>2017</v>
      </c>
      <c r="X571">
        <f>VLOOKUP(A:A,新的原数据!A:O,10,0)</f>
        <v>8</v>
      </c>
      <c r="Y571" t="str">
        <f>VLOOKUP(A:A,新的原数据!A:O,11,0)</f>
        <v>北京,四川,广西,甘肃</v>
      </c>
      <c r="Z571" t="str">
        <f>VLOOKUP(A:A,新的原数据!A:O,12,0)</f>
        <v>北京</v>
      </c>
      <c r="AA571">
        <f>VLOOKUP(A:A,新的原数据!A:O,13,0)</f>
        <v>1</v>
      </c>
      <c r="AB571">
        <f>VLOOKUP(A:A,新的原数据!A:O,14,0)</f>
        <v>0</v>
      </c>
      <c r="AC571">
        <f>VLOOKUP(A:A,新的原数据!A:O,15,0)</f>
        <v>0</v>
      </c>
      <c r="AD571">
        <f t="shared" si="64"/>
        <v>-1962</v>
      </c>
      <c r="AE571">
        <f t="shared" si="65"/>
        <v>25</v>
      </c>
      <c r="AF571">
        <f t="shared" si="66"/>
        <v>27</v>
      </c>
      <c r="AG571">
        <f t="shared" si="67"/>
        <v>28</v>
      </c>
      <c r="AH571">
        <f t="shared" si="68"/>
        <v>-1962</v>
      </c>
      <c r="AI571">
        <f t="shared" si="69"/>
        <v>-1962</v>
      </c>
      <c r="AJ571">
        <f t="shared" si="70"/>
        <v>52</v>
      </c>
      <c r="AK571">
        <f t="shared" si="71"/>
        <v>55</v>
      </c>
    </row>
    <row r="572" spans="1:37" x14ac:dyDescent="0.25">
      <c r="A572" t="s">
        <v>1157</v>
      </c>
      <c r="B572" t="s">
        <v>1158</v>
      </c>
      <c r="C572" t="s">
        <v>5</v>
      </c>
      <c r="D572">
        <v>1969</v>
      </c>
      <c r="E572" t="s">
        <v>21</v>
      </c>
      <c r="F572" t="s">
        <v>87</v>
      </c>
      <c r="G572">
        <v>0</v>
      </c>
      <c r="H572">
        <v>1</v>
      </c>
      <c r="I572">
        <v>1</v>
      </c>
      <c r="J572">
        <v>0</v>
      </c>
      <c r="K572">
        <v>1988</v>
      </c>
      <c r="L572">
        <v>19</v>
      </c>
      <c r="M572">
        <v>0</v>
      </c>
      <c r="N572">
        <v>1</v>
      </c>
      <c r="O572">
        <v>0</v>
      </c>
      <c r="P572">
        <f>VLOOKUP(A:A,新的原数据!A:O,2,0)</f>
        <v>0</v>
      </c>
      <c r="Q572">
        <f>VLOOKUP(A:A,新的原数据!A:O,3,0)</f>
        <v>0</v>
      </c>
      <c r="R572">
        <f>VLOOKUP(A:A,新的原数据!A:O,4,0)</f>
        <v>2002</v>
      </c>
      <c r="S572">
        <f>VLOOKUP(A:A,新的原数据!A:O,5,0)</f>
        <v>0</v>
      </c>
      <c r="T572">
        <f>VLOOKUP(A:A,新的原数据!A:O,6,0)</f>
        <v>0</v>
      </c>
      <c r="U572">
        <f>VLOOKUP(A:A,新的原数据!A:O,7,0)</f>
        <v>2017</v>
      </c>
      <c r="V572">
        <f>VLOOKUP(A:A,新的原数据!A:O,8,0)</f>
        <v>0</v>
      </c>
      <c r="W572">
        <f>VLOOKUP(A:A,新的原数据!A:O,9,0)</f>
        <v>0</v>
      </c>
      <c r="X572">
        <f>VLOOKUP(A:A,新的原数据!A:O,10,0)</f>
        <v>6</v>
      </c>
      <c r="Y572" t="str">
        <f>VLOOKUP(A:A,新的原数据!A:O,11,0)</f>
        <v>四川,重庆</v>
      </c>
      <c r="Z572" t="str">
        <f>VLOOKUP(A:A,新的原数据!A:O,12,0)</f>
        <v>重庆</v>
      </c>
      <c r="AA572">
        <f>VLOOKUP(A:A,新的原数据!A:O,13,0)</f>
        <v>0</v>
      </c>
      <c r="AB572">
        <f>VLOOKUP(A:A,新的原数据!A:O,14,0)</f>
        <v>0</v>
      </c>
      <c r="AC572">
        <f>VLOOKUP(A:A,新的原数据!A:O,15,0)</f>
        <v>0</v>
      </c>
      <c r="AD572">
        <f t="shared" si="64"/>
        <v>-1969</v>
      </c>
      <c r="AE572">
        <f t="shared" si="65"/>
        <v>-1969</v>
      </c>
      <c r="AF572">
        <f t="shared" si="66"/>
        <v>33</v>
      </c>
      <c r="AG572">
        <f t="shared" si="67"/>
        <v>-1969</v>
      </c>
      <c r="AH572">
        <f t="shared" si="68"/>
        <v>-1969</v>
      </c>
      <c r="AI572">
        <f t="shared" si="69"/>
        <v>48</v>
      </c>
      <c r="AJ572">
        <f t="shared" si="70"/>
        <v>-1969</v>
      </c>
      <c r="AK572">
        <f t="shared" si="71"/>
        <v>-1969</v>
      </c>
    </row>
    <row r="573" spans="1:37" x14ac:dyDescent="0.25">
      <c r="A573" t="s">
        <v>1159</v>
      </c>
      <c r="B573" t="s">
        <v>1160</v>
      </c>
      <c r="C573" t="s">
        <v>5</v>
      </c>
      <c r="D573">
        <v>1963</v>
      </c>
      <c r="E573" t="s">
        <v>21</v>
      </c>
      <c r="F573" t="s">
        <v>238</v>
      </c>
      <c r="G573">
        <v>0</v>
      </c>
      <c r="H573">
        <v>1</v>
      </c>
      <c r="I573">
        <v>1</v>
      </c>
      <c r="J573">
        <v>0</v>
      </c>
      <c r="M573">
        <v>0</v>
      </c>
      <c r="N573">
        <v>1</v>
      </c>
      <c r="O573">
        <v>0</v>
      </c>
      <c r="P573">
        <f>VLOOKUP(A:A,新的原数据!A:O,2,0)</f>
        <v>0</v>
      </c>
      <c r="Q573">
        <f>VLOOKUP(A:A,新的原数据!A:O,3,0)</f>
        <v>1988</v>
      </c>
      <c r="R573">
        <f>VLOOKUP(A:A,新的原数据!A:O,4,0)</f>
        <v>1994</v>
      </c>
      <c r="S573">
        <f>VLOOKUP(A:A,新的原数据!A:O,5,0)</f>
        <v>1996</v>
      </c>
      <c r="T573">
        <f>VLOOKUP(A:A,新的原数据!A:O,6,0)</f>
        <v>2005</v>
      </c>
      <c r="U573">
        <f>VLOOKUP(A:A,新的原数据!A:O,7,0)</f>
        <v>2013</v>
      </c>
      <c r="V573">
        <f>VLOOKUP(A:A,新的原数据!A:O,8,0)</f>
        <v>0</v>
      </c>
      <c r="W573">
        <f>VLOOKUP(A:A,新的原数据!A:O,9,0)</f>
        <v>0</v>
      </c>
      <c r="X573">
        <f>VLOOKUP(A:A,新的原数据!A:O,10,0)</f>
        <v>6</v>
      </c>
      <c r="Y573" t="str">
        <f>VLOOKUP(A:A,新的原数据!A:O,11,0)</f>
        <v>甘肃</v>
      </c>
      <c r="Z573" t="str">
        <f>VLOOKUP(A:A,新的原数据!A:O,12,0)</f>
        <v>兰州,定西</v>
      </c>
      <c r="AA573">
        <f>VLOOKUP(A:A,新的原数据!A:O,13,0)</f>
        <v>0</v>
      </c>
      <c r="AB573">
        <f>VLOOKUP(A:A,新的原数据!A:O,14,0)</f>
        <v>1</v>
      </c>
      <c r="AC573">
        <f>VLOOKUP(A:A,新的原数据!A:O,15,0)</f>
        <v>0</v>
      </c>
      <c r="AD573">
        <f t="shared" si="64"/>
        <v>-1963</v>
      </c>
      <c r="AE573">
        <f t="shared" si="65"/>
        <v>25</v>
      </c>
      <c r="AF573">
        <f t="shared" si="66"/>
        <v>31</v>
      </c>
      <c r="AG573">
        <f t="shared" si="67"/>
        <v>33</v>
      </c>
      <c r="AH573">
        <f t="shared" si="68"/>
        <v>42</v>
      </c>
      <c r="AI573">
        <f t="shared" si="69"/>
        <v>50</v>
      </c>
      <c r="AJ573">
        <f t="shared" si="70"/>
        <v>-1963</v>
      </c>
      <c r="AK573">
        <f t="shared" si="71"/>
        <v>-1963</v>
      </c>
    </row>
    <row r="574" spans="1:37" x14ac:dyDescent="0.25">
      <c r="A574" t="s">
        <v>1161</v>
      </c>
      <c r="B574" t="s">
        <v>1162</v>
      </c>
      <c r="C574" t="s">
        <v>5</v>
      </c>
      <c r="D574">
        <v>1975</v>
      </c>
      <c r="E574" t="s">
        <v>21</v>
      </c>
      <c r="F574" t="s">
        <v>22</v>
      </c>
      <c r="G574">
        <v>0</v>
      </c>
      <c r="H574">
        <v>1</v>
      </c>
      <c r="I574">
        <v>1</v>
      </c>
      <c r="J574">
        <v>0</v>
      </c>
      <c r="K574">
        <v>1999</v>
      </c>
      <c r="L574">
        <v>24</v>
      </c>
      <c r="M574">
        <v>0</v>
      </c>
      <c r="N574">
        <v>0</v>
      </c>
      <c r="O574">
        <v>1</v>
      </c>
      <c r="P574">
        <f>VLOOKUP(A:A,新的原数据!A:O,2,0)</f>
        <v>0</v>
      </c>
      <c r="Q574">
        <f>VLOOKUP(A:A,新的原数据!A:O,3,0)</f>
        <v>2001</v>
      </c>
      <c r="R574">
        <f>VLOOKUP(A:A,新的原数据!A:O,4,0)</f>
        <v>2006</v>
      </c>
      <c r="S574">
        <f>VLOOKUP(A:A,新的原数据!A:O,5,0)</f>
        <v>0</v>
      </c>
      <c r="T574">
        <f>VLOOKUP(A:A,新的原数据!A:O,6,0)</f>
        <v>2015</v>
      </c>
      <c r="U574">
        <f>VLOOKUP(A:A,新的原数据!A:O,7,0)</f>
        <v>2019</v>
      </c>
      <c r="V574">
        <f>VLOOKUP(A:A,新的原数据!A:O,8,0)</f>
        <v>0</v>
      </c>
      <c r="W574">
        <f>VLOOKUP(A:A,新的原数据!A:O,9,0)</f>
        <v>0</v>
      </c>
      <c r="X574">
        <f>VLOOKUP(A:A,新的原数据!A:O,10,0)</f>
        <v>6</v>
      </c>
      <c r="Y574" t="str">
        <f>VLOOKUP(A:A,新的原数据!A:O,11,0)</f>
        <v>重庆,内蒙古,上海</v>
      </c>
      <c r="Z574" t="str">
        <f>VLOOKUP(A:A,新的原数据!A:O,12,0)</f>
        <v>重庆,乌海,上海,内蒙古自治区</v>
      </c>
      <c r="AA574">
        <f>VLOOKUP(A:A,新的原数据!A:O,13,0)</f>
        <v>1</v>
      </c>
      <c r="AB574">
        <f>VLOOKUP(A:A,新的原数据!A:O,14,0)</f>
        <v>1</v>
      </c>
      <c r="AC574">
        <f>VLOOKUP(A:A,新的原数据!A:O,15,0)</f>
        <v>1</v>
      </c>
      <c r="AD574">
        <f t="shared" si="64"/>
        <v>-1975</v>
      </c>
      <c r="AE574">
        <f t="shared" si="65"/>
        <v>26</v>
      </c>
      <c r="AF574">
        <f t="shared" si="66"/>
        <v>31</v>
      </c>
      <c r="AG574">
        <f t="shared" si="67"/>
        <v>-1975</v>
      </c>
      <c r="AH574">
        <f t="shared" si="68"/>
        <v>40</v>
      </c>
      <c r="AI574">
        <f t="shared" si="69"/>
        <v>44</v>
      </c>
      <c r="AJ574">
        <f t="shared" si="70"/>
        <v>-1975</v>
      </c>
      <c r="AK574">
        <f t="shared" si="71"/>
        <v>-1975</v>
      </c>
    </row>
    <row r="575" spans="1:37" x14ac:dyDescent="0.25">
      <c r="A575" t="s">
        <v>1163</v>
      </c>
      <c r="B575" t="s">
        <v>1164</v>
      </c>
      <c r="C575" t="s">
        <v>5</v>
      </c>
      <c r="D575">
        <v>1963</v>
      </c>
      <c r="E575" t="s">
        <v>1165</v>
      </c>
      <c r="F575" t="s">
        <v>57</v>
      </c>
      <c r="G575">
        <v>0</v>
      </c>
      <c r="H575">
        <v>1</v>
      </c>
      <c r="I575">
        <v>1</v>
      </c>
      <c r="J575">
        <v>1</v>
      </c>
      <c r="K575">
        <v>1984</v>
      </c>
      <c r="L575">
        <v>21</v>
      </c>
      <c r="M575">
        <v>1</v>
      </c>
      <c r="N575">
        <v>0</v>
      </c>
      <c r="O575">
        <v>1</v>
      </c>
      <c r="P575">
        <f>VLOOKUP(A:A,新的原数据!A:O,2,0)</f>
        <v>0</v>
      </c>
      <c r="Q575">
        <f>VLOOKUP(A:A,新的原数据!A:O,3,0)</f>
        <v>1989</v>
      </c>
      <c r="R575">
        <f>VLOOKUP(A:A,新的原数据!A:O,4,0)</f>
        <v>1998</v>
      </c>
      <c r="S575">
        <f>VLOOKUP(A:A,新的原数据!A:O,5,0)</f>
        <v>2002</v>
      </c>
      <c r="T575">
        <f>VLOOKUP(A:A,新的原数据!A:O,6,0)</f>
        <v>2010</v>
      </c>
      <c r="U575">
        <f>VLOOKUP(A:A,新的原数据!A:O,7,0)</f>
        <v>2015</v>
      </c>
      <c r="V575">
        <f>VLOOKUP(A:A,新的原数据!A:O,8,0)</f>
        <v>0</v>
      </c>
      <c r="W575">
        <f>VLOOKUP(A:A,新的原数据!A:O,9,0)</f>
        <v>0</v>
      </c>
      <c r="X575">
        <f>VLOOKUP(A:A,新的原数据!A:O,10,0)</f>
        <v>6</v>
      </c>
      <c r="Y575" t="str">
        <f>VLOOKUP(A:A,新的原数据!A:O,11,0)</f>
        <v>广西</v>
      </c>
      <c r="Z575" t="str">
        <f>VLOOKUP(A:A,新的原数据!A:O,12,0)</f>
        <v>钦州,河池</v>
      </c>
      <c r="AA575">
        <f>VLOOKUP(A:A,新的原数据!A:O,13,0)</f>
        <v>0</v>
      </c>
      <c r="AB575">
        <f>VLOOKUP(A:A,新的原数据!A:O,14,0)</f>
        <v>1</v>
      </c>
      <c r="AC575">
        <f>VLOOKUP(A:A,新的原数据!A:O,15,0)</f>
        <v>1</v>
      </c>
      <c r="AD575">
        <f t="shared" si="64"/>
        <v>-1963</v>
      </c>
      <c r="AE575">
        <f t="shared" si="65"/>
        <v>26</v>
      </c>
      <c r="AF575">
        <f t="shared" si="66"/>
        <v>35</v>
      </c>
      <c r="AG575">
        <f t="shared" si="67"/>
        <v>39</v>
      </c>
      <c r="AH575">
        <f t="shared" si="68"/>
        <v>47</v>
      </c>
      <c r="AI575">
        <f t="shared" si="69"/>
        <v>52</v>
      </c>
      <c r="AJ575">
        <f t="shared" si="70"/>
        <v>-1963</v>
      </c>
      <c r="AK575">
        <f t="shared" si="71"/>
        <v>-1963</v>
      </c>
    </row>
    <row r="576" spans="1:37" x14ac:dyDescent="0.25">
      <c r="A576" t="s">
        <v>1166</v>
      </c>
      <c r="B576" t="s">
        <v>502</v>
      </c>
      <c r="C576" t="s">
        <v>5</v>
      </c>
      <c r="D576">
        <v>1963</v>
      </c>
      <c r="E576" t="s">
        <v>21</v>
      </c>
      <c r="F576" t="s">
        <v>87</v>
      </c>
      <c r="G576">
        <v>0</v>
      </c>
      <c r="H576">
        <v>1</v>
      </c>
      <c r="I576">
        <v>1</v>
      </c>
      <c r="J576">
        <v>1</v>
      </c>
      <c r="K576">
        <v>1982</v>
      </c>
      <c r="L576">
        <v>19</v>
      </c>
      <c r="M576">
        <v>0</v>
      </c>
      <c r="N576">
        <v>1</v>
      </c>
      <c r="O576">
        <v>0</v>
      </c>
      <c r="P576">
        <f>VLOOKUP(A:A,新的原数据!A:O,2,0)</f>
        <v>0</v>
      </c>
      <c r="Q576">
        <f>VLOOKUP(A:A,新的原数据!A:O,3,0)</f>
        <v>0</v>
      </c>
      <c r="R576">
        <f>VLOOKUP(A:A,新的原数据!A:O,4,0)</f>
        <v>0</v>
      </c>
      <c r="S576">
        <f>VLOOKUP(A:A,新的原数据!A:O,5,0)</f>
        <v>0</v>
      </c>
      <c r="T576">
        <f>VLOOKUP(A:A,新的原数据!A:O,6,0)</f>
        <v>1995</v>
      </c>
      <c r="U576">
        <f>VLOOKUP(A:A,新的原数据!A:O,7,0)</f>
        <v>2006</v>
      </c>
      <c r="V576">
        <f>VLOOKUP(A:A,新的原数据!A:O,8,0)</f>
        <v>2017</v>
      </c>
      <c r="W576">
        <f>VLOOKUP(A:A,新的原数据!A:O,9,0)</f>
        <v>0</v>
      </c>
      <c r="X576">
        <f>VLOOKUP(A:A,新的原数据!A:O,10,0)</f>
        <v>7</v>
      </c>
      <c r="Y576" t="str">
        <f>VLOOKUP(A:A,新的原数据!A:O,11,0)</f>
        <v>四川,贵州,重庆</v>
      </c>
      <c r="Z576" t="str">
        <f>VLOOKUP(A:A,新的原数据!A:O,12,0)</f>
        <v>南区,中区,重庆,津,江北区,北区</v>
      </c>
      <c r="AA576">
        <f>VLOOKUP(A:A,新的原数据!A:O,13,0)</f>
        <v>0</v>
      </c>
      <c r="AB576">
        <f>VLOOKUP(A:A,新的原数据!A:O,14,0)</f>
        <v>0</v>
      </c>
      <c r="AC576">
        <f>VLOOKUP(A:A,新的原数据!A:O,15,0)</f>
        <v>0</v>
      </c>
      <c r="AD576">
        <f t="shared" si="64"/>
        <v>-1963</v>
      </c>
      <c r="AE576">
        <f t="shared" si="65"/>
        <v>-1963</v>
      </c>
      <c r="AF576">
        <f t="shared" si="66"/>
        <v>-1963</v>
      </c>
      <c r="AG576">
        <f t="shared" si="67"/>
        <v>-1963</v>
      </c>
      <c r="AH576">
        <f t="shared" si="68"/>
        <v>32</v>
      </c>
      <c r="AI576">
        <f t="shared" si="69"/>
        <v>43</v>
      </c>
      <c r="AJ576">
        <f t="shared" si="70"/>
        <v>54</v>
      </c>
      <c r="AK576">
        <f t="shared" si="71"/>
        <v>-1963</v>
      </c>
    </row>
    <row r="577" spans="1:37" x14ac:dyDescent="0.25">
      <c r="A577" t="s">
        <v>1167</v>
      </c>
      <c r="B577" t="s">
        <v>1168</v>
      </c>
      <c r="C577" t="s">
        <v>5</v>
      </c>
      <c r="D577">
        <v>1964</v>
      </c>
      <c r="E577" t="s">
        <v>21</v>
      </c>
      <c r="F577" t="s">
        <v>1169</v>
      </c>
      <c r="G577">
        <v>1</v>
      </c>
      <c r="H577">
        <v>1</v>
      </c>
      <c r="I577">
        <v>1</v>
      </c>
      <c r="J577">
        <v>1</v>
      </c>
      <c r="K577">
        <v>1986</v>
      </c>
      <c r="L577">
        <v>22</v>
      </c>
      <c r="M577">
        <v>0</v>
      </c>
      <c r="N577">
        <v>0</v>
      </c>
      <c r="O577">
        <v>0</v>
      </c>
      <c r="P577">
        <f>VLOOKUP(A:A,新的原数据!A:O,2,0)</f>
        <v>0</v>
      </c>
      <c r="Q577">
        <f>VLOOKUP(A:A,新的原数据!A:O,3,0)</f>
        <v>0</v>
      </c>
      <c r="R577">
        <f>VLOOKUP(A:A,新的原数据!A:O,4,0)</f>
        <v>1998</v>
      </c>
      <c r="S577">
        <f>VLOOKUP(A:A,新的原数据!A:O,5,0)</f>
        <v>2000</v>
      </c>
      <c r="T577">
        <f>VLOOKUP(A:A,新的原数据!A:O,6,0)</f>
        <v>0</v>
      </c>
      <c r="U577">
        <f>VLOOKUP(A:A,新的原数据!A:O,7,0)</f>
        <v>2016</v>
      </c>
      <c r="V577">
        <f>VLOOKUP(A:A,新的原数据!A:O,8,0)</f>
        <v>0</v>
      </c>
      <c r="W577">
        <f>VLOOKUP(A:A,新的原数据!A:O,9,0)</f>
        <v>0</v>
      </c>
      <c r="X577">
        <f>VLOOKUP(A:A,新的原数据!A:O,10,0)</f>
        <v>6</v>
      </c>
      <c r="Y577" t="str">
        <f>VLOOKUP(A:A,新的原数据!A:O,11,0)</f>
        <v>重庆</v>
      </c>
      <c r="Z577" t="str">
        <f>VLOOKUP(A:A,新的原数据!A:O,12,0)</f>
        <v>重庆</v>
      </c>
      <c r="AA577">
        <f>VLOOKUP(A:A,新的原数据!A:O,13,0)</f>
        <v>1</v>
      </c>
      <c r="AB577">
        <f>VLOOKUP(A:A,新的原数据!A:O,14,0)</f>
        <v>0</v>
      </c>
      <c r="AC577">
        <f>VLOOKUP(A:A,新的原数据!A:O,15,0)</f>
        <v>1</v>
      </c>
      <c r="AD577">
        <f t="shared" si="64"/>
        <v>-1964</v>
      </c>
      <c r="AE577">
        <f t="shared" si="65"/>
        <v>-1964</v>
      </c>
      <c r="AF577">
        <f t="shared" si="66"/>
        <v>34</v>
      </c>
      <c r="AG577">
        <f t="shared" si="67"/>
        <v>36</v>
      </c>
      <c r="AH577">
        <f t="shared" si="68"/>
        <v>-1964</v>
      </c>
      <c r="AI577">
        <f t="shared" si="69"/>
        <v>52</v>
      </c>
      <c r="AJ577">
        <f t="shared" si="70"/>
        <v>-1964</v>
      </c>
      <c r="AK577">
        <f t="shared" si="71"/>
        <v>-1964</v>
      </c>
    </row>
    <row r="578" spans="1:37" x14ac:dyDescent="0.25">
      <c r="A578" t="s">
        <v>1170</v>
      </c>
      <c r="B578" t="s">
        <v>1171</v>
      </c>
      <c r="C578" t="s">
        <v>25</v>
      </c>
      <c r="D578">
        <v>1964</v>
      </c>
      <c r="E578" t="s">
        <v>21</v>
      </c>
      <c r="F578" t="s">
        <v>35</v>
      </c>
      <c r="G578">
        <v>0</v>
      </c>
      <c r="H578">
        <v>1</v>
      </c>
      <c r="I578">
        <v>1</v>
      </c>
      <c r="J578">
        <v>1</v>
      </c>
      <c r="K578">
        <v>1982</v>
      </c>
      <c r="L578">
        <v>18</v>
      </c>
      <c r="M578">
        <v>0</v>
      </c>
      <c r="N578">
        <v>0</v>
      </c>
      <c r="O578">
        <v>0</v>
      </c>
      <c r="P578">
        <f>VLOOKUP(A:A,新的原数据!A:O,2,0)</f>
        <v>0</v>
      </c>
      <c r="Q578">
        <f>VLOOKUP(A:A,新的原数据!A:O,3,0)</f>
        <v>2001</v>
      </c>
      <c r="R578">
        <f>VLOOKUP(A:A,新的原数据!A:O,4,0)</f>
        <v>0</v>
      </c>
      <c r="S578">
        <f>VLOOKUP(A:A,新的原数据!A:O,5,0)</f>
        <v>0</v>
      </c>
      <c r="T578">
        <f>VLOOKUP(A:A,新的原数据!A:O,6,0)</f>
        <v>2006</v>
      </c>
      <c r="U578">
        <f>VLOOKUP(A:A,新的原数据!A:O,7,0)</f>
        <v>0</v>
      </c>
      <c r="V578">
        <f>VLOOKUP(A:A,新的原数据!A:O,8,0)</f>
        <v>0</v>
      </c>
      <c r="W578">
        <f>VLOOKUP(A:A,新的原数据!A:O,9,0)</f>
        <v>0</v>
      </c>
      <c r="X578">
        <f>VLOOKUP(A:A,新的原数据!A:O,10,0)</f>
        <v>6</v>
      </c>
      <c r="Y578" t="str">
        <f>VLOOKUP(A:A,新的原数据!A:O,11,0)</f>
        <v>河北,天津</v>
      </c>
      <c r="Z578" t="str">
        <f>VLOOKUP(A:A,新的原数据!A:O,12,0)</f>
        <v>南开区,河北区,天津,津,河东区,北区,东区</v>
      </c>
      <c r="AA578">
        <f>VLOOKUP(A:A,新的原数据!A:O,13,0)</f>
        <v>1</v>
      </c>
      <c r="AB578">
        <f>VLOOKUP(A:A,新的原数据!A:O,14,0)</f>
        <v>0</v>
      </c>
      <c r="AC578">
        <f>VLOOKUP(A:A,新的原数据!A:O,15,0)</f>
        <v>0</v>
      </c>
      <c r="AD578">
        <f t="shared" si="64"/>
        <v>-1964</v>
      </c>
      <c r="AE578">
        <f t="shared" si="65"/>
        <v>37</v>
      </c>
      <c r="AF578">
        <f t="shared" si="66"/>
        <v>-1964</v>
      </c>
      <c r="AG578">
        <f t="shared" si="67"/>
        <v>-1964</v>
      </c>
      <c r="AH578">
        <f t="shared" si="68"/>
        <v>42</v>
      </c>
      <c r="AI578">
        <f t="shared" si="69"/>
        <v>-1964</v>
      </c>
      <c r="AJ578">
        <f t="shared" si="70"/>
        <v>-1964</v>
      </c>
      <c r="AK578">
        <f t="shared" si="71"/>
        <v>-1964</v>
      </c>
    </row>
    <row r="579" spans="1:37" x14ac:dyDescent="0.25">
      <c r="A579" t="s">
        <v>1172</v>
      </c>
      <c r="B579" t="s">
        <v>1173</v>
      </c>
      <c r="C579" t="s">
        <v>5</v>
      </c>
      <c r="D579">
        <v>1963</v>
      </c>
      <c r="E579" t="s">
        <v>21</v>
      </c>
      <c r="F579" t="s">
        <v>120</v>
      </c>
      <c r="G579">
        <v>0</v>
      </c>
      <c r="H579">
        <v>1</v>
      </c>
      <c r="I579">
        <v>1</v>
      </c>
      <c r="J579">
        <v>0</v>
      </c>
      <c r="K579">
        <v>1985</v>
      </c>
      <c r="L579">
        <v>22</v>
      </c>
      <c r="M579">
        <v>0</v>
      </c>
      <c r="N579">
        <v>0</v>
      </c>
      <c r="O579">
        <v>0</v>
      </c>
      <c r="P579">
        <f>VLOOKUP(A:A,新的原数据!A:O,2,0)</f>
        <v>0</v>
      </c>
      <c r="Q579">
        <f>VLOOKUP(A:A,新的原数据!A:O,3,0)</f>
        <v>1989</v>
      </c>
      <c r="R579">
        <f>VLOOKUP(A:A,新的原数据!A:O,4,0)</f>
        <v>1994</v>
      </c>
      <c r="S579">
        <f>VLOOKUP(A:A,新的原数据!A:O,5,0)</f>
        <v>1998</v>
      </c>
      <c r="T579">
        <f>VLOOKUP(A:A,新的原数据!A:O,6,0)</f>
        <v>0</v>
      </c>
      <c r="U579">
        <f>VLOOKUP(A:A,新的原数据!A:O,7,0)</f>
        <v>0</v>
      </c>
      <c r="V579">
        <f>VLOOKUP(A:A,新的原数据!A:O,8,0)</f>
        <v>2017</v>
      </c>
      <c r="W579">
        <f>VLOOKUP(A:A,新的原数据!A:O,9,0)</f>
        <v>0</v>
      </c>
      <c r="X579">
        <f>VLOOKUP(A:A,新的原数据!A:O,10,0)</f>
        <v>7</v>
      </c>
      <c r="Y579" t="str">
        <f>VLOOKUP(A:A,新的原数据!A:O,11,0)</f>
        <v>吉林,四川,青海</v>
      </c>
      <c r="Z579" t="str">
        <f>VLOOKUP(A:A,新的原数据!A:O,12,0)</f>
        <v>吉林,德阳,延边朝鲜族自治州</v>
      </c>
      <c r="AA579">
        <f>VLOOKUP(A:A,新的原数据!A:O,13,0)</f>
        <v>1</v>
      </c>
      <c r="AB579">
        <f>VLOOKUP(A:A,新的原数据!A:O,14,0)</f>
        <v>0</v>
      </c>
      <c r="AC579">
        <f>VLOOKUP(A:A,新的原数据!A:O,15,0)</f>
        <v>1</v>
      </c>
      <c r="AD579">
        <f t="shared" ref="AD579:AD642" si="72">P579-D579</f>
        <v>-1963</v>
      </c>
      <c r="AE579">
        <f t="shared" ref="AE579:AE642" si="73">Q579-D579</f>
        <v>26</v>
      </c>
      <c r="AF579">
        <f t="shared" ref="AF579:AF642" si="74">R579-D579</f>
        <v>31</v>
      </c>
      <c r="AG579">
        <f t="shared" ref="AG579:AG642" si="75">S579-D579</f>
        <v>35</v>
      </c>
      <c r="AH579">
        <f t="shared" ref="AH579:AH642" si="76">T579-D579</f>
        <v>-1963</v>
      </c>
      <c r="AI579">
        <f t="shared" ref="AI579:AI642" si="77">U579-D579</f>
        <v>-1963</v>
      </c>
      <c r="AJ579">
        <f t="shared" ref="AJ579:AJ642" si="78">V579-D579</f>
        <v>54</v>
      </c>
      <c r="AK579">
        <f t="shared" ref="AK579:AK642" si="79">W579-D579</f>
        <v>-1963</v>
      </c>
    </row>
    <row r="580" spans="1:37" x14ac:dyDescent="0.25">
      <c r="A580" t="s">
        <v>1174</v>
      </c>
      <c r="B580" t="s">
        <v>1175</v>
      </c>
      <c r="C580" t="s">
        <v>5</v>
      </c>
      <c r="D580">
        <v>1970</v>
      </c>
      <c r="E580" t="s">
        <v>21</v>
      </c>
      <c r="F580" t="s">
        <v>115</v>
      </c>
      <c r="G580">
        <v>1</v>
      </c>
      <c r="H580">
        <v>1</v>
      </c>
      <c r="I580">
        <v>1</v>
      </c>
      <c r="J580">
        <v>0</v>
      </c>
      <c r="K580">
        <v>1992</v>
      </c>
      <c r="L580">
        <v>22</v>
      </c>
      <c r="M580">
        <v>0</v>
      </c>
      <c r="N580">
        <v>0</v>
      </c>
      <c r="O580">
        <v>0</v>
      </c>
      <c r="P580">
        <f>VLOOKUP(A:A,新的原数据!A:O,2,0)</f>
        <v>1996</v>
      </c>
      <c r="Q580">
        <f>VLOOKUP(A:A,新的原数据!A:O,3,0)</f>
        <v>2001</v>
      </c>
      <c r="R580">
        <f>VLOOKUP(A:A,新的原数据!A:O,4,0)</f>
        <v>0</v>
      </c>
      <c r="S580">
        <f>VLOOKUP(A:A,新的原数据!A:O,5,0)</f>
        <v>2008</v>
      </c>
      <c r="T580">
        <f>VLOOKUP(A:A,新的原数据!A:O,6,0)</f>
        <v>2019</v>
      </c>
      <c r="U580">
        <f>VLOOKUP(A:A,新的原数据!A:O,7,0)</f>
        <v>0</v>
      </c>
      <c r="V580">
        <f>VLOOKUP(A:A,新的原数据!A:O,8,0)</f>
        <v>0</v>
      </c>
      <c r="W580">
        <f>VLOOKUP(A:A,新的原数据!A:O,9,0)</f>
        <v>0</v>
      </c>
      <c r="X580">
        <f>VLOOKUP(A:A,新的原数据!A:O,10,0)</f>
        <v>4</v>
      </c>
      <c r="Y580" t="str">
        <f>VLOOKUP(A:A,新的原数据!A:O,11,0)</f>
        <v>北京,河北</v>
      </c>
      <c r="Z580" t="str">
        <f>VLOOKUP(A:A,新的原数据!A:O,12,0)</f>
        <v>北京,辛集,定州</v>
      </c>
      <c r="AA580">
        <f>VLOOKUP(A:A,新的原数据!A:O,13,0)</f>
        <v>0</v>
      </c>
      <c r="AB580">
        <f>VLOOKUP(A:A,新的原数据!A:O,14,0)</f>
        <v>1</v>
      </c>
      <c r="AC580">
        <f>VLOOKUP(A:A,新的原数据!A:O,15,0)</f>
        <v>0</v>
      </c>
      <c r="AD580">
        <f t="shared" si="72"/>
        <v>26</v>
      </c>
      <c r="AE580">
        <f t="shared" si="73"/>
        <v>31</v>
      </c>
      <c r="AF580">
        <f t="shared" si="74"/>
        <v>-1970</v>
      </c>
      <c r="AG580">
        <f t="shared" si="75"/>
        <v>38</v>
      </c>
      <c r="AH580">
        <f t="shared" si="76"/>
        <v>49</v>
      </c>
      <c r="AI580">
        <f t="shared" si="77"/>
        <v>-1970</v>
      </c>
      <c r="AJ580">
        <f t="shared" si="78"/>
        <v>-1970</v>
      </c>
      <c r="AK580">
        <f t="shared" si="79"/>
        <v>-1970</v>
      </c>
    </row>
    <row r="581" spans="1:37" x14ac:dyDescent="0.25">
      <c r="A581" t="s">
        <v>1176</v>
      </c>
      <c r="B581" t="s">
        <v>1177</v>
      </c>
      <c r="C581" t="s">
        <v>5</v>
      </c>
      <c r="D581">
        <v>1967</v>
      </c>
      <c r="E581" t="s">
        <v>21</v>
      </c>
      <c r="F581" t="s">
        <v>29</v>
      </c>
      <c r="G581">
        <v>0</v>
      </c>
      <c r="H581">
        <v>1</v>
      </c>
      <c r="I581">
        <v>1</v>
      </c>
      <c r="J581">
        <v>0</v>
      </c>
      <c r="K581">
        <v>1988</v>
      </c>
      <c r="L581">
        <v>21</v>
      </c>
      <c r="M581">
        <v>0</v>
      </c>
      <c r="N581">
        <v>0</v>
      </c>
      <c r="O581">
        <v>0</v>
      </c>
      <c r="P581">
        <f>VLOOKUP(A:A,新的原数据!A:O,2,0)</f>
        <v>1989</v>
      </c>
      <c r="Q581">
        <f>VLOOKUP(A:A,新的原数据!A:O,3,0)</f>
        <v>1999</v>
      </c>
      <c r="R581">
        <f>VLOOKUP(A:A,新的原数据!A:O,4,0)</f>
        <v>0</v>
      </c>
      <c r="S581">
        <f>VLOOKUP(A:A,新的原数据!A:O,5,0)</f>
        <v>2003</v>
      </c>
      <c r="T581">
        <f>VLOOKUP(A:A,新的原数据!A:O,6,0)</f>
        <v>2009</v>
      </c>
      <c r="U581">
        <f>VLOOKUP(A:A,新的原数据!A:O,7,0)</f>
        <v>2017</v>
      </c>
      <c r="V581">
        <f>VLOOKUP(A:A,新的原数据!A:O,8,0)</f>
        <v>0</v>
      </c>
      <c r="W581">
        <f>VLOOKUP(A:A,新的原数据!A:O,9,0)</f>
        <v>0</v>
      </c>
      <c r="X581">
        <f>VLOOKUP(A:A,新的原数据!A:O,10,0)</f>
        <v>6</v>
      </c>
      <c r="Y581" t="str">
        <f>VLOOKUP(A:A,新的原数据!A:O,11,0)</f>
        <v>山东</v>
      </c>
      <c r="Z581" t="str">
        <f>VLOOKUP(A:A,新的原数据!A:O,12,0)</f>
        <v>历下区,历城区,城区,槐荫区,莱芜,青岛,济南,天桥区,潍坊</v>
      </c>
      <c r="AA581">
        <f>VLOOKUP(A:A,新的原数据!A:O,13,0)</f>
        <v>1</v>
      </c>
      <c r="AB581">
        <f>VLOOKUP(A:A,新的原数据!A:O,14,0)</f>
        <v>1</v>
      </c>
      <c r="AC581">
        <f>VLOOKUP(A:A,新的原数据!A:O,15,0)</f>
        <v>1</v>
      </c>
      <c r="AD581">
        <f t="shared" si="72"/>
        <v>22</v>
      </c>
      <c r="AE581">
        <f t="shared" si="73"/>
        <v>32</v>
      </c>
      <c r="AF581">
        <f t="shared" si="74"/>
        <v>-1967</v>
      </c>
      <c r="AG581">
        <f t="shared" si="75"/>
        <v>36</v>
      </c>
      <c r="AH581">
        <f t="shared" si="76"/>
        <v>42</v>
      </c>
      <c r="AI581">
        <f t="shared" si="77"/>
        <v>50</v>
      </c>
      <c r="AJ581">
        <f t="shared" si="78"/>
        <v>-1967</v>
      </c>
      <c r="AK581">
        <f t="shared" si="79"/>
        <v>-1967</v>
      </c>
    </row>
    <row r="582" spans="1:37" x14ac:dyDescent="0.25">
      <c r="A582" t="s">
        <v>1178</v>
      </c>
      <c r="B582" t="s">
        <v>1179</v>
      </c>
      <c r="C582" t="s">
        <v>5</v>
      </c>
      <c r="D582">
        <v>1965</v>
      </c>
      <c r="E582" t="s">
        <v>21</v>
      </c>
      <c r="F582" t="s">
        <v>10</v>
      </c>
      <c r="G582">
        <v>0</v>
      </c>
      <c r="H582">
        <v>1</v>
      </c>
      <c r="I582">
        <v>1</v>
      </c>
      <c r="J582">
        <v>1</v>
      </c>
      <c r="K582">
        <v>1984</v>
      </c>
      <c r="L582">
        <v>19</v>
      </c>
      <c r="M582">
        <v>1</v>
      </c>
      <c r="N582">
        <v>0</v>
      </c>
      <c r="O582">
        <v>1</v>
      </c>
      <c r="P582">
        <f>VLOOKUP(A:A,新的原数据!A:O,2,0)</f>
        <v>0</v>
      </c>
      <c r="Q582">
        <f>VLOOKUP(A:A,新的原数据!A:O,3,0)</f>
        <v>1991</v>
      </c>
      <c r="R582">
        <f>VLOOKUP(A:A,新的原数据!A:O,4,0)</f>
        <v>1997</v>
      </c>
      <c r="S582">
        <f>VLOOKUP(A:A,新的原数据!A:O,5,0)</f>
        <v>2006</v>
      </c>
      <c r="T582">
        <f>VLOOKUP(A:A,新的原数据!A:O,6,0)</f>
        <v>0</v>
      </c>
      <c r="U582">
        <f>VLOOKUP(A:A,新的原数据!A:O,7,0)</f>
        <v>2011</v>
      </c>
      <c r="V582">
        <f>VLOOKUP(A:A,新的原数据!A:O,8,0)</f>
        <v>0</v>
      </c>
      <c r="W582">
        <f>VLOOKUP(A:A,新的原数据!A:O,9,0)</f>
        <v>0</v>
      </c>
      <c r="X582">
        <f>VLOOKUP(A:A,新的原数据!A:O,10,0)</f>
        <v>6</v>
      </c>
      <c r="Y582" t="str">
        <f>VLOOKUP(A:A,新的原数据!A:O,11,0)</f>
        <v>辽宁</v>
      </c>
      <c r="Z582" t="str">
        <f>VLOOKUP(A:A,新的原数据!A:O,12,0)</f>
        <v>朝阳,本溪,建昌县,凌源,葫芦岛,绥中县</v>
      </c>
      <c r="AA582">
        <f>VLOOKUP(A:A,新的原数据!A:O,13,0)</f>
        <v>0</v>
      </c>
      <c r="AB582">
        <f>VLOOKUP(A:A,新的原数据!A:O,14,0)</f>
        <v>1</v>
      </c>
      <c r="AC582">
        <f>VLOOKUP(A:A,新的原数据!A:O,15,0)</f>
        <v>1</v>
      </c>
      <c r="AD582">
        <f t="shared" si="72"/>
        <v>-1965</v>
      </c>
      <c r="AE582">
        <f t="shared" si="73"/>
        <v>26</v>
      </c>
      <c r="AF582">
        <f t="shared" si="74"/>
        <v>32</v>
      </c>
      <c r="AG582">
        <f t="shared" si="75"/>
        <v>41</v>
      </c>
      <c r="AH582">
        <f t="shared" si="76"/>
        <v>-1965</v>
      </c>
      <c r="AI582">
        <f t="shared" si="77"/>
        <v>46</v>
      </c>
      <c r="AJ582">
        <f t="shared" si="78"/>
        <v>-1965</v>
      </c>
      <c r="AK582">
        <f t="shared" si="79"/>
        <v>-1965</v>
      </c>
    </row>
    <row r="583" spans="1:37" x14ac:dyDescent="0.25">
      <c r="A583" t="s">
        <v>1180</v>
      </c>
      <c r="B583" t="s">
        <v>393</v>
      </c>
      <c r="C583" t="s">
        <v>5</v>
      </c>
      <c r="D583">
        <v>1962</v>
      </c>
      <c r="E583" t="s">
        <v>21</v>
      </c>
      <c r="F583" t="s">
        <v>79</v>
      </c>
      <c r="G583">
        <v>0</v>
      </c>
      <c r="H583">
        <v>1</v>
      </c>
      <c r="I583">
        <v>1</v>
      </c>
      <c r="J583">
        <v>0</v>
      </c>
      <c r="K583">
        <v>1981</v>
      </c>
      <c r="L583">
        <v>19</v>
      </c>
      <c r="M583">
        <v>0</v>
      </c>
      <c r="N583">
        <v>1</v>
      </c>
      <c r="O583">
        <v>0</v>
      </c>
      <c r="P583">
        <f>VLOOKUP(A:A,新的原数据!A:O,2,0)</f>
        <v>0</v>
      </c>
      <c r="Q583">
        <f>VLOOKUP(A:A,新的原数据!A:O,3,0)</f>
        <v>0</v>
      </c>
      <c r="R583">
        <f>VLOOKUP(A:A,新的原数据!A:O,4,0)</f>
        <v>0</v>
      </c>
      <c r="S583">
        <f>VLOOKUP(A:A,新的原数据!A:O,5,0)</f>
        <v>0</v>
      </c>
      <c r="T583">
        <f>VLOOKUP(A:A,新的原数据!A:O,6,0)</f>
        <v>0</v>
      </c>
      <c r="U583">
        <f>VLOOKUP(A:A,新的原数据!A:O,7,0)</f>
        <v>2001</v>
      </c>
      <c r="V583">
        <f>VLOOKUP(A:A,新的原数据!A:O,8,0)</f>
        <v>2018</v>
      </c>
      <c r="W583">
        <f>VLOOKUP(A:A,新的原数据!A:O,9,0)</f>
        <v>0</v>
      </c>
      <c r="X583">
        <f>VLOOKUP(A:A,新的原数据!A:O,10,0)</f>
        <v>7</v>
      </c>
      <c r="Y583" t="str">
        <f>VLOOKUP(A:A,新的原数据!A:O,11,0)</f>
        <v>海南,福建</v>
      </c>
      <c r="Z583" t="str">
        <f>VLOOKUP(A:A,新的原数据!A:O,12,0)</f>
        <v>三亚,三沙</v>
      </c>
      <c r="AA583">
        <f>VLOOKUP(A:A,新的原数据!A:O,13,0)</f>
        <v>0</v>
      </c>
      <c r="AB583">
        <f>VLOOKUP(A:A,新的原数据!A:O,14,0)</f>
        <v>0</v>
      </c>
      <c r="AC583">
        <f>VLOOKUP(A:A,新的原数据!A:O,15,0)</f>
        <v>1</v>
      </c>
      <c r="AD583">
        <f t="shared" si="72"/>
        <v>-1962</v>
      </c>
      <c r="AE583">
        <f t="shared" si="73"/>
        <v>-1962</v>
      </c>
      <c r="AF583">
        <f t="shared" si="74"/>
        <v>-1962</v>
      </c>
      <c r="AG583">
        <f t="shared" si="75"/>
        <v>-1962</v>
      </c>
      <c r="AH583">
        <f t="shared" si="76"/>
        <v>-1962</v>
      </c>
      <c r="AI583">
        <f t="shared" si="77"/>
        <v>39</v>
      </c>
      <c r="AJ583">
        <f t="shared" si="78"/>
        <v>56</v>
      </c>
      <c r="AK583">
        <f t="shared" si="79"/>
        <v>-1962</v>
      </c>
    </row>
    <row r="584" spans="1:37" x14ac:dyDescent="0.25">
      <c r="A584" t="s">
        <v>1181</v>
      </c>
      <c r="B584" t="s">
        <v>1182</v>
      </c>
      <c r="C584" t="s">
        <v>25</v>
      </c>
      <c r="D584">
        <v>1963</v>
      </c>
      <c r="E584" t="s">
        <v>21</v>
      </c>
      <c r="F584" t="s">
        <v>35</v>
      </c>
      <c r="G584">
        <v>1</v>
      </c>
      <c r="H584">
        <v>1</v>
      </c>
      <c r="I584">
        <v>1</v>
      </c>
      <c r="J584">
        <v>1</v>
      </c>
      <c r="K584">
        <v>1984</v>
      </c>
      <c r="L584">
        <v>21</v>
      </c>
      <c r="M584">
        <v>0</v>
      </c>
      <c r="N584">
        <v>0</v>
      </c>
      <c r="O584">
        <v>0</v>
      </c>
      <c r="P584">
        <f>VLOOKUP(A:A,新的原数据!A:O,2,0)</f>
        <v>0</v>
      </c>
      <c r="Q584">
        <f>VLOOKUP(A:A,新的原数据!A:O,3,0)</f>
        <v>1985</v>
      </c>
      <c r="R584">
        <f>VLOOKUP(A:A,新的原数据!A:O,4,0)</f>
        <v>1992</v>
      </c>
      <c r="S584">
        <f>VLOOKUP(A:A,新的原数据!A:O,5,0)</f>
        <v>1995</v>
      </c>
      <c r="T584">
        <f>VLOOKUP(A:A,新的原数据!A:O,6,0)</f>
        <v>1996</v>
      </c>
      <c r="U584">
        <f>VLOOKUP(A:A,新的原数据!A:O,7,0)</f>
        <v>2001</v>
      </c>
      <c r="V584">
        <f>VLOOKUP(A:A,新的原数据!A:O,8,0)</f>
        <v>2008</v>
      </c>
      <c r="W584">
        <f>VLOOKUP(A:A,新的原数据!A:O,9,0)</f>
        <v>0</v>
      </c>
      <c r="X584">
        <f>VLOOKUP(A:A,新的原数据!A:O,10,0)</f>
        <v>7</v>
      </c>
      <c r="Y584" t="str">
        <f>VLOOKUP(A:A,新的原数据!A:O,11,0)</f>
        <v>四川,河北</v>
      </c>
      <c r="Z584" t="str">
        <f>VLOOKUP(A:A,新的原数据!A:O,12,0)</f>
        <v>西区,唐山,石家庄,张家口,桥西区,秦皇岛</v>
      </c>
      <c r="AA584">
        <f>VLOOKUP(A:A,新的原数据!A:O,13,0)</f>
        <v>0</v>
      </c>
      <c r="AB584">
        <f>VLOOKUP(A:A,新的原数据!A:O,14,0)</f>
        <v>0</v>
      </c>
      <c r="AC584">
        <f>VLOOKUP(A:A,新的原数据!A:O,15,0)</f>
        <v>0</v>
      </c>
      <c r="AD584">
        <f t="shared" si="72"/>
        <v>-1963</v>
      </c>
      <c r="AE584">
        <f t="shared" si="73"/>
        <v>22</v>
      </c>
      <c r="AF584">
        <f t="shared" si="74"/>
        <v>29</v>
      </c>
      <c r="AG584">
        <f t="shared" si="75"/>
        <v>32</v>
      </c>
      <c r="AH584">
        <f t="shared" si="76"/>
        <v>33</v>
      </c>
      <c r="AI584">
        <f t="shared" si="77"/>
        <v>38</v>
      </c>
      <c r="AJ584">
        <f t="shared" si="78"/>
        <v>45</v>
      </c>
      <c r="AK584">
        <f t="shared" si="79"/>
        <v>-1963</v>
      </c>
    </row>
    <row r="585" spans="1:37" x14ac:dyDescent="0.25">
      <c r="A585" t="s">
        <v>1183</v>
      </c>
      <c r="B585" t="s">
        <v>1184</v>
      </c>
      <c r="C585" t="s">
        <v>5</v>
      </c>
      <c r="D585">
        <v>1969</v>
      </c>
      <c r="E585" t="s">
        <v>21</v>
      </c>
      <c r="F585" t="s">
        <v>32</v>
      </c>
      <c r="G585">
        <v>0</v>
      </c>
      <c r="H585">
        <v>1</v>
      </c>
      <c r="I585">
        <v>1</v>
      </c>
      <c r="J585">
        <v>0</v>
      </c>
      <c r="K585">
        <v>1991</v>
      </c>
      <c r="L585">
        <v>22</v>
      </c>
      <c r="M585">
        <v>0</v>
      </c>
      <c r="N585">
        <v>1</v>
      </c>
      <c r="O585">
        <v>0</v>
      </c>
      <c r="P585">
        <f>VLOOKUP(A:A,新的原数据!A:O,2,0)</f>
        <v>0</v>
      </c>
      <c r="Q585">
        <f>VLOOKUP(A:A,新的原数据!A:O,3,0)</f>
        <v>0</v>
      </c>
      <c r="R585">
        <f>VLOOKUP(A:A,新的原数据!A:O,4,0)</f>
        <v>0</v>
      </c>
      <c r="S585">
        <f>VLOOKUP(A:A,新的原数据!A:O,5,0)</f>
        <v>0</v>
      </c>
      <c r="T585">
        <f>VLOOKUP(A:A,新的原数据!A:O,6,0)</f>
        <v>0</v>
      </c>
      <c r="U585">
        <f>VLOOKUP(A:A,新的原数据!A:O,7,0)</f>
        <v>2010</v>
      </c>
      <c r="V585">
        <f>VLOOKUP(A:A,新的原数据!A:O,8,0)</f>
        <v>0</v>
      </c>
      <c r="W585">
        <f>VLOOKUP(A:A,新的原数据!A:O,9,0)</f>
        <v>0</v>
      </c>
      <c r="X585">
        <f>VLOOKUP(A:A,新的原数据!A:O,10,0)</f>
        <v>0</v>
      </c>
      <c r="Y585" t="str">
        <f>VLOOKUP(A:A,新的原数据!A:O,11,0)</f>
        <v>内蒙古,西藏</v>
      </c>
      <c r="Z585" t="str">
        <f>VLOOKUP(A:A,新的原数据!A:O,12,0)</f>
        <v>内蒙古自治区,阿拉善盟</v>
      </c>
      <c r="AA585">
        <f>VLOOKUP(A:A,新的原数据!A:O,13,0)</f>
        <v>0</v>
      </c>
      <c r="AB585">
        <f>VLOOKUP(A:A,新的原数据!A:O,14,0)</f>
        <v>0</v>
      </c>
      <c r="AC585">
        <f>VLOOKUP(A:A,新的原数据!A:O,15,0)</f>
        <v>1</v>
      </c>
      <c r="AD585">
        <f t="shared" si="72"/>
        <v>-1969</v>
      </c>
      <c r="AE585">
        <f t="shared" si="73"/>
        <v>-1969</v>
      </c>
      <c r="AF585">
        <f t="shared" si="74"/>
        <v>-1969</v>
      </c>
      <c r="AG585">
        <f t="shared" si="75"/>
        <v>-1969</v>
      </c>
      <c r="AH585">
        <f t="shared" si="76"/>
        <v>-1969</v>
      </c>
      <c r="AI585">
        <f t="shared" si="77"/>
        <v>41</v>
      </c>
      <c r="AJ585">
        <f t="shared" si="78"/>
        <v>-1969</v>
      </c>
      <c r="AK585">
        <f t="shared" si="79"/>
        <v>-1969</v>
      </c>
    </row>
    <row r="586" spans="1:37" x14ac:dyDescent="0.25">
      <c r="A586" t="s">
        <v>1185</v>
      </c>
      <c r="B586" t="s">
        <v>89</v>
      </c>
      <c r="C586" t="s">
        <v>5</v>
      </c>
      <c r="D586">
        <v>1960</v>
      </c>
      <c r="E586" t="s">
        <v>21</v>
      </c>
      <c r="F586" t="s">
        <v>120</v>
      </c>
      <c r="G586">
        <v>0</v>
      </c>
      <c r="H586">
        <v>1</v>
      </c>
      <c r="I586">
        <v>1</v>
      </c>
      <c r="J586">
        <v>1</v>
      </c>
      <c r="K586">
        <v>1982</v>
      </c>
      <c r="L586">
        <v>22</v>
      </c>
      <c r="M586">
        <v>0</v>
      </c>
      <c r="N586">
        <v>0</v>
      </c>
      <c r="O586">
        <v>0</v>
      </c>
      <c r="P586">
        <f>VLOOKUP(A:A,新的原数据!A:O,2,0)</f>
        <v>0</v>
      </c>
      <c r="Q586">
        <f>VLOOKUP(A:A,新的原数据!A:O,3,0)</f>
        <v>0</v>
      </c>
      <c r="R586">
        <f>VLOOKUP(A:A,新的原数据!A:O,4,0)</f>
        <v>0</v>
      </c>
      <c r="S586">
        <f>VLOOKUP(A:A,新的原数据!A:O,5,0)</f>
        <v>1994</v>
      </c>
      <c r="T586">
        <f>VLOOKUP(A:A,新的原数据!A:O,6,0)</f>
        <v>1996</v>
      </c>
      <c r="U586">
        <f>VLOOKUP(A:A,新的原数据!A:O,7,0)</f>
        <v>0</v>
      </c>
      <c r="V586">
        <f>VLOOKUP(A:A,新的原数据!A:O,8,0)</f>
        <v>2005</v>
      </c>
      <c r="W586">
        <f>VLOOKUP(A:A,新的原数据!A:O,9,0)</f>
        <v>0</v>
      </c>
      <c r="X586">
        <f>VLOOKUP(A:A,新的原数据!A:O,10,0)</f>
        <v>7</v>
      </c>
      <c r="Y586" t="str">
        <f>VLOOKUP(A:A,新的原数据!A:O,11,0)</f>
        <v>湖北</v>
      </c>
      <c r="Z586" t="str">
        <f>VLOOKUP(A:A,新的原数据!A:O,12,0)</f>
        <v>武汉,荆门,南区,西湖区</v>
      </c>
      <c r="AA586">
        <f>VLOOKUP(A:A,新的原数据!A:O,13,0)</f>
        <v>0</v>
      </c>
      <c r="AB586">
        <f>VLOOKUP(A:A,新的原数据!A:O,14,0)</f>
        <v>1</v>
      </c>
      <c r="AC586">
        <f>VLOOKUP(A:A,新的原数据!A:O,15,0)</f>
        <v>1</v>
      </c>
      <c r="AD586">
        <f t="shared" si="72"/>
        <v>-1960</v>
      </c>
      <c r="AE586">
        <f t="shared" si="73"/>
        <v>-1960</v>
      </c>
      <c r="AF586">
        <f t="shared" si="74"/>
        <v>-1960</v>
      </c>
      <c r="AG586">
        <f t="shared" si="75"/>
        <v>34</v>
      </c>
      <c r="AH586">
        <f t="shared" si="76"/>
        <v>36</v>
      </c>
      <c r="AI586">
        <f t="shared" si="77"/>
        <v>-1960</v>
      </c>
      <c r="AJ586">
        <f t="shared" si="78"/>
        <v>45</v>
      </c>
      <c r="AK586">
        <f t="shared" si="79"/>
        <v>-1960</v>
      </c>
    </row>
    <row r="587" spans="1:37" x14ac:dyDescent="0.25">
      <c r="A587" t="s">
        <v>1186</v>
      </c>
      <c r="B587" t="s">
        <v>1187</v>
      </c>
      <c r="C587" t="s">
        <v>5</v>
      </c>
      <c r="D587">
        <v>1965</v>
      </c>
      <c r="E587" t="s">
        <v>21</v>
      </c>
      <c r="F587" t="s">
        <v>84</v>
      </c>
      <c r="G587">
        <v>0</v>
      </c>
      <c r="H587">
        <v>0</v>
      </c>
      <c r="I587">
        <v>1</v>
      </c>
      <c r="J587">
        <v>0</v>
      </c>
      <c r="M587">
        <v>1</v>
      </c>
      <c r="N587">
        <v>0</v>
      </c>
      <c r="O587">
        <v>0</v>
      </c>
      <c r="P587">
        <f>VLOOKUP(A:A,新的原数据!A:O,2,0)</f>
        <v>0</v>
      </c>
      <c r="Q587">
        <f>VLOOKUP(A:A,新的原数据!A:O,3,0)</f>
        <v>0</v>
      </c>
      <c r="R587">
        <f>VLOOKUP(A:A,新的原数据!A:O,4,0)</f>
        <v>0</v>
      </c>
      <c r="S587">
        <f>VLOOKUP(A:A,新的原数据!A:O,5,0)</f>
        <v>0</v>
      </c>
      <c r="T587">
        <f>VLOOKUP(A:A,新的原数据!A:O,6,0)</f>
        <v>2006</v>
      </c>
      <c r="U587">
        <f>VLOOKUP(A:A,新的原数据!A:O,7,0)</f>
        <v>2014</v>
      </c>
      <c r="V587">
        <f>VLOOKUP(A:A,新的原数据!A:O,8,0)</f>
        <v>0</v>
      </c>
      <c r="W587">
        <f>VLOOKUP(A:A,新的原数据!A:O,9,0)</f>
        <v>0</v>
      </c>
      <c r="X587">
        <f>VLOOKUP(A:A,新的原数据!A:O,10,0)</f>
        <v>6</v>
      </c>
      <c r="Y587" t="str">
        <f>VLOOKUP(A:A,新的原数据!A:O,11,0)</f>
        <v>安徽</v>
      </c>
      <c r="Z587" t="str">
        <f>VLOOKUP(A:A,新的原数据!A:O,12,0)</f>
        <v>城区,新区,亳州,芜湖,谯城区</v>
      </c>
      <c r="AA587">
        <f>VLOOKUP(A:A,新的原数据!A:O,13,0)</f>
        <v>1</v>
      </c>
      <c r="AB587">
        <f>VLOOKUP(A:A,新的原数据!A:O,14,0)</f>
        <v>1</v>
      </c>
      <c r="AC587">
        <f>VLOOKUP(A:A,新的原数据!A:O,15,0)</f>
        <v>1</v>
      </c>
      <c r="AD587">
        <f t="shared" si="72"/>
        <v>-1965</v>
      </c>
      <c r="AE587">
        <f t="shared" si="73"/>
        <v>-1965</v>
      </c>
      <c r="AF587">
        <f t="shared" si="74"/>
        <v>-1965</v>
      </c>
      <c r="AG587">
        <f t="shared" si="75"/>
        <v>-1965</v>
      </c>
      <c r="AH587">
        <f t="shared" si="76"/>
        <v>41</v>
      </c>
      <c r="AI587">
        <f t="shared" si="77"/>
        <v>49</v>
      </c>
      <c r="AJ587">
        <f t="shared" si="78"/>
        <v>-1965</v>
      </c>
      <c r="AK587">
        <f t="shared" si="79"/>
        <v>-1965</v>
      </c>
    </row>
    <row r="588" spans="1:37" x14ac:dyDescent="0.25">
      <c r="A588" t="s">
        <v>1188</v>
      </c>
      <c r="B588" t="s">
        <v>1189</v>
      </c>
      <c r="C588" t="s">
        <v>5</v>
      </c>
      <c r="D588">
        <v>1963</v>
      </c>
      <c r="E588" t="s">
        <v>21</v>
      </c>
      <c r="F588" t="s">
        <v>29</v>
      </c>
      <c r="G588">
        <v>0</v>
      </c>
      <c r="H588">
        <v>0</v>
      </c>
      <c r="I588">
        <v>1</v>
      </c>
      <c r="J588">
        <v>0</v>
      </c>
      <c r="K588">
        <v>1987</v>
      </c>
      <c r="L588">
        <v>24</v>
      </c>
      <c r="M588">
        <v>0</v>
      </c>
      <c r="N588">
        <v>0</v>
      </c>
      <c r="O588">
        <v>1</v>
      </c>
      <c r="P588">
        <f>VLOOKUP(A:A,新的原数据!A:O,2,0)</f>
        <v>0</v>
      </c>
      <c r="Q588">
        <f>VLOOKUP(A:A,新的原数据!A:O,3,0)</f>
        <v>0</v>
      </c>
      <c r="R588">
        <f>VLOOKUP(A:A,新的原数据!A:O,4,0)</f>
        <v>1996</v>
      </c>
      <c r="S588">
        <f>VLOOKUP(A:A,新的原数据!A:O,5,0)</f>
        <v>0</v>
      </c>
      <c r="T588">
        <f>VLOOKUP(A:A,新的原数据!A:O,6,0)</f>
        <v>0</v>
      </c>
      <c r="U588">
        <f>VLOOKUP(A:A,新的原数据!A:O,7,0)</f>
        <v>2016</v>
      </c>
      <c r="V588">
        <f>VLOOKUP(A:A,新的原数据!A:O,8,0)</f>
        <v>0</v>
      </c>
      <c r="W588">
        <f>VLOOKUP(A:A,新的原数据!A:O,9,0)</f>
        <v>0</v>
      </c>
      <c r="X588">
        <f>VLOOKUP(A:A,新的原数据!A:O,10,0)</f>
        <v>6</v>
      </c>
      <c r="Y588" t="str">
        <f>VLOOKUP(A:A,新的原数据!A:O,11,0)</f>
        <v>山东</v>
      </c>
      <c r="Z588" t="str">
        <f>VLOOKUP(A:A,新的原数据!A:O,12,0)</f>
        <v>惠民县,临沂,青岛</v>
      </c>
      <c r="AA588">
        <f>VLOOKUP(A:A,新的原数据!A:O,13,0)</f>
        <v>0</v>
      </c>
      <c r="AB588">
        <f>VLOOKUP(A:A,新的原数据!A:O,14,0)</f>
        <v>0</v>
      </c>
      <c r="AC588">
        <f>VLOOKUP(A:A,新的原数据!A:O,15,0)</f>
        <v>1</v>
      </c>
      <c r="AD588">
        <f t="shared" si="72"/>
        <v>-1963</v>
      </c>
      <c r="AE588">
        <f t="shared" si="73"/>
        <v>-1963</v>
      </c>
      <c r="AF588">
        <f t="shared" si="74"/>
        <v>33</v>
      </c>
      <c r="AG588">
        <f t="shared" si="75"/>
        <v>-1963</v>
      </c>
      <c r="AH588">
        <f t="shared" si="76"/>
        <v>-1963</v>
      </c>
      <c r="AI588">
        <f t="shared" si="77"/>
        <v>53</v>
      </c>
      <c r="AJ588">
        <f t="shared" si="78"/>
        <v>-1963</v>
      </c>
      <c r="AK588">
        <f t="shared" si="79"/>
        <v>-1963</v>
      </c>
    </row>
    <row r="589" spans="1:37" x14ac:dyDescent="0.25">
      <c r="A589" t="s">
        <v>1190</v>
      </c>
      <c r="B589" t="s">
        <v>1191</v>
      </c>
      <c r="C589" t="s">
        <v>5</v>
      </c>
      <c r="D589">
        <v>1970</v>
      </c>
      <c r="E589" t="s">
        <v>21</v>
      </c>
      <c r="F589" t="s">
        <v>168</v>
      </c>
      <c r="G589">
        <v>0</v>
      </c>
      <c r="H589">
        <v>1</v>
      </c>
      <c r="I589">
        <v>1</v>
      </c>
      <c r="J589">
        <v>1</v>
      </c>
      <c r="K589">
        <v>1990</v>
      </c>
      <c r="L589">
        <v>20</v>
      </c>
      <c r="M589">
        <v>0</v>
      </c>
      <c r="N589">
        <v>0</v>
      </c>
      <c r="O589">
        <v>0</v>
      </c>
      <c r="P589">
        <f>VLOOKUP(A:A,新的原数据!A:O,2,0)</f>
        <v>2001</v>
      </c>
      <c r="Q589">
        <f>VLOOKUP(A:A,新的原数据!A:O,3,0)</f>
        <v>2001</v>
      </c>
      <c r="R589">
        <f>VLOOKUP(A:A,新的原数据!A:O,4,0)</f>
        <v>2011</v>
      </c>
      <c r="S589">
        <f>VLOOKUP(A:A,新的原数据!A:O,5,0)</f>
        <v>2018</v>
      </c>
      <c r="T589">
        <f>VLOOKUP(A:A,新的原数据!A:O,6,0)</f>
        <v>0</v>
      </c>
      <c r="U589">
        <f>VLOOKUP(A:A,新的原数据!A:O,7,0)</f>
        <v>0</v>
      </c>
      <c r="V589">
        <f>VLOOKUP(A:A,新的原数据!A:O,8,0)</f>
        <v>0</v>
      </c>
      <c r="W589">
        <f>VLOOKUP(A:A,新的原数据!A:O,9,0)</f>
        <v>0</v>
      </c>
      <c r="X589">
        <f>VLOOKUP(A:A,新的原数据!A:O,10,0)</f>
        <v>6</v>
      </c>
      <c r="Y589" t="str">
        <f>VLOOKUP(A:A,新的原数据!A:O,11,0)</f>
        <v>天津</v>
      </c>
      <c r="Z589" t="str">
        <f>VLOOKUP(A:A,新的原数据!A:O,12,0)</f>
        <v>北辰区,津,宝坻区,天津</v>
      </c>
      <c r="AA589">
        <f>VLOOKUP(A:A,新的原数据!A:O,13,0)</f>
        <v>0</v>
      </c>
      <c r="AB589">
        <f>VLOOKUP(A:A,新的原数据!A:O,14,0)</f>
        <v>0</v>
      </c>
      <c r="AC589">
        <f>VLOOKUP(A:A,新的原数据!A:O,15,0)</f>
        <v>1</v>
      </c>
      <c r="AD589">
        <f t="shared" si="72"/>
        <v>31</v>
      </c>
      <c r="AE589">
        <f t="shared" si="73"/>
        <v>31</v>
      </c>
      <c r="AF589">
        <f t="shared" si="74"/>
        <v>41</v>
      </c>
      <c r="AG589">
        <f t="shared" si="75"/>
        <v>48</v>
      </c>
      <c r="AH589">
        <f t="shared" si="76"/>
        <v>-1970</v>
      </c>
      <c r="AI589">
        <f t="shared" si="77"/>
        <v>-1970</v>
      </c>
      <c r="AJ589">
        <f t="shared" si="78"/>
        <v>-1970</v>
      </c>
      <c r="AK589">
        <f t="shared" si="79"/>
        <v>-1970</v>
      </c>
    </row>
    <row r="590" spans="1:37" x14ac:dyDescent="0.25">
      <c r="A590" t="s">
        <v>1192</v>
      </c>
      <c r="B590" t="s">
        <v>1193</v>
      </c>
      <c r="C590" t="s">
        <v>5</v>
      </c>
      <c r="D590">
        <v>1969</v>
      </c>
      <c r="E590" t="s">
        <v>51</v>
      </c>
      <c r="G590">
        <v>0</v>
      </c>
      <c r="H590">
        <v>1</v>
      </c>
      <c r="I590">
        <v>1</v>
      </c>
      <c r="J590">
        <v>0</v>
      </c>
      <c r="M590">
        <v>0</v>
      </c>
      <c r="N590">
        <v>0</v>
      </c>
      <c r="O590">
        <v>0</v>
      </c>
      <c r="P590">
        <f>VLOOKUP(A:A,新的原数据!A:O,2,0)</f>
        <v>0</v>
      </c>
      <c r="Q590">
        <f>VLOOKUP(A:A,新的原数据!A:O,3,0)</f>
        <v>0</v>
      </c>
      <c r="R590">
        <f>VLOOKUP(A:A,新的原数据!A:O,4,0)</f>
        <v>2004</v>
      </c>
      <c r="S590">
        <f>VLOOKUP(A:A,新的原数据!A:O,5,0)</f>
        <v>2008</v>
      </c>
      <c r="T590">
        <f>VLOOKUP(A:A,新的原数据!A:O,6,0)</f>
        <v>2011</v>
      </c>
      <c r="U590">
        <f>VLOOKUP(A:A,新的原数据!A:O,7,0)</f>
        <v>2018</v>
      </c>
      <c r="V590">
        <f>VLOOKUP(A:A,新的原数据!A:O,8,0)</f>
        <v>0</v>
      </c>
      <c r="W590">
        <f>VLOOKUP(A:A,新的原数据!A:O,9,0)</f>
        <v>0</v>
      </c>
      <c r="X590">
        <f>VLOOKUP(A:A,新的原数据!A:O,10,0)</f>
        <v>6</v>
      </c>
      <c r="Y590" t="str">
        <f>VLOOKUP(A:A,新的原数据!A:O,11,0)</f>
        <v>吉林</v>
      </c>
      <c r="Z590" t="str">
        <f>VLOOKUP(A:A,新的原数据!A:O,12,0)</f>
        <v>白山,吉林</v>
      </c>
      <c r="AA590">
        <f>VLOOKUP(A:A,新的原数据!A:O,13,0)</f>
        <v>1</v>
      </c>
      <c r="AB590">
        <f>VLOOKUP(A:A,新的原数据!A:O,14,0)</f>
        <v>1</v>
      </c>
      <c r="AC590">
        <f>VLOOKUP(A:A,新的原数据!A:O,15,0)</f>
        <v>0</v>
      </c>
      <c r="AD590">
        <f t="shared" si="72"/>
        <v>-1969</v>
      </c>
      <c r="AE590">
        <f t="shared" si="73"/>
        <v>-1969</v>
      </c>
      <c r="AF590">
        <f t="shared" si="74"/>
        <v>35</v>
      </c>
      <c r="AG590">
        <f t="shared" si="75"/>
        <v>39</v>
      </c>
      <c r="AH590">
        <f t="shared" si="76"/>
        <v>42</v>
      </c>
      <c r="AI590">
        <f t="shared" si="77"/>
        <v>49</v>
      </c>
      <c r="AJ590">
        <f t="shared" si="78"/>
        <v>-1969</v>
      </c>
      <c r="AK590">
        <f t="shared" si="79"/>
        <v>-1969</v>
      </c>
    </row>
    <row r="591" spans="1:37" x14ac:dyDescent="0.25">
      <c r="A591" t="s">
        <v>1194</v>
      </c>
      <c r="B591" t="s">
        <v>1195</v>
      </c>
      <c r="C591" t="s">
        <v>5</v>
      </c>
      <c r="D591">
        <v>1962</v>
      </c>
      <c r="E591" t="s">
        <v>21</v>
      </c>
      <c r="F591" t="s">
        <v>75</v>
      </c>
      <c r="G591">
        <v>0</v>
      </c>
      <c r="H591">
        <v>1</v>
      </c>
      <c r="I591">
        <v>1</v>
      </c>
      <c r="J591">
        <v>0</v>
      </c>
      <c r="K591">
        <v>1982</v>
      </c>
      <c r="L591">
        <v>20</v>
      </c>
      <c r="M591">
        <v>0</v>
      </c>
      <c r="N591">
        <v>1</v>
      </c>
      <c r="O591">
        <v>0</v>
      </c>
      <c r="P591">
        <f>VLOOKUP(A:A,新的原数据!A:O,2,0)</f>
        <v>0</v>
      </c>
      <c r="Q591">
        <f>VLOOKUP(A:A,新的原数据!A:O,3,0)</f>
        <v>0</v>
      </c>
      <c r="R591">
        <f>VLOOKUP(A:A,新的原数据!A:O,4,0)</f>
        <v>0</v>
      </c>
      <c r="S591">
        <f>VLOOKUP(A:A,新的原数据!A:O,5,0)</f>
        <v>0</v>
      </c>
      <c r="T591">
        <f>VLOOKUP(A:A,新的原数据!A:O,6,0)</f>
        <v>0</v>
      </c>
      <c r="U591">
        <f>VLOOKUP(A:A,新的原数据!A:O,7,0)</f>
        <v>2016</v>
      </c>
      <c r="V591">
        <f>VLOOKUP(A:A,新的原数据!A:O,8,0)</f>
        <v>2017</v>
      </c>
      <c r="W591">
        <f>VLOOKUP(A:A,新的原数据!A:O,9,0)</f>
        <v>0</v>
      </c>
      <c r="X591">
        <f>VLOOKUP(A:A,新的原数据!A:O,10,0)</f>
        <v>7</v>
      </c>
      <c r="Y591" t="str">
        <f>VLOOKUP(A:A,新的原数据!A:O,11,0)</f>
        <v>浙江</v>
      </c>
      <c r="Z591" t="str">
        <f>VLOOKUP(A:A,新的原数据!A:O,12,0)</f>
        <v>台州</v>
      </c>
      <c r="AA591">
        <f>VLOOKUP(A:A,新的原数据!A:O,13,0)</f>
        <v>0</v>
      </c>
      <c r="AB591">
        <f>VLOOKUP(A:A,新的原数据!A:O,14,0)</f>
        <v>0</v>
      </c>
      <c r="AC591">
        <f>VLOOKUP(A:A,新的原数据!A:O,15,0)</f>
        <v>0</v>
      </c>
      <c r="AD591">
        <f t="shared" si="72"/>
        <v>-1962</v>
      </c>
      <c r="AE591">
        <f t="shared" si="73"/>
        <v>-1962</v>
      </c>
      <c r="AF591">
        <f t="shared" si="74"/>
        <v>-1962</v>
      </c>
      <c r="AG591">
        <f t="shared" si="75"/>
        <v>-1962</v>
      </c>
      <c r="AH591">
        <f t="shared" si="76"/>
        <v>-1962</v>
      </c>
      <c r="AI591">
        <f t="shared" si="77"/>
        <v>54</v>
      </c>
      <c r="AJ591">
        <f t="shared" si="78"/>
        <v>55</v>
      </c>
      <c r="AK591">
        <f t="shared" si="79"/>
        <v>-1962</v>
      </c>
    </row>
    <row r="592" spans="1:37" x14ac:dyDescent="0.25">
      <c r="A592" t="s">
        <v>1196</v>
      </c>
      <c r="B592" t="s">
        <v>467</v>
      </c>
      <c r="C592" t="s">
        <v>5</v>
      </c>
      <c r="D592">
        <v>1969</v>
      </c>
      <c r="E592" t="s">
        <v>21</v>
      </c>
      <c r="F592" t="s">
        <v>115</v>
      </c>
      <c r="G592">
        <v>1</v>
      </c>
      <c r="H592">
        <v>1</v>
      </c>
      <c r="I592">
        <v>1</v>
      </c>
      <c r="J592">
        <v>0</v>
      </c>
      <c r="K592">
        <v>1994</v>
      </c>
      <c r="L592">
        <v>25</v>
      </c>
      <c r="M592">
        <v>0</v>
      </c>
      <c r="N592">
        <v>1</v>
      </c>
      <c r="O592">
        <v>0</v>
      </c>
      <c r="P592">
        <f>VLOOKUP(A:A,新的原数据!A:O,2,0)</f>
        <v>0</v>
      </c>
      <c r="Q592">
        <f>VLOOKUP(A:A,新的原数据!A:O,3,0)</f>
        <v>1994</v>
      </c>
      <c r="R592">
        <f>VLOOKUP(A:A,新的原数据!A:O,4,0)</f>
        <v>1998</v>
      </c>
      <c r="S592">
        <f>VLOOKUP(A:A,新的原数据!A:O,5,0)</f>
        <v>2000</v>
      </c>
      <c r="T592">
        <f>VLOOKUP(A:A,新的原数据!A:O,6,0)</f>
        <v>2011</v>
      </c>
      <c r="U592">
        <f>VLOOKUP(A:A,新的原数据!A:O,7,0)</f>
        <v>2013</v>
      </c>
      <c r="V592">
        <f>VLOOKUP(A:A,新的原数据!A:O,8,0)</f>
        <v>2019</v>
      </c>
      <c r="W592">
        <f>VLOOKUP(A:A,新的原数据!A:O,9,0)</f>
        <v>0</v>
      </c>
      <c r="X592">
        <f>VLOOKUP(A:A,新的原数据!A:O,10,0)</f>
        <v>7</v>
      </c>
      <c r="Y592" t="str">
        <f>VLOOKUP(A:A,新的原数据!A:O,11,0)</f>
        <v>山西</v>
      </c>
      <c r="Z592" t="str">
        <f>VLOOKUP(A:A,新的原数据!A:O,12,0)</f>
        <v>榆社县,忻州,太原,临汾,晋中</v>
      </c>
      <c r="AA592">
        <f>VLOOKUP(A:A,新的原数据!A:O,13,0)</f>
        <v>1</v>
      </c>
      <c r="AB592">
        <f>VLOOKUP(A:A,新的原数据!A:O,14,0)</f>
        <v>1</v>
      </c>
      <c r="AC592">
        <f>VLOOKUP(A:A,新的原数据!A:O,15,0)</f>
        <v>0</v>
      </c>
      <c r="AD592">
        <f t="shared" si="72"/>
        <v>-1969</v>
      </c>
      <c r="AE592">
        <f t="shared" si="73"/>
        <v>25</v>
      </c>
      <c r="AF592">
        <f t="shared" si="74"/>
        <v>29</v>
      </c>
      <c r="AG592">
        <f t="shared" si="75"/>
        <v>31</v>
      </c>
      <c r="AH592">
        <f t="shared" si="76"/>
        <v>42</v>
      </c>
      <c r="AI592">
        <f t="shared" si="77"/>
        <v>44</v>
      </c>
      <c r="AJ592">
        <f t="shared" si="78"/>
        <v>50</v>
      </c>
      <c r="AK592">
        <f t="shared" si="79"/>
        <v>-1969</v>
      </c>
    </row>
    <row r="593" spans="1:37" x14ac:dyDescent="0.25">
      <c r="A593" t="s">
        <v>1197</v>
      </c>
      <c r="B593" t="s">
        <v>1198</v>
      </c>
      <c r="C593" t="s">
        <v>5</v>
      </c>
      <c r="D593">
        <v>1965</v>
      </c>
      <c r="E593" t="s">
        <v>21</v>
      </c>
      <c r="F593" t="s">
        <v>84</v>
      </c>
      <c r="G593">
        <v>0</v>
      </c>
      <c r="H593">
        <v>1</v>
      </c>
      <c r="I593">
        <v>1</v>
      </c>
      <c r="J593">
        <v>1</v>
      </c>
      <c r="M593">
        <v>0</v>
      </c>
      <c r="N593">
        <v>0</v>
      </c>
      <c r="O593">
        <v>0</v>
      </c>
      <c r="P593">
        <f>VLOOKUP(A:A,新的原数据!A:O,2,0)</f>
        <v>0</v>
      </c>
      <c r="Q593">
        <f>VLOOKUP(A:A,新的原数据!A:O,3,0)</f>
        <v>1986</v>
      </c>
      <c r="R593">
        <f>VLOOKUP(A:A,新的原数据!A:O,4,0)</f>
        <v>0</v>
      </c>
      <c r="S593">
        <f>VLOOKUP(A:A,新的原数据!A:O,5,0)</f>
        <v>1997</v>
      </c>
      <c r="T593">
        <f>VLOOKUP(A:A,新的原数据!A:O,6,0)</f>
        <v>2003</v>
      </c>
      <c r="U593">
        <f>VLOOKUP(A:A,新的原数据!A:O,7,0)</f>
        <v>2016</v>
      </c>
      <c r="V593">
        <f>VLOOKUP(A:A,新的原数据!A:O,8,0)</f>
        <v>0</v>
      </c>
      <c r="W593">
        <f>VLOOKUP(A:A,新的原数据!A:O,9,0)</f>
        <v>0</v>
      </c>
      <c r="X593">
        <f>VLOOKUP(A:A,新的原数据!A:O,10,0)</f>
        <v>6</v>
      </c>
      <c r="Y593" t="str">
        <f>VLOOKUP(A:A,新的原数据!A:O,11,0)</f>
        <v>安徽</v>
      </c>
      <c r="Z593" t="str">
        <f>VLOOKUP(A:A,新的原数据!A:O,12,0)</f>
        <v>淮南,城区,蚌埠,上城区,田家庵区,杭州</v>
      </c>
      <c r="AA593">
        <f>VLOOKUP(A:A,新的原数据!A:O,13,0)</f>
        <v>0</v>
      </c>
      <c r="AB593">
        <f>VLOOKUP(A:A,新的原数据!A:O,14,0)</f>
        <v>1</v>
      </c>
      <c r="AC593">
        <f>VLOOKUP(A:A,新的原数据!A:O,15,0)</f>
        <v>0</v>
      </c>
      <c r="AD593">
        <f t="shared" si="72"/>
        <v>-1965</v>
      </c>
      <c r="AE593">
        <f t="shared" si="73"/>
        <v>21</v>
      </c>
      <c r="AF593">
        <f t="shared" si="74"/>
        <v>-1965</v>
      </c>
      <c r="AG593">
        <f t="shared" si="75"/>
        <v>32</v>
      </c>
      <c r="AH593">
        <f t="shared" si="76"/>
        <v>38</v>
      </c>
      <c r="AI593">
        <f t="shared" si="77"/>
        <v>51</v>
      </c>
      <c r="AJ593">
        <f t="shared" si="78"/>
        <v>-1965</v>
      </c>
      <c r="AK593">
        <f t="shared" si="79"/>
        <v>-1965</v>
      </c>
    </row>
    <row r="594" spans="1:37" x14ac:dyDescent="0.25">
      <c r="A594" t="s">
        <v>1199</v>
      </c>
      <c r="B594" t="s">
        <v>1200</v>
      </c>
      <c r="C594" t="s">
        <v>5</v>
      </c>
      <c r="D594">
        <v>1964</v>
      </c>
      <c r="E594" t="s">
        <v>21</v>
      </c>
      <c r="F594" t="s">
        <v>220</v>
      </c>
      <c r="G594">
        <v>1</v>
      </c>
      <c r="H594">
        <v>1</v>
      </c>
      <c r="I594">
        <v>1</v>
      </c>
      <c r="J594">
        <v>0</v>
      </c>
      <c r="K594">
        <v>1990</v>
      </c>
      <c r="L594">
        <v>26</v>
      </c>
      <c r="M594">
        <v>0</v>
      </c>
      <c r="N594">
        <v>1</v>
      </c>
      <c r="O594">
        <v>0</v>
      </c>
      <c r="P594">
        <f>VLOOKUP(A:A,新的原数据!A:O,2,0)</f>
        <v>0</v>
      </c>
      <c r="Q594">
        <f>VLOOKUP(A:A,新的原数据!A:O,3,0)</f>
        <v>1992</v>
      </c>
      <c r="R594">
        <f>VLOOKUP(A:A,新的原数据!A:O,4,0)</f>
        <v>1994</v>
      </c>
      <c r="S594">
        <f>VLOOKUP(A:A,新的原数据!A:O,5,0)</f>
        <v>1997</v>
      </c>
      <c r="T594">
        <f>VLOOKUP(A:A,新的原数据!A:O,6,0)</f>
        <v>0</v>
      </c>
      <c r="U594">
        <f>VLOOKUP(A:A,新的原数据!A:O,7,0)</f>
        <v>2001</v>
      </c>
      <c r="V594">
        <f>VLOOKUP(A:A,新的原数据!A:O,8,0)</f>
        <v>2017</v>
      </c>
      <c r="W594">
        <f>VLOOKUP(A:A,新的原数据!A:O,9,0)</f>
        <v>0</v>
      </c>
      <c r="X594">
        <f>VLOOKUP(A:A,新的原数据!A:O,10,0)</f>
        <v>7</v>
      </c>
      <c r="Y594" t="str">
        <f>VLOOKUP(A:A,新的原数据!A:O,11,0)</f>
        <v>黑龙江,辽宁</v>
      </c>
      <c r="Z594" t="str">
        <f>VLOOKUP(A:A,新的原数据!A:O,12,0)</f>
        <v>哈尔滨</v>
      </c>
      <c r="AA594">
        <f>VLOOKUP(A:A,新的原数据!A:O,13,0)</f>
        <v>1</v>
      </c>
      <c r="AB594">
        <f>VLOOKUP(A:A,新的原数据!A:O,14,0)</f>
        <v>1</v>
      </c>
      <c r="AC594">
        <f>VLOOKUP(A:A,新的原数据!A:O,15,0)</f>
        <v>1</v>
      </c>
      <c r="AD594">
        <f t="shared" si="72"/>
        <v>-1964</v>
      </c>
      <c r="AE594">
        <f t="shared" si="73"/>
        <v>28</v>
      </c>
      <c r="AF594">
        <f t="shared" si="74"/>
        <v>30</v>
      </c>
      <c r="AG594">
        <f t="shared" si="75"/>
        <v>33</v>
      </c>
      <c r="AH594">
        <f t="shared" si="76"/>
        <v>-1964</v>
      </c>
      <c r="AI594">
        <f t="shared" si="77"/>
        <v>37</v>
      </c>
      <c r="AJ594">
        <f t="shared" si="78"/>
        <v>53</v>
      </c>
      <c r="AK594">
        <f t="shared" si="79"/>
        <v>-1964</v>
      </c>
    </row>
    <row r="595" spans="1:37" x14ac:dyDescent="0.25">
      <c r="A595" t="s">
        <v>1201</v>
      </c>
      <c r="B595" t="s">
        <v>1202</v>
      </c>
      <c r="C595" t="s">
        <v>25</v>
      </c>
      <c r="D595">
        <v>1963</v>
      </c>
      <c r="E595" t="s">
        <v>21</v>
      </c>
      <c r="F595" t="s">
        <v>32</v>
      </c>
      <c r="G595">
        <v>0</v>
      </c>
      <c r="H595">
        <v>1</v>
      </c>
      <c r="I595">
        <v>1</v>
      </c>
      <c r="J595">
        <v>0</v>
      </c>
      <c r="M595">
        <v>0</v>
      </c>
      <c r="N595">
        <v>1</v>
      </c>
      <c r="O595">
        <v>0</v>
      </c>
      <c r="P595">
        <f>VLOOKUP(A:A,新的原数据!A:O,2,0)</f>
        <v>1984</v>
      </c>
      <c r="Q595">
        <f>VLOOKUP(A:A,新的原数据!A:O,3,0)</f>
        <v>1993</v>
      </c>
      <c r="R595">
        <f>VLOOKUP(A:A,新的原数据!A:O,4,0)</f>
        <v>2002</v>
      </c>
      <c r="S595">
        <f>VLOOKUP(A:A,新的原数据!A:O,5,0)</f>
        <v>0</v>
      </c>
      <c r="T595">
        <f>VLOOKUP(A:A,新的原数据!A:O,6,0)</f>
        <v>2006</v>
      </c>
      <c r="U595">
        <f>VLOOKUP(A:A,新的原数据!A:O,7,0)</f>
        <v>2016</v>
      </c>
      <c r="V595">
        <f>VLOOKUP(A:A,新的原数据!A:O,8,0)</f>
        <v>0</v>
      </c>
      <c r="W595">
        <f>VLOOKUP(A:A,新的原数据!A:O,9,0)</f>
        <v>0</v>
      </c>
      <c r="X595">
        <f>VLOOKUP(A:A,新的原数据!A:O,10,0)</f>
        <v>6</v>
      </c>
      <c r="Y595" t="str">
        <f>VLOOKUP(A:A,新的原数据!A:O,11,0)</f>
        <v>河南,上海</v>
      </c>
      <c r="Z595" t="str">
        <f>VLOOKUP(A:A,新的原数据!A:O,12,0)</f>
        <v>安阳县,安阳,厦门,汤阴县,上海,许昌,新乡,郑州</v>
      </c>
      <c r="AA595">
        <f>VLOOKUP(A:A,新的原数据!A:O,13,0)</f>
        <v>1</v>
      </c>
      <c r="AB595">
        <f>VLOOKUP(A:A,新的原数据!A:O,14,0)</f>
        <v>1</v>
      </c>
      <c r="AC595">
        <f>VLOOKUP(A:A,新的原数据!A:O,15,0)</f>
        <v>1</v>
      </c>
      <c r="AD595">
        <f t="shared" si="72"/>
        <v>21</v>
      </c>
      <c r="AE595">
        <f t="shared" si="73"/>
        <v>30</v>
      </c>
      <c r="AF595">
        <f t="shared" si="74"/>
        <v>39</v>
      </c>
      <c r="AG595">
        <f t="shared" si="75"/>
        <v>-1963</v>
      </c>
      <c r="AH595">
        <f t="shared" si="76"/>
        <v>43</v>
      </c>
      <c r="AI595">
        <f t="shared" si="77"/>
        <v>53</v>
      </c>
      <c r="AJ595">
        <f t="shared" si="78"/>
        <v>-1963</v>
      </c>
      <c r="AK595">
        <f t="shared" si="79"/>
        <v>-1963</v>
      </c>
    </row>
    <row r="596" spans="1:37" x14ac:dyDescent="0.25">
      <c r="A596" t="s">
        <v>1203</v>
      </c>
      <c r="B596" t="s">
        <v>1204</v>
      </c>
      <c r="C596" t="s">
        <v>5</v>
      </c>
      <c r="D596">
        <v>1958</v>
      </c>
      <c r="E596" t="s">
        <v>21</v>
      </c>
      <c r="F596" t="s">
        <v>249</v>
      </c>
      <c r="G596">
        <v>0</v>
      </c>
      <c r="H596">
        <v>1</v>
      </c>
      <c r="I596">
        <v>1</v>
      </c>
      <c r="J596">
        <v>1</v>
      </c>
      <c r="K596">
        <v>1981</v>
      </c>
      <c r="L596">
        <v>23</v>
      </c>
      <c r="M596">
        <v>0</v>
      </c>
      <c r="N596">
        <v>1</v>
      </c>
      <c r="O596">
        <v>0</v>
      </c>
      <c r="P596">
        <f>VLOOKUP(A:A,新的原数据!A:O,2,0)</f>
        <v>1984</v>
      </c>
      <c r="Q596">
        <f>VLOOKUP(A:A,新的原数据!A:O,3,0)</f>
        <v>0</v>
      </c>
      <c r="R596">
        <f>VLOOKUP(A:A,新的原数据!A:O,4,0)</f>
        <v>1987</v>
      </c>
      <c r="S596">
        <f>VLOOKUP(A:A,新的原数据!A:O,5,0)</f>
        <v>1989</v>
      </c>
      <c r="T596">
        <f>VLOOKUP(A:A,新的原数据!A:O,6,0)</f>
        <v>0</v>
      </c>
      <c r="U596">
        <f>VLOOKUP(A:A,新的原数据!A:O,7,0)</f>
        <v>2001</v>
      </c>
      <c r="V596">
        <f>VLOOKUP(A:A,新的原数据!A:O,8,0)</f>
        <v>2013</v>
      </c>
      <c r="W596">
        <f>VLOOKUP(A:A,新的原数据!A:O,9,0)</f>
        <v>2016</v>
      </c>
      <c r="X596">
        <f>VLOOKUP(A:A,新的原数据!A:O,10,0)</f>
        <v>8</v>
      </c>
      <c r="Y596" t="str">
        <f>VLOOKUP(A:A,新的原数据!A:O,11,0)</f>
        <v>陕西,天津,河北</v>
      </c>
      <c r="Z596" t="str">
        <f>VLOOKUP(A:A,新的原数据!A:O,12,0)</f>
        <v>渭南,天津,西安,津,铜川</v>
      </c>
      <c r="AA596">
        <f>VLOOKUP(A:A,新的原数据!A:O,13,0)</f>
        <v>1</v>
      </c>
      <c r="AB596">
        <f>VLOOKUP(A:A,新的原数据!A:O,14,0)</f>
        <v>1</v>
      </c>
      <c r="AC596">
        <f>VLOOKUP(A:A,新的原数据!A:O,15,0)</f>
        <v>1</v>
      </c>
      <c r="AD596">
        <f t="shared" si="72"/>
        <v>26</v>
      </c>
      <c r="AE596">
        <f t="shared" si="73"/>
        <v>-1958</v>
      </c>
      <c r="AF596">
        <f t="shared" si="74"/>
        <v>29</v>
      </c>
      <c r="AG596">
        <f t="shared" si="75"/>
        <v>31</v>
      </c>
      <c r="AH596">
        <f t="shared" si="76"/>
        <v>-1958</v>
      </c>
      <c r="AI596">
        <f t="shared" si="77"/>
        <v>43</v>
      </c>
      <c r="AJ596">
        <f t="shared" si="78"/>
        <v>55</v>
      </c>
      <c r="AK596">
        <f t="shared" si="79"/>
        <v>58</v>
      </c>
    </row>
    <row r="597" spans="1:37" x14ac:dyDescent="0.25">
      <c r="A597" t="s">
        <v>1205</v>
      </c>
      <c r="B597" t="s">
        <v>1206</v>
      </c>
      <c r="C597" t="s">
        <v>5</v>
      </c>
      <c r="D597">
        <v>1963</v>
      </c>
      <c r="E597" t="s">
        <v>21</v>
      </c>
      <c r="F597" t="s">
        <v>35</v>
      </c>
      <c r="G597">
        <v>0</v>
      </c>
      <c r="H597">
        <v>1</v>
      </c>
      <c r="I597">
        <v>1</v>
      </c>
      <c r="J597">
        <v>0</v>
      </c>
      <c r="K597">
        <v>1980</v>
      </c>
      <c r="L597">
        <v>17</v>
      </c>
      <c r="M597">
        <v>1</v>
      </c>
      <c r="N597">
        <v>1</v>
      </c>
      <c r="O597">
        <v>1</v>
      </c>
      <c r="P597">
        <f>VLOOKUP(A:A,新的原数据!A:O,2,0)</f>
        <v>0</v>
      </c>
      <c r="Q597">
        <f>VLOOKUP(A:A,新的原数据!A:O,3,0)</f>
        <v>0</v>
      </c>
      <c r="R597">
        <f>VLOOKUP(A:A,新的原数据!A:O,4,0)</f>
        <v>2005</v>
      </c>
      <c r="S597">
        <f>VLOOKUP(A:A,新的原数据!A:O,5,0)</f>
        <v>2011</v>
      </c>
      <c r="T597">
        <f>VLOOKUP(A:A,新的原数据!A:O,6,0)</f>
        <v>2016</v>
      </c>
      <c r="U597">
        <f>VLOOKUP(A:A,新的原数据!A:O,7,0)</f>
        <v>0</v>
      </c>
      <c r="V597">
        <f>VLOOKUP(A:A,新的原数据!A:O,8,0)</f>
        <v>0</v>
      </c>
      <c r="W597">
        <f>VLOOKUP(A:A,新的原数据!A:O,9,0)</f>
        <v>0</v>
      </c>
      <c r="X597">
        <f>VLOOKUP(A:A,新的原数据!A:O,10,0)</f>
        <v>4</v>
      </c>
      <c r="Y597" t="str">
        <f>VLOOKUP(A:A,新的原数据!A:O,11,0)</f>
        <v>北京,河北</v>
      </c>
      <c r="Z597" t="str">
        <f>VLOOKUP(A:A,新的原数据!A:O,12,0)</f>
        <v>路南区,南区,唐山,新区,北京,乐亭县,定州,代县,滦县</v>
      </c>
      <c r="AA597">
        <f>VLOOKUP(A:A,新的原数据!A:O,13,0)</f>
        <v>1</v>
      </c>
      <c r="AB597">
        <f>VLOOKUP(A:A,新的原数据!A:O,14,0)</f>
        <v>0</v>
      </c>
      <c r="AC597">
        <f>VLOOKUP(A:A,新的原数据!A:O,15,0)</f>
        <v>0</v>
      </c>
      <c r="AD597">
        <f t="shared" si="72"/>
        <v>-1963</v>
      </c>
      <c r="AE597">
        <f t="shared" si="73"/>
        <v>-1963</v>
      </c>
      <c r="AF597">
        <f t="shared" si="74"/>
        <v>42</v>
      </c>
      <c r="AG597">
        <f t="shared" si="75"/>
        <v>48</v>
      </c>
      <c r="AH597">
        <f t="shared" si="76"/>
        <v>53</v>
      </c>
      <c r="AI597">
        <f t="shared" si="77"/>
        <v>-1963</v>
      </c>
      <c r="AJ597">
        <f t="shared" si="78"/>
        <v>-1963</v>
      </c>
      <c r="AK597">
        <f t="shared" si="79"/>
        <v>-1963</v>
      </c>
    </row>
    <row r="598" spans="1:37" x14ac:dyDescent="0.25">
      <c r="A598" t="s">
        <v>1207</v>
      </c>
      <c r="B598" t="s">
        <v>1208</v>
      </c>
      <c r="C598" t="s">
        <v>5</v>
      </c>
      <c r="D598">
        <v>1963</v>
      </c>
      <c r="E598" t="s">
        <v>21</v>
      </c>
      <c r="F598" t="s">
        <v>22</v>
      </c>
      <c r="G598">
        <v>1</v>
      </c>
      <c r="H598">
        <v>1</v>
      </c>
      <c r="I598">
        <v>1</v>
      </c>
      <c r="J598">
        <v>1</v>
      </c>
      <c r="K598">
        <v>1986</v>
      </c>
      <c r="L598">
        <v>23</v>
      </c>
      <c r="M598">
        <v>1</v>
      </c>
      <c r="N598">
        <v>0</v>
      </c>
      <c r="O598">
        <v>1</v>
      </c>
      <c r="P598">
        <f>VLOOKUP(A:A,新的原数据!A:O,2,0)</f>
        <v>0</v>
      </c>
      <c r="Q598">
        <f>VLOOKUP(A:A,新的原数据!A:O,3,0)</f>
        <v>1987</v>
      </c>
      <c r="R598">
        <f>VLOOKUP(A:A,新的原数据!A:O,4,0)</f>
        <v>0</v>
      </c>
      <c r="S598">
        <f>VLOOKUP(A:A,新的原数据!A:O,5,0)</f>
        <v>0</v>
      </c>
      <c r="T598">
        <f>VLOOKUP(A:A,新的原数据!A:O,6,0)</f>
        <v>1994</v>
      </c>
      <c r="U598">
        <f>VLOOKUP(A:A,新的原数据!A:O,7,0)</f>
        <v>2012</v>
      </c>
      <c r="V598">
        <f>VLOOKUP(A:A,新的原数据!A:O,8,0)</f>
        <v>0</v>
      </c>
      <c r="W598">
        <f>VLOOKUP(A:A,新的原数据!A:O,9,0)</f>
        <v>0</v>
      </c>
      <c r="X598">
        <f>VLOOKUP(A:A,新的原数据!A:O,10,0)</f>
        <v>6</v>
      </c>
      <c r="Y598" t="str">
        <f>VLOOKUP(A:A,新的原数据!A:O,11,0)</f>
        <v>四川</v>
      </c>
      <c r="Z598" t="str">
        <f>VLOOKUP(A:A,新的原数据!A:O,12,0)</f>
        <v>广元,巴中,代县</v>
      </c>
      <c r="AA598">
        <f>VLOOKUP(A:A,新的原数据!A:O,13,0)</f>
        <v>1</v>
      </c>
      <c r="AB598">
        <f>VLOOKUP(A:A,新的原数据!A:O,14,0)</f>
        <v>1</v>
      </c>
      <c r="AC598">
        <f>VLOOKUP(A:A,新的原数据!A:O,15,0)</f>
        <v>0</v>
      </c>
      <c r="AD598">
        <f t="shared" si="72"/>
        <v>-1963</v>
      </c>
      <c r="AE598">
        <f t="shared" si="73"/>
        <v>24</v>
      </c>
      <c r="AF598">
        <f t="shared" si="74"/>
        <v>-1963</v>
      </c>
      <c r="AG598">
        <f t="shared" si="75"/>
        <v>-1963</v>
      </c>
      <c r="AH598">
        <f t="shared" si="76"/>
        <v>31</v>
      </c>
      <c r="AI598">
        <f t="shared" si="77"/>
        <v>49</v>
      </c>
      <c r="AJ598">
        <f t="shared" si="78"/>
        <v>-1963</v>
      </c>
      <c r="AK598">
        <f t="shared" si="79"/>
        <v>-1963</v>
      </c>
    </row>
    <row r="599" spans="1:37" x14ac:dyDescent="0.25">
      <c r="A599" t="s">
        <v>1209</v>
      </c>
      <c r="B599" t="s">
        <v>1210</v>
      </c>
      <c r="C599" t="s">
        <v>5</v>
      </c>
      <c r="D599">
        <v>1962</v>
      </c>
      <c r="E599" t="s">
        <v>21</v>
      </c>
      <c r="F599" t="s">
        <v>238</v>
      </c>
      <c r="G599">
        <v>0</v>
      </c>
      <c r="H599">
        <v>1</v>
      </c>
      <c r="I599">
        <v>1</v>
      </c>
      <c r="J599">
        <v>1</v>
      </c>
      <c r="K599">
        <v>1982</v>
      </c>
      <c r="L599">
        <v>20</v>
      </c>
      <c r="M599">
        <v>0</v>
      </c>
      <c r="N599">
        <v>0</v>
      </c>
      <c r="O599">
        <v>1</v>
      </c>
      <c r="P599">
        <f>VLOOKUP(A:A,新的原数据!A:O,2,0)</f>
        <v>0</v>
      </c>
      <c r="Q599">
        <f>VLOOKUP(A:A,新的原数据!A:O,3,0)</f>
        <v>0</v>
      </c>
      <c r="R599">
        <f>VLOOKUP(A:A,新的原数据!A:O,4,0)</f>
        <v>1996</v>
      </c>
      <c r="S599">
        <f>VLOOKUP(A:A,新的原数据!A:O,5,0)</f>
        <v>2001</v>
      </c>
      <c r="T599">
        <f>VLOOKUP(A:A,新的原数据!A:O,6,0)</f>
        <v>0</v>
      </c>
      <c r="U599">
        <f>VLOOKUP(A:A,新的原数据!A:O,7,0)</f>
        <v>2002</v>
      </c>
      <c r="V599">
        <f>VLOOKUP(A:A,新的原数据!A:O,8,0)</f>
        <v>0</v>
      </c>
      <c r="W599">
        <f>VLOOKUP(A:A,新的原数据!A:O,9,0)</f>
        <v>0</v>
      </c>
      <c r="X599">
        <f>VLOOKUP(A:A,新的原数据!A:O,10,0)</f>
        <v>6</v>
      </c>
      <c r="Y599" t="str">
        <f>VLOOKUP(A:A,新的原数据!A:O,11,0)</f>
        <v>甘肃</v>
      </c>
      <c r="Z599" t="str">
        <f>VLOOKUP(A:A,新的原数据!A:O,12,0)</f>
        <v>兰州,天水,平凉,合作,城区,代县</v>
      </c>
      <c r="AA599">
        <f>VLOOKUP(A:A,新的原数据!A:O,13,0)</f>
        <v>1</v>
      </c>
      <c r="AB599">
        <f>VLOOKUP(A:A,新的原数据!A:O,14,0)</f>
        <v>1</v>
      </c>
      <c r="AC599">
        <f>VLOOKUP(A:A,新的原数据!A:O,15,0)</f>
        <v>0</v>
      </c>
      <c r="AD599">
        <f t="shared" si="72"/>
        <v>-1962</v>
      </c>
      <c r="AE599">
        <f t="shared" si="73"/>
        <v>-1962</v>
      </c>
      <c r="AF599">
        <f t="shared" si="74"/>
        <v>34</v>
      </c>
      <c r="AG599">
        <f t="shared" si="75"/>
        <v>39</v>
      </c>
      <c r="AH599">
        <f t="shared" si="76"/>
        <v>-1962</v>
      </c>
      <c r="AI599">
        <f t="shared" si="77"/>
        <v>40</v>
      </c>
      <c r="AJ599">
        <f t="shared" si="78"/>
        <v>-1962</v>
      </c>
      <c r="AK599">
        <f t="shared" si="79"/>
        <v>-1962</v>
      </c>
    </row>
    <row r="600" spans="1:37" x14ac:dyDescent="0.25">
      <c r="A600" t="s">
        <v>1211</v>
      </c>
      <c r="B600" t="s">
        <v>1212</v>
      </c>
      <c r="C600" t="s">
        <v>5</v>
      </c>
      <c r="D600">
        <v>1962</v>
      </c>
      <c r="E600" t="s">
        <v>21</v>
      </c>
      <c r="F600" t="s">
        <v>115</v>
      </c>
      <c r="G600">
        <v>0</v>
      </c>
      <c r="H600">
        <v>1</v>
      </c>
      <c r="I600">
        <v>1</v>
      </c>
      <c r="J600">
        <v>0</v>
      </c>
      <c r="K600">
        <v>1986</v>
      </c>
      <c r="L600">
        <v>24</v>
      </c>
      <c r="M600">
        <v>0</v>
      </c>
      <c r="N600">
        <v>1</v>
      </c>
      <c r="O600">
        <v>1</v>
      </c>
      <c r="P600">
        <f>VLOOKUP(A:A,新的原数据!A:O,2,0)</f>
        <v>0</v>
      </c>
      <c r="Q600">
        <f>VLOOKUP(A:A,新的原数据!A:O,3,0)</f>
        <v>0</v>
      </c>
      <c r="R600">
        <f>VLOOKUP(A:A,新的原数据!A:O,4,0)</f>
        <v>1988</v>
      </c>
      <c r="S600">
        <f>VLOOKUP(A:A,新的原数据!A:O,5,0)</f>
        <v>1995</v>
      </c>
      <c r="T600">
        <f>VLOOKUP(A:A,新的原数据!A:O,6,0)</f>
        <v>2001</v>
      </c>
      <c r="U600">
        <f>VLOOKUP(A:A,新的原数据!A:O,7,0)</f>
        <v>2010</v>
      </c>
      <c r="V600">
        <f>VLOOKUP(A:A,新的原数据!A:O,8,0)</f>
        <v>2016</v>
      </c>
      <c r="W600">
        <f>VLOOKUP(A:A,新的原数据!A:O,9,0)</f>
        <v>0</v>
      </c>
      <c r="X600">
        <f>VLOOKUP(A:A,新的原数据!A:O,10,0)</f>
        <v>7</v>
      </c>
      <c r="Y600" t="str">
        <f>VLOOKUP(A:A,新的原数据!A:O,11,0)</f>
        <v>重庆,新疆,山西</v>
      </c>
      <c r="Z600" t="str">
        <f>VLOOKUP(A:A,新的原数据!A:O,12,0)</f>
        <v>重庆,运城,昌吉</v>
      </c>
      <c r="AA600">
        <f>VLOOKUP(A:A,新的原数据!A:O,13,0)</f>
        <v>0</v>
      </c>
      <c r="AB600">
        <f>VLOOKUP(A:A,新的原数据!A:O,14,0)</f>
        <v>1</v>
      </c>
      <c r="AC600">
        <f>VLOOKUP(A:A,新的原数据!A:O,15,0)</f>
        <v>0</v>
      </c>
      <c r="AD600">
        <f t="shared" si="72"/>
        <v>-1962</v>
      </c>
      <c r="AE600">
        <f t="shared" si="73"/>
        <v>-1962</v>
      </c>
      <c r="AF600">
        <f t="shared" si="74"/>
        <v>26</v>
      </c>
      <c r="AG600">
        <f t="shared" si="75"/>
        <v>33</v>
      </c>
      <c r="AH600">
        <f t="shared" si="76"/>
        <v>39</v>
      </c>
      <c r="AI600">
        <f t="shared" si="77"/>
        <v>48</v>
      </c>
      <c r="AJ600">
        <f t="shared" si="78"/>
        <v>54</v>
      </c>
      <c r="AK600">
        <f t="shared" si="79"/>
        <v>-1962</v>
      </c>
    </row>
    <row r="601" spans="1:37" x14ac:dyDescent="0.25">
      <c r="A601" t="s">
        <v>1213</v>
      </c>
      <c r="B601" t="s">
        <v>1214</v>
      </c>
      <c r="C601" t="s">
        <v>5</v>
      </c>
      <c r="D601">
        <v>1973</v>
      </c>
      <c r="E601" t="s">
        <v>21</v>
      </c>
      <c r="F601" t="s">
        <v>32</v>
      </c>
      <c r="G601">
        <v>0</v>
      </c>
      <c r="H601">
        <v>0</v>
      </c>
      <c r="I601">
        <v>1</v>
      </c>
      <c r="J601">
        <v>0</v>
      </c>
      <c r="K601">
        <v>1995</v>
      </c>
      <c r="L601">
        <v>22</v>
      </c>
      <c r="M601">
        <v>0</v>
      </c>
      <c r="N601">
        <v>1</v>
      </c>
      <c r="O601">
        <v>0</v>
      </c>
      <c r="P601">
        <f>VLOOKUP(A:A,新的原数据!A:O,2,0)</f>
        <v>0</v>
      </c>
      <c r="Q601">
        <f>VLOOKUP(A:A,新的原数据!A:O,3,0)</f>
        <v>0</v>
      </c>
      <c r="R601">
        <f>VLOOKUP(A:A,新的原数据!A:O,4,0)</f>
        <v>0</v>
      </c>
      <c r="S601">
        <f>VLOOKUP(A:A,新的原数据!A:O,5,0)</f>
        <v>0</v>
      </c>
      <c r="T601">
        <f>VLOOKUP(A:A,新的原数据!A:O,6,0)</f>
        <v>2016</v>
      </c>
      <c r="U601">
        <f>VLOOKUP(A:A,新的原数据!A:O,7,0)</f>
        <v>2017</v>
      </c>
      <c r="V601">
        <f>VLOOKUP(A:A,新的原数据!A:O,8,0)</f>
        <v>0</v>
      </c>
      <c r="W601">
        <f>VLOOKUP(A:A,新的原数据!A:O,9,0)</f>
        <v>0</v>
      </c>
      <c r="X601">
        <f>VLOOKUP(A:A,新的原数据!A:O,10,0)</f>
        <v>6</v>
      </c>
      <c r="Y601" t="str">
        <f>VLOOKUP(A:A,新的原数据!A:O,11,0)</f>
        <v>新疆</v>
      </c>
      <c r="Z601" t="str">
        <f>VLOOKUP(A:A,新的原数据!A:O,12,0)</f>
        <v>克拉玛依</v>
      </c>
      <c r="AA601">
        <f>VLOOKUP(A:A,新的原数据!A:O,13,0)</f>
        <v>1</v>
      </c>
      <c r="AB601">
        <f>VLOOKUP(A:A,新的原数据!A:O,14,0)</f>
        <v>1</v>
      </c>
      <c r="AC601">
        <f>VLOOKUP(A:A,新的原数据!A:O,15,0)</f>
        <v>0</v>
      </c>
      <c r="AD601">
        <f t="shared" si="72"/>
        <v>-1973</v>
      </c>
      <c r="AE601">
        <f t="shared" si="73"/>
        <v>-1973</v>
      </c>
      <c r="AF601">
        <f t="shared" si="74"/>
        <v>-1973</v>
      </c>
      <c r="AG601">
        <f t="shared" si="75"/>
        <v>-1973</v>
      </c>
      <c r="AH601">
        <f t="shared" si="76"/>
        <v>43</v>
      </c>
      <c r="AI601">
        <f t="shared" si="77"/>
        <v>44</v>
      </c>
      <c r="AJ601">
        <f t="shared" si="78"/>
        <v>-1973</v>
      </c>
      <c r="AK601">
        <f t="shared" si="79"/>
        <v>-1973</v>
      </c>
    </row>
    <row r="602" spans="1:37" x14ac:dyDescent="0.25">
      <c r="A602" t="s">
        <v>1215</v>
      </c>
      <c r="B602" t="s">
        <v>1216</v>
      </c>
      <c r="C602" t="s">
        <v>5</v>
      </c>
      <c r="D602">
        <v>1965</v>
      </c>
      <c r="E602" t="s">
        <v>21</v>
      </c>
      <c r="F602" t="s">
        <v>32</v>
      </c>
      <c r="G602">
        <v>0</v>
      </c>
      <c r="H602">
        <v>1</v>
      </c>
      <c r="I602">
        <v>1</v>
      </c>
      <c r="J602">
        <v>1</v>
      </c>
      <c r="K602">
        <v>1986</v>
      </c>
      <c r="L602">
        <v>21</v>
      </c>
      <c r="M602">
        <v>0</v>
      </c>
      <c r="N602">
        <v>1</v>
      </c>
      <c r="O602">
        <v>0</v>
      </c>
      <c r="P602">
        <f>VLOOKUP(A:A,新的原数据!A:O,2,0)</f>
        <v>0</v>
      </c>
      <c r="Q602">
        <f>VLOOKUP(A:A,新的原数据!A:O,3,0)</f>
        <v>0</v>
      </c>
      <c r="R602">
        <f>VLOOKUP(A:A,新的原数据!A:O,4,0)</f>
        <v>1994</v>
      </c>
      <c r="S602">
        <f>VLOOKUP(A:A,新的原数据!A:O,5,0)</f>
        <v>1997</v>
      </c>
      <c r="T602">
        <f>VLOOKUP(A:A,新的原数据!A:O,6,0)</f>
        <v>2016</v>
      </c>
      <c r="U602">
        <f>VLOOKUP(A:A,新的原数据!A:O,7,0)</f>
        <v>0</v>
      </c>
      <c r="V602">
        <f>VLOOKUP(A:A,新的原数据!A:O,8,0)</f>
        <v>0</v>
      </c>
      <c r="W602">
        <f>VLOOKUP(A:A,新的原数据!A:O,9,0)</f>
        <v>0</v>
      </c>
      <c r="X602">
        <f>VLOOKUP(A:A,新的原数据!A:O,10,0)</f>
        <v>0</v>
      </c>
      <c r="Y602" t="str">
        <f>VLOOKUP(A:A,新的原数据!A:O,11,0)</f>
        <v>河南,新疆</v>
      </c>
      <c r="Z602" t="str">
        <f>VLOOKUP(A:A,新的原数据!A:O,12,0)</f>
        <v>开封,乌鲁木齐,新区,武汉,东区,昌吉</v>
      </c>
      <c r="AA602">
        <f>VLOOKUP(A:A,新的原数据!A:O,13,0)</f>
        <v>1</v>
      </c>
      <c r="AB602">
        <f>VLOOKUP(A:A,新的原数据!A:O,14,0)</f>
        <v>0</v>
      </c>
      <c r="AC602">
        <f>VLOOKUP(A:A,新的原数据!A:O,15,0)</f>
        <v>1</v>
      </c>
      <c r="AD602">
        <f t="shared" si="72"/>
        <v>-1965</v>
      </c>
      <c r="AE602">
        <f t="shared" si="73"/>
        <v>-1965</v>
      </c>
      <c r="AF602">
        <f t="shared" si="74"/>
        <v>29</v>
      </c>
      <c r="AG602">
        <f t="shared" si="75"/>
        <v>32</v>
      </c>
      <c r="AH602">
        <f t="shared" si="76"/>
        <v>51</v>
      </c>
      <c r="AI602">
        <f t="shared" si="77"/>
        <v>-1965</v>
      </c>
      <c r="AJ602">
        <f t="shared" si="78"/>
        <v>-1965</v>
      </c>
      <c r="AK602">
        <f t="shared" si="79"/>
        <v>-1965</v>
      </c>
    </row>
    <row r="603" spans="1:37" x14ac:dyDescent="0.25">
      <c r="A603" t="s">
        <v>1217</v>
      </c>
      <c r="B603" t="s">
        <v>1218</v>
      </c>
      <c r="C603" t="s">
        <v>5</v>
      </c>
      <c r="D603">
        <v>1956</v>
      </c>
      <c r="E603" t="s">
        <v>21</v>
      </c>
      <c r="F603" t="s">
        <v>29</v>
      </c>
      <c r="G603">
        <v>0</v>
      </c>
      <c r="H603">
        <v>1</v>
      </c>
      <c r="I603">
        <v>1</v>
      </c>
      <c r="J603">
        <v>1</v>
      </c>
      <c r="K603">
        <v>1974</v>
      </c>
      <c r="L603">
        <v>18</v>
      </c>
      <c r="M603">
        <v>1</v>
      </c>
      <c r="N603">
        <v>1</v>
      </c>
      <c r="O603">
        <v>0</v>
      </c>
      <c r="P603">
        <f>VLOOKUP(A:A,新的原数据!A:O,2,0)</f>
        <v>0</v>
      </c>
      <c r="Q603">
        <f>VLOOKUP(A:A,新的原数据!A:O,3,0)</f>
        <v>1983</v>
      </c>
      <c r="R603">
        <f>VLOOKUP(A:A,新的原数据!A:O,4,0)</f>
        <v>0</v>
      </c>
      <c r="S603">
        <f>VLOOKUP(A:A,新的原数据!A:O,5,0)</f>
        <v>1985</v>
      </c>
      <c r="T603">
        <f>VLOOKUP(A:A,新的原数据!A:O,6,0)</f>
        <v>1991</v>
      </c>
      <c r="U603">
        <f>VLOOKUP(A:A,新的原数据!A:O,7,0)</f>
        <v>1997</v>
      </c>
      <c r="V603">
        <f>VLOOKUP(A:A,新的原数据!A:O,8,0)</f>
        <v>2001</v>
      </c>
      <c r="W603">
        <f>VLOOKUP(A:A,新的原数据!A:O,9,0)</f>
        <v>2010</v>
      </c>
      <c r="X603">
        <f>VLOOKUP(A:A,新的原数据!A:O,10,0)</f>
        <v>8</v>
      </c>
      <c r="Y603" t="str">
        <f>VLOOKUP(A:A,新的原数据!A:O,11,0)</f>
        <v>青海,江苏,河南,山东,湖北</v>
      </c>
      <c r="Z603" t="str">
        <f>VLOOKUP(A:A,新的原数据!A:O,12,0)</f>
        <v>连云港,聊城,冠县,高唐县,东阿县,唐县</v>
      </c>
      <c r="AA603">
        <f>VLOOKUP(A:A,新的原数据!A:O,13,0)</f>
        <v>0</v>
      </c>
      <c r="AB603">
        <f>VLOOKUP(A:A,新的原数据!A:O,14,0)</f>
        <v>0</v>
      </c>
      <c r="AC603">
        <f>VLOOKUP(A:A,新的原数据!A:O,15,0)</f>
        <v>0</v>
      </c>
      <c r="AD603">
        <f t="shared" si="72"/>
        <v>-1956</v>
      </c>
      <c r="AE603">
        <f t="shared" si="73"/>
        <v>27</v>
      </c>
      <c r="AF603">
        <f t="shared" si="74"/>
        <v>-1956</v>
      </c>
      <c r="AG603">
        <f t="shared" si="75"/>
        <v>29</v>
      </c>
      <c r="AH603">
        <f t="shared" si="76"/>
        <v>35</v>
      </c>
      <c r="AI603">
        <f t="shared" si="77"/>
        <v>41</v>
      </c>
      <c r="AJ603">
        <f t="shared" si="78"/>
        <v>45</v>
      </c>
      <c r="AK603">
        <f t="shared" si="79"/>
        <v>54</v>
      </c>
    </row>
    <row r="604" spans="1:37" x14ac:dyDescent="0.25">
      <c r="A604" t="s">
        <v>1219</v>
      </c>
      <c r="B604" t="s">
        <v>1220</v>
      </c>
      <c r="C604" t="s">
        <v>5</v>
      </c>
      <c r="D604">
        <v>1965</v>
      </c>
      <c r="E604" t="s">
        <v>21</v>
      </c>
      <c r="F604" t="s">
        <v>84</v>
      </c>
      <c r="G604">
        <v>0</v>
      </c>
      <c r="H604">
        <v>1</v>
      </c>
      <c r="I604">
        <v>1</v>
      </c>
      <c r="J604">
        <v>0</v>
      </c>
      <c r="M604">
        <v>1</v>
      </c>
      <c r="N604">
        <v>1</v>
      </c>
      <c r="O604">
        <v>0</v>
      </c>
      <c r="P604">
        <f>VLOOKUP(A:A,新的原数据!A:O,2,0)</f>
        <v>0</v>
      </c>
      <c r="Q604">
        <f>VLOOKUP(A:A,新的原数据!A:O,3,0)</f>
        <v>0</v>
      </c>
      <c r="R604">
        <f>VLOOKUP(A:A,新的原数据!A:O,4,0)</f>
        <v>1994</v>
      </c>
      <c r="S604">
        <f>VLOOKUP(A:A,新的原数据!A:O,5,0)</f>
        <v>1998</v>
      </c>
      <c r="T604">
        <f>VLOOKUP(A:A,新的原数据!A:O,6,0)</f>
        <v>2007</v>
      </c>
      <c r="U604">
        <f>VLOOKUP(A:A,新的原数据!A:O,7,0)</f>
        <v>0</v>
      </c>
      <c r="V604">
        <f>VLOOKUP(A:A,新的原数据!A:O,8,0)</f>
        <v>2008</v>
      </c>
      <c r="W604">
        <f>VLOOKUP(A:A,新的原数据!A:O,9,0)</f>
        <v>0</v>
      </c>
      <c r="X604">
        <f>VLOOKUP(A:A,新的原数据!A:O,10,0)</f>
        <v>6</v>
      </c>
      <c r="Y604" t="str">
        <f>VLOOKUP(A:A,新的原数据!A:O,11,0)</f>
        <v>北京,江苏</v>
      </c>
      <c r="Z604" t="str">
        <f>VLOOKUP(A:A,新的原数据!A:O,12,0)</f>
        <v>徐州,北京,南京,邳州,宿迁,沛县</v>
      </c>
      <c r="AA604">
        <f>VLOOKUP(A:A,新的原数据!A:O,13,0)</f>
        <v>1</v>
      </c>
      <c r="AB604">
        <f>VLOOKUP(A:A,新的原数据!A:O,14,0)</f>
        <v>1</v>
      </c>
      <c r="AC604">
        <f>VLOOKUP(A:A,新的原数据!A:O,15,0)</f>
        <v>0</v>
      </c>
      <c r="AD604">
        <f t="shared" si="72"/>
        <v>-1965</v>
      </c>
      <c r="AE604">
        <f t="shared" si="73"/>
        <v>-1965</v>
      </c>
      <c r="AF604">
        <f t="shared" si="74"/>
        <v>29</v>
      </c>
      <c r="AG604">
        <f t="shared" si="75"/>
        <v>33</v>
      </c>
      <c r="AH604">
        <f t="shared" si="76"/>
        <v>42</v>
      </c>
      <c r="AI604">
        <f t="shared" si="77"/>
        <v>-1965</v>
      </c>
      <c r="AJ604">
        <f t="shared" si="78"/>
        <v>43</v>
      </c>
      <c r="AK604">
        <f t="shared" si="79"/>
        <v>-1965</v>
      </c>
    </row>
    <row r="605" spans="1:37" x14ac:dyDescent="0.25">
      <c r="A605" t="s">
        <v>1221</v>
      </c>
      <c r="B605" t="s">
        <v>1222</v>
      </c>
      <c r="C605" t="s">
        <v>5</v>
      </c>
      <c r="D605">
        <v>1964</v>
      </c>
      <c r="E605" t="s">
        <v>21</v>
      </c>
      <c r="F605" t="s">
        <v>168</v>
      </c>
      <c r="G605">
        <v>0</v>
      </c>
      <c r="H605">
        <v>1</v>
      </c>
      <c r="I605">
        <v>1</v>
      </c>
      <c r="J605">
        <v>1</v>
      </c>
      <c r="K605">
        <v>1983</v>
      </c>
      <c r="L605">
        <v>19</v>
      </c>
      <c r="M605">
        <v>0</v>
      </c>
      <c r="N605">
        <v>0</v>
      </c>
      <c r="O605">
        <v>1</v>
      </c>
      <c r="P605">
        <f>VLOOKUP(A:A,新的原数据!A:O,2,0)</f>
        <v>1996</v>
      </c>
      <c r="Q605">
        <f>VLOOKUP(A:A,新的原数据!A:O,3,0)</f>
        <v>1997</v>
      </c>
      <c r="R605">
        <f>VLOOKUP(A:A,新的原数据!A:O,4,0)</f>
        <v>2001</v>
      </c>
      <c r="S605">
        <f>VLOOKUP(A:A,新的原数据!A:O,5,0)</f>
        <v>2006</v>
      </c>
      <c r="T605">
        <f>VLOOKUP(A:A,新的原数据!A:O,6,0)</f>
        <v>2011</v>
      </c>
      <c r="U605">
        <f>VLOOKUP(A:A,新的原数据!A:O,7,0)</f>
        <v>2016</v>
      </c>
      <c r="V605">
        <f>VLOOKUP(A:A,新的原数据!A:O,8,0)</f>
        <v>0</v>
      </c>
      <c r="W605">
        <f>VLOOKUP(A:A,新的原数据!A:O,9,0)</f>
        <v>0</v>
      </c>
      <c r="X605">
        <f>VLOOKUP(A:A,新的原数据!A:O,10,0)</f>
        <v>6</v>
      </c>
      <c r="Y605" t="str">
        <f>VLOOKUP(A:A,新的原数据!A:O,11,0)</f>
        <v>天津</v>
      </c>
      <c r="Z605" t="str">
        <f>VLOOKUP(A:A,新的原数据!A:O,12,0)</f>
        <v>蓟县,津,天津,宝坻区</v>
      </c>
      <c r="AA605">
        <f>VLOOKUP(A:A,新的原数据!A:O,13,0)</f>
        <v>0</v>
      </c>
      <c r="AB605">
        <f>VLOOKUP(A:A,新的原数据!A:O,14,0)</f>
        <v>0</v>
      </c>
      <c r="AC605">
        <f>VLOOKUP(A:A,新的原数据!A:O,15,0)</f>
        <v>1</v>
      </c>
      <c r="AD605">
        <f t="shared" si="72"/>
        <v>32</v>
      </c>
      <c r="AE605">
        <f t="shared" si="73"/>
        <v>33</v>
      </c>
      <c r="AF605">
        <f t="shared" si="74"/>
        <v>37</v>
      </c>
      <c r="AG605">
        <f t="shared" si="75"/>
        <v>42</v>
      </c>
      <c r="AH605">
        <f t="shared" si="76"/>
        <v>47</v>
      </c>
      <c r="AI605">
        <f t="shared" si="77"/>
        <v>52</v>
      </c>
      <c r="AJ605">
        <f t="shared" si="78"/>
        <v>-1964</v>
      </c>
      <c r="AK605">
        <f t="shared" si="79"/>
        <v>-1964</v>
      </c>
    </row>
    <row r="606" spans="1:37" x14ac:dyDescent="0.25">
      <c r="A606" t="s">
        <v>1223</v>
      </c>
      <c r="B606" t="s">
        <v>1224</v>
      </c>
      <c r="C606" t="s">
        <v>5</v>
      </c>
      <c r="D606">
        <v>1968</v>
      </c>
      <c r="E606" t="s">
        <v>21</v>
      </c>
      <c r="F606" t="s">
        <v>79</v>
      </c>
      <c r="G606">
        <v>1</v>
      </c>
      <c r="H606">
        <v>1</v>
      </c>
      <c r="I606">
        <v>1</v>
      </c>
      <c r="J606">
        <v>0</v>
      </c>
      <c r="K606">
        <v>1994</v>
      </c>
      <c r="L606">
        <v>26</v>
      </c>
      <c r="M606">
        <v>0</v>
      </c>
      <c r="N606">
        <v>0</v>
      </c>
      <c r="O606">
        <v>0</v>
      </c>
      <c r="P606">
        <f>VLOOKUP(A:A,新的原数据!A:O,2,0)</f>
        <v>0</v>
      </c>
      <c r="Q606">
        <f>VLOOKUP(A:A,新的原数据!A:O,3,0)</f>
        <v>1997</v>
      </c>
      <c r="R606">
        <f>VLOOKUP(A:A,新的原数据!A:O,4,0)</f>
        <v>2003</v>
      </c>
      <c r="S606">
        <f>VLOOKUP(A:A,新的原数据!A:O,5,0)</f>
        <v>0</v>
      </c>
      <c r="T606">
        <f>VLOOKUP(A:A,新的原数据!A:O,6,0)</f>
        <v>2009</v>
      </c>
      <c r="U606">
        <f>VLOOKUP(A:A,新的原数据!A:O,7,0)</f>
        <v>2012</v>
      </c>
      <c r="V606">
        <f>VLOOKUP(A:A,新的原数据!A:O,8,0)</f>
        <v>0</v>
      </c>
      <c r="W606">
        <f>VLOOKUP(A:A,新的原数据!A:O,9,0)</f>
        <v>0</v>
      </c>
      <c r="X606">
        <f>VLOOKUP(A:A,新的原数据!A:O,10,0)</f>
        <v>6</v>
      </c>
      <c r="Y606" t="str">
        <f>VLOOKUP(A:A,新的原数据!A:O,11,0)</f>
        <v>江苏,西藏</v>
      </c>
      <c r="Z606" t="str">
        <f>VLOOKUP(A:A,新的原数据!A:O,12,0)</f>
        <v>拉萨,徐州,南京,南通</v>
      </c>
      <c r="AA606">
        <f>VLOOKUP(A:A,新的原数据!A:O,13,0)</f>
        <v>1</v>
      </c>
      <c r="AB606">
        <f>VLOOKUP(A:A,新的原数据!A:O,14,0)</f>
        <v>1</v>
      </c>
      <c r="AC606">
        <f>VLOOKUP(A:A,新的原数据!A:O,15,0)</f>
        <v>1</v>
      </c>
      <c r="AD606">
        <f t="shared" si="72"/>
        <v>-1968</v>
      </c>
      <c r="AE606">
        <f t="shared" si="73"/>
        <v>29</v>
      </c>
      <c r="AF606">
        <f t="shared" si="74"/>
        <v>35</v>
      </c>
      <c r="AG606">
        <f t="shared" si="75"/>
        <v>-1968</v>
      </c>
      <c r="AH606">
        <f t="shared" si="76"/>
        <v>41</v>
      </c>
      <c r="AI606">
        <f t="shared" si="77"/>
        <v>44</v>
      </c>
      <c r="AJ606">
        <f t="shared" si="78"/>
        <v>-1968</v>
      </c>
      <c r="AK606">
        <f t="shared" si="79"/>
        <v>-1968</v>
      </c>
    </row>
    <row r="607" spans="1:37" x14ac:dyDescent="0.25">
      <c r="A607" t="s">
        <v>1225</v>
      </c>
      <c r="B607" t="s">
        <v>1226</v>
      </c>
      <c r="C607" t="s">
        <v>5</v>
      </c>
      <c r="D607">
        <v>1965</v>
      </c>
      <c r="E607" t="s">
        <v>21</v>
      </c>
      <c r="F607" t="s">
        <v>702</v>
      </c>
      <c r="G607">
        <v>1</v>
      </c>
      <c r="H607">
        <v>1</v>
      </c>
      <c r="I607">
        <v>1</v>
      </c>
      <c r="J607">
        <v>1</v>
      </c>
      <c r="K607">
        <v>1991</v>
      </c>
      <c r="L607">
        <v>26</v>
      </c>
      <c r="M607">
        <v>0</v>
      </c>
      <c r="N607">
        <v>1</v>
      </c>
      <c r="O607">
        <v>0</v>
      </c>
      <c r="P607">
        <f>VLOOKUP(A:A,新的原数据!A:O,2,0)</f>
        <v>0</v>
      </c>
      <c r="Q607">
        <f>VLOOKUP(A:A,新的原数据!A:O,3,0)</f>
        <v>0</v>
      </c>
      <c r="R607">
        <f>VLOOKUP(A:A,新的原数据!A:O,4,0)</f>
        <v>1994</v>
      </c>
      <c r="S607">
        <f>VLOOKUP(A:A,新的原数据!A:O,5,0)</f>
        <v>1998</v>
      </c>
      <c r="T607">
        <f>VLOOKUP(A:A,新的原数据!A:O,6,0)</f>
        <v>0</v>
      </c>
      <c r="U607">
        <f>VLOOKUP(A:A,新的原数据!A:O,7,0)</f>
        <v>2012</v>
      </c>
      <c r="V607">
        <f>VLOOKUP(A:A,新的原数据!A:O,8,0)</f>
        <v>2017</v>
      </c>
      <c r="W607">
        <f>VLOOKUP(A:A,新的原数据!A:O,9,0)</f>
        <v>0</v>
      </c>
      <c r="X607">
        <f>VLOOKUP(A:A,新的原数据!A:O,10,0)</f>
        <v>7</v>
      </c>
      <c r="Y607" t="str">
        <f>VLOOKUP(A:A,新的原数据!A:O,11,0)</f>
        <v>甘肃</v>
      </c>
      <c r="Z607">
        <f>VLOOKUP(A:A,新的原数据!A:O,12,0)</f>
        <v>0</v>
      </c>
      <c r="AA607">
        <f>VLOOKUP(A:A,新的原数据!A:O,13,0)</f>
        <v>0</v>
      </c>
      <c r="AB607">
        <f>VLOOKUP(A:A,新的原数据!A:O,14,0)</f>
        <v>0</v>
      </c>
      <c r="AC607">
        <f>VLOOKUP(A:A,新的原数据!A:O,15,0)</f>
        <v>1</v>
      </c>
      <c r="AD607">
        <f t="shared" si="72"/>
        <v>-1965</v>
      </c>
      <c r="AE607">
        <f t="shared" si="73"/>
        <v>-1965</v>
      </c>
      <c r="AF607">
        <f t="shared" si="74"/>
        <v>29</v>
      </c>
      <c r="AG607">
        <f t="shared" si="75"/>
        <v>33</v>
      </c>
      <c r="AH607">
        <f t="shared" si="76"/>
        <v>-1965</v>
      </c>
      <c r="AI607">
        <f t="shared" si="77"/>
        <v>47</v>
      </c>
      <c r="AJ607">
        <f t="shared" si="78"/>
        <v>52</v>
      </c>
      <c r="AK607">
        <f t="shared" si="79"/>
        <v>-1965</v>
      </c>
    </row>
    <row r="608" spans="1:37" x14ac:dyDescent="0.25">
      <c r="A608" t="s">
        <v>1227</v>
      </c>
      <c r="B608" t="s">
        <v>1228</v>
      </c>
      <c r="C608" t="s">
        <v>5</v>
      </c>
      <c r="D608">
        <v>1958</v>
      </c>
      <c r="E608" t="s">
        <v>21</v>
      </c>
      <c r="F608" t="s">
        <v>120</v>
      </c>
      <c r="G608">
        <v>0</v>
      </c>
      <c r="H608">
        <v>1</v>
      </c>
      <c r="I608">
        <v>1</v>
      </c>
      <c r="J608">
        <v>1</v>
      </c>
      <c r="K608">
        <v>1978</v>
      </c>
      <c r="L608">
        <v>20</v>
      </c>
      <c r="M608">
        <v>0</v>
      </c>
      <c r="N608">
        <v>1</v>
      </c>
      <c r="O608">
        <v>0</v>
      </c>
      <c r="P608">
        <f>VLOOKUP(A:A,新的原数据!A:O,2,0)</f>
        <v>0</v>
      </c>
      <c r="Q608">
        <f>VLOOKUP(A:A,新的原数据!A:O,3,0)</f>
        <v>1986</v>
      </c>
      <c r="R608">
        <f>VLOOKUP(A:A,新的原数据!A:O,4,0)</f>
        <v>0</v>
      </c>
      <c r="S608">
        <f>VLOOKUP(A:A,新的原数据!A:O,5,0)</f>
        <v>1997</v>
      </c>
      <c r="T608">
        <f>VLOOKUP(A:A,新的原数据!A:O,6,0)</f>
        <v>1998</v>
      </c>
      <c r="U608">
        <f>VLOOKUP(A:A,新的原数据!A:O,7,0)</f>
        <v>2013</v>
      </c>
      <c r="V608">
        <f>VLOOKUP(A:A,新的原数据!A:O,8,0)</f>
        <v>0</v>
      </c>
      <c r="W608">
        <f>VLOOKUP(A:A,新的原数据!A:O,9,0)</f>
        <v>0</v>
      </c>
      <c r="X608">
        <f>VLOOKUP(A:A,新的原数据!A:O,10,0)</f>
        <v>6</v>
      </c>
      <c r="Y608" t="str">
        <f>VLOOKUP(A:A,新的原数据!A:O,11,0)</f>
        <v>陕西</v>
      </c>
      <c r="Z608" t="str">
        <f>VLOOKUP(A:A,新的原数据!A:O,12,0)</f>
        <v>延安,汉中,商洛</v>
      </c>
      <c r="AA608">
        <f>VLOOKUP(A:A,新的原数据!A:O,13,0)</f>
        <v>0</v>
      </c>
      <c r="AB608">
        <f>VLOOKUP(A:A,新的原数据!A:O,14,0)</f>
        <v>1</v>
      </c>
      <c r="AC608">
        <f>VLOOKUP(A:A,新的原数据!A:O,15,0)</f>
        <v>0</v>
      </c>
      <c r="AD608">
        <f t="shared" si="72"/>
        <v>-1958</v>
      </c>
      <c r="AE608">
        <f t="shared" si="73"/>
        <v>28</v>
      </c>
      <c r="AF608">
        <f t="shared" si="74"/>
        <v>-1958</v>
      </c>
      <c r="AG608">
        <f t="shared" si="75"/>
        <v>39</v>
      </c>
      <c r="AH608">
        <f t="shared" si="76"/>
        <v>40</v>
      </c>
      <c r="AI608">
        <f t="shared" si="77"/>
        <v>55</v>
      </c>
      <c r="AJ608">
        <f t="shared" si="78"/>
        <v>-1958</v>
      </c>
      <c r="AK608">
        <f t="shared" si="79"/>
        <v>-1958</v>
      </c>
    </row>
    <row r="609" spans="1:37" x14ac:dyDescent="0.25">
      <c r="A609" t="s">
        <v>1227</v>
      </c>
      <c r="B609" t="s">
        <v>1229</v>
      </c>
      <c r="C609" t="s">
        <v>5</v>
      </c>
      <c r="D609">
        <v>1963</v>
      </c>
      <c r="E609" t="s">
        <v>21</v>
      </c>
      <c r="F609" t="s">
        <v>249</v>
      </c>
      <c r="G609">
        <v>0</v>
      </c>
      <c r="H609">
        <v>1</v>
      </c>
      <c r="I609">
        <v>1</v>
      </c>
      <c r="J609">
        <v>1</v>
      </c>
      <c r="K609">
        <v>1983</v>
      </c>
      <c r="L609">
        <v>20</v>
      </c>
      <c r="M609">
        <v>0</v>
      </c>
      <c r="N609">
        <v>0</v>
      </c>
      <c r="O609">
        <v>0</v>
      </c>
      <c r="P609">
        <f>VLOOKUP(A:A,新的原数据!A:O,2,0)</f>
        <v>0</v>
      </c>
      <c r="Q609">
        <f>VLOOKUP(A:A,新的原数据!A:O,3,0)</f>
        <v>1986</v>
      </c>
      <c r="R609">
        <f>VLOOKUP(A:A,新的原数据!A:O,4,0)</f>
        <v>0</v>
      </c>
      <c r="S609">
        <f>VLOOKUP(A:A,新的原数据!A:O,5,0)</f>
        <v>1997</v>
      </c>
      <c r="T609">
        <f>VLOOKUP(A:A,新的原数据!A:O,6,0)</f>
        <v>1998</v>
      </c>
      <c r="U609">
        <f>VLOOKUP(A:A,新的原数据!A:O,7,0)</f>
        <v>2013</v>
      </c>
      <c r="V609">
        <f>VLOOKUP(A:A,新的原数据!A:O,8,0)</f>
        <v>0</v>
      </c>
      <c r="W609">
        <f>VLOOKUP(A:A,新的原数据!A:O,9,0)</f>
        <v>0</v>
      </c>
      <c r="X609">
        <f>VLOOKUP(A:A,新的原数据!A:O,10,0)</f>
        <v>6</v>
      </c>
      <c r="Y609" t="str">
        <f>VLOOKUP(A:A,新的原数据!A:O,11,0)</f>
        <v>陕西</v>
      </c>
      <c r="Z609" t="str">
        <f>VLOOKUP(A:A,新的原数据!A:O,12,0)</f>
        <v>延安,汉中,商洛</v>
      </c>
      <c r="AA609">
        <f>VLOOKUP(A:A,新的原数据!A:O,13,0)</f>
        <v>0</v>
      </c>
      <c r="AB609">
        <f>VLOOKUP(A:A,新的原数据!A:O,14,0)</f>
        <v>1</v>
      </c>
      <c r="AC609">
        <f>VLOOKUP(A:A,新的原数据!A:O,15,0)</f>
        <v>0</v>
      </c>
      <c r="AD609">
        <f t="shared" si="72"/>
        <v>-1963</v>
      </c>
      <c r="AE609">
        <f t="shared" si="73"/>
        <v>23</v>
      </c>
      <c r="AF609">
        <f t="shared" si="74"/>
        <v>-1963</v>
      </c>
      <c r="AG609">
        <f t="shared" si="75"/>
        <v>34</v>
      </c>
      <c r="AH609">
        <f t="shared" si="76"/>
        <v>35</v>
      </c>
      <c r="AI609">
        <f t="shared" si="77"/>
        <v>50</v>
      </c>
      <c r="AJ609">
        <f t="shared" si="78"/>
        <v>-1963</v>
      </c>
      <c r="AK609">
        <f t="shared" si="79"/>
        <v>-1963</v>
      </c>
    </row>
    <row r="610" spans="1:37" x14ac:dyDescent="0.25">
      <c r="A610" t="s">
        <v>1230</v>
      </c>
      <c r="B610" t="s">
        <v>1231</v>
      </c>
      <c r="C610" t="s">
        <v>5</v>
      </c>
      <c r="D610">
        <v>1965</v>
      </c>
      <c r="E610" t="s">
        <v>21</v>
      </c>
      <c r="G610">
        <v>0</v>
      </c>
      <c r="H610">
        <v>1</v>
      </c>
      <c r="I610">
        <v>1</v>
      </c>
      <c r="J610">
        <v>0</v>
      </c>
      <c r="K610">
        <v>1988</v>
      </c>
      <c r="L610">
        <v>23</v>
      </c>
      <c r="M610">
        <v>1</v>
      </c>
      <c r="N610">
        <v>0</v>
      </c>
      <c r="O610">
        <v>0</v>
      </c>
      <c r="P610">
        <f>VLOOKUP(A:A,新的原数据!A:O,2,0)</f>
        <v>0</v>
      </c>
      <c r="Q610">
        <f>VLOOKUP(A:A,新的原数据!A:O,3,0)</f>
        <v>0</v>
      </c>
      <c r="R610">
        <f>VLOOKUP(A:A,新的原数据!A:O,4,0)</f>
        <v>1996</v>
      </c>
      <c r="S610">
        <f>VLOOKUP(A:A,新的原数据!A:O,5,0)</f>
        <v>2001</v>
      </c>
      <c r="T610">
        <f>VLOOKUP(A:A,新的原数据!A:O,6,0)</f>
        <v>2006</v>
      </c>
      <c r="U610">
        <f>VLOOKUP(A:A,新的原数据!A:O,7,0)</f>
        <v>2016</v>
      </c>
      <c r="V610">
        <f>VLOOKUP(A:A,新的原数据!A:O,8,0)</f>
        <v>0</v>
      </c>
      <c r="W610">
        <f>VLOOKUP(A:A,新的原数据!A:O,9,0)</f>
        <v>0</v>
      </c>
      <c r="X610">
        <f>VLOOKUP(A:A,新的原数据!A:O,10,0)</f>
        <v>6</v>
      </c>
      <c r="Y610" t="str">
        <f>VLOOKUP(A:A,新的原数据!A:O,11,0)</f>
        <v>辽宁,西藏</v>
      </c>
      <c r="Z610" t="str">
        <f>VLOOKUP(A:A,新的原数据!A:O,12,0)</f>
        <v>沈阳,南区,大东区,新区,苏家屯区,东区,葫芦岛,新城子区</v>
      </c>
      <c r="AA610">
        <f>VLOOKUP(A:A,新的原数据!A:O,13,0)</f>
        <v>0</v>
      </c>
      <c r="AB610">
        <f>VLOOKUP(A:A,新的原数据!A:O,14,0)</f>
        <v>0</v>
      </c>
      <c r="AC610">
        <f>VLOOKUP(A:A,新的原数据!A:O,15,0)</f>
        <v>0</v>
      </c>
      <c r="AD610">
        <f t="shared" si="72"/>
        <v>-1965</v>
      </c>
      <c r="AE610">
        <f t="shared" si="73"/>
        <v>-1965</v>
      </c>
      <c r="AF610">
        <f t="shared" si="74"/>
        <v>31</v>
      </c>
      <c r="AG610">
        <f t="shared" si="75"/>
        <v>36</v>
      </c>
      <c r="AH610">
        <f t="shared" si="76"/>
        <v>41</v>
      </c>
      <c r="AI610">
        <f t="shared" si="77"/>
        <v>51</v>
      </c>
      <c r="AJ610">
        <f t="shared" si="78"/>
        <v>-1965</v>
      </c>
      <c r="AK610">
        <f t="shared" si="79"/>
        <v>-1965</v>
      </c>
    </row>
    <row r="611" spans="1:37" x14ac:dyDescent="0.25">
      <c r="A611" t="s">
        <v>1232</v>
      </c>
      <c r="B611" t="s">
        <v>1233</v>
      </c>
      <c r="C611" t="s">
        <v>5</v>
      </c>
      <c r="D611">
        <v>1962</v>
      </c>
      <c r="E611" t="s">
        <v>21</v>
      </c>
      <c r="F611" t="s">
        <v>238</v>
      </c>
      <c r="G611">
        <v>0</v>
      </c>
      <c r="H611">
        <v>1</v>
      </c>
      <c r="I611">
        <v>1</v>
      </c>
      <c r="J611">
        <v>1</v>
      </c>
      <c r="K611">
        <v>1979</v>
      </c>
      <c r="L611">
        <v>17</v>
      </c>
      <c r="M611">
        <v>1</v>
      </c>
      <c r="N611">
        <v>0</v>
      </c>
      <c r="O611">
        <v>0</v>
      </c>
      <c r="P611">
        <f>VLOOKUP(A:A,新的原数据!A:O,2,0)</f>
        <v>0</v>
      </c>
      <c r="Q611">
        <f>VLOOKUP(A:A,新的原数据!A:O,3,0)</f>
        <v>1984</v>
      </c>
      <c r="R611">
        <f>VLOOKUP(A:A,新的原数据!A:O,4,0)</f>
        <v>1992</v>
      </c>
      <c r="S611">
        <f>VLOOKUP(A:A,新的原数据!A:O,5,0)</f>
        <v>1996</v>
      </c>
      <c r="T611">
        <f>VLOOKUP(A:A,新的原数据!A:O,6,0)</f>
        <v>2002</v>
      </c>
      <c r="U611">
        <f>VLOOKUP(A:A,新的原数据!A:O,7,0)</f>
        <v>2017</v>
      </c>
      <c r="V611">
        <f>VLOOKUP(A:A,新的原数据!A:O,8,0)</f>
        <v>0</v>
      </c>
      <c r="W611">
        <f>VLOOKUP(A:A,新的原数据!A:O,9,0)</f>
        <v>0</v>
      </c>
      <c r="X611">
        <f>VLOOKUP(A:A,新的原数据!A:O,10,0)</f>
        <v>6</v>
      </c>
      <c r="Y611" t="str">
        <f>VLOOKUP(A:A,新的原数据!A:O,11,0)</f>
        <v>甘肃</v>
      </c>
      <c r="Z611" t="str">
        <f>VLOOKUP(A:A,新的原数据!A:O,12,0)</f>
        <v>张掖,南县,天水</v>
      </c>
      <c r="AA611">
        <f>VLOOKUP(A:A,新的原数据!A:O,13,0)</f>
        <v>0</v>
      </c>
      <c r="AB611">
        <f>VLOOKUP(A:A,新的原数据!A:O,14,0)</f>
        <v>1</v>
      </c>
      <c r="AC611">
        <f>VLOOKUP(A:A,新的原数据!A:O,15,0)</f>
        <v>1</v>
      </c>
      <c r="AD611">
        <f t="shared" si="72"/>
        <v>-1962</v>
      </c>
      <c r="AE611">
        <f t="shared" si="73"/>
        <v>22</v>
      </c>
      <c r="AF611">
        <f t="shared" si="74"/>
        <v>30</v>
      </c>
      <c r="AG611">
        <f t="shared" si="75"/>
        <v>34</v>
      </c>
      <c r="AH611">
        <f t="shared" si="76"/>
        <v>40</v>
      </c>
      <c r="AI611">
        <f t="shared" si="77"/>
        <v>55</v>
      </c>
      <c r="AJ611">
        <f t="shared" si="78"/>
        <v>-1962</v>
      </c>
      <c r="AK611">
        <f t="shared" si="79"/>
        <v>-1962</v>
      </c>
    </row>
    <row r="612" spans="1:37" x14ac:dyDescent="0.25">
      <c r="A612" t="s">
        <v>1234</v>
      </c>
      <c r="B612" t="s">
        <v>1235</v>
      </c>
      <c r="C612" t="s">
        <v>5</v>
      </c>
      <c r="D612">
        <v>1963</v>
      </c>
      <c r="E612" t="s">
        <v>21</v>
      </c>
      <c r="F612" t="s">
        <v>29</v>
      </c>
      <c r="G612">
        <v>1</v>
      </c>
      <c r="H612">
        <v>1</v>
      </c>
      <c r="I612">
        <v>1</v>
      </c>
      <c r="J612">
        <v>0</v>
      </c>
      <c r="M612">
        <v>0</v>
      </c>
      <c r="N612">
        <v>1</v>
      </c>
      <c r="O612">
        <v>0</v>
      </c>
      <c r="P612">
        <f>VLOOKUP(A:A,新的原数据!A:O,2,0)</f>
        <v>0</v>
      </c>
      <c r="Q612">
        <f>VLOOKUP(A:A,新的原数据!A:O,3,0)</f>
        <v>0</v>
      </c>
      <c r="R612">
        <f>VLOOKUP(A:A,新的原数据!A:O,4,0)</f>
        <v>1988</v>
      </c>
      <c r="S612">
        <f>VLOOKUP(A:A,新的原数据!A:O,5,0)</f>
        <v>1993</v>
      </c>
      <c r="T612">
        <f>VLOOKUP(A:A,新的原数据!A:O,6,0)</f>
        <v>1998</v>
      </c>
      <c r="U612">
        <f>VLOOKUP(A:A,新的原数据!A:O,7,0)</f>
        <v>2007</v>
      </c>
      <c r="V612">
        <f>VLOOKUP(A:A,新的原数据!A:O,8,0)</f>
        <v>2012</v>
      </c>
      <c r="W612">
        <f>VLOOKUP(A:A,新的原数据!A:O,9,0)</f>
        <v>0</v>
      </c>
      <c r="X612">
        <f>VLOOKUP(A:A,新的原数据!A:O,10,0)</f>
        <v>7</v>
      </c>
      <c r="Y612" t="str">
        <f>VLOOKUP(A:A,新的原数据!A:O,11,0)</f>
        <v>吉林,新疆,山东,湖北,云南</v>
      </c>
      <c r="Z612" t="str">
        <f>VLOOKUP(A:A,新的原数据!A:O,12,0)</f>
        <v>丽江,长春,吉林,襄阳,昆明</v>
      </c>
      <c r="AA612">
        <f>VLOOKUP(A:A,新的原数据!A:O,13,0)</f>
        <v>1</v>
      </c>
      <c r="AB612">
        <f>VLOOKUP(A:A,新的原数据!A:O,14,0)</f>
        <v>1</v>
      </c>
      <c r="AC612">
        <f>VLOOKUP(A:A,新的原数据!A:O,15,0)</f>
        <v>1</v>
      </c>
      <c r="AD612">
        <f t="shared" si="72"/>
        <v>-1963</v>
      </c>
      <c r="AE612">
        <f t="shared" si="73"/>
        <v>-1963</v>
      </c>
      <c r="AF612">
        <f t="shared" si="74"/>
        <v>25</v>
      </c>
      <c r="AG612">
        <f t="shared" si="75"/>
        <v>30</v>
      </c>
      <c r="AH612">
        <f t="shared" si="76"/>
        <v>35</v>
      </c>
      <c r="AI612">
        <f t="shared" si="77"/>
        <v>44</v>
      </c>
      <c r="AJ612">
        <f t="shared" si="78"/>
        <v>49</v>
      </c>
      <c r="AK612">
        <f t="shared" si="79"/>
        <v>-1963</v>
      </c>
    </row>
    <row r="613" spans="1:37" x14ac:dyDescent="0.25">
      <c r="A613" t="s">
        <v>1236</v>
      </c>
      <c r="B613" t="s">
        <v>1237</v>
      </c>
      <c r="C613" t="s">
        <v>5</v>
      </c>
      <c r="D613">
        <v>1966</v>
      </c>
      <c r="E613" t="s">
        <v>21</v>
      </c>
      <c r="F613" t="s">
        <v>18</v>
      </c>
      <c r="G613">
        <v>0</v>
      </c>
      <c r="H613">
        <v>1</v>
      </c>
      <c r="I613">
        <v>1</v>
      </c>
      <c r="J613">
        <v>0</v>
      </c>
      <c r="M613">
        <v>0</v>
      </c>
      <c r="N613">
        <v>1</v>
      </c>
      <c r="O613">
        <v>0</v>
      </c>
      <c r="P613">
        <f>VLOOKUP(A:A,新的原数据!A:O,2,0)</f>
        <v>1994</v>
      </c>
      <c r="Q613">
        <f>VLOOKUP(A:A,新的原数据!A:O,3,0)</f>
        <v>0</v>
      </c>
      <c r="R613">
        <f>VLOOKUP(A:A,新的原数据!A:O,4,0)</f>
        <v>1998</v>
      </c>
      <c r="S613">
        <f>VLOOKUP(A:A,新的原数据!A:O,5,0)</f>
        <v>1998</v>
      </c>
      <c r="T613">
        <f>VLOOKUP(A:A,新的原数据!A:O,6,0)</f>
        <v>2006</v>
      </c>
      <c r="U613">
        <f>VLOOKUP(A:A,新的原数据!A:O,7,0)</f>
        <v>2016</v>
      </c>
      <c r="V613">
        <f>VLOOKUP(A:A,新的原数据!A:O,8,0)</f>
        <v>0</v>
      </c>
      <c r="W613">
        <f>VLOOKUP(A:A,新的原数据!A:O,9,0)</f>
        <v>0</v>
      </c>
      <c r="X613">
        <f>VLOOKUP(A:A,新的原数据!A:O,10,0)</f>
        <v>6</v>
      </c>
      <c r="Y613" t="str">
        <f>VLOOKUP(A:A,新的原数据!A:O,11,0)</f>
        <v>四川,重庆,新疆</v>
      </c>
      <c r="Z613" t="str">
        <f>VLOOKUP(A:A,新的原数据!A:O,12,0)</f>
        <v>重庆,成都,南京,昆明</v>
      </c>
      <c r="AA613">
        <f>VLOOKUP(A:A,新的原数据!A:O,13,0)</f>
        <v>1</v>
      </c>
      <c r="AB613">
        <f>VLOOKUP(A:A,新的原数据!A:O,14,0)</f>
        <v>0</v>
      </c>
      <c r="AC613">
        <f>VLOOKUP(A:A,新的原数据!A:O,15,0)</f>
        <v>0</v>
      </c>
      <c r="AD613">
        <f t="shared" si="72"/>
        <v>28</v>
      </c>
      <c r="AE613">
        <f t="shared" si="73"/>
        <v>-1966</v>
      </c>
      <c r="AF613">
        <f t="shared" si="74"/>
        <v>32</v>
      </c>
      <c r="AG613">
        <f t="shared" si="75"/>
        <v>32</v>
      </c>
      <c r="AH613">
        <f t="shared" si="76"/>
        <v>40</v>
      </c>
      <c r="AI613">
        <f t="shared" si="77"/>
        <v>50</v>
      </c>
      <c r="AJ613">
        <f t="shared" si="78"/>
        <v>-1966</v>
      </c>
      <c r="AK613">
        <f t="shared" si="79"/>
        <v>-1966</v>
      </c>
    </row>
    <row r="614" spans="1:37" x14ac:dyDescent="0.25">
      <c r="A614" t="s">
        <v>1238</v>
      </c>
      <c r="B614" t="s">
        <v>1239</v>
      </c>
      <c r="C614" t="s">
        <v>5</v>
      </c>
      <c r="D614">
        <v>1962</v>
      </c>
      <c r="E614" t="s">
        <v>21</v>
      </c>
      <c r="F614" t="s">
        <v>32</v>
      </c>
      <c r="G614">
        <v>1</v>
      </c>
      <c r="H614">
        <v>1</v>
      </c>
      <c r="I614">
        <v>1</v>
      </c>
      <c r="J614">
        <v>0</v>
      </c>
      <c r="M614">
        <v>0</v>
      </c>
      <c r="N614">
        <v>0</v>
      </c>
      <c r="O614">
        <v>0</v>
      </c>
      <c r="P614">
        <f>VLOOKUP(A:A,新的原数据!A:O,2,0)</f>
        <v>0</v>
      </c>
      <c r="Q614">
        <f>VLOOKUP(A:A,新的原数据!A:O,3,0)</f>
        <v>1991</v>
      </c>
      <c r="R614">
        <f>VLOOKUP(A:A,新的原数据!A:O,4,0)</f>
        <v>1995</v>
      </c>
      <c r="S614">
        <f>VLOOKUP(A:A,新的原数据!A:O,5,0)</f>
        <v>0</v>
      </c>
      <c r="T614">
        <f>VLOOKUP(A:A,新的原数据!A:O,6,0)</f>
        <v>1999</v>
      </c>
      <c r="U614">
        <f>VLOOKUP(A:A,新的原数据!A:O,7,0)</f>
        <v>0</v>
      </c>
      <c r="V614">
        <f>VLOOKUP(A:A,新的原数据!A:O,8,0)</f>
        <v>2008</v>
      </c>
      <c r="W614">
        <f>VLOOKUP(A:A,新的原数据!A:O,9,0)</f>
        <v>0</v>
      </c>
      <c r="X614">
        <f>VLOOKUP(A:A,新的原数据!A:O,10,0)</f>
        <v>7</v>
      </c>
      <c r="Y614" t="str">
        <f>VLOOKUP(A:A,新的原数据!A:O,11,0)</f>
        <v>吉林,广西,山西</v>
      </c>
      <c r="Z614" t="str">
        <f>VLOOKUP(A:A,新的原数据!A:O,12,0)</f>
        <v>梧州,长春,吉林,晋城,玉林,武汉</v>
      </c>
      <c r="AA614">
        <f>VLOOKUP(A:A,新的原数据!A:O,13,0)</f>
        <v>0</v>
      </c>
      <c r="AB614">
        <f>VLOOKUP(A:A,新的原数据!A:O,14,0)</f>
        <v>1</v>
      </c>
      <c r="AC614">
        <f>VLOOKUP(A:A,新的原数据!A:O,15,0)</f>
        <v>0</v>
      </c>
      <c r="AD614">
        <f t="shared" si="72"/>
        <v>-1962</v>
      </c>
      <c r="AE614">
        <f t="shared" si="73"/>
        <v>29</v>
      </c>
      <c r="AF614">
        <f t="shared" si="74"/>
        <v>33</v>
      </c>
      <c r="AG614">
        <f t="shared" si="75"/>
        <v>-1962</v>
      </c>
      <c r="AH614">
        <f t="shared" si="76"/>
        <v>37</v>
      </c>
      <c r="AI614">
        <f t="shared" si="77"/>
        <v>-1962</v>
      </c>
      <c r="AJ614">
        <f t="shared" si="78"/>
        <v>46</v>
      </c>
      <c r="AK614">
        <f t="shared" si="79"/>
        <v>-1962</v>
      </c>
    </row>
    <row r="615" spans="1:37" x14ac:dyDescent="0.25">
      <c r="A615" t="s">
        <v>1240</v>
      </c>
      <c r="B615" t="s">
        <v>1241</v>
      </c>
      <c r="C615" t="s">
        <v>5</v>
      </c>
      <c r="D615">
        <v>1962</v>
      </c>
      <c r="E615" t="s">
        <v>21</v>
      </c>
      <c r="F615" t="s">
        <v>92</v>
      </c>
      <c r="G615">
        <v>0</v>
      </c>
      <c r="H615">
        <v>1</v>
      </c>
      <c r="I615">
        <v>1</v>
      </c>
      <c r="J615">
        <v>1</v>
      </c>
      <c r="K615">
        <v>1982</v>
      </c>
      <c r="L615">
        <v>20</v>
      </c>
      <c r="M615">
        <v>0</v>
      </c>
      <c r="N615">
        <v>1</v>
      </c>
      <c r="O615">
        <v>0</v>
      </c>
      <c r="P615">
        <f>VLOOKUP(A:A,新的原数据!A:O,2,0)</f>
        <v>0</v>
      </c>
      <c r="Q615">
        <f>VLOOKUP(A:A,新的原数据!A:O,3,0)</f>
        <v>0</v>
      </c>
      <c r="R615">
        <f>VLOOKUP(A:A,新的原数据!A:O,4,0)</f>
        <v>1988</v>
      </c>
      <c r="S615">
        <f>VLOOKUP(A:A,新的原数据!A:O,5,0)</f>
        <v>1994</v>
      </c>
      <c r="T615">
        <f>VLOOKUP(A:A,新的原数据!A:O,6,0)</f>
        <v>0</v>
      </c>
      <c r="U615">
        <f>VLOOKUP(A:A,新的原数据!A:O,7,0)</f>
        <v>2010</v>
      </c>
      <c r="V615">
        <f>VLOOKUP(A:A,新的原数据!A:O,8,0)</f>
        <v>2016</v>
      </c>
      <c r="W615">
        <f>VLOOKUP(A:A,新的原数据!A:O,9,0)</f>
        <v>0</v>
      </c>
      <c r="X615">
        <f>VLOOKUP(A:A,新的原数据!A:O,10,0)</f>
        <v>7</v>
      </c>
      <c r="Y615" t="str">
        <f>VLOOKUP(A:A,新的原数据!A:O,11,0)</f>
        <v>北京,山东,广西,湖南</v>
      </c>
      <c r="Z615" t="str">
        <f>VLOOKUP(A:A,新的原数据!A:O,12,0)</f>
        <v>长沙,北海,百色,北京,贵港</v>
      </c>
      <c r="AA615">
        <f>VLOOKUP(A:A,新的原数据!A:O,13,0)</f>
        <v>0</v>
      </c>
      <c r="AB615">
        <f>VLOOKUP(A:A,新的原数据!A:O,14,0)</f>
        <v>0</v>
      </c>
      <c r="AC615">
        <f>VLOOKUP(A:A,新的原数据!A:O,15,0)</f>
        <v>1</v>
      </c>
      <c r="AD615">
        <f t="shared" si="72"/>
        <v>-1962</v>
      </c>
      <c r="AE615">
        <f t="shared" si="73"/>
        <v>-1962</v>
      </c>
      <c r="AF615">
        <f t="shared" si="74"/>
        <v>26</v>
      </c>
      <c r="AG615">
        <f t="shared" si="75"/>
        <v>32</v>
      </c>
      <c r="AH615">
        <f t="shared" si="76"/>
        <v>-1962</v>
      </c>
      <c r="AI615">
        <f t="shared" si="77"/>
        <v>48</v>
      </c>
      <c r="AJ615">
        <f t="shared" si="78"/>
        <v>54</v>
      </c>
      <c r="AK615">
        <f t="shared" si="79"/>
        <v>-1962</v>
      </c>
    </row>
    <row r="616" spans="1:37" x14ac:dyDescent="0.25">
      <c r="A616" t="s">
        <v>1242</v>
      </c>
      <c r="B616" t="s">
        <v>601</v>
      </c>
      <c r="C616" t="s">
        <v>5</v>
      </c>
      <c r="D616">
        <v>1962</v>
      </c>
      <c r="E616" t="s">
        <v>2572</v>
      </c>
      <c r="F616" t="s">
        <v>238</v>
      </c>
      <c r="G616">
        <v>0</v>
      </c>
      <c r="H616">
        <v>1</v>
      </c>
      <c r="I616">
        <v>1</v>
      </c>
      <c r="J616">
        <v>0</v>
      </c>
      <c r="M616">
        <v>0</v>
      </c>
      <c r="N616">
        <v>1</v>
      </c>
      <c r="O616">
        <v>0</v>
      </c>
      <c r="P616">
        <f>VLOOKUP(A:A,新的原数据!A:O,2,0)</f>
        <v>0</v>
      </c>
      <c r="Q616">
        <f>VLOOKUP(A:A,新的原数据!A:O,3,0)</f>
        <v>1982</v>
      </c>
      <c r="R616">
        <f>VLOOKUP(A:A,新的原数据!A:O,4,0)</f>
        <v>0</v>
      </c>
      <c r="S616">
        <f>VLOOKUP(A:A,新的原数据!A:O,5,0)</f>
        <v>1991</v>
      </c>
      <c r="T616">
        <f>VLOOKUP(A:A,新的原数据!A:O,6,0)</f>
        <v>0</v>
      </c>
      <c r="U616">
        <f>VLOOKUP(A:A,新的原数据!A:O,7,0)</f>
        <v>0</v>
      </c>
      <c r="V616">
        <f>VLOOKUP(A:A,新的原数据!A:O,8,0)</f>
        <v>2015</v>
      </c>
      <c r="W616">
        <f>VLOOKUP(A:A,新的原数据!A:O,9,0)</f>
        <v>0</v>
      </c>
      <c r="X616">
        <f>VLOOKUP(A:A,新的原数据!A:O,10,0)</f>
        <v>7</v>
      </c>
      <c r="Y616" t="str">
        <f>VLOOKUP(A:A,新的原数据!A:O,11,0)</f>
        <v>甘肃,青海</v>
      </c>
      <c r="Z616" t="str">
        <f>VLOOKUP(A:A,新的原数据!A:O,12,0)</f>
        <v>酒泉</v>
      </c>
      <c r="AA616">
        <f>VLOOKUP(A:A,新的原数据!A:O,13,0)</f>
        <v>1</v>
      </c>
      <c r="AB616">
        <f>VLOOKUP(A:A,新的原数据!A:O,14,0)</f>
        <v>0</v>
      </c>
      <c r="AC616">
        <f>VLOOKUP(A:A,新的原数据!A:O,15,0)</f>
        <v>0</v>
      </c>
      <c r="AD616">
        <f t="shared" si="72"/>
        <v>-1962</v>
      </c>
      <c r="AE616">
        <f t="shared" si="73"/>
        <v>20</v>
      </c>
      <c r="AF616">
        <f t="shared" si="74"/>
        <v>-1962</v>
      </c>
      <c r="AG616">
        <f t="shared" si="75"/>
        <v>29</v>
      </c>
      <c r="AH616">
        <f t="shared" si="76"/>
        <v>-1962</v>
      </c>
      <c r="AI616">
        <f t="shared" si="77"/>
        <v>-1962</v>
      </c>
      <c r="AJ616">
        <f t="shared" si="78"/>
        <v>53</v>
      </c>
      <c r="AK616">
        <f t="shared" si="79"/>
        <v>-1962</v>
      </c>
    </row>
    <row r="617" spans="1:37" x14ac:dyDescent="0.25">
      <c r="A617" t="s">
        <v>1243</v>
      </c>
      <c r="B617" t="s">
        <v>1244</v>
      </c>
      <c r="C617" t="s">
        <v>5</v>
      </c>
      <c r="D617">
        <v>1963</v>
      </c>
      <c r="E617" t="s">
        <v>21</v>
      </c>
      <c r="F617" t="s">
        <v>10</v>
      </c>
      <c r="G617">
        <v>0</v>
      </c>
      <c r="H617">
        <v>1</v>
      </c>
      <c r="I617">
        <v>1</v>
      </c>
      <c r="J617">
        <v>0</v>
      </c>
      <c r="K617">
        <v>1985</v>
      </c>
      <c r="L617">
        <v>22</v>
      </c>
      <c r="M617">
        <v>0</v>
      </c>
      <c r="N617">
        <v>0</v>
      </c>
      <c r="O617">
        <v>0</v>
      </c>
      <c r="P617">
        <f>VLOOKUP(A:A,新的原数据!A:O,2,0)</f>
        <v>0</v>
      </c>
      <c r="Q617">
        <f>VLOOKUP(A:A,新的原数据!A:O,3,0)</f>
        <v>1989</v>
      </c>
      <c r="R617">
        <f>VLOOKUP(A:A,新的原数据!A:O,4,0)</f>
        <v>0</v>
      </c>
      <c r="S617">
        <f>VLOOKUP(A:A,新的原数据!A:O,5,0)</f>
        <v>1992</v>
      </c>
      <c r="T617">
        <f>VLOOKUP(A:A,新的原数据!A:O,6,0)</f>
        <v>2005</v>
      </c>
      <c r="U617">
        <f>VLOOKUP(A:A,新的原数据!A:O,7,0)</f>
        <v>2012</v>
      </c>
      <c r="V617">
        <f>VLOOKUP(A:A,新的原数据!A:O,8,0)</f>
        <v>0</v>
      </c>
      <c r="W617">
        <f>VLOOKUP(A:A,新的原数据!A:O,9,0)</f>
        <v>0</v>
      </c>
      <c r="X617">
        <f>VLOOKUP(A:A,新的原数据!A:O,10,0)</f>
        <v>6</v>
      </c>
      <c r="Y617" t="str">
        <f>VLOOKUP(A:A,新的原数据!A:O,11,0)</f>
        <v>辽宁</v>
      </c>
      <c r="Z617" t="str">
        <f>VLOOKUP(A:A,新的原数据!A:O,12,0)</f>
        <v>凤城,元宝区,合作,东港,丹东,葫芦岛</v>
      </c>
      <c r="AA617">
        <f>VLOOKUP(A:A,新的原数据!A:O,13,0)</f>
        <v>0</v>
      </c>
      <c r="AB617">
        <f>VLOOKUP(A:A,新的原数据!A:O,14,0)</f>
        <v>1</v>
      </c>
      <c r="AC617">
        <f>VLOOKUP(A:A,新的原数据!A:O,15,0)</f>
        <v>0</v>
      </c>
      <c r="AD617">
        <f t="shared" si="72"/>
        <v>-1963</v>
      </c>
      <c r="AE617">
        <f t="shared" si="73"/>
        <v>26</v>
      </c>
      <c r="AF617">
        <f t="shared" si="74"/>
        <v>-1963</v>
      </c>
      <c r="AG617">
        <f t="shared" si="75"/>
        <v>29</v>
      </c>
      <c r="AH617">
        <f t="shared" si="76"/>
        <v>42</v>
      </c>
      <c r="AI617">
        <f t="shared" si="77"/>
        <v>49</v>
      </c>
      <c r="AJ617">
        <f t="shared" si="78"/>
        <v>-1963</v>
      </c>
      <c r="AK617">
        <f t="shared" si="79"/>
        <v>-1963</v>
      </c>
    </row>
    <row r="618" spans="1:37" x14ac:dyDescent="0.25">
      <c r="A618" t="s">
        <v>1245</v>
      </c>
      <c r="B618" t="s">
        <v>1246</v>
      </c>
      <c r="C618" t="s">
        <v>5</v>
      </c>
      <c r="D618">
        <v>1966</v>
      </c>
      <c r="E618" t="s">
        <v>21</v>
      </c>
      <c r="F618" t="s">
        <v>29</v>
      </c>
      <c r="G618">
        <v>0</v>
      </c>
      <c r="H618">
        <v>1</v>
      </c>
      <c r="I618">
        <v>1</v>
      </c>
      <c r="J618">
        <v>0</v>
      </c>
      <c r="K618">
        <v>1988</v>
      </c>
      <c r="L618">
        <v>22</v>
      </c>
      <c r="M618">
        <v>0</v>
      </c>
      <c r="N618">
        <v>1</v>
      </c>
      <c r="O618">
        <v>0</v>
      </c>
      <c r="P618">
        <f>VLOOKUP(A:A,新的原数据!A:O,2,0)</f>
        <v>0</v>
      </c>
      <c r="Q618">
        <f>VLOOKUP(A:A,新的原数据!A:O,3,0)</f>
        <v>1988</v>
      </c>
      <c r="R618">
        <f>VLOOKUP(A:A,新的原数据!A:O,4,0)</f>
        <v>0</v>
      </c>
      <c r="S618">
        <f>VLOOKUP(A:A,新的原数据!A:O,5,0)</f>
        <v>1999</v>
      </c>
      <c r="T618">
        <f>VLOOKUP(A:A,新的原数据!A:O,6,0)</f>
        <v>2012</v>
      </c>
      <c r="U618">
        <f>VLOOKUP(A:A,新的原数据!A:O,7,0)</f>
        <v>2015</v>
      </c>
      <c r="V618">
        <f>VLOOKUP(A:A,新的原数据!A:O,8,0)</f>
        <v>0</v>
      </c>
      <c r="W618">
        <f>VLOOKUP(A:A,新的原数据!A:O,9,0)</f>
        <v>0</v>
      </c>
      <c r="X618">
        <f>VLOOKUP(A:A,新的原数据!A:O,10,0)</f>
        <v>6</v>
      </c>
      <c r="Y618" t="str">
        <f>VLOOKUP(A:A,新的原数据!A:O,11,0)</f>
        <v>湖北</v>
      </c>
      <c r="Z618" t="str">
        <f>VLOOKUP(A:A,新的原数据!A:O,12,0)</f>
        <v>武汉,鄂州,武昌区</v>
      </c>
      <c r="AA618">
        <f>VLOOKUP(A:A,新的原数据!A:O,13,0)</f>
        <v>0</v>
      </c>
      <c r="AB618">
        <f>VLOOKUP(A:A,新的原数据!A:O,14,0)</f>
        <v>1</v>
      </c>
      <c r="AC618">
        <f>VLOOKUP(A:A,新的原数据!A:O,15,0)</f>
        <v>0</v>
      </c>
      <c r="AD618">
        <f t="shared" si="72"/>
        <v>-1966</v>
      </c>
      <c r="AE618">
        <f t="shared" si="73"/>
        <v>22</v>
      </c>
      <c r="AF618">
        <f t="shared" si="74"/>
        <v>-1966</v>
      </c>
      <c r="AG618">
        <f t="shared" si="75"/>
        <v>33</v>
      </c>
      <c r="AH618">
        <f t="shared" si="76"/>
        <v>46</v>
      </c>
      <c r="AI618">
        <f t="shared" si="77"/>
        <v>49</v>
      </c>
      <c r="AJ618">
        <f t="shared" si="78"/>
        <v>-1966</v>
      </c>
      <c r="AK618">
        <f t="shared" si="79"/>
        <v>-1966</v>
      </c>
    </row>
    <row r="619" spans="1:37" x14ac:dyDescent="0.25">
      <c r="A619" t="s">
        <v>1247</v>
      </c>
      <c r="B619" t="s">
        <v>1248</v>
      </c>
      <c r="C619" t="s">
        <v>5</v>
      </c>
      <c r="D619">
        <v>1964</v>
      </c>
      <c r="E619" t="s">
        <v>51</v>
      </c>
      <c r="F619" t="s">
        <v>29</v>
      </c>
      <c r="G619">
        <v>0</v>
      </c>
      <c r="H619">
        <v>1</v>
      </c>
      <c r="I619">
        <v>1</v>
      </c>
      <c r="J619">
        <v>1</v>
      </c>
      <c r="K619">
        <v>1980</v>
      </c>
      <c r="L619">
        <v>16</v>
      </c>
      <c r="M619">
        <v>0</v>
      </c>
      <c r="N619">
        <v>0</v>
      </c>
      <c r="O619">
        <v>0</v>
      </c>
      <c r="P619">
        <f>VLOOKUP(A:A,新的原数据!A:O,2,0)</f>
        <v>0</v>
      </c>
      <c r="Q619">
        <f>VLOOKUP(A:A,新的原数据!A:O,3,0)</f>
        <v>1993</v>
      </c>
      <c r="R619">
        <f>VLOOKUP(A:A,新的原数据!A:O,4,0)</f>
        <v>1998</v>
      </c>
      <c r="S619">
        <f>VLOOKUP(A:A,新的原数据!A:O,5,0)</f>
        <v>2002</v>
      </c>
      <c r="T619">
        <f>VLOOKUP(A:A,新的原数据!A:O,6,0)</f>
        <v>2007</v>
      </c>
      <c r="U619">
        <f>VLOOKUP(A:A,新的原数据!A:O,7,0)</f>
        <v>2008</v>
      </c>
      <c r="V619">
        <f>VLOOKUP(A:A,新的原数据!A:O,8,0)</f>
        <v>2013</v>
      </c>
      <c r="W619">
        <f>VLOOKUP(A:A,新的原数据!A:O,9,0)</f>
        <v>0</v>
      </c>
      <c r="X619">
        <f>VLOOKUP(A:A,新的原数据!A:O,10,0)</f>
        <v>7</v>
      </c>
      <c r="Y619" t="str">
        <f>VLOOKUP(A:A,新的原数据!A:O,11,0)</f>
        <v>江苏,辽宁</v>
      </c>
      <c r="Z619" t="str">
        <f>VLOOKUP(A:A,新的原数据!A:O,12,0)</f>
        <v>锦州,大连,北镇,北宁,葫芦岛</v>
      </c>
      <c r="AA619">
        <f>VLOOKUP(A:A,新的原数据!A:O,13,0)</f>
        <v>1</v>
      </c>
      <c r="AB619">
        <f>VLOOKUP(A:A,新的原数据!A:O,14,0)</f>
        <v>1</v>
      </c>
      <c r="AC619">
        <f>VLOOKUP(A:A,新的原数据!A:O,15,0)</f>
        <v>1</v>
      </c>
      <c r="AD619">
        <f t="shared" si="72"/>
        <v>-1964</v>
      </c>
      <c r="AE619">
        <f t="shared" si="73"/>
        <v>29</v>
      </c>
      <c r="AF619">
        <f t="shared" si="74"/>
        <v>34</v>
      </c>
      <c r="AG619">
        <f t="shared" si="75"/>
        <v>38</v>
      </c>
      <c r="AH619">
        <f t="shared" si="76"/>
        <v>43</v>
      </c>
      <c r="AI619">
        <f t="shared" si="77"/>
        <v>44</v>
      </c>
      <c r="AJ619">
        <f t="shared" si="78"/>
        <v>49</v>
      </c>
      <c r="AK619">
        <f t="shared" si="79"/>
        <v>-1964</v>
      </c>
    </row>
    <row r="620" spans="1:37" x14ac:dyDescent="0.25">
      <c r="A620" t="s">
        <v>1249</v>
      </c>
      <c r="B620" t="s">
        <v>1250</v>
      </c>
      <c r="C620" t="s">
        <v>5</v>
      </c>
      <c r="D620">
        <v>1977</v>
      </c>
      <c r="E620" t="s">
        <v>21</v>
      </c>
      <c r="F620" t="s">
        <v>10</v>
      </c>
      <c r="G620">
        <v>0</v>
      </c>
      <c r="H620">
        <v>1</v>
      </c>
      <c r="I620">
        <v>1</v>
      </c>
      <c r="J620">
        <v>0</v>
      </c>
      <c r="K620">
        <v>2003</v>
      </c>
      <c r="L620">
        <v>26</v>
      </c>
      <c r="M620">
        <v>0</v>
      </c>
      <c r="N620">
        <v>0</v>
      </c>
      <c r="O620">
        <v>0</v>
      </c>
      <c r="P620">
        <f>VLOOKUP(A:A,新的原数据!A:O,2,0)</f>
        <v>0</v>
      </c>
      <c r="Q620">
        <f>VLOOKUP(A:A,新的原数据!A:O,3,0)</f>
        <v>0</v>
      </c>
      <c r="R620">
        <f>VLOOKUP(A:A,新的原数据!A:O,4,0)</f>
        <v>2005</v>
      </c>
      <c r="S620">
        <f>VLOOKUP(A:A,新的原数据!A:O,5,0)</f>
        <v>2007</v>
      </c>
      <c r="T620">
        <f>VLOOKUP(A:A,新的原数据!A:O,6,0)</f>
        <v>2008</v>
      </c>
      <c r="U620">
        <f>VLOOKUP(A:A,新的原数据!A:O,7,0)</f>
        <v>2012</v>
      </c>
      <c r="V620">
        <f>VLOOKUP(A:A,新的原数据!A:O,8,0)</f>
        <v>0</v>
      </c>
      <c r="W620">
        <f>VLOOKUP(A:A,新的原数据!A:O,9,0)</f>
        <v>0</v>
      </c>
      <c r="X620">
        <f>VLOOKUP(A:A,新的原数据!A:O,10,0)</f>
        <v>6</v>
      </c>
      <c r="Y620" t="str">
        <f>VLOOKUP(A:A,新的原数据!A:O,11,0)</f>
        <v>甘肃</v>
      </c>
      <c r="Z620" t="str">
        <f>VLOOKUP(A:A,新的原数据!A:O,12,0)</f>
        <v>酒泉,南岗区,伊春,铁力,哈尔滨,平房区,新区,齐齐哈尔</v>
      </c>
      <c r="AA620">
        <f>VLOOKUP(A:A,新的原数据!A:O,13,0)</f>
        <v>1</v>
      </c>
      <c r="AB620">
        <f>VLOOKUP(A:A,新的原数据!A:O,14,0)</f>
        <v>1</v>
      </c>
      <c r="AC620">
        <f>VLOOKUP(A:A,新的原数据!A:O,15,0)</f>
        <v>0</v>
      </c>
      <c r="AD620">
        <f t="shared" si="72"/>
        <v>-1977</v>
      </c>
      <c r="AE620">
        <f t="shared" si="73"/>
        <v>-1977</v>
      </c>
      <c r="AF620">
        <f t="shared" si="74"/>
        <v>28</v>
      </c>
      <c r="AG620">
        <f t="shared" si="75"/>
        <v>30</v>
      </c>
      <c r="AH620">
        <f t="shared" si="76"/>
        <v>31</v>
      </c>
      <c r="AI620">
        <f t="shared" si="77"/>
        <v>35</v>
      </c>
      <c r="AJ620">
        <f t="shared" si="78"/>
        <v>-1977</v>
      </c>
      <c r="AK620">
        <f t="shared" si="79"/>
        <v>-1977</v>
      </c>
    </row>
    <row r="621" spans="1:37" x14ac:dyDescent="0.25">
      <c r="A621" t="s">
        <v>1251</v>
      </c>
      <c r="B621" t="s">
        <v>1252</v>
      </c>
      <c r="C621" t="s">
        <v>5</v>
      </c>
      <c r="D621">
        <v>1963</v>
      </c>
      <c r="E621" t="s">
        <v>21</v>
      </c>
      <c r="F621" t="s">
        <v>115</v>
      </c>
      <c r="G621">
        <v>0</v>
      </c>
      <c r="H621">
        <v>1</v>
      </c>
      <c r="I621">
        <v>1</v>
      </c>
      <c r="J621">
        <v>0</v>
      </c>
      <c r="K621">
        <v>1984</v>
      </c>
      <c r="L621">
        <v>21</v>
      </c>
      <c r="M621">
        <v>1</v>
      </c>
      <c r="N621">
        <v>1</v>
      </c>
      <c r="O621">
        <v>1</v>
      </c>
      <c r="P621">
        <f>VLOOKUP(A:A,新的原数据!A:O,2,0)</f>
        <v>0</v>
      </c>
      <c r="Q621">
        <f>VLOOKUP(A:A,新的原数据!A:O,3,0)</f>
        <v>1985</v>
      </c>
      <c r="R621">
        <f>VLOOKUP(A:A,新的原数据!A:O,4,0)</f>
        <v>0</v>
      </c>
      <c r="S621">
        <f>VLOOKUP(A:A,新的原数据!A:O,5,0)</f>
        <v>1997</v>
      </c>
      <c r="T621">
        <f>VLOOKUP(A:A,新的原数据!A:O,6,0)</f>
        <v>0</v>
      </c>
      <c r="U621">
        <f>VLOOKUP(A:A,新的原数据!A:O,7,0)</f>
        <v>2004</v>
      </c>
      <c r="V621">
        <f>VLOOKUP(A:A,新的原数据!A:O,8,0)</f>
        <v>0</v>
      </c>
      <c r="W621">
        <f>VLOOKUP(A:A,新的原数据!A:O,9,0)</f>
        <v>0</v>
      </c>
      <c r="X621">
        <f>VLOOKUP(A:A,新的原数据!A:O,10,0)</f>
        <v>6</v>
      </c>
      <c r="Y621" t="str">
        <f>VLOOKUP(A:A,新的原数据!A:O,11,0)</f>
        <v>山西</v>
      </c>
      <c r="Z621" t="str">
        <f>VLOOKUP(A:A,新的原数据!A:O,12,0)</f>
        <v>岚县,岢岚县,忻州,吕梁,五寨县</v>
      </c>
      <c r="AA621">
        <f>VLOOKUP(A:A,新的原数据!A:O,13,0)</f>
        <v>0</v>
      </c>
      <c r="AB621">
        <f>VLOOKUP(A:A,新的原数据!A:O,14,0)</f>
        <v>1</v>
      </c>
      <c r="AC621">
        <f>VLOOKUP(A:A,新的原数据!A:O,15,0)</f>
        <v>0</v>
      </c>
      <c r="AD621">
        <f t="shared" si="72"/>
        <v>-1963</v>
      </c>
      <c r="AE621">
        <f t="shared" si="73"/>
        <v>22</v>
      </c>
      <c r="AF621">
        <f t="shared" si="74"/>
        <v>-1963</v>
      </c>
      <c r="AG621">
        <f t="shared" si="75"/>
        <v>34</v>
      </c>
      <c r="AH621">
        <f t="shared" si="76"/>
        <v>-1963</v>
      </c>
      <c r="AI621">
        <f t="shared" si="77"/>
        <v>41</v>
      </c>
      <c r="AJ621">
        <f t="shared" si="78"/>
        <v>-1963</v>
      </c>
      <c r="AK621">
        <f t="shared" si="79"/>
        <v>-1963</v>
      </c>
    </row>
    <row r="622" spans="1:37" x14ac:dyDescent="0.25">
      <c r="A622" t="s">
        <v>1253</v>
      </c>
      <c r="B622" t="s">
        <v>1254</v>
      </c>
      <c r="C622" t="s">
        <v>25</v>
      </c>
      <c r="D622">
        <v>1964</v>
      </c>
      <c r="E622" t="s">
        <v>26</v>
      </c>
      <c r="F622" t="s">
        <v>10</v>
      </c>
      <c r="G622">
        <v>1</v>
      </c>
      <c r="H622">
        <v>1</v>
      </c>
      <c r="I622">
        <v>1</v>
      </c>
      <c r="J622">
        <v>1</v>
      </c>
      <c r="K622">
        <v>1985</v>
      </c>
      <c r="L622">
        <v>21</v>
      </c>
      <c r="M622">
        <v>0</v>
      </c>
      <c r="N622">
        <v>0</v>
      </c>
      <c r="O622">
        <v>0</v>
      </c>
      <c r="P622">
        <f>VLOOKUP(A:A,新的原数据!A:O,2,0)</f>
        <v>0</v>
      </c>
      <c r="Q622">
        <f>VLOOKUP(A:A,新的原数据!A:O,3,0)</f>
        <v>0</v>
      </c>
      <c r="R622">
        <f>VLOOKUP(A:A,新的原数据!A:O,4,0)</f>
        <v>0</v>
      </c>
      <c r="S622">
        <f>VLOOKUP(A:A,新的原数据!A:O,5,0)</f>
        <v>0</v>
      </c>
      <c r="T622">
        <f>VLOOKUP(A:A,新的原数据!A:O,6,0)</f>
        <v>0</v>
      </c>
      <c r="U622">
        <f>VLOOKUP(A:A,新的原数据!A:O,7,0)</f>
        <v>2011</v>
      </c>
      <c r="V622">
        <f>VLOOKUP(A:A,新的原数据!A:O,8,0)</f>
        <v>2013</v>
      </c>
      <c r="W622">
        <f>VLOOKUP(A:A,新的原数据!A:O,9,0)</f>
        <v>0</v>
      </c>
      <c r="X622">
        <f>VLOOKUP(A:A,新的原数据!A:O,10,0)</f>
        <v>7</v>
      </c>
      <c r="Y622" t="str">
        <f>VLOOKUP(A:A,新的原数据!A:O,11,0)</f>
        <v>陕西,内蒙古,辽宁</v>
      </c>
      <c r="Z622" t="str">
        <f>VLOOKUP(A:A,新的原数据!A:O,12,0)</f>
        <v>西安,呼和浩特,厦门,内蒙古自治区,铜川</v>
      </c>
      <c r="AA622">
        <f>VLOOKUP(A:A,新的原数据!A:O,13,0)</f>
        <v>1</v>
      </c>
      <c r="AB622">
        <f>VLOOKUP(A:A,新的原数据!A:O,14,0)</f>
        <v>1</v>
      </c>
      <c r="AC622">
        <f>VLOOKUP(A:A,新的原数据!A:O,15,0)</f>
        <v>0</v>
      </c>
      <c r="AD622">
        <f t="shared" si="72"/>
        <v>-1964</v>
      </c>
      <c r="AE622">
        <f t="shared" si="73"/>
        <v>-1964</v>
      </c>
      <c r="AF622">
        <f t="shared" si="74"/>
        <v>-1964</v>
      </c>
      <c r="AG622">
        <f t="shared" si="75"/>
        <v>-1964</v>
      </c>
      <c r="AH622">
        <f t="shared" si="76"/>
        <v>-1964</v>
      </c>
      <c r="AI622">
        <f t="shared" si="77"/>
        <v>47</v>
      </c>
      <c r="AJ622">
        <f t="shared" si="78"/>
        <v>49</v>
      </c>
      <c r="AK622">
        <f t="shared" si="79"/>
        <v>-1964</v>
      </c>
    </row>
    <row r="623" spans="1:37" x14ac:dyDescent="0.25">
      <c r="A623" t="s">
        <v>1255</v>
      </c>
      <c r="B623" t="s">
        <v>1256</v>
      </c>
      <c r="C623" t="s">
        <v>5</v>
      </c>
      <c r="D623">
        <v>1969</v>
      </c>
      <c r="E623" t="s">
        <v>21</v>
      </c>
      <c r="F623" t="s">
        <v>115</v>
      </c>
      <c r="G623">
        <v>0</v>
      </c>
      <c r="H623">
        <v>1</v>
      </c>
      <c r="I623">
        <v>1</v>
      </c>
      <c r="J623">
        <v>0</v>
      </c>
      <c r="K623">
        <v>1990</v>
      </c>
      <c r="L623">
        <v>21</v>
      </c>
      <c r="M623">
        <v>0</v>
      </c>
      <c r="N623">
        <v>1</v>
      </c>
      <c r="O623">
        <v>0</v>
      </c>
      <c r="P623">
        <f>VLOOKUP(A:A,新的原数据!A:O,2,0)</f>
        <v>0</v>
      </c>
      <c r="Q623">
        <f>VLOOKUP(A:A,新的原数据!A:O,3,0)</f>
        <v>1995</v>
      </c>
      <c r="R623">
        <f>VLOOKUP(A:A,新的原数据!A:O,4,0)</f>
        <v>2000</v>
      </c>
      <c r="S623">
        <f>VLOOKUP(A:A,新的原数据!A:O,5,0)</f>
        <v>2003</v>
      </c>
      <c r="T623">
        <f>VLOOKUP(A:A,新的原数据!A:O,6,0)</f>
        <v>2011</v>
      </c>
      <c r="U623">
        <f>VLOOKUP(A:A,新的原数据!A:O,7,0)</f>
        <v>2018</v>
      </c>
      <c r="V623">
        <f>VLOOKUP(A:A,新的原数据!A:O,8,0)</f>
        <v>0</v>
      </c>
      <c r="W623">
        <f>VLOOKUP(A:A,新的原数据!A:O,9,0)</f>
        <v>0</v>
      </c>
      <c r="X623">
        <f>VLOOKUP(A:A,新的原数据!A:O,10,0)</f>
        <v>6</v>
      </c>
      <c r="Y623" t="str">
        <f>VLOOKUP(A:A,新的原数据!A:O,11,0)</f>
        <v>青海</v>
      </c>
      <c r="Z623" t="str">
        <f>VLOOKUP(A:A,新的原数据!A:O,12,0)</f>
        <v>海东,西宁</v>
      </c>
      <c r="AA623">
        <f>VLOOKUP(A:A,新的原数据!A:O,13,0)</f>
        <v>1</v>
      </c>
      <c r="AB623">
        <f>VLOOKUP(A:A,新的原数据!A:O,14,0)</f>
        <v>1</v>
      </c>
      <c r="AC623">
        <f>VLOOKUP(A:A,新的原数据!A:O,15,0)</f>
        <v>1</v>
      </c>
      <c r="AD623">
        <f t="shared" si="72"/>
        <v>-1969</v>
      </c>
      <c r="AE623">
        <f t="shared" si="73"/>
        <v>26</v>
      </c>
      <c r="AF623">
        <f t="shared" si="74"/>
        <v>31</v>
      </c>
      <c r="AG623">
        <f t="shared" si="75"/>
        <v>34</v>
      </c>
      <c r="AH623">
        <f t="shared" si="76"/>
        <v>42</v>
      </c>
      <c r="AI623">
        <f t="shared" si="77"/>
        <v>49</v>
      </c>
      <c r="AJ623">
        <f t="shared" si="78"/>
        <v>-1969</v>
      </c>
      <c r="AK623">
        <f t="shared" si="79"/>
        <v>-1969</v>
      </c>
    </row>
    <row r="624" spans="1:37" x14ac:dyDescent="0.25">
      <c r="A624" t="s">
        <v>1257</v>
      </c>
      <c r="B624" t="s">
        <v>342</v>
      </c>
      <c r="C624" t="s">
        <v>5</v>
      </c>
      <c r="D624">
        <v>1963</v>
      </c>
      <c r="E624" t="s">
        <v>21</v>
      </c>
      <c r="F624" t="s">
        <v>75</v>
      </c>
      <c r="G624">
        <v>1</v>
      </c>
      <c r="H624">
        <v>1</v>
      </c>
      <c r="I624">
        <v>0</v>
      </c>
      <c r="J624">
        <v>0</v>
      </c>
      <c r="K624">
        <v>1983</v>
      </c>
      <c r="L624">
        <v>20</v>
      </c>
      <c r="M624">
        <v>0</v>
      </c>
      <c r="N624">
        <v>0</v>
      </c>
      <c r="O624">
        <v>0</v>
      </c>
      <c r="P624">
        <f>VLOOKUP(A:A,新的原数据!A:O,2,0)</f>
        <v>0</v>
      </c>
      <c r="Q624">
        <f>VLOOKUP(A:A,新的原数据!A:O,3,0)</f>
        <v>0</v>
      </c>
      <c r="R624">
        <f>VLOOKUP(A:A,新的原数据!A:O,4,0)</f>
        <v>0</v>
      </c>
      <c r="S624">
        <f>VLOOKUP(A:A,新的原数据!A:O,5,0)</f>
        <v>0</v>
      </c>
      <c r="T624">
        <f>VLOOKUP(A:A,新的原数据!A:O,6,0)</f>
        <v>0</v>
      </c>
      <c r="U624">
        <f>VLOOKUP(A:A,新的原数据!A:O,7,0)</f>
        <v>1998</v>
      </c>
      <c r="V624">
        <f>VLOOKUP(A:A,新的原数据!A:O,8,0)</f>
        <v>2008</v>
      </c>
      <c r="W624">
        <f>VLOOKUP(A:A,新的原数据!A:O,9,0)</f>
        <v>0</v>
      </c>
      <c r="X624">
        <f>VLOOKUP(A:A,新的原数据!A:O,10,0)</f>
        <v>7</v>
      </c>
      <c r="Y624" t="str">
        <f>VLOOKUP(A:A,新的原数据!A:O,11,0)</f>
        <v>天津,海南</v>
      </c>
      <c r="Z624" t="str">
        <f>VLOOKUP(A:A,新的原数据!A:O,12,0)</f>
        <v>青岛,津,海口,天津</v>
      </c>
      <c r="AA624">
        <f>VLOOKUP(A:A,新的原数据!A:O,13,0)</f>
        <v>1</v>
      </c>
      <c r="AB624">
        <f>VLOOKUP(A:A,新的原数据!A:O,14,0)</f>
        <v>1</v>
      </c>
      <c r="AC624">
        <f>VLOOKUP(A:A,新的原数据!A:O,15,0)</f>
        <v>0</v>
      </c>
      <c r="AD624">
        <f t="shared" si="72"/>
        <v>-1963</v>
      </c>
      <c r="AE624">
        <f t="shared" si="73"/>
        <v>-1963</v>
      </c>
      <c r="AF624">
        <f t="shared" si="74"/>
        <v>-1963</v>
      </c>
      <c r="AG624">
        <f t="shared" si="75"/>
        <v>-1963</v>
      </c>
      <c r="AH624">
        <f t="shared" si="76"/>
        <v>-1963</v>
      </c>
      <c r="AI624">
        <f t="shared" si="77"/>
        <v>35</v>
      </c>
      <c r="AJ624">
        <f t="shared" si="78"/>
        <v>45</v>
      </c>
      <c r="AK624">
        <f t="shared" si="79"/>
        <v>-1963</v>
      </c>
    </row>
    <row r="625" spans="1:37" x14ac:dyDescent="0.25">
      <c r="A625" t="s">
        <v>1258</v>
      </c>
      <c r="B625" t="s">
        <v>410</v>
      </c>
      <c r="C625" t="s">
        <v>5</v>
      </c>
      <c r="D625">
        <v>1964</v>
      </c>
      <c r="E625" t="s">
        <v>21</v>
      </c>
      <c r="F625" t="s">
        <v>238</v>
      </c>
      <c r="G625">
        <v>0</v>
      </c>
      <c r="H625">
        <v>1</v>
      </c>
      <c r="I625">
        <v>1</v>
      </c>
      <c r="J625">
        <v>1</v>
      </c>
      <c r="K625">
        <v>1986</v>
      </c>
      <c r="L625">
        <v>22</v>
      </c>
      <c r="M625">
        <v>0</v>
      </c>
      <c r="N625">
        <v>1</v>
      </c>
      <c r="O625">
        <v>0</v>
      </c>
      <c r="P625">
        <f>VLOOKUP(A:A,新的原数据!A:O,2,0)</f>
        <v>1989</v>
      </c>
      <c r="Q625">
        <f>VLOOKUP(A:A,新的原数据!A:O,3,0)</f>
        <v>1991</v>
      </c>
      <c r="R625">
        <f>VLOOKUP(A:A,新的原数据!A:O,4,0)</f>
        <v>1995</v>
      </c>
      <c r="S625">
        <f>VLOOKUP(A:A,新的原数据!A:O,5,0)</f>
        <v>0</v>
      </c>
      <c r="T625">
        <f>VLOOKUP(A:A,新的原数据!A:O,6,0)</f>
        <v>2001</v>
      </c>
      <c r="U625">
        <f>VLOOKUP(A:A,新的原数据!A:O,7,0)</f>
        <v>2009</v>
      </c>
      <c r="V625">
        <f>VLOOKUP(A:A,新的原数据!A:O,8,0)</f>
        <v>2018</v>
      </c>
      <c r="W625">
        <f>VLOOKUP(A:A,新的原数据!A:O,9,0)</f>
        <v>0</v>
      </c>
      <c r="X625">
        <f>VLOOKUP(A:A,新的原数据!A:O,10,0)</f>
        <v>7</v>
      </c>
      <c r="Y625" t="str">
        <f>VLOOKUP(A:A,新的原数据!A:O,11,0)</f>
        <v>新疆</v>
      </c>
      <c r="Z625" t="str">
        <f>VLOOKUP(A:A,新的原数据!A:O,12,0)</f>
        <v>乌鲁木齐</v>
      </c>
      <c r="AA625">
        <f>VLOOKUP(A:A,新的原数据!A:O,13,0)</f>
        <v>0</v>
      </c>
      <c r="AB625">
        <f>VLOOKUP(A:A,新的原数据!A:O,14,0)</f>
        <v>0</v>
      </c>
      <c r="AC625">
        <f>VLOOKUP(A:A,新的原数据!A:O,15,0)</f>
        <v>1</v>
      </c>
      <c r="AD625">
        <f t="shared" si="72"/>
        <v>25</v>
      </c>
      <c r="AE625">
        <f t="shared" si="73"/>
        <v>27</v>
      </c>
      <c r="AF625">
        <f t="shared" si="74"/>
        <v>31</v>
      </c>
      <c r="AG625">
        <f t="shared" si="75"/>
        <v>-1964</v>
      </c>
      <c r="AH625">
        <f t="shared" si="76"/>
        <v>37</v>
      </c>
      <c r="AI625">
        <f t="shared" si="77"/>
        <v>45</v>
      </c>
      <c r="AJ625">
        <f t="shared" si="78"/>
        <v>54</v>
      </c>
      <c r="AK625">
        <f t="shared" si="79"/>
        <v>-1964</v>
      </c>
    </row>
    <row r="626" spans="1:37" x14ac:dyDescent="0.25">
      <c r="A626" t="s">
        <v>1259</v>
      </c>
      <c r="B626" t="s">
        <v>145</v>
      </c>
      <c r="C626" t="s">
        <v>5</v>
      </c>
      <c r="D626">
        <v>1963</v>
      </c>
      <c r="E626" t="s">
        <v>21</v>
      </c>
      <c r="F626" t="s">
        <v>10</v>
      </c>
      <c r="G626">
        <v>0</v>
      </c>
      <c r="H626">
        <v>1</v>
      </c>
      <c r="I626">
        <v>1</v>
      </c>
      <c r="J626">
        <v>0</v>
      </c>
      <c r="K626">
        <v>1988</v>
      </c>
      <c r="L626">
        <v>25</v>
      </c>
      <c r="M626">
        <v>0</v>
      </c>
      <c r="N626">
        <v>0</v>
      </c>
      <c r="O626">
        <v>0</v>
      </c>
      <c r="P626">
        <f>VLOOKUP(A:A,新的原数据!A:O,2,0)</f>
        <v>0</v>
      </c>
      <c r="Q626">
        <f>VLOOKUP(A:A,新的原数据!A:O,3,0)</f>
        <v>1991</v>
      </c>
      <c r="R626">
        <f>VLOOKUP(A:A,新的原数据!A:O,4,0)</f>
        <v>1994</v>
      </c>
      <c r="S626">
        <f>VLOOKUP(A:A,新的原数据!A:O,5,0)</f>
        <v>1996</v>
      </c>
      <c r="T626">
        <f>VLOOKUP(A:A,新的原数据!A:O,6,0)</f>
        <v>0</v>
      </c>
      <c r="U626">
        <f>VLOOKUP(A:A,新的原数据!A:O,7,0)</f>
        <v>2010</v>
      </c>
      <c r="V626">
        <f>VLOOKUP(A:A,新的原数据!A:O,8,0)</f>
        <v>2018</v>
      </c>
      <c r="W626">
        <f>VLOOKUP(A:A,新的原数据!A:O,9,0)</f>
        <v>0</v>
      </c>
      <c r="X626">
        <f>VLOOKUP(A:A,新的原数据!A:O,10,0)</f>
        <v>7</v>
      </c>
      <c r="Y626" t="str">
        <f>VLOOKUP(A:A,新的原数据!A:O,11,0)</f>
        <v>辽宁</v>
      </c>
      <c r="Z626" t="str">
        <f>VLOOKUP(A:A,新的原数据!A:O,12,0)</f>
        <v>朝阳,锦州</v>
      </c>
      <c r="AA626">
        <f>VLOOKUP(A:A,新的原数据!A:O,13,0)</f>
        <v>0</v>
      </c>
      <c r="AB626">
        <f>VLOOKUP(A:A,新的原数据!A:O,14,0)</f>
        <v>1</v>
      </c>
      <c r="AC626">
        <f>VLOOKUP(A:A,新的原数据!A:O,15,0)</f>
        <v>1</v>
      </c>
      <c r="AD626">
        <f t="shared" si="72"/>
        <v>-1963</v>
      </c>
      <c r="AE626">
        <f t="shared" si="73"/>
        <v>28</v>
      </c>
      <c r="AF626">
        <f t="shared" si="74"/>
        <v>31</v>
      </c>
      <c r="AG626">
        <f t="shared" si="75"/>
        <v>33</v>
      </c>
      <c r="AH626">
        <f t="shared" si="76"/>
        <v>-1963</v>
      </c>
      <c r="AI626">
        <f t="shared" si="77"/>
        <v>47</v>
      </c>
      <c r="AJ626">
        <f t="shared" si="78"/>
        <v>55</v>
      </c>
      <c r="AK626">
        <f t="shared" si="79"/>
        <v>-1963</v>
      </c>
    </row>
    <row r="627" spans="1:37" x14ac:dyDescent="0.25">
      <c r="A627" t="s">
        <v>1260</v>
      </c>
      <c r="B627" t="s">
        <v>1261</v>
      </c>
      <c r="C627" t="s">
        <v>5</v>
      </c>
      <c r="D627">
        <v>1962</v>
      </c>
      <c r="E627" t="s">
        <v>21</v>
      </c>
      <c r="F627" t="s">
        <v>29</v>
      </c>
      <c r="G627">
        <v>1</v>
      </c>
      <c r="H627">
        <v>1</v>
      </c>
      <c r="I627">
        <v>1</v>
      </c>
      <c r="J627">
        <v>0</v>
      </c>
      <c r="K627">
        <v>1984</v>
      </c>
      <c r="L627">
        <v>22</v>
      </c>
      <c r="M627">
        <v>0</v>
      </c>
      <c r="N627">
        <v>1</v>
      </c>
      <c r="O627">
        <v>0</v>
      </c>
      <c r="P627">
        <f>VLOOKUP(A:A,新的原数据!A:O,2,0)</f>
        <v>0</v>
      </c>
      <c r="Q627">
        <f>VLOOKUP(A:A,新的原数据!A:O,3,0)</f>
        <v>0</v>
      </c>
      <c r="R627">
        <f>VLOOKUP(A:A,新的原数据!A:O,4,0)</f>
        <v>0</v>
      </c>
      <c r="S627">
        <f>VLOOKUP(A:A,新的原数据!A:O,5,0)</f>
        <v>0</v>
      </c>
      <c r="T627">
        <f>VLOOKUP(A:A,新的原数据!A:O,6,0)</f>
        <v>0</v>
      </c>
      <c r="U627">
        <f>VLOOKUP(A:A,新的原数据!A:O,7,0)</f>
        <v>1989</v>
      </c>
      <c r="V627">
        <f>VLOOKUP(A:A,新的原数据!A:O,8,0)</f>
        <v>0</v>
      </c>
      <c r="W627">
        <f>VLOOKUP(A:A,新的原数据!A:O,9,0)</f>
        <v>0</v>
      </c>
      <c r="X627">
        <f>VLOOKUP(A:A,新的原数据!A:O,10,0)</f>
        <v>6</v>
      </c>
      <c r="Y627" t="str">
        <f>VLOOKUP(A:A,新的原数据!A:O,11,0)</f>
        <v>吉林,广西,西藏</v>
      </c>
      <c r="Z627" t="str">
        <f>VLOOKUP(A:A,新的原数据!A:O,12,0)</f>
        <v>吉林,钦州,北海</v>
      </c>
      <c r="AA627">
        <f>VLOOKUP(A:A,新的原数据!A:O,13,0)</f>
        <v>0</v>
      </c>
      <c r="AB627">
        <f>VLOOKUP(A:A,新的原数据!A:O,14,0)</f>
        <v>1</v>
      </c>
      <c r="AC627">
        <f>VLOOKUP(A:A,新的原数据!A:O,15,0)</f>
        <v>0</v>
      </c>
      <c r="AD627">
        <f t="shared" si="72"/>
        <v>-1962</v>
      </c>
      <c r="AE627">
        <f t="shared" si="73"/>
        <v>-1962</v>
      </c>
      <c r="AF627">
        <f t="shared" si="74"/>
        <v>-1962</v>
      </c>
      <c r="AG627">
        <f t="shared" si="75"/>
        <v>-1962</v>
      </c>
      <c r="AH627">
        <f t="shared" si="76"/>
        <v>-1962</v>
      </c>
      <c r="AI627">
        <f t="shared" si="77"/>
        <v>27</v>
      </c>
      <c r="AJ627">
        <f t="shared" si="78"/>
        <v>-1962</v>
      </c>
      <c r="AK627">
        <f t="shared" si="79"/>
        <v>-1962</v>
      </c>
    </row>
    <row r="628" spans="1:37" x14ac:dyDescent="0.25">
      <c r="A628" t="s">
        <v>1262</v>
      </c>
      <c r="B628" t="s">
        <v>1263</v>
      </c>
      <c r="C628" t="s">
        <v>5</v>
      </c>
      <c r="D628">
        <v>1960</v>
      </c>
      <c r="E628" t="s">
        <v>21</v>
      </c>
      <c r="F628" t="s">
        <v>115</v>
      </c>
      <c r="G628">
        <v>0</v>
      </c>
      <c r="H628">
        <v>1</v>
      </c>
      <c r="I628">
        <v>1</v>
      </c>
      <c r="J628">
        <v>0</v>
      </c>
      <c r="K628">
        <v>1983</v>
      </c>
      <c r="L628">
        <v>23</v>
      </c>
      <c r="M628">
        <v>0</v>
      </c>
      <c r="N628">
        <v>0</v>
      </c>
      <c r="O628">
        <v>0</v>
      </c>
      <c r="P628">
        <f>VLOOKUP(A:A,新的原数据!A:O,2,0)</f>
        <v>0</v>
      </c>
      <c r="Q628">
        <f>VLOOKUP(A:A,新的原数据!A:O,3,0)</f>
        <v>1987</v>
      </c>
      <c r="R628">
        <f>VLOOKUP(A:A,新的原数据!A:O,4,0)</f>
        <v>1994</v>
      </c>
      <c r="S628">
        <f>VLOOKUP(A:A,新的原数据!A:O,5,0)</f>
        <v>0</v>
      </c>
      <c r="T628">
        <f>VLOOKUP(A:A,新的原数据!A:O,6,0)</f>
        <v>0</v>
      </c>
      <c r="U628">
        <f>VLOOKUP(A:A,新的原数据!A:O,7,0)</f>
        <v>2006</v>
      </c>
      <c r="V628">
        <f>VLOOKUP(A:A,新的原数据!A:O,8,0)</f>
        <v>2015</v>
      </c>
      <c r="W628">
        <f>VLOOKUP(A:A,新的原数据!A:O,9,0)</f>
        <v>0</v>
      </c>
      <c r="X628">
        <f>VLOOKUP(A:A,新的原数据!A:O,10,0)</f>
        <v>7</v>
      </c>
      <c r="Y628" t="str">
        <f>VLOOKUP(A:A,新的原数据!A:O,11,0)</f>
        <v>北京</v>
      </c>
      <c r="Z628" t="str">
        <f>VLOOKUP(A:A,新的原数据!A:O,12,0)</f>
        <v>宣武区,兴县,城区,西城区,北京,郊区</v>
      </c>
      <c r="AA628">
        <f>VLOOKUP(A:A,新的原数据!A:O,13,0)</f>
        <v>0</v>
      </c>
      <c r="AB628">
        <f>VLOOKUP(A:A,新的原数据!A:O,14,0)</f>
        <v>1</v>
      </c>
      <c r="AC628">
        <f>VLOOKUP(A:A,新的原数据!A:O,15,0)</f>
        <v>0</v>
      </c>
      <c r="AD628">
        <f t="shared" si="72"/>
        <v>-1960</v>
      </c>
      <c r="AE628">
        <f t="shared" si="73"/>
        <v>27</v>
      </c>
      <c r="AF628">
        <f t="shared" si="74"/>
        <v>34</v>
      </c>
      <c r="AG628">
        <f t="shared" si="75"/>
        <v>-1960</v>
      </c>
      <c r="AH628">
        <f t="shared" si="76"/>
        <v>-1960</v>
      </c>
      <c r="AI628">
        <f t="shared" si="77"/>
        <v>46</v>
      </c>
      <c r="AJ628">
        <f t="shared" si="78"/>
        <v>55</v>
      </c>
      <c r="AK628">
        <f t="shared" si="79"/>
        <v>-1960</v>
      </c>
    </row>
    <row r="629" spans="1:37" x14ac:dyDescent="0.25">
      <c r="A629" t="s">
        <v>1262</v>
      </c>
      <c r="B629" t="s">
        <v>1264</v>
      </c>
      <c r="C629" t="s">
        <v>5</v>
      </c>
      <c r="D629">
        <v>1961</v>
      </c>
      <c r="E629" t="s">
        <v>21</v>
      </c>
      <c r="F629" t="s">
        <v>92</v>
      </c>
      <c r="G629">
        <v>0</v>
      </c>
      <c r="H629">
        <v>0</v>
      </c>
      <c r="I629">
        <v>1</v>
      </c>
      <c r="J629">
        <v>0</v>
      </c>
      <c r="K629">
        <v>1983</v>
      </c>
      <c r="L629">
        <v>22</v>
      </c>
      <c r="M629">
        <v>0</v>
      </c>
      <c r="N629">
        <v>0</v>
      </c>
      <c r="O629">
        <v>0</v>
      </c>
      <c r="P629">
        <f>VLOOKUP(A:A,新的原数据!A:O,2,0)</f>
        <v>0</v>
      </c>
      <c r="Q629">
        <f>VLOOKUP(A:A,新的原数据!A:O,3,0)</f>
        <v>1987</v>
      </c>
      <c r="R629">
        <f>VLOOKUP(A:A,新的原数据!A:O,4,0)</f>
        <v>1994</v>
      </c>
      <c r="S629">
        <f>VLOOKUP(A:A,新的原数据!A:O,5,0)</f>
        <v>0</v>
      </c>
      <c r="T629">
        <f>VLOOKUP(A:A,新的原数据!A:O,6,0)</f>
        <v>0</v>
      </c>
      <c r="U629">
        <f>VLOOKUP(A:A,新的原数据!A:O,7,0)</f>
        <v>2006</v>
      </c>
      <c r="V629">
        <f>VLOOKUP(A:A,新的原数据!A:O,8,0)</f>
        <v>2015</v>
      </c>
      <c r="W629">
        <f>VLOOKUP(A:A,新的原数据!A:O,9,0)</f>
        <v>0</v>
      </c>
      <c r="X629">
        <f>VLOOKUP(A:A,新的原数据!A:O,10,0)</f>
        <v>7</v>
      </c>
      <c r="Y629" t="str">
        <f>VLOOKUP(A:A,新的原数据!A:O,11,0)</f>
        <v>北京</v>
      </c>
      <c r="Z629" t="str">
        <f>VLOOKUP(A:A,新的原数据!A:O,12,0)</f>
        <v>宣武区,兴县,城区,西城区,北京,郊区</v>
      </c>
      <c r="AA629">
        <f>VLOOKUP(A:A,新的原数据!A:O,13,0)</f>
        <v>0</v>
      </c>
      <c r="AB629">
        <f>VLOOKUP(A:A,新的原数据!A:O,14,0)</f>
        <v>1</v>
      </c>
      <c r="AC629">
        <f>VLOOKUP(A:A,新的原数据!A:O,15,0)</f>
        <v>0</v>
      </c>
      <c r="AD629">
        <f t="shared" si="72"/>
        <v>-1961</v>
      </c>
      <c r="AE629">
        <f t="shared" si="73"/>
        <v>26</v>
      </c>
      <c r="AF629">
        <f t="shared" si="74"/>
        <v>33</v>
      </c>
      <c r="AG629">
        <f t="shared" si="75"/>
        <v>-1961</v>
      </c>
      <c r="AH629">
        <f t="shared" si="76"/>
        <v>-1961</v>
      </c>
      <c r="AI629">
        <f t="shared" si="77"/>
        <v>45</v>
      </c>
      <c r="AJ629">
        <f t="shared" si="78"/>
        <v>54</v>
      </c>
      <c r="AK629">
        <f t="shared" si="79"/>
        <v>-1961</v>
      </c>
    </row>
    <row r="630" spans="1:37" x14ac:dyDescent="0.25">
      <c r="A630" t="s">
        <v>1265</v>
      </c>
      <c r="B630" t="s">
        <v>1266</v>
      </c>
      <c r="C630" t="s">
        <v>5</v>
      </c>
      <c r="D630">
        <v>1963</v>
      </c>
      <c r="E630" t="s">
        <v>21</v>
      </c>
      <c r="F630" t="s">
        <v>35</v>
      </c>
      <c r="G630">
        <v>1</v>
      </c>
      <c r="H630">
        <v>1</v>
      </c>
      <c r="I630">
        <v>1</v>
      </c>
      <c r="J630">
        <v>1</v>
      </c>
      <c r="K630">
        <v>1983</v>
      </c>
      <c r="L630">
        <v>20</v>
      </c>
      <c r="M630">
        <v>0</v>
      </c>
      <c r="N630">
        <v>1</v>
      </c>
      <c r="O630">
        <v>0</v>
      </c>
      <c r="P630">
        <f>VLOOKUP(A:A,新的原数据!A:O,2,0)</f>
        <v>0</v>
      </c>
      <c r="Q630">
        <f>VLOOKUP(A:A,新的原数据!A:O,3,0)</f>
        <v>0</v>
      </c>
      <c r="R630">
        <f>VLOOKUP(A:A,新的原数据!A:O,4,0)</f>
        <v>0</v>
      </c>
      <c r="S630">
        <f>VLOOKUP(A:A,新的原数据!A:O,5,0)</f>
        <v>0</v>
      </c>
      <c r="T630">
        <f>VLOOKUP(A:A,新的原数据!A:O,6,0)</f>
        <v>0</v>
      </c>
      <c r="U630">
        <f>VLOOKUP(A:A,新的原数据!A:O,7,0)</f>
        <v>2008</v>
      </c>
      <c r="V630">
        <f>VLOOKUP(A:A,新的原数据!A:O,8,0)</f>
        <v>2016</v>
      </c>
      <c r="W630">
        <f>VLOOKUP(A:A,新的原数据!A:O,9,0)</f>
        <v>0</v>
      </c>
      <c r="X630">
        <f>VLOOKUP(A:A,新的原数据!A:O,10,0)</f>
        <v>7</v>
      </c>
      <c r="Y630" t="str">
        <f>VLOOKUP(A:A,新的原数据!A:O,11,0)</f>
        <v>山东,黑龙江,山西</v>
      </c>
      <c r="Z630" t="str">
        <f>VLOOKUP(A:A,新的原数据!A:O,12,0)</f>
        <v>晋城,运城,青岛,吕梁</v>
      </c>
      <c r="AA630">
        <f>VLOOKUP(A:A,新的原数据!A:O,13,0)</f>
        <v>0</v>
      </c>
      <c r="AB630">
        <f>VLOOKUP(A:A,新的原数据!A:O,14,0)</f>
        <v>1</v>
      </c>
      <c r="AC630">
        <f>VLOOKUP(A:A,新的原数据!A:O,15,0)</f>
        <v>0</v>
      </c>
      <c r="AD630">
        <f t="shared" si="72"/>
        <v>-1963</v>
      </c>
      <c r="AE630">
        <f t="shared" si="73"/>
        <v>-1963</v>
      </c>
      <c r="AF630">
        <f t="shared" si="74"/>
        <v>-1963</v>
      </c>
      <c r="AG630">
        <f t="shared" si="75"/>
        <v>-1963</v>
      </c>
      <c r="AH630">
        <f t="shared" si="76"/>
        <v>-1963</v>
      </c>
      <c r="AI630">
        <f t="shared" si="77"/>
        <v>45</v>
      </c>
      <c r="AJ630">
        <f t="shared" si="78"/>
        <v>53</v>
      </c>
      <c r="AK630">
        <f t="shared" si="79"/>
        <v>-1963</v>
      </c>
    </row>
    <row r="631" spans="1:37" x14ac:dyDescent="0.25">
      <c r="A631" t="s">
        <v>1267</v>
      </c>
      <c r="B631" t="s">
        <v>1268</v>
      </c>
      <c r="C631" t="s">
        <v>5</v>
      </c>
      <c r="D631">
        <v>1965</v>
      </c>
      <c r="E631" t="s">
        <v>21</v>
      </c>
      <c r="F631" t="s">
        <v>100</v>
      </c>
      <c r="G631">
        <v>0</v>
      </c>
      <c r="H631">
        <v>1</v>
      </c>
      <c r="I631">
        <v>1</v>
      </c>
      <c r="J631">
        <v>1</v>
      </c>
      <c r="M631">
        <v>0</v>
      </c>
      <c r="N631">
        <v>1</v>
      </c>
      <c r="O631">
        <v>0</v>
      </c>
      <c r="P631">
        <f>VLOOKUP(A:A,新的原数据!A:O,2,0)</f>
        <v>1990</v>
      </c>
      <c r="Q631">
        <f>VLOOKUP(A:A,新的原数据!A:O,3,0)</f>
        <v>1993</v>
      </c>
      <c r="R631">
        <f>VLOOKUP(A:A,新的原数据!A:O,4,0)</f>
        <v>0</v>
      </c>
      <c r="S631">
        <f>VLOOKUP(A:A,新的原数据!A:O,5,0)</f>
        <v>2003</v>
      </c>
      <c r="T631">
        <f>VLOOKUP(A:A,新的原数据!A:O,6,0)</f>
        <v>2007</v>
      </c>
      <c r="U631">
        <f>VLOOKUP(A:A,新的原数据!A:O,7,0)</f>
        <v>2016</v>
      </c>
      <c r="V631">
        <f>VLOOKUP(A:A,新的原数据!A:O,8,0)</f>
        <v>0</v>
      </c>
      <c r="W631">
        <f>VLOOKUP(A:A,新的原数据!A:O,9,0)</f>
        <v>0</v>
      </c>
      <c r="X631">
        <f>VLOOKUP(A:A,新的原数据!A:O,10,0)</f>
        <v>6</v>
      </c>
      <c r="Y631" t="str">
        <f>VLOOKUP(A:A,新的原数据!A:O,11,0)</f>
        <v>黑龙江,内蒙古</v>
      </c>
      <c r="Z631" t="str">
        <f>VLOOKUP(A:A,新的原数据!A:O,12,0)</f>
        <v>七台河,鹤岗,双鸭山,齐齐哈尔,秦皇岛</v>
      </c>
      <c r="AA631">
        <f>VLOOKUP(A:A,新的原数据!A:O,13,0)</f>
        <v>1</v>
      </c>
      <c r="AB631">
        <f>VLOOKUP(A:A,新的原数据!A:O,14,0)</f>
        <v>1</v>
      </c>
      <c r="AC631">
        <f>VLOOKUP(A:A,新的原数据!A:O,15,0)</f>
        <v>0</v>
      </c>
      <c r="AD631">
        <f t="shared" si="72"/>
        <v>25</v>
      </c>
      <c r="AE631">
        <f t="shared" si="73"/>
        <v>28</v>
      </c>
      <c r="AF631">
        <f t="shared" si="74"/>
        <v>-1965</v>
      </c>
      <c r="AG631">
        <f t="shared" si="75"/>
        <v>38</v>
      </c>
      <c r="AH631">
        <f t="shared" si="76"/>
        <v>42</v>
      </c>
      <c r="AI631">
        <f t="shared" si="77"/>
        <v>51</v>
      </c>
      <c r="AJ631">
        <f t="shared" si="78"/>
        <v>-1965</v>
      </c>
      <c r="AK631">
        <f t="shared" si="79"/>
        <v>-1965</v>
      </c>
    </row>
    <row r="632" spans="1:37" x14ac:dyDescent="0.25">
      <c r="A632" t="s">
        <v>1269</v>
      </c>
      <c r="B632" t="s">
        <v>1270</v>
      </c>
      <c r="C632" t="s">
        <v>5</v>
      </c>
      <c r="D632">
        <v>1963</v>
      </c>
      <c r="E632" t="s">
        <v>21</v>
      </c>
      <c r="F632" t="s">
        <v>38</v>
      </c>
      <c r="G632">
        <v>0</v>
      </c>
      <c r="H632">
        <v>1</v>
      </c>
      <c r="I632">
        <v>1</v>
      </c>
      <c r="J632">
        <v>1</v>
      </c>
      <c r="K632">
        <v>1985</v>
      </c>
      <c r="L632">
        <v>22</v>
      </c>
      <c r="M632">
        <v>0</v>
      </c>
      <c r="N632">
        <v>1</v>
      </c>
      <c r="O632">
        <v>0</v>
      </c>
      <c r="P632">
        <f>VLOOKUP(A:A,新的原数据!A:O,2,0)</f>
        <v>0</v>
      </c>
      <c r="Q632">
        <f>VLOOKUP(A:A,新的原数据!A:O,3,0)</f>
        <v>1987</v>
      </c>
      <c r="R632">
        <f>VLOOKUP(A:A,新的原数据!A:O,4,0)</f>
        <v>1990</v>
      </c>
      <c r="S632">
        <f>VLOOKUP(A:A,新的原数据!A:O,5,0)</f>
        <v>0</v>
      </c>
      <c r="T632">
        <f>VLOOKUP(A:A,新的原数据!A:O,6,0)</f>
        <v>1997</v>
      </c>
      <c r="U632">
        <f>VLOOKUP(A:A,新的原数据!A:O,7,0)</f>
        <v>2001</v>
      </c>
      <c r="V632">
        <f>VLOOKUP(A:A,新的原数据!A:O,8,0)</f>
        <v>2018</v>
      </c>
      <c r="W632">
        <f>VLOOKUP(A:A,新的原数据!A:O,9,0)</f>
        <v>0</v>
      </c>
      <c r="X632">
        <f>VLOOKUP(A:A,新的原数据!A:O,10,0)</f>
        <v>7</v>
      </c>
      <c r="Y632" t="str">
        <f>VLOOKUP(A:A,新的原数据!A:O,11,0)</f>
        <v>甘肃</v>
      </c>
      <c r="Z632" t="str">
        <f>VLOOKUP(A:A,新的原数据!A:O,12,0)</f>
        <v>张掖,兰州,天水</v>
      </c>
      <c r="AA632">
        <f>VLOOKUP(A:A,新的原数据!A:O,13,0)</f>
        <v>0</v>
      </c>
      <c r="AB632">
        <f>VLOOKUP(A:A,新的原数据!A:O,14,0)</f>
        <v>1</v>
      </c>
      <c r="AC632">
        <f>VLOOKUP(A:A,新的原数据!A:O,15,0)</f>
        <v>0</v>
      </c>
      <c r="AD632">
        <f t="shared" si="72"/>
        <v>-1963</v>
      </c>
      <c r="AE632">
        <f t="shared" si="73"/>
        <v>24</v>
      </c>
      <c r="AF632">
        <f t="shared" si="74"/>
        <v>27</v>
      </c>
      <c r="AG632">
        <f t="shared" si="75"/>
        <v>-1963</v>
      </c>
      <c r="AH632">
        <f t="shared" si="76"/>
        <v>34</v>
      </c>
      <c r="AI632">
        <f t="shared" si="77"/>
        <v>38</v>
      </c>
      <c r="AJ632">
        <f t="shared" si="78"/>
        <v>55</v>
      </c>
      <c r="AK632">
        <f t="shared" si="79"/>
        <v>-1963</v>
      </c>
    </row>
    <row r="633" spans="1:37" x14ac:dyDescent="0.25">
      <c r="A633" t="s">
        <v>1271</v>
      </c>
      <c r="B633" t="s">
        <v>1272</v>
      </c>
      <c r="C633" t="s">
        <v>5</v>
      </c>
      <c r="D633">
        <v>1964</v>
      </c>
      <c r="E633" t="s">
        <v>21</v>
      </c>
      <c r="F633" t="s">
        <v>29</v>
      </c>
      <c r="G633">
        <v>0</v>
      </c>
      <c r="H633">
        <v>1</v>
      </c>
      <c r="I633">
        <v>1</v>
      </c>
      <c r="J633">
        <v>1</v>
      </c>
      <c r="K633">
        <v>1979</v>
      </c>
      <c r="L633">
        <v>15</v>
      </c>
      <c r="M633">
        <v>0</v>
      </c>
      <c r="N633">
        <v>1</v>
      </c>
      <c r="O633">
        <v>0</v>
      </c>
      <c r="P633">
        <f>VLOOKUP(A:A,新的原数据!A:O,2,0)</f>
        <v>0</v>
      </c>
      <c r="Q633">
        <f>VLOOKUP(A:A,新的原数据!A:O,3,0)</f>
        <v>1987</v>
      </c>
      <c r="R633">
        <f>VLOOKUP(A:A,新的原数据!A:O,4,0)</f>
        <v>1994</v>
      </c>
      <c r="S633">
        <f>VLOOKUP(A:A,新的原数据!A:O,5,0)</f>
        <v>1996</v>
      </c>
      <c r="T633">
        <f>VLOOKUP(A:A,新的原数据!A:O,6,0)</f>
        <v>2005</v>
      </c>
      <c r="U633">
        <f>VLOOKUP(A:A,新的原数据!A:O,7,0)</f>
        <v>2008</v>
      </c>
      <c r="V633">
        <f>VLOOKUP(A:A,新的原数据!A:O,8,0)</f>
        <v>2013</v>
      </c>
      <c r="W633">
        <f>VLOOKUP(A:A,新的原数据!A:O,9,0)</f>
        <v>0</v>
      </c>
      <c r="X633">
        <f>VLOOKUP(A:A,新的原数据!A:O,10,0)</f>
        <v>7</v>
      </c>
      <c r="Y633" t="str">
        <f>VLOOKUP(A:A,新的原数据!A:O,11,0)</f>
        <v>湖北,江苏,海南,西藏</v>
      </c>
      <c r="Z633" t="str">
        <f>VLOOKUP(A:A,新的原数据!A:O,12,0)</f>
        <v>昌都,山南</v>
      </c>
      <c r="AA633">
        <f>VLOOKUP(A:A,新的原数据!A:O,13,0)</f>
        <v>0</v>
      </c>
      <c r="AB633">
        <f>VLOOKUP(A:A,新的原数据!A:O,14,0)</f>
        <v>0</v>
      </c>
      <c r="AC633">
        <f>VLOOKUP(A:A,新的原数据!A:O,15,0)</f>
        <v>0</v>
      </c>
      <c r="AD633">
        <f t="shared" si="72"/>
        <v>-1964</v>
      </c>
      <c r="AE633">
        <f t="shared" si="73"/>
        <v>23</v>
      </c>
      <c r="AF633">
        <f t="shared" si="74"/>
        <v>30</v>
      </c>
      <c r="AG633">
        <f t="shared" si="75"/>
        <v>32</v>
      </c>
      <c r="AH633">
        <f t="shared" si="76"/>
        <v>41</v>
      </c>
      <c r="AI633">
        <f t="shared" si="77"/>
        <v>44</v>
      </c>
      <c r="AJ633">
        <f t="shared" si="78"/>
        <v>49</v>
      </c>
      <c r="AK633">
        <f t="shared" si="79"/>
        <v>-1964</v>
      </c>
    </row>
    <row r="634" spans="1:37" x14ac:dyDescent="0.25">
      <c r="A634" t="s">
        <v>1273</v>
      </c>
      <c r="B634" t="s">
        <v>1274</v>
      </c>
      <c r="C634" t="s">
        <v>5</v>
      </c>
      <c r="D634">
        <v>1968</v>
      </c>
      <c r="E634" t="s">
        <v>21</v>
      </c>
      <c r="F634" t="s">
        <v>286</v>
      </c>
      <c r="G634">
        <v>0</v>
      </c>
      <c r="H634">
        <v>1</v>
      </c>
      <c r="I634">
        <v>1</v>
      </c>
      <c r="J634">
        <v>0</v>
      </c>
      <c r="K634">
        <v>1992</v>
      </c>
      <c r="L634">
        <v>24</v>
      </c>
      <c r="M634">
        <v>0</v>
      </c>
      <c r="N634">
        <v>0</v>
      </c>
      <c r="O634">
        <v>0</v>
      </c>
      <c r="P634">
        <f>VLOOKUP(A:A,新的原数据!A:O,2,0)</f>
        <v>0</v>
      </c>
      <c r="Q634">
        <f>VLOOKUP(A:A,新的原数据!A:O,3,0)</f>
        <v>0</v>
      </c>
      <c r="R634">
        <f>VLOOKUP(A:A,新的原数据!A:O,4,0)</f>
        <v>0</v>
      </c>
      <c r="S634">
        <f>VLOOKUP(A:A,新的原数据!A:O,5,0)</f>
        <v>0</v>
      </c>
      <c r="T634">
        <f>VLOOKUP(A:A,新的原数据!A:O,6,0)</f>
        <v>2003</v>
      </c>
      <c r="U634">
        <f>VLOOKUP(A:A,新的原数据!A:O,7,0)</f>
        <v>2008</v>
      </c>
      <c r="V634">
        <f>VLOOKUP(A:A,新的原数据!A:O,8,0)</f>
        <v>0</v>
      </c>
      <c r="W634">
        <f>VLOOKUP(A:A,新的原数据!A:O,9,0)</f>
        <v>0</v>
      </c>
      <c r="X634">
        <f>VLOOKUP(A:A,新的原数据!A:O,10,0)</f>
        <v>6</v>
      </c>
      <c r="Y634" t="str">
        <f>VLOOKUP(A:A,新的原数据!A:O,11,0)</f>
        <v>北京,江西</v>
      </c>
      <c r="Z634" t="str">
        <f>VLOOKUP(A:A,新的原数据!A:O,12,0)</f>
        <v>北京,吉安,合作,赣州</v>
      </c>
      <c r="AA634">
        <f>VLOOKUP(A:A,新的原数据!A:O,13,0)</f>
        <v>0</v>
      </c>
      <c r="AB634">
        <f>VLOOKUP(A:A,新的原数据!A:O,14,0)</f>
        <v>1</v>
      </c>
      <c r="AC634">
        <f>VLOOKUP(A:A,新的原数据!A:O,15,0)</f>
        <v>0</v>
      </c>
      <c r="AD634">
        <f t="shared" si="72"/>
        <v>-1968</v>
      </c>
      <c r="AE634">
        <f t="shared" si="73"/>
        <v>-1968</v>
      </c>
      <c r="AF634">
        <f t="shared" si="74"/>
        <v>-1968</v>
      </c>
      <c r="AG634">
        <f t="shared" si="75"/>
        <v>-1968</v>
      </c>
      <c r="AH634">
        <f t="shared" si="76"/>
        <v>35</v>
      </c>
      <c r="AI634">
        <f t="shared" si="77"/>
        <v>40</v>
      </c>
      <c r="AJ634">
        <f t="shared" si="78"/>
        <v>-1968</v>
      </c>
      <c r="AK634">
        <f t="shared" si="79"/>
        <v>-1968</v>
      </c>
    </row>
    <row r="635" spans="1:37" x14ac:dyDescent="0.25">
      <c r="A635" t="s">
        <v>1275</v>
      </c>
      <c r="B635" t="s">
        <v>1276</v>
      </c>
      <c r="C635" t="s">
        <v>5</v>
      </c>
      <c r="D635">
        <v>1968</v>
      </c>
      <c r="E635" t="s">
        <v>21</v>
      </c>
      <c r="F635" t="s">
        <v>29</v>
      </c>
      <c r="G635">
        <v>0</v>
      </c>
      <c r="H635">
        <v>1</v>
      </c>
      <c r="I635">
        <v>1</v>
      </c>
      <c r="J635">
        <v>0</v>
      </c>
      <c r="K635">
        <v>1989</v>
      </c>
      <c r="L635">
        <v>21</v>
      </c>
      <c r="M635">
        <v>1</v>
      </c>
      <c r="N635">
        <v>0</v>
      </c>
      <c r="O635">
        <v>1</v>
      </c>
      <c r="P635">
        <f>VLOOKUP(A:A,新的原数据!A:O,2,0)</f>
        <v>1993</v>
      </c>
      <c r="Q635">
        <f>VLOOKUP(A:A,新的原数据!A:O,3,0)</f>
        <v>1995</v>
      </c>
      <c r="R635">
        <f>VLOOKUP(A:A,新的原数据!A:O,4,0)</f>
        <v>1997</v>
      </c>
      <c r="S635">
        <f>VLOOKUP(A:A,新的原数据!A:O,5,0)</f>
        <v>2007</v>
      </c>
      <c r="T635">
        <f>VLOOKUP(A:A,新的原数据!A:O,6,0)</f>
        <v>2012</v>
      </c>
      <c r="U635">
        <f>VLOOKUP(A:A,新的原数据!A:O,7,0)</f>
        <v>2016</v>
      </c>
      <c r="V635">
        <f>VLOOKUP(A:A,新的原数据!A:O,8,0)</f>
        <v>0</v>
      </c>
      <c r="W635">
        <f>VLOOKUP(A:A,新的原数据!A:O,9,0)</f>
        <v>0</v>
      </c>
      <c r="X635">
        <f>VLOOKUP(A:A,新的原数据!A:O,10,0)</f>
        <v>6</v>
      </c>
      <c r="Y635" t="str">
        <f>VLOOKUP(A:A,新的原数据!A:O,11,0)</f>
        <v>广东</v>
      </c>
      <c r="Z635" t="str">
        <f>VLOOKUP(A:A,新的原数据!A:O,12,0)</f>
        <v>惠州,云浮,南县,代县,中山</v>
      </c>
      <c r="AA635">
        <f>VLOOKUP(A:A,新的原数据!A:O,13,0)</f>
        <v>0</v>
      </c>
      <c r="AB635">
        <f>VLOOKUP(A:A,新的原数据!A:O,14,0)</f>
        <v>1</v>
      </c>
      <c r="AC635">
        <f>VLOOKUP(A:A,新的原数据!A:O,15,0)</f>
        <v>0</v>
      </c>
      <c r="AD635">
        <f t="shared" si="72"/>
        <v>25</v>
      </c>
      <c r="AE635">
        <f t="shared" si="73"/>
        <v>27</v>
      </c>
      <c r="AF635">
        <f t="shared" si="74"/>
        <v>29</v>
      </c>
      <c r="AG635">
        <f t="shared" si="75"/>
        <v>39</v>
      </c>
      <c r="AH635">
        <f t="shared" si="76"/>
        <v>44</v>
      </c>
      <c r="AI635">
        <f t="shared" si="77"/>
        <v>48</v>
      </c>
      <c r="AJ635">
        <f t="shared" si="78"/>
        <v>-1968</v>
      </c>
      <c r="AK635">
        <f t="shared" si="79"/>
        <v>-1968</v>
      </c>
    </row>
    <row r="636" spans="1:37" x14ac:dyDescent="0.25">
      <c r="A636" t="s">
        <v>1277</v>
      </c>
      <c r="B636" t="s">
        <v>1278</v>
      </c>
      <c r="C636" t="s">
        <v>5</v>
      </c>
      <c r="D636">
        <v>1962</v>
      </c>
      <c r="E636" t="s">
        <v>21</v>
      </c>
      <c r="F636" t="s">
        <v>29</v>
      </c>
      <c r="G636">
        <v>1</v>
      </c>
      <c r="H636">
        <v>1</v>
      </c>
      <c r="I636">
        <v>1</v>
      </c>
      <c r="J636">
        <v>0</v>
      </c>
      <c r="M636">
        <v>0</v>
      </c>
      <c r="N636">
        <v>0</v>
      </c>
      <c r="O636">
        <v>0</v>
      </c>
      <c r="P636">
        <f>VLOOKUP(A:A,新的原数据!A:O,2,0)</f>
        <v>0</v>
      </c>
      <c r="Q636">
        <f>VLOOKUP(A:A,新的原数据!A:O,3,0)</f>
        <v>0</v>
      </c>
      <c r="R636">
        <f>VLOOKUP(A:A,新的原数据!A:O,4,0)</f>
        <v>1988</v>
      </c>
      <c r="S636">
        <f>VLOOKUP(A:A,新的原数据!A:O,5,0)</f>
        <v>1988</v>
      </c>
      <c r="T636">
        <f>VLOOKUP(A:A,新的原数据!A:O,6,0)</f>
        <v>1995</v>
      </c>
      <c r="U636">
        <f>VLOOKUP(A:A,新的原数据!A:O,7,0)</f>
        <v>2003</v>
      </c>
      <c r="V636">
        <f>VLOOKUP(A:A,新的原数据!A:O,8,0)</f>
        <v>2015</v>
      </c>
      <c r="W636">
        <f>VLOOKUP(A:A,新的原数据!A:O,9,0)</f>
        <v>0</v>
      </c>
      <c r="X636">
        <f>VLOOKUP(A:A,新的原数据!A:O,10,0)</f>
        <v>7</v>
      </c>
      <c r="Y636" t="str">
        <f>VLOOKUP(A:A,新的原数据!A:O,11,0)</f>
        <v>山东,西藏</v>
      </c>
      <c r="Z636" t="str">
        <f>VLOOKUP(A:A,新的原数据!A:O,12,0)</f>
        <v>日喀则,烟台,青岛,博山区,淄博</v>
      </c>
      <c r="AA636">
        <f>VLOOKUP(A:A,新的原数据!A:O,13,0)</f>
        <v>0</v>
      </c>
      <c r="AB636">
        <f>VLOOKUP(A:A,新的原数据!A:O,14,0)</f>
        <v>1</v>
      </c>
      <c r="AC636">
        <f>VLOOKUP(A:A,新的原数据!A:O,15,0)</f>
        <v>0</v>
      </c>
      <c r="AD636">
        <f t="shared" si="72"/>
        <v>-1962</v>
      </c>
      <c r="AE636">
        <f t="shared" si="73"/>
        <v>-1962</v>
      </c>
      <c r="AF636">
        <f t="shared" si="74"/>
        <v>26</v>
      </c>
      <c r="AG636">
        <f t="shared" si="75"/>
        <v>26</v>
      </c>
      <c r="AH636">
        <f t="shared" si="76"/>
        <v>33</v>
      </c>
      <c r="AI636">
        <f t="shared" si="77"/>
        <v>41</v>
      </c>
      <c r="AJ636">
        <f t="shared" si="78"/>
        <v>53</v>
      </c>
      <c r="AK636">
        <f t="shared" si="79"/>
        <v>-1962</v>
      </c>
    </row>
    <row r="637" spans="1:37" x14ac:dyDescent="0.25">
      <c r="A637" t="s">
        <v>1279</v>
      </c>
      <c r="B637" t="s">
        <v>1280</v>
      </c>
      <c r="C637" t="s">
        <v>5</v>
      </c>
      <c r="D637">
        <v>1972</v>
      </c>
      <c r="E637" t="s">
        <v>26</v>
      </c>
      <c r="F637" t="s">
        <v>10</v>
      </c>
      <c r="G637">
        <v>0</v>
      </c>
      <c r="H637">
        <v>1</v>
      </c>
      <c r="I637">
        <v>1</v>
      </c>
      <c r="J637">
        <v>0</v>
      </c>
      <c r="K637">
        <v>1994</v>
      </c>
      <c r="L637">
        <v>22</v>
      </c>
      <c r="M637">
        <v>0</v>
      </c>
      <c r="N637">
        <v>0</v>
      </c>
      <c r="O637">
        <v>0</v>
      </c>
      <c r="P637">
        <f>VLOOKUP(A:A,新的原数据!A:O,2,0)</f>
        <v>0</v>
      </c>
      <c r="Q637">
        <f>VLOOKUP(A:A,新的原数据!A:O,3,0)</f>
        <v>2001</v>
      </c>
      <c r="R637">
        <f>VLOOKUP(A:A,新的原数据!A:O,4,0)</f>
        <v>2006</v>
      </c>
      <c r="S637">
        <f>VLOOKUP(A:A,新的原数据!A:O,5,0)</f>
        <v>0</v>
      </c>
      <c r="T637">
        <f>VLOOKUP(A:A,新的原数据!A:O,6,0)</f>
        <v>2019</v>
      </c>
      <c r="U637">
        <f>VLOOKUP(A:A,新的原数据!A:O,7,0)</f>
        <v>2020</v>
      </c>
      <c r="V637">
        <f>VLOOKUP(A:A,新的原数据!A:O,8,0)</f>
        <v>0</v>
      </c>
      <c r="W637">
        <f>VLOOKUP(A:A,新的原数据!A:O,9,0)</f>
        <v>0</v>
      </c>
      <c r="X637">
        <f>VLOOKUP(A:A,新的原数据!A:O,10,0)</f>
        <v>6</v>
      </c>
      <c r="Y637" t="str">
        <f>VLOOKUP(A:A,新的原数据!A:O,11,0)</f>
        <v>吉林,内蒙古</v>
      </c>
      <c r="Z637" t="str">
        <f>VLOOKUP(A:A,新的原数据!A:O,12,0)</f>
        <v>阿尔山,阿拉善左旗,赤峰,兴安盟,阿拉善盟,吉林,内蒙古自治区,扎赉特旗</v>
      </c>
      <c r="AA637">
        <f>VLOOKUP(A:A,新的原数据!A:O,13,0)</f>
        <v>0</v>
      </c>
      <c r="AB637">
        <f>VLOOKUP(A:A,新的原数据!A:O,14,0)</f>
        <v>1</v>
      </c>
      <c r="AC637">
        <f>VLOOKUP(A:A,新的原数据!A:O,15,0)</f>
        <v>1</v>
      </c>
      <c r="AD637">
        <f t="shared" si="72"/>
        <v>-1972</v>
      </c>
      <c r="AE637">
        <f t="shared" si="73"/>
        <v>29</v>
      </c>
      <c r="AF637">
        <f t="shared" si="74"/>
        <v>34</v>
      </c>
      <c r="AG637">
        <f t="shared" si="75"/>
        <v>-1972</v>
      </c>
      <c r="AH637">
        <f t="shared" si="76"/>
        <v>47</v>
      </c>
      <c r="AI637">
        <f t="shared" si="77"/>
        <v>48</v>
      </c>
      <c r="AJ637">
        <f t="shared" si="78"/>
        <v>-1972</v>
      </c>
      <c r="AK637">
        <f t="shared" si="79"/>
        <v>-1972</v>
      </c>
    </row>
    <row r="638" spans="1:37" x14ac:dyDescent="0.25">
      <c r="A638" t="s">
        <v>1281</v>
      </c>
      <c r="B638" t="s">
        <v>1282</v>
      </c>
      <c r="C638" t="s">
        <v>5</v>
      </c>
      <c r="D638">
        <v>1962</v>
      </c>
      <c r="E638" t="s">
        <v>21</v>
      </c>
      <c r="F638" t="s">
        <v>115</v>
      </c>
      <c r="G638">
        <v>1</v>
      </c>
      <c r="H638">
        <v>1</v>
      </c>
      <c r="I638">
        <v>1</v>
      </c>
      <c r="J638">
        <v>1</v>
      </c>
      <c r="K638">
        <v>1987</v>
      </c>
      <c r="L638">
        <v>25</v>
      </c>
      <c r="M638">
        <v>0</v>
      </c>
      <c r="N638">
        <v>1</v>
      </c>
      <c r="O638">
        <v>0</v>
      </c>
      <c r="P638">
        <f>VLOOKUP(A:A,新的原数据!A:O,2,0)</f>
        <v>0</v>
      </c>
      <c r="Q638">
        <f>VLOOKUP(A:A,新的原数据!A:O,3,0)</f>
        <v>1988</v>
      </c>
      <c r="R638">
        <f>VLOOKUP(A:A,新的原数据!A:O,4,0)</f>
        <v>1992</v>
      </c>
      <c r="S638">
        <f>VLOOKUP(A:A,新的原数据!A:O,5,0)</f>
        <v>1994</v>
      </c>
      <c r="T638">
        <f>VLOOKUP(A:A,新的原数据!A:O,6,0)</f>
        <v>1999</v>
      </c>
      <c r="U638">
        <f>VLOOKUP(A:A,新的原数据!A:O,7,0)</f>
        <v>2001</v>
      </c>
      <c r="V638">
        <f>VLOOKUP(A:A,新的原数据!A:O,8,0)</f>
        <v>2014</v>
      </c>
      <c r="W638">
        <f>VLOOKUP(A:A,新的原数据!A:O,9,0)</f>
        <v>0</v>
      </c>
      <c r="X638">
        <f>VLOOKUP(A:A,新的原数据!A:O,10,0)</f>
        <v>7</v>
      </c>
      <c r="Y638" t="str">
        <f>VLOOKUP(A:A,新的原数据!A:O,11,0)</f>
        <v>山西,云南,广东</v>
      </c>
      <c r="Z638" t="str">
        <f>VLOOKUP(A:A,新的原数据!A:O,12,0)</f>
        <v>深圳,太原,昭通</v>
      </c>
      <c r="AA638">
        <f>VLOOKUP(A:A,新的原数据!A:O,13,0)</f>
        <v>0</v>
      </c>
      <c r="AB638">
        <f>VLOOKUP(A:A,新的原数据!A:O,14,0)</f>
        <v>1</v>
      </c>
      <c r="AC638">
        <f>VLOOKUP(A:A,新的原数据!A:O,15,0)</f>
        <v>0</v>
      </c>
      <c r="AD638">
        <f t="shared" si="72"/>
        <v>-1962</v>
      </c>
      <c r="AE638">
        <f t="shared" si="73"/>
        <v>26</v>
      </c>
      <c r="AF638">
        <f t="shared" si="74"/>
        <v>30</v>
      </c>
      <c r="AG638">
        <f t="shared" si="75"/>
        <v>32</v>
      </c>
      <c r="AH638">
        <f t="shared" si="76"/>
        <v>37</v>
      </c>
      <c r="AI638">
        <f t="shared" si="77"/>
        <v>39</v>
      </c>
      <c r="AJ638">
        <f t="shared" si="78"/>
        <v>52</v>
      </c>
      <c r="AK638">
        <f t="shared" si="79"/>
        <v>-1962</v>
      </c>
    </row>
    <row r="639" spans="1:37" x14ac:dyDescent="0.25">
      <c r="A639" t="s">
        <v>1283</v>
      </c>
      <c r="B639" t="s">
        <v>1284</v>
      </c>
      <c r="C639" t="s">
        <v>5</v>
      </c>
      <c r="D639">
        <v>1968</v>
      </c>
      <c r="E639" t="s">
        <v>21</v>
      </c>
      <c r="F639" t="s">
        <v>115</v>
      </c>
      <c r="G639">
        <v>0</v>
      </c>
      <c r="H639">
        <v>1</v>
      </c>
      <c r="I639">
        <v>1</v>
      </c>
      <c r="J639">
        <v>1</v>
      </c>
      <c r="K639">
        <v>1991</v>
      </c>
      <c r="L639">
        <v>23</v>
      </c>
      <c r="M639">
        <v>0</v>
      </c>
      <c r="N639">
        <v>1</v>
      </c>
      <c r="O639">
        <v>0</v>
      </c>
      <c r="P639">
        <f>VLOOKUP(A:A,新的原数据!A:O,2,0)</f>
        <v>0</v>
      </c>
      <c r="Q639">
        <f>VLOOKUP(A:A,新的原数据!A:O,3,0)</f>
        <v>1992</v>
      </c>
      <c r="R639">
        <f>VLOOKUP(A:A,新的原数据!A:O,4,0)</f>
        <v>1998</v>
      </c>
      <c r="S639">
        <f>VLOOKUP(A:A,新的原数据!A:O,5,0)</f>
        <v>2000</v>
      </c>
      <c r="T639">
        <f>VLOOKUP(A:A,新的原数据!A:O,6,0)</f>
        <v>0</v>
      </c>
      <c r="U639">
        <f>VLOOKUP(A:A,新的原数据!A:O,7,0)</f>
        <v>0</v>
      </c>
      <c r="V639">
        <f>VLOOKUP(A:A,新的原数据!A:O,8,0)</f>
        <v>2018</v>
      </c>
      <c r="W639">
        <f>VLOOKUP(A:A,新的原数据!A:O,9,0)</f>
        <v>0</v>
      </c>
      <c r="X639">
        <f>VLOOKUP(A:A,新的原数据!A:O,10,0)</f>
        <v>7</v>
      </c>
      <c r="Y639" t="str">
        <f>VLOOKUP(A:A,新的原数据!A:O,11,0)</f>
        <v>河北,西藏</v>
      </c>
      <c r="Z639" t="str">
        <f>VLOOKUP(A:A,新的原数据!A:O,12,0)</f>
        <v>武汉,定州</v>
      </c>
      <c r="AA639">
        <f>VLOOKUP(A:A,新的原数据!A:O,13,0)</f>
        <v>0</v>
      </c>
      <c r="AB639">
        <f>VLOOKUP(A:A,新的原数据!A:O,14,0)</f>
        <v>0</v>
      </c>
      <c r="AC639">
        <f>VLOOKUP(A:A,新的原数据!A:O,15,0)</f>
        <v>0</v>
      </c>
      <c r="AD639">
        <f t="shared" si="72"/>
        <v>-1968</v>
      </c>
      <c r="AE639">
        <f t="shared" si="73"/>
        <v>24</v>
      </c>
      <c r="AF639">
        <f t="shared" si="74"/>
        <v>30</v>
      </c>
      <c r="AG639">
        <f t="shared" si="75"/>
        <v>32</v>
      </c>
      <c r="AH639">
        <f t="shared" si="76"/>
        <v>-1968</v>
      </c>
      <c r="AI639">
        <f t="shared" si="77"/>
        <v>-1968</v>
      </c>
      <c r="AJ639">
        <f t="shared" si="78"/>
        <v>50</v>
      </c>
      <c r="AK639">
        <f t="shared" si="79"/>
        <v>-1968</v>
      </c>
    </row>
    <row r="640" spans="1:37" x14ac:dyDescent="0.25">
      <c r="A640" t="s">
        <v>1285</v>
      </c>
      <c r="B640" t="s">
        <v>1286</v>
      </c>
      <c r="C640" t="s">
        <v>5</v>
      </c>
      <c r="D640">
        <v>1965</v>
      </c>
      <c r="E640" t="s">
        <v>21</v>
      </c>
      <c r="F640" t="s">
        <v>220</v>
      </c>
      <c r="G640">
        <v>0</v>
      </c>
      <c r="H640">
        <v>0</v>
      </c>
      <c r="I640">
        <v>1</v>
      </c>
      <c r="J640">
        <v>0</v>
      </c>
      <c r="M640">
        <v>0</v>
      </c>
      <c r="N640">
        <v>1</v>
      </c>
      <c r="O640">
        <v>0</v>
      </c>
      <c r="P640">
        <f>VLOOKUP(A:A,新的原数据!A:O,2,0)</f>
        <v>1996</v>
      </c>
      <c r="Q640">
        <f>VLOOKUP(A:A,新的原数据!A:O,3,0)</f>
        <v>0</v>
      </c>
      <c r="R640">
        <f>VLOOKUP(A:A,新的原数据!A:O,4,0)</f>
        <v>2000</v>
      </c>
      <c r="S640">
        <f>VLOOKUP(A:A,新的原数据!A:O,5,0)</f>
        <v>2004</v>
      </c>
      <c r="T640">
        <f>VLOOKUP(A:A,新的原数据!A:O,6,0)</f>
        <v>2010</v>
      </c>
      <c r="U640">
        <f>VLOOKUP(A:A,新的原数据!A:O,7,0)</f>
        <v>2017</v>
      </c>
      <c r="V640">
        <f>VLOOKUP(A:A,新的原数据!A:O,8,0)</f>
        <v>0</v>
      </c>
      <c r="W640">
        <f>VLOOKUP(A:A,新的原数据!A:O,9,0)</f>
        <v>0</v>
      </c>
      <c r="X640">
        <f>VLOOKUP(A:A,新的原数据!A:O,10,0)</f>
        <v>6</v>
      </c>
      <c r="Y640" t="str">
        <f>VLOOKUP(A:A,新的原数据!A:O,11,0)</f>
        <v>黑龙江</v>
      </c>
      <c r="Z640" t="str">
        <f>VLOOKUP(A:A,新的原数据!A:O,12,0)</f>
        <v>双城,城区,哈尔滨,阿城,呼兰县,牡丹江</v>
      </c>
      <c r="AA640">
        <f>VLOOKUP(A:A,新的原数据!A:O,13,0)</f>
        <v>0</v>
      </c>
      <c r="AB640">
        <f>VLOOKUP(A:A,新的原数据!A:O,14,0)</f>
        <v>1</v>
      </c>
      <c r="AC640">
        <f>VLOOKUP(A:A,新的原数据!A:O,15,0)</f>
        <v>1</v>
      </c>
      <c r="AD640">
        <f t="shared" si="72"/>
        <v>31</v>
      </c>
      <c r="AE640">
        <f t="shared" si="73"/>
        <v>-1965</v>
      </c>
      <c r="AF640">
        <f t="shared" si="74"/>
        <v>35</v>
      </c>
      <c r="AG640">
        <f t="shared" si="75"/>
        <v>39</v>
      </c>
      <c r="AH640">
        <f t="shared" si="76"/>
        <v>45</v>
      </c>
      <c r="AI640">
        <f t="shared" si="77"/>
        <v>52</v>
      </c>
      <c r="AJ640">
        <f t="shared" si="78"/>
        <v>-1965</v>
      </c>
      <c r="AK640">
        <f t="shared" si="79"/>
        <v>-1965</v>
      </c>
    </row>
    <row r="641" spans="1:37" x14ac:dyDescent="0.25">
      <c r="A641" t="s">
        <v>1287</v>
      </c>
      <c r="B641" t="s">
        <v>1288</v>
      </c>
      <c r="C641" t="s">
        <v>5</v>
      </c>
      <c r="D641">
        <v>1964</v>
      </c>
      <c r="E641" t="s">
        <v>21</v>
      </c>
      <c r="F641" t="s">
        <v>79</v>
      </c>
      <c r="G641">
        <v>0</v>
      </c>
      <c r="H641">
        <v>1</v>
      </c>
      <c r="I641">
        <v>1</v>
      </c>
      <c r="J641">
        <v>1</v>
      </c>
      <c r="K641">
        <v>1985</v>
      </c>
      <c r="L641">
        <v>21</v>
      </c>
      <c r="M641">
        <v>0</v>
      </c>
      <c r="N641">
        <v>0</v>
      </c>
      <c r="O641">
        <v>0</v>
      </c>
      <c r="P641">
        <f>VLOOKUP(A:A,新的原数据!A:O,2,0)</f>
        <v>1991</v>
      </c>
      <c r="Q641">
        <f>VLOOKUP(A:A,新的原数据!A:O,3,0)</f>
        <v>1992</v>
      </c>
      <c r="R641">
        <f>VLOOKUP(A:A,新的原数据!A:O,4,0)</f>
        <v>0</v>
      </c>
      <c r="S641">
        <f>VLOOKUP(A:A,新的原数据!A:O,5,0)</f>
        <v>0</v>
      </c>
      <c r="T641">
        <f>VLOOKUP(A:A,新的原数据!A:O,6,0)</f>
        <v>2002</v>
      </c>
      <c r="U641">
        <f>VLOOKUP(A:A,新的原数据!A:O,7,0)</f>
        <v>2005</v>
      </c>
      <c r="V641">
        <f>VLOOKUP(A:A,新的原数据!A:O,8,0)</f>
        <v>2011</v>
      </c>
      <c r="W641">
        <f>VLOOKUP(A:A,新的原数据!A:O,9,0)</f>
        <v>2018</v>
      </c>
      <c r="X641">
        <f>VLOOKUP(A:A,新的原数据!A:O,10,0)</f>
        <v>8</v>
      </c>
      <c r="Y641" t="str">
        <f>VLOOKUP(A:A,新的原数据!A:O,11,0)</f>
        <v>江西,黑龙江,上海,山东,云南</v>
      </c>
      <c r="Z641" t="str">
        <f>VLOOKUP(A:A,新的原数据!A:O,12,0)</f>
        <v>松江区,黄浦区,南昌,济南,上海,昆明</v>
      </c>
      <c r="AA641">
        <f>VLOOKUP(A:A,新的原数据!A:O,13,0)</f>
        <v>1</v>
      </c>
      <c r="AB641">
        <f>VLOOKUP(A:A,新的原数据!A:O,14,0)</f>
        <v>1</v>
      </c>
      <c r="AC641">
        <f>VLOOKUP(A:A,新的原数据!A:O,15,0)</f>
        <v>1</v>
      </c>
      <c r="AD641">
        <f t="shared" si="72"/>
        <v>27</v>
      </c>
      <c r="AE641">
        <f t="shared" si="73"/>
        <v>28</v>
      </c>
      <c r="AF641">
        <f t="shared" si="74"/>
        <v>-1964</v>
      </c>
      <c r="AG641">
        <f t="shared" si="75"/>
        <v>-1964</v>
      </c>
      <c r="AH641">
        <f t="shared" si="76"/>
        <v>38</v>
      </c>
      <c r="AI641">
        <f t="shared" si="77"/>
        <v>41</v>
      </c>
      <c r="AJ641">
        <f t="shared" si="78"/>
        <v>47</v>
      </c>
      <c r="AK641">
        <f t="shared" si="79"/>
        <v>54</v>
      </c>
    </row>
    <row r="642" spans="1:37" x14ac:dyDescent="0.25">
      <c r="A642" t="s">
        <v>1289</v>
      </c>
      <c r="B642" t="s">
        <v>1290</v>
      </c>
      <c r="C642" t="s">
        <v>5</v>
      </c>
      <c r="D642">
        <v>1969</v>
      </c>
      <c r="E642" t="s">
        <v>21</v>
      </c>
      <c r="F642" t="s">
        <v>35</v>
      </c>
      <c r="G642">
        <v>0</v>
      </c>
      <c r="H642">
        <v>1</v>
      </c>
      <c r="I642">
        <v>1</v>
      </c>
      <c r="J642">
        <v>0</v>
      </c>
      <c r="K642">
        <v>1991</v>
      </c>
      <c r="L642">
        <v>22</v>
      </c>
      <c r="M642">
        <v>1</v>
      </c>
      <c r="N642">
        <v>0</v>
      </c>
      <c r="O642">
        <v>1</v>
      </c>
      <c r="P642">
        <f>VLOOKUP(A:A,新的原数据!A:O,2,0)</f>
        <v>0</v>
      </c>
      <c r="Q642">
        <f>VLOOKUP(A:A,新的原数据!A:O,3,0)</f>
        <v>0</v>
      </c>
      <c r="R642">
        <f>VLOOKUP(A:A,新的原数据!A:O,4,0)</f>
        <v>1997</v>
      </c>
      <c r="S642">
        <f>VLOOKUP(A:A,新的原数据!A:O,5,0)</f>
        <v>0</v>
      </c>
      <c r="T642">
        <f>VLOOKUP(A:A,新的原数据!A:O,6,0)</f>
        <v>2003</v>
      </c>
      <c r="U642">
        <f>VLOOKUP(A:A,新的原数据!A:O,7,0)</f>
        <v>0</v>
      </c>
      <c r="V642">
        <f>VLOOKUP(A:A,新的原数据!A:O,8,0)</f>
        <v>0</v>
      </c>
      <c r="W642">
        <f>VLOOKUP(A:A,新的原数据!A:O,9,0)</f>
        <v>0</v>
      </c>
      <c r="X642">
        <f>VLOOKUP(A:A,新的原数据!A:O,10,0)</f>
        <v>4</v>
      </c>
      <c r="Y642" t="str">
        <f>VLOOKUP(A:A,新的原数据!A:O,11,0)</f>
        <v>河北,山西</v>
      </c>
      <c r="Z642" t="str">
        <f>VLOOKUP(A:A,新的原数据!A:O,12,0)</f>
        <v>邯郸,辛集,邯山区</v>
      </c>
      <c r="AA642">
        <f>VLOOKUP(A:A,新的原数据!A:O,13,0)</f>
        <v>1</v>
      </c>
      <c r="AB642">
        <f>VLOOKUP(A:A,新的原数据!A:O,14,0)</f>
        <v>1</v>
      </c>
      <c r="AC642">
        <f>VLOOKUP(A:A,新的原数据!A:O,15,0)</f>
        <v>0</v>
      </c>
      <c r="AD642">
        <f t="shared" si="72"/>
        <v>-1969</v>
      </c>
      <c r="AE642">
        <f t="shared" si="73"/>
        <v>-1969</v>
      </c>
      <c r="AF642">
        <f t="shared" si="74"/>
        <v>28</v>
      </c>
      <c r="AG642">
        <f t="shared" si="75"/>
        <v>-1969</v>
      </c>
      <c r="AH642">
        <f t="shared" si="76"/>
        <v>34</v>
      </c>
      <c r="AI642">
        <f t="shared" si="77"/>
        <v>-1969</v>
      </c>
      <c r="AJ642">
        <f t="shared" si="78"/>
        <v>-1969</v>
      </c>
      <c r="AK642">
        <f t="shared" si="79"/>
        <v>-1969</v>
      </c>
    </row>
    <row r="643" spans="1:37" x14ac:dyDescent="0.25">
      <c r="A643" t="s">
        <v>1291</v>
      </c>
      <c r="B643" t="s">
        <v>1292</v>
      </c>
      <c r="C643" t="s">
        <v>5</v>
      </c>
      <c r="D643">
        <v>1962</v>
      </c>
      <c r="E643" t="s">
        <v>21</v>
      </c>
      <c r="F643" t="s">
        <v>115</v>
      </c>
      <c r="G643">
        <v>0</v>
      </c>
      <c r="H643">
        <v>1</v>
      </c>
      <c r="I643">
        <v>1</v>
      </c>
      <c r="J643">
        <v>1</v>
      </c>
      <c r="K643">
        <v>1976</v>
      </c>
      <c r="L643">
        <v>14</v>
      </c>
      <c r="M643">
        <v>0</v>
      </c>
      <c r="N643">
        <v>1</v>
      </c>
      <c r="O643">
        <v>0</v>
      </c>
      <c r="P643">
        <f>VLOOKUP(A:A,新的原数据!A:O,2,0)</f>
        <v>0</v>
      </c>
      <c r="Q643">
        <f>VLOOKUP(A:A,新的原数据!A:O,3,0)</f>
        <v>0</v>
      </c>
      <c r="R643">
        <f>VLOOKUP(A:A,新的原数据!A:O,4,0)</f>
        <v>0</v>
      </c>
      <c r="S643">
        <f>VLOOKUP(A:A,新的原数据!A:O,5,0)</f>
        <v>1985</v>
      </c>
      <c r="T643">
        <f>VLOOKUP(A:A,新的原数据!A:O,6,0)</f>
        <v>0</v>
      </c>
      <c r="U643">
        <f>VLOOKUP(A:A,新的原数据!A:O,7,0)</f>
        <v>2004</v>
      </c>
      <c r="V643">
        <f>VLOOKUP(A:A,新的原数据!A:O,8,0)</f>
        <v>2013</v>
      </c>
      <c r="W643">
        <f>VLOOKUP(A:A,新的原数据!A:O,9,0)</f>
        <v>0</v>
      </c>
      <c r="X643">
        <f>VLOOKUP(A:A,新的原数据!A:O,10,0)</f>
        <v>7</v>
      </c>
      <c r="Y643" t="str">
        <f>VLOOKUP(A:A,新的原数据!A:O,11,0)</f>
        <v>北京,广西</v>
      </c>
      <c r="Z643" t="str">
        <f>VLOOKUP(A:A,新的原数据!A:O,12,0)</f>
        <v>钦州,北海,石家庄,合作,南宁,北京</v>
      </c>
      <c r="AA643">
        <f>VLOOKUP(A:A,新的原数据!A:O,13,0)</f>
        <v>1</v>
      </c>
      <c r="AB643">
        <f>VLOOKUP(A:A,新的原数据!A:O,14,0)</f>
        <v>0</v>
      </c>
      <c r="AC643">
        <f>VLOOKUP(A:A,新的原数据!A:O,15,0)</f>
        <v>0</v>
      </c>
      <c r="AD643">
        <f t="shared" ref="AD643:AD706" si="80">P643-D643</f>
        <v>-1962</v>
      </c>
      <c r="AE643">
        <f t="shared" ref="AE643:AE706" si="81">Q643-D643</f>
        <v>-1962</v>
      </c>
      <c r="AF643">
        <f t="shared" ref="AF643:AF706" si="82">R643-D643</f>
        <v>-1962</v>
      </c>
      <c r="AG643">
        <f t="shared" ref="AG643:AG706" si="83">S643-D643</f>
        <v>23</v>
      </c>
      <c r="AH643">
        <f t="shared" ref="AH643:AH706" si="84">T643-D643</f>
        <v>-1962</v>
      </c>
      <c r="AI643">
        <f t="shared" ref="AI643:AI706" si="85">U643-D643</f>
        <v>42</v>
      </c>
      <c r="AJ643">
        <f t="shared" ref="AJ643:AJ706" si="86">V643-D643</f>
        <v>51</v>
      </c>
      <c r="AK643">
        <f t="shared" ref="AK643:AK706" si="87">W643-D643</f>
        <v>-1962</v>
      </c>
    </row>
    <row r="644" spans="1:37" x14ac:dyDescent="0.25">
      <c r="A644" t="s">
        <v>1293</v>
      </c>
      <c r="B644" t="s">
        <v>1294</v>
      </c>
      <c r="C644" t="s">
        <v>5</v>
      </c>
      <c r="D644">
        <v>1962</v>
      </c>
      <c r="E644" t="s">
        <v>21</v>
      </c>
      <c r="F644" t="s">
        <v>35</v>
      </c>
      <c r="G644">
        <v>0</v>
      </c>
      <c r="H644">
        <v>1</v>
      </c>
      <c r="I644">
        <v>1</v>
      </c>
      <c r="J644">
        <v>0</v>
      </c>
      <c r="K644">
        <v>1984</v>
      </c>
      <c r="L644">
        <v>22</v>
      </c>
      <c r="M644">
        <v>1</v>
      </c>
      <c r="N644">
        <v>0</v>
      </c>
      <c r="O644">
        <v>1</v>
      </c>
      <c r="P644">
        <f>VLOOKUP(A:A,新的原数据!A:O,2,0)</f>
        <v>0</v>
      </c>
      <c r="Q644">
        <f>VLOOKUP(A:A,新的原数据!A:O,3,0)</f>
        <v>0</v>
      </c>
      <c r="R644">
        <f>VLOOKUP(A:A,新的原数据!A:O,4,0)</f>
        <v>1989</v>
      </c>
      <c r="S644">
        <f>VLOOKUP(A:A,新的原数据!A:O,5,0)</f>
        <v>1997</v>
      </c>
      <c r="T644">
        <f>VLOOKUP(A:A,新的原数据!A:O,6,0)</f>
        <v>2005</v>
      </c>
      <c r="U644">
        <f>VLOOKUP(A:A,新的原数据!A:O,7,0)</f>
        <v>2006</v>
      </c>
      <c r="V644">
        <f>VLOOKUP(A:A,新的原数据!A:O,8,0)</f>
        <v>0</v>
      </c>
      <c r="W644">
        <f>VLOOKUP(A:A,新的原数据!A:O,9,0)</f>
        <v>0</v>
      </c>
      <c r="X644">
        <f>VLOOKUP(A:A,新的原数据!A:O,10,0)</f>
        <v>6</v>
      </c>
      <c r="Y644" t="str">
        <f>VLOOKUP(A:A,新的原数据!A:O,11,0)</f>
        <v>河南</v>
      </c>
      <c r="Z644" t="str">
        <f>VLOOKUP(A:A,新的原数据!A:O,12,0)</f>
        <v>郑州,鹤壁,宝丰县,焦作,城区,平顶山,新城区,山城区,巩义,浚县,新乡,丰县,郊区</v>
      </c>
      <c r="AA644">
        <f>VLOOKUP(A:A,新的原数据!A:O,13,0)</f>
        <v>1</v>
      </c>
      <c r="AB644">
        <f>VLOOKUP(A:A,新的原数据!A:O,14,0)</f>
        <v>1</v>
      </c>
      <c r="AC644">
        <f>VLOOKUP(A:A,新的原数据!A:O,15,0)</f>
        <v>1</v>
      </c>
      <c r="AD644">
        <f t="shared" si="80"/>
        <v>-1962</v>
      </c>
      <c r="AE644">
        <f t="shared" si="81"/>
        <v>-1962</v>
      </c>
      <c r="AF644">
        <f t="shared" si="82"/>
        <v>27</v>
      </c>
      <c r="AG644">
        <f t="shared" si="83"/>
        <v>35</v>
      </c>
      <c r="AH644">
        <f t="shared" si="84"/>
        <v>43</v>
      </c>
      <c r="AI644">
        <f t="shared" si="85"/>
        <v>44</v>
      </c>
      <c r="AJ644">
        <f t="shared" si="86"/>
        <v>-1962</v>
      </c>
      <c r="AK644">
        <f t="shared" si="87"/>
        <v>-1962</v>
      </c>
    </row>
    <row r="645" spans="1:37" x14ac:dyDescent="0.25">
      <c r="A645" t="s">
        <v>1295</v>
      </c>
      <c r="B645" t="s">
        <v>1296</v>
      </c>
      <c r="C645" t="s">
        <v>5</v>
      </c>
      <c r="D645">
        <v>1968</v>
      </c>
      <c r="E645" t="s">
        <v>21</v>
      </c>
      <c r="F645" t="s">
        <v>29</v>
      </c>
      <c r="G645">
        <v>1</v>
      </c>
      <c r="H645">
        <v>1</v>
      </c>
      <c r="I645">
        <v>1</v>
      </c>
      <c r="J645">
        <v>0</v>
      </c>
      <c r="K645">
        <v>1991</v>
      </c>
      <c r="L645">
        <v>23</v>
      </c>
      <c r="M645">
        <v>0</v>
      </c>
      <c r="N645">
        <v>0</v>
      </c>
      <c r="O645">
        <v>0</v>
      </c>
      <c r="P645">
        <f>VLOOKUP(A:A,新的原数据!A:O,2,0)</f>
        <v>0</v>
      </c>
      <c r="Q645">
        <f>VLOOKUP(A:A,新的原数据!A:O,3,0)</f>
        <v>0</v>
      </c>
      <c r="R645">
        <f>VLOOKUP(A:A,新的原数据!A:O,4,0)</f>
        <v>1995</v>
      </c>
      <c r="S645">
        <f>VLOOKUP(A:A,新的原数据!A:O,5,0)</f>
        <v>1995</v>
      </c>
      <c r="T645">
        <f>VLOOKUP(A:A,新的原数据!A:O,6,0)</f>
        <v>1997</v>
      </c>
      <c r="U645">
        <f>VLOOKUP(A:A,新的原数据!A:O,7,0)</f>
        <v>0</v>
      </c>
      <c r="V645">
        <f>VLOOKUP(A:A,新的原数据!A:O,8,0)</f>
        <v>2013</v>
      </c>
      <c r="W645">
        <f>VLOOKUP(A:A,新的原数据!A:O,9,0)</f>
        <v>0</v>
      </c>
      <c r="X645">
        <f>VLOOKUP(A:A,新的原数据!A:O,10,0)</f>
        <v>7</v>
      </c>
      <c r="Y645" t="str">
        <f>VLOOKUP(A:A,新的原数据!A:O,11,0)</f>
        <v>山东,青海</v>
      </c>
      <c r="Z645" t="str">
        <f>VLOOKUP(A:A,新的原数据!A:O,12,0)</f>
        <v>西宁,青岛</v>
      </c>
      <c r="AA645">
        <f>VLOOKUP(A:A,新的原数据!A:O,13,0)</f>
        <v>0</v>
      </c>
      <c r="AB645">
        <f>VLOOKUP(A:A,新的原数据!A:O,14,0)</f>
        <v>1</v>
      </c>
      <c r="AC645">
        <f>VLOOKUP(A:A,新的原数据!A:O,15,0)</f>
        <v>0</v>
      </c>
      <c r="AD645">
        <f t="shared" si="80"/>
        <v>-1968</v>
      </c>
      <c r="AE645">
        <f t="shared" si="81"/>
        <v>-1968</v>
      </c>
      <c r="AF645">
        <f t="shared" si="82"/>
        <v>27</v>
      </c>
      <c r="AG645">
        <f t="shared" si="83"/>
        <v>27</v>
      </c>
      <c r="AH645">
        <f t="shared" si="84"/>
        <v>29</v>
      </c>
      <c r="AI645">
        <f t="shared" si="85"/>
        <v>-1968</v>
      </c>
      <c r="AJ645">
        <f t="shared" si="86"/>
        <v>45</v>
      </c>
      <c r="AK645">
        <f t="shared" si="87"/>
        <v>-1968</v>
      </c>
    </row>
    <row r="646" spans="1:37" x14ac:dyDescent="0.25">
      <c r="A646" t="s">
        <v>1297</v>
      </c>
      <c r="B646" t="s">
        <v>1298</v>
      </c>
      <c r="C646" t="s">
        <v>5</v>
      </c>
      <c r="D646">
        <v>1960</v>
      </c>
      <c r="E646" t="s">
        <v>21</v>
      </c>
      <c r="F646" t="s">
        <v>286</v>
      </c>
      <c r="G646">
        <v>0</v>
      </c>
      <c r="H646">
        <v>1</v>
      </c>
      <c r="I646">
        <v>1</v>
      </c>
      <c r="J646">
        <v>1</v>
      </c>
      <c r="K646">
        <v>1983</v>
      </c>
      <c r="L646">
        <v>23</v>
      </c>
      <c r="M646">
        <v>0</v>
      </c>
      <c r="N646">
        <v>1</v>
      </c>
      <c r="O646">
        <v>0</v>
      </c>
      <c r="P646">
        <f>VLOOKUP(A:A,新的原数据!A:O,2,0)</f>
        <v>0</v>
      </c>
      <c r="Q646">
        <f>VLOOKUP(A:A,新的原数据!A:O,3,0)</f>
        <v>0</v>
      </c>
      <c r="R646">
        <f>VLOOKUP(A:A,新的原数据!A:O,4,0)</f>
        <v>1983</v>
      </c>
      <c r="S646">
        <f>VLOOKUP(A:A,新的原数据!A:O,5,0)</f>
        <v>1992</v>
      </c>
      <c r="T646">
        <f>VLOOKUP(A:A,新的原数据!A:O,6,0)</f>
        <v>0</v>
      </c>
      <c r="U646">
        <f>VLOOKUP(A:A,新的原数据!A:O,7,0)</f>
        <v>1998</v>
      </c>
      <c r="V646">
        <f>VLOOKUP(A:A,新的原数据!A:O,8,0)</f>
        <v>2000</v>
      </c>
      <c r="W646">
        <f>VLOOKUP(A:A,新的原数据!A:O,9,0)</f>
        <v>2016</v>
      </c>
      <c r="X646">
        <f>VLOOKUP(A:A,新的原数据!A:O,10,0)</f>
        <v>8</v>
      </c>
      <c r="Y646" t="str">
        <f>VLOOKUP(A:A,新的原数据!A:O,11,0)</f>
        <v>北京,湖北,江西,贵州</v>
      </c>
      <c r="Z646" t="str">
        <f>VLOOKUP(A:A,新的原数据!A:O,12,0)</f>
        <v>北京,贵阳,南昌县,南昌</v>
      </c>
      <c r="AA646">
        <f>VLOOKUP(A:A,新的原数据!A:O,13,0)</f>
        <v>0</v>
      </c>
      <c r="AB646">
        <f>VLOOKUP(A:A,新的原数据!A:O,14,0)</f>
        <v>0</v>
      </c>
      <c r="AC646">
        <f>VLOOKUP(A:A,新的原数据!A:O,15,0)</f>
        <v>0</v>
      </c>
      <c r="AD646">
        <f t="shared" si="80"/>
        <v>-1960</v>
      </c>
      <c r="AE646">
        <f t="shared" si="81"/>
        <v>-1960</v>
      </c>
      <c r="AF646">
        <f t="shared" si="82"/>
        <v>23</v>
      </c>
      <c r="AG646">
        <f t="shared" si="83"/>
        <v>32</v>
      </c>
      <c r="AH646">
        <f t="shared" si="84"/>
        <v>-1960</v>
      </c>
      <c r="AI646">
        <f t="shared" si="85"/>
        <v>38</v>
      </c>
      <c r="AJ646">
        <f t="shared" si="86"/>
        <v>40</v>
      </c>
      <c r="AK646">
        <f t="shared" si="87"/>
        <v>56</v>
      </c>
    </row>
    <row r="647" spans="1:37" x14ac:dyDescent="0.25">
      <c r="A647" t="s">
        <v>1299</v>
      </c>
      <c r="B647" t="s">
        <v>1300</v>
      </c>
      <c r="C647" t="s">
        <v>25</v>
      </c>
      <c r="D647">
        <v>1964</v>
      </c>
      <c r="E647" t="s">
        <v>21</v>
      </c>
      <c r="F647" t="s">
        <v>120</v>
      </c>
      <c r="G647">
        <v>0</v>
      </c>
      <c r="H647">
        <v>1</v>
      </c>
      <c r="I647">
        <v>1</v>
      </c>
      <c r="J647">
        <v>0</v>
      </c>
      <c r="M647">
        <v>0</v>
      </c>
      <c r="N647">
        <v>0</v>
      </c>
      <c r="O647">
        <v>0</v>
      </c>
      <c r="P647">
        <f>VLOOKUP(A:A,新的原数据!A:O,2,0)</f>
        <v>0</v>
      </c>
      <c r="Q647">
        <f>VLOOKUP(A:A,新的原数据!A:O,3,0)</f>
        <v>0</v>
      </c>
      <c r="R647">
        <f>VLOOKUP(A:A,新的原数据!A:O,4,0)</f>
        <v>1996</v>
      </c>
      <c r="S647">
        <f>VLOOKUP(A:A,新的原数据!A:O,5,0)</f>
        <v>1998</v>
      </c>
      <c r="T647">
        <f>VLOOKUP(A:A,新的原数据!A:O,6,0)</f>
        <v>0</v>
      </c>
      <c r="U647">
        <f>VLOOKUP(A:A,新的原数据!A:O,7,0)</f>
        <v>0</v>
      </c>
      <c r="V647">
        <f>VLOOKUP(A:A,新的原数据!A:O,8,0)</f>
        <v>2017</v>
      </c>
      <c r="W647">
        <f>VLOOKUP(A:A,新的原数据!A:O,9,0)</f>
        <v>0</v>
      </c>
      <c r="X647">
        <f>VLOOKUP(A:A,新的原数据!A:O,10,0)</f>
        <v>7</v>
      </c>
      <c r="Y647" t="str">
        <f>VLOOKUP(A:A,新的原数据!A:O,11,0)</f>
        <v>吉林</v>
      </c>
      <c r="Z647" t="str">
        <f>VLOOKUP(A:A,新的原数据!A:O,12,0)</f>
        <v>吉林</v>
      </c>
      <c r="AA647">
        <f>VLOOKUP(A:A,新的原数据!A:O,13,0)</f>
        <v>1</v>
      </c>
      <c r="AB647">
        <f>VLOOKUP(A:A,新的原数据!A:O,14,0)</f>
        <v>0</v>
      </c>
      <c r="AC647">
        <f>VLOOKUP(A:A,新的原数据!A:O,15,0)</f>
        <v>0</v>
      </c>
      <c r="AD647">
        <f t="shared" si="80"/>
        <v>-1964</v>
      </c>
      <c r="AE647">
        <f t="shared" si="81"/>
        <v>-1964</v>
      </c>
      <c r="AF647">
        <f t="shared" si="82"/>
        <v>32</v>
      </c>
      <c r="AG647">
        <f t="shared" si="83"/>
        <v>34</v>
      </c>
      <c r="AH647">
        <f t="shared" si="84"/>
        <v>-1964</v>
      </c>
      <c r="AI647">
        <f t="shared" si="85"/>
        <v>-1964</v>
      </c>
      <c r="AJ647">
        <f t="shared" si="86"/>
        <v>53</v>
      </c>
      <c r="AK647">
        <f t="shared" si="87"/>
        <v>-1964</v>
      </c>
    </row>
    <row r="648" spans="1:37" x14ac:dyDescent="0.25">
      <c r="A648" t="s">
        <v>1301</v>
      </c>
      <c r="B648" t="s">
        <v>1302</v>
      </c>
      <c r="C648" t="s">
        <v>5</v>
      </c>
      <c r="D648">
        <v>1967</v>
      </c>
      <c r="E648" t="s">
        <v>21</v>
      </c>
      <c r="F648" t="s">
        <v>32</v>
      </c>
      <c r="G648">
        <v>0</v>
      </c>
      <c r="H648">
        <v>1</v>
      </c>
      <c r="I648">
        <v>1</v>
      </c>
      <c r="J648">
        <v>0</v>
      </c>
      <c r="K648">
        <v>1991</v>
      </c>
      <c r="L648">
        <v>24</v>
      </c>
      <c r="M648">
        <v>1</v>
      </c>
      <c r="N648">
        <v>0</v>
      </c>
      <c r="O648">
        <v>1</v>
      </c>
      <c r="P648">
        <f>VLOOKUP(A:A,新的原数据!A:O,2,0)</f>
        <v>0</v>
      </c>
      <c r="Q648">
        <f>VLOOKUP(A:A,新的原数据!A:O,3,0)</f>
        <v>0</v>
      </c>
      <c r="R648">
        <f>VLOOKUP(A:A,新的原数据!A:O,4,0)</f>
        <v>2000</v>
      </c>
      <c r="S648">
        <f>VLOOKUP(A:A,新的原数据!A:O,5,0)</f>
        <v>0</v>
      </c>
      <c r="T648">
        <f>VLOOKUP(A:A,新的原数据!A:O,6,0)</f>
        <v>0</v>
      </c>
      <c r="U648">
        <f>VLOOKUP(A:A,新的原数据!A:O,7,0)</f>
        <v>2002</v>
      </c>
      <c r="V648">
        <f>VLOOKUP(A:A,新的原数据!A:O,8,0)</f>
        <v>2020</v>
      </c>
      <c r="W648">
        <f>VLOOKUP(A:A,新的原数据!A:O,9,0)</f>
        <v>0</v>
      </c>
      <c r="X648">
        <f>VLOOKUP(A:A,新的原数据!A:O,10,0)</f>
        <v>7</v>
      </c>
      <c r="Y648" t="str">
        <f>VLOOKUP(A:A,新的原数据!A:O,11,0)</f>
        <v>河南,浙江</v>
      </c>
      <c r="Z648" t="str">
        <f>VLOOKUP(A:A,新的原数据!A:O,12,0)</f>
        <v>郑州,哈密,舞钢,湛河区,平顶山,安阳,临海,新华区</v>
      </c>
      <c r="AA648">
        <f>VLOOKUP(A:A,新的原数据!A:O,13,0)</f>
        <v>0</v>
      </c>
      <c r="AB648">
        <f>VLOOKUP(A:A,新的原数据!A:O,14,0)</f>
        <v>1</v>
      </c>
      <c r="AC648">
        <f>VLOOKUP(A:A,新的原数据!A:O,15,0)</f>
        <v>1</v>
      </c>
      <c r="AD648">
        <f t="shared" si="80"/>
        <v>-1967</v>
      </c>
      <c r="AE648">
        <f t="shared" si="81"/>
        <v>-1967</v>
      </c>
      <c r="AF648">
        <f t="shared" si="82"/>
        <v>33</v>
      </c>
      <c r="AG648">
        <f t="shared" si="83"/>
        <v>-1967</v>
      </c>
      <c r="AH648">
        <f t="shared" si="84"/>
        <v>-1967</v>
      </c>
      <c r="AI648">
        <f t="shared" si="85"/>
        <v>35</v>
      </c>
      <c r="AJ648">
        <f t="shared" si="86"/>
        <v>53</v>
      </c>
      <c r="AK648">
        <f t="shared" si="87"/>
        <v>-1967</v>
      </c>
    </row>
    <row r="649" spans="1:37" x14ac:dyDescent="0.25">
      <c r="A649" t="s">
        <v>1303</v>
      </c>
      <c r="B649" t="s">
        <v>1304</v>
      </c>
      <c r="C649" t="s">
        <v>25</v>
      </c>
      <c r="D649">
        <v>1962</v>
      </c>
      <c r="E649" t="s">
        <v>21</v>
      </c>
      <c r="F649" t="s">
        <v>32</v>
      </c>
      <c r="G649">
        <v>1</v>
      </c>
      <c r="H649">
        <v>1</v>
      </c>
      <c r="I649">
        <v>1</v>
      </c>
      <c r="J649">
        <v>1</v>
      </c>
      <c r="K649">
        <v>1983</v>
      </c>
      <c r="L649">
        <v>21</v>
      </c>
      <c r="M649">
        <v>0</v>
      </c>
      <c r="N649">
        <v>0</v>
      </c>
      <c r="O649">
        <v>0</v>
      </c>
      <c r="P649">
        <f>VLOOKUP(A:A,新的原数据!A:O,2,0)</f>
        <v>0</v>
      </c>
      <c r="Q649">
        <f>VLOOKUP(A:A,新的原数据!A:O,3,0)</f>
        <v>0</v>
      </c>
      <c r="R649">
        <f>VLOOKUP(A:A,新的原数据!A:O,4,0)</f>
        <v>0</v>
      </c>
      <c r="S649">
        <f>VLOOKUP(A:A,新的原数据!A:O,5,0)</f>
        <v>0</v>
      </c>
      <c r="T649">
        <f>VLOOKUP(A:A,新的原数据!A:O,6,0)</f>
        <v>0</v>
      </c>
      <c r="U649">
        <f>VLOOKUP(A:A,新的原数据!A:O,7,0)</f>
        <v>2009</v>
      </c>
      <c r="V649">
        <f>VLOOKUP(A:A,新的原数据!A:O,8,0)</f>
        <v>2013</v>
      </c>
      <c r="W649">
        <f>VLOOKUP(A:A,新的原数据!A:O,9,0)</f>
        <v>0</v>
      </c>
      <c r="X649">
        <f>VLOOKUP(A:A,新的原数据!A:O,10,0)</f>
        <v>7</v>
      </c>
      <c r="Y649" t="str">
        <f>VLOOKUP(A:A,新的原数据!A:O,11,0)</f>
        <v>湖北,河南</v>
      </c>
      <c r="Z649" t="str">
        <f>VLOOKUP(A:A,新的原数据!A:O,12,0)</f>
        <v>郑州,南京,濮阳</v>
      </c>
      <c r="AA649">
        <f>VLOOKUP(A:A,新的原数据!A:O,13,0)</f>
        <v>0</v>
      </c>
      <c r="AB649">
        <f>VLOOKUP(A:A,新的原数据!A:O,14,0)</f>
        <v>1</v>
      </c>
      <c r="AC649">
        <f>VLOOKUP(A:A,新的原数据!A:O,15,0)</f>
        <v>1</v>
      </c>
      <c r="AD649">
        <f t="shared" si="80"/>
        <v>-1962</v>
      </c>
      <c r="AE649">
        <f t="shared" si="81"/>
        <v>-1962</v>
      </c>
      <c r="AF649">
        <f t="shared" si="82"/>
        <v>-1962</v>
      </c>
      <c r="AG649">
        <f t="shared" si="83"/>
        <v>-1962</v>
      </c>
      <c r="AH649">
        <f t="shared" si="84"/>
        <v>-1962</v>
      </c>
      <c r="AI649">
        <f t="shared" si="85"/>
        <v>47</v>
      </c>
      <c r="AJ649">
        <f t="shared" si="86"/>
        <v>51</v>
      </c>
      <c r="AK649">
        <f t="shared" si="87"/>
        <v>-1962</v>
      </c>
    </row>
    <row r="650" spans="1:37" x14ac:dyDescent="0.25">
      <c r="A650" t="s">
        <v>1305</v>
      </c>
      <c r="B650" t="s">
        <v>1306</v>
      </c>
      <c r="C650" t="s">
        <v>5</v>
      </c>
      <c r="D650">
        <v>1962</v>
      </c>
      <c r="E650" t="s">
        <v>21</v>
      </c>
      <c r="F650" t="s">
        <v>115</v>
      </c>
      <c r="G650">
        <v>0</v>
      </c>
      <c r="H650">
        <v>1</v>
      </c>
      <c r="I650">
        <v>1</v>
      </c>
      <c r="J650">
        <v>0</v>
      </c>
      <c r="M650">
        <v>0</v>
      </c>
      <c r="N650">
        <v>0</v>
      </c>
      <c r="O650">
        <v>0</v>
      </c>
      <c r="P650">
        <f>VLOOKUP(A:A,新的原数据!A:O,2,0)</f>
        <v>0</v>
      </c>
      <c r="Q650">
        <f>VLOOKUP(A:A,新的原数据!A:O,3,0)</f>
        <v>1986</v>
      </c>
      <c r="R650">
        <f>VLOOKUP(A:A,新的原数据!A:O,4,0)</f>
        <v>0</v>
      </c>
      <c r="S650">
        <f>VLOOKUP(A:A,新的原数据!A:O,5,0)</f>
        <v>1997</v>
      </c>
      <c r="T650">
        <f>VLOOKUP(A:A,新的原数据!A:O,6,0)</f>
        <v>0</v>
      </c>
      <c r="U650">
        <f>VLOOKUP(A:A,新的原数据!A:O,7,0)</f>
        <v>0</v>
      </c>
      <c r="V650">
        <f>VLOOKUP(A:A,新的原数据!A:O,8,0)</f>
        <v>2018</v>
      </c>
      <c r="W650">
        <f>VLOOKUP(A:A,新的原数据!A:O,9,0)</f>
        <v>0</v>
      </c>
      <c r="X650">
        <f>VLOOKUP(A:A,新的原数据!A:O,10,0)</f>
        <v>7</v>
      </c>
      <c r="Y650" t="str">
        <f>VLOOKUP(A:A,新的原数据!A:O,11,0)</f>
        <v>重庆,贵州</v>
      </c>
      <c r="Z650" t="str">
        <f>VLOOKUP(A:A,新的原数据!A:O,12,0)</f>
        <v>成都,重庆</v>
      </c>
      <c r="AA650">
        <f>VLOOKUP(A:A,新的原数据!A:O,13,0)</f>
        <v>0</v>
      </c>
      <c r="AB650">
        <f>VLOOKUP(A:A,新的原数据!A:O,14,0)</f>
        <v>0</v>
      </c>
      <c r="AC650">
        <f>VLOOKUP(A:A,新的原数据!A:O,15,0)</f>
        <v>0</v>
      </c>
      <c r="AD650">
        <f t="shared" si="80"/>
        <v>-1962</v>
      </c>
      <c r="AE650">
        <f t="shared" si="81"/>
        <v>24</v>
      </c>
      <c r="AF650">
        <f t="shared" si="82"/>
        <v>-1962</v>
      </c>
      <c r="AG650">
        <f t="shared" si="83"/>
        <v>35</v>
      </c>
      <c r="AH650">
        <f t="shared" si="84"/>
        <v>-1962</v>
      </c>
      <c r="AI650">
        <f t="shared" si="85"/>
        <v>-1962</v>
      </c>
      <c r="AJ650">
        <f t="shared" si="86"/>
        <v>56</v>
      </c>
      <c r="AK650">
        <f t="shared" si="87"/>
        <v>-1962</v>
      </c>
    </row>
    <row r="651" spans="1:37" x14ac:dyDescent="0.25">
      <c r="A651" t="s">
        <v>1307</v>
      </c>
      <c r="B651" t="s">
        <v>1308</v>
      </c>
      <c r="C651" t="s">
        <v>5</v>
      </c>
      <c r="D651">
        <v>1963</v>
      </c>
      <c r="E651" t="s">
        <v>21</v>
      </c>
      <c r="F651" t="s">
        <v>35</v>
      </c>
      <c r="G651">
        <v>0</v>
      </c>
      <c r="H651">
        <v>1</v>
      </c>
      <c r="I651">
        <v>1</v>
      </c>
      <c r="J651">
        <v>1</v>
      </c>
      <c r="K651">
        <v>1986</v>
      </c>
      <c r="L651">
        <v>23</v>
      </c>
      <c r="M651">
        <v>0</v>
      </c>
      <c r="N651">
        <v>1</v>
      </c>
      <c r="O651">
        <v>0</v>
      </c>
      <c r="P651">
        <f>VLOOKUP(A:A,新的原数据!A:O,2,0)</f>
        <v>1986</v>
      </c>
      <c r="Q651">
        <f>VLOOKUP(A:A,新的原数据!A:O,3,0)</f>
        <v>0</v>
      </c>
      <c r="R651">
        <f>VLOOKUP(A:A,新的原数据!A:O,4,0)</f>
        <v>1988</v>
      </c>
      <c r="S651">
        <f>VLOOKUP(A:A,新的原数据!A:O,5,0)</f>
        <v>1994</v>
      </c>
      <c r="T651">
        <f>VLOOKUP(A:A,新的原数据!A:O,6,0)</f>
        <v>2001</v>
      </c>
      <c r="U651">
        <f>VLOOKUP(A:A,新的原数据!A:O,7,0)</f>
        <v>0</v>
      </c>
      <c r="V651">
        <f>VLOOKUP(A:A,新的原数据!A:O,8,0)</f>
        <v>2013</v>
      </c>
      <c r="W651">
        <f>VLOOKUP(A:A,新的原数据!A:O,9,0)</f>
        <v>0</v>
      </c>
      <c r="X651">
        <f>VLOOKUP(A:A,新的原数据!A:O,10,0)</f>
        <v>7</v>
      </c>
      <c r="Y651" t="str">
        <f>VLOOKUP(A:A,新的原数据!A:O,11,0)</f>
        <v>北京,四川,宁夏,河北</v>
      </c>
      <c r="Z651" t="str">
        <f>VLOOKUP(A:A,新的原数据!A:O,12,0)</f>
        <v>北京,平山县,邢台</v>
      </c>
      <c r="AA651">
        <f>VLOOKUP(A:A,新的原数据!A:O,13,0)</f>
        <v>0</v>
      </c>
      <c r="AB651">
        <f>VLOOKUP(A:A,新的原数据!A:O,14,0)</f>
        <v>0</v>
      </c>
      <c r="AC651">
        <f>VLOOKUP(A:A,新的原数据!A:O,15,0)</f>
        <v>0</v>
      </c>
      <c r="AD651">
        <f t="shared" si="80"/>
        <v>23</v>
      </c>
      <c r="AE651">
        <f t="shared" si="81"/>
        <v>-1963</v>
      </c>
      <c r="AF651">
        <f t="shared" si="82"/>
        <v>25</v>
      </c>
      <c r="AG651">
        <f t="shared" si="83"/>
        <v>31</v>
      </c>
      <c r="AH651">
        <f t="shared" si="84"/>
        <v>38</v>
      </c>
      <c r="AI651">
        <f t="shared" si="85"/>
        <v>-1963</v>
      </c>
      <c r="AJ651">
        <f t="shared" si="86"/>
        <v>50</v>
      </c>
      <c r="AK651">
        <f t="shared" si="87"/>
        <v>-1963</v>
      </c>
    </row>
    <row r="652" spans="1:37" x14ac:dyDescent="0.25">
      <c r="A652" t="s">
        <v>1309</v>
      </c>
      <c r="B652" t="s">
        <v>1310</v>
      </c>
      <c r="C652" t="s">
        <v>25</v>
      </c>
      <c r="D652">
        <v>1960</v>
      </c>
      <c r="E652" t="s">
        <v>21</v>
      </c>
      <c r="F652" t="s">
        <v>29</v>
      </c>
      <c r="G652">
        <v>0</v>
      </c>
      <c r="H652">
        <v>1</v>
      </c>
      <c r="I652">
        <v>1</v>
      </c>
      <c r="J652">
        <v>0</v>
      </c>
      <c r="K652">
        <v>1977</v>
      </c>
      <c r="L652">
        <v>17</v>
      </c>
      <c r="M652">
        <v>1</v>
      </c>
      <c r="N652">
        <v>1</v>
      </c>
      <c r="O652">
        <v>1</v>
      </c>
      <c r="P652">
        <f>VLOOKUP(A:A,新的原数据!A:O,2,0)</f>
        <v>0</v>
      </c>
      <c r="Q652">
        <f>VLOOKUP(A:A,新的原数据!A:O,3,0)</f>
        <v>0</v>
      </c>
      <c r="R652">
        <f>VLOOKUP(A:A,新的原数据!A:O,4,0)</f>
        <v>1991</v>
      </c>
      <c r="S652">
        <f>VLOOKUP(A:A,新的原数据!A:O,5,0)</f>
        <v>1996</v>
      </c>
      <c r="T652">
        <f>VLOOKUP(A:A,新的原数据!A:O,6,0)</f>
        <v>0</v>
      </c>
      <c r="U652">
        <f>VLOOKUP(A:A,新的原数据!A:O,7,0)</f>
        <v>2001</v>
      </c>
      <c r="V652">
        <f>VLOOKUP(A:A,新的原数据!A:O,8,0)</f>
        <v>2011</v>
      </c>
      <c r="W652">
        <f>VLOOKUP(A:A,新的原数据!A:O,9,0)</f>
        <v>0</v>
      </c>
      <c r="X652">
        <f>VLOOKUP(A:A,新的原数据!A:O,10,0)</f>
        <v>7</v>
      </c>
      <c r="Y652" t="str">
        <f>VLOOKUP(A:A,新的原数据!A:O,11,0)</f>
        <v>江苏</v>
      </c>
      <c r="Z652" t="str">
        <f>VLOOKUP(A:A,新的原数据!A:O,12,0)</f>
        <v>溧水县,代县,南京,扬州</v>
      </c>
      <c r="AA652">
        <f>VLOOKUP(A:A,新的原数据!A:O,13,0)</f>
        <v>0</v>
      </c>
      <c r="AB652">
        <f>VLOOKUP(A:A,新的原数据!A:O,14,0)</f>
        <v>1</v>
      </c>
      <c r="AC652">
        <f>VLOOKUP(A:A,新的原数据!A:O,15,0)</f>
        <v>0</v>
      </c>
      <c r="AD652">
        <f t="shared" si="80"/>
        <v>-1960</v>
      </c>
      <c r="AE652">
        <f t="shared" si="81"/>
        <v>-1960</v>
      </c>
      <c r="AF652">
        <f t="shared" si="82"/>
        <v>31</v>
      </c>
      <c r="AG652">
        <f t="shared" si="83"/>
        <v>36</v>
      </c>
      <c r="AH652">
        <f t="shared" si="84"/>
        <v>-1960</v>
      </c>
      <c r="AI652">
        <f t="shared" si="85"/>
        <v>41</v>
      </c>
      <c r="AJ652">
        <f t="shared" si="86"/>
        <v>51</v>
      </c>
      <c r="AK652">
        <f t="shared" si="87"/>
        <v>-1960</v>
      </c>
    </row>
    <row r="653" spans="1:37" x14ac:dyDescent="0.25">
      <c r="A653" t="s">
        <v>1311</v>
      </c>
      <c r="B653" t="s">
        <v>1312</v>
      </c>
      <c r="C653" t="s">
        <v>5</v>
      </c>
      <c r="D653">
        <v>1964</v>
      </c>
      <c r="E653" t="s">
        <v>21</v>
      </c>
      <c r="G653">
        <v>1</v>
      </c>
      <c r="H653">
        <v>1</v>
      </c>
      <c r="I653">
        <v>1</v>
      </c>
      <c r="J653">
        <v>0</v>
      </c>
      <c r="K653">
        <v>1985</v>
      </c>
      <c r="L653">
        <v>21</v>
      </c>
      <c r="M653">
        <v>1</v>
      </c>
      <c r="N653">
        <v>1</v>
      </c>
      <c r="O653">
        <v>0</v>
      </c>
      <c r="P653">
        <f>VLOOKUP(A:A,新的原数据!A:O,2,0)</f>
        <v>0</v>
      </c>
      <c r="Q653">
        <f>VLOOKUP(A:A,新的原数据!A:O,3,0)</f>
        <v>0</v>
      </c>
      <c r="R653">
        <f>VLOOKUP(A:A,新的原数据!A:O,4,0)</f>
        <v>1997</v>
      </c>
      <c r="S653">
        <f>VLOOKUP(A:A,新的原数据!A:O,5,0)</f>
        <v>2002</v>
      </c>
      <c r="T653">
        <f>VLOOKUP(A:A,新的原数据!A:O,6,0)</f>
        <v>0</v>
      </c>
      <c r="U653">
        <f>VLOOKUP(A:A,新的原数据!A:O,7,0)</f>
        <v>2008</v>
      </c>
      <c r="V653">
        <f>VLOOKUP(A:A,新的原数据!A:O,8,0)</f>
        <v>0</v>
      </c>
      <c r="W653">
        <f>VLOOKUP(A:A,新的原数据!A:O,9,0)</f>
        <v>0</v>
      </c>
      <c r="X653">
        <f>VLOOKUP(A:A,新的原数据!A:O,10,0)</f>
        <v>6</v>
      </c>
      <c r="Y653" t="str">
        <f>VLOOKUP(A:A,新的原数据!A:O,11,0)</f>
        <v>辽宁</v>
      </c>
      <c r="Z653" t="str">
        <f>VLOOKUP(A:A,新的原数据!A:O,12,0)</f>
        <v>沈阳,西区,于洪区,康平县,南区,大连,辽阳,新区,武汉,铁西区</v>
      </c>
      <c r="AA653">
        <f>VLOOKUP(A:A,新的原数据!A:O,13,0)</f>
        <v>1</v>
      </c>
      <c r="AB653">
        <f>VLOOKUP(A:A,新的原数据!A:O,14,0)</f>
        <v>1</v>
      </c>
      <c r="AC653">
        <f>VLOOKUP(A:A,新的原数据!A:O,15,0)</f>
        <v>1</v>
      </c>
      <c r="AD653">
        <f t="shared" si="80"/>
        <v>-1964</v>
      </c>
      <c r="AE653">
        <f t="shared" si="81"/>
        <v>-1964</v>
      </c>
      <c r="AF653">
        <f t="shared" si="82"/>
        <v>33</v>
      </c>
      <c r="AG653">
        <f t="shared" si="83"/>
        <v>38</v>
      </c>
      <c r="AH653">
        <f t="shared" si="84"/>
        <v>-1964</v>
      </c>
      <c r="AI653">
        <f t="shared" si="85"/>
        <v>44</v>
      </c>
      <c r="AJ653">
        <f t="shared" si="86"/>
        <v>-1964</v>
      </c>
      <c r="AK653">
        <f t="shared" si="87"/>
        <v>-1964</v>
      </c>
    </row>
    <row r="654" spans="1:37" x14ac:dyDescent="0.25">
      <c r="A654" t="s">
        <v>1313</v>
      </c>
      <c r="B654" t="s">
        <v>1314</v>
      </c>
      <c r="C654" t="s">
        <v>5</v>
      </c>
      <c r="D654">
        <v>1961</v>
      </c>
      <c r="E654" t="s">
        <v>21</v>
      </c>
      <c r="F654" t="s">
        <v>22</v>
      </c>
      <c r="G654">
        <v>0</v>
      </c>
      <c r="H654">
        <v>1</v>
      </c>
      <c r="I654">
        <v>1</v>
      </c>
      <c r="J654">
        <v>1</v>
      </c>
      <c r="K654">
        <v>1978</v>
      </c>
      <c r="L654">
        <v>17</v>
      </c>
      <c r="M654">
        <v>0</v>
      </c>
      <c r="N654">
        <v>0</v>
      </c>
      <c r="O654">
        <v>0</v>
      </c>
      <c r="P654">
        <f>VLOOKUP(A:A,新的原数据!A:O,2,0)</f>
        <v>1984</v>
      </c>
      <c r="Q654">
        <f>VLOOKUP(A:A,新的原数据!A:O,3,0)</f>
        <v>1989</v>
      </c>
      <c r="R654">
        <f>VLOOKUP(A:A,新的原数据!A:O,4,0)</f>
        <v>1994</v>
      </c>
      <c r="S654">
        <f>VLOOKUP(A:A,新的原数据!A:O,5,0)</f>
        <v>1997</v>
      </c>
      <c r="T654">
        <f>VLOOKUP(A:A,新的原数据!A:O,6,0)</f>
        <v>0</v>
      </c>
      <c r="U654">
        <f>VLOOKUP(A:A,新的原数据!A:O,7,0)</f>
        <v>2003</v>
      </c>
      <c r="V654">
        <f>VLOOKUP(A:A,新的原数据!A:O,8,0)</f>
        <v>2018</v>
      </c>
      <c r="W654">
        <f>VLOOKUP(A:A,新的原数据!A:O,9,0)</f>
        <v>0</v>
      </c>
      <c r="X654">
        <f>VLOOKUP(A:A,新的原数据!A:O,10,0)</f>
        <v>7</v>
      </c>
      <c r="Y654" t="str">
        <f>VLOOKUP(A:A,新的原数据!A:O,11,0)</f>
        <v>四川</v>
      </c>
      <c r="Z654" t="str">
        <f>VLOOKUP(A:A,新的原数据!A:O,12,0)</f>
        <v>攀枝花</v>
      </c>
      <c r="AA654">
        <f>VLOOKUP(A:A,新的原数据!A:O,13,0)</f>
        <v>1</v>
      </c>
      <c r="AB654">
        <f>VLOOKUP(A:A,新的原数据!A:O,14,0)</f>
        <v>0</v>
      </c>
      <c r="AC654">
        <f>VLOOKUP(A:A,新的原数据!A:O,15,0)</f>
        <v>0</v>
      </c>
      <c r="AD654">
        <f t="shared" si="80"/>
        <v>23</v>
      </c>
      <c r="AE654">
        <f t="shared" si="81"/>
        <v>28</v>
      </c>
      <c r="AF654">
        <f t="shared" si="82"/>
        <v>33</v>
      </c>
      <c r="AG654">
        <f t="shared" si="83"/>
        <v>36</v>
      </c>
      <c r="AH654">
        <f t="shared" si="84"/>
        <v>-1961</v>
      </c>
      <c r="AI654">
        <f t="shared" si="85"/>
        <v>42</v>
      </c>
      <c r="AJ654">
        <f t="shared" si="86"/>
        <v>57</v>
      </c>
      <c r="AK654">
        <f t="shared" si="87"/>
        <v>-1961</v>
      </c>
    </row>
    <row r="655" spans="1:37" x14ac:dyDescent="0.25">
      <c r="A655" t="s">
        <v>1315</v>
      </c>
      <c r="B655" t="s">
        <v>1316</v>
      </c>
      <c r="C655" t="s">
        <v>5</v>
      </c>
      <c r="D655">
        <v>1967</v>
      </c>
      <c r="E655" t="s">
        <v>21</v>
      </c>
      <c r="F655" t="s">
        <v>10</v>
      </c>
      <c r="G655">
        <v>0</v>
      </c>
      <c r="H655">
        <v>1</v>
      </c>
      <c r="I655">
        <v>1</v>
      </c>
      <c r="J655">
        <v>0</v>
      </c>
      <c r="K655">
        <v>1990</v>
      </c>
      <c r="L655">
        <v>23</v>
      </c>
      <c r="M655">
        <v>0</v>
      </c>
      <c r="N655">
        <v>0</v>
      </c>
      <c r="O655">
        <v>0</v>
      </c>
      <c r="P655">
        <f>VLOOKUP(A:A,新的原数据!A:O,2,0)</f>
        <v>0</v>
      </c>
      <c r="Q655">
        <f>VLOOKUP(A:A,新的原数据!A:O,3,0)</f>
        <v>0</v>
      </c>
      <c r="R655">
        <f>VLOOKUP(A:A,新的原数据!A:O,4,0)</f>
        <v>0</v>
      </c>
      <c r="S655">
        <f>VLOOKUP(A:A,新的原数据!A:O,5,0)</f>
        <v>1990</v>
      </c>
      <c r="T655">
        <f>VLOOKUP(A:A,新的原数据!A:O,6,0)</f>
        <v>0</v>
      </c>
      <c r="U655">
        <f>VLOOKUP(A:A,新的原数据!A:O,7,0)</f>
        <v>2016</v>
      </c>
      <c r="V655">
        <f>VLOOKUP(A:A,新的原数据!A:O,8,0)</f>
        <v>0</v>
      </c>
      <c r="W655">
        <f>VLOOKUP(A:A,新的原数据!A:O,9,0)</f>
        <v>0</v>
      </c>
      <c r="X655">
        <f>VLOOKUP(A:A,新的原数据!A:O,10,0)</f>
        <v>6</v>
      </c>
      <c r="Y655" t="str">
        <f>VLOOKUP(A:A,新的原数据!A:O,11,0)</f>
        <v>湖南,辽宁</v>
      </c>
      <c r="Z655" t="str">
        <f>VLOOKUP(A:A,新的原数据!A:O,12,0)</f>
        <v>岳阳</v>
      </c>
      <c r="AA655">
        <f>VLOOKUP(A:A,新的原数据!A:O,13,0)</f>
        <v>1</v>
      </c>
      <c r="AB655">
        <f>VLOOKUP(A:A,新的原数据!A:O,14,0)</f>
        <v>0</v>
      </c>
      <c r="AC655">
        <f>VLOOKUP(A:A,新的原数据!A:O,15,0)</f>
        <v>0</v>
      </c>
      <c r="AD655">
        <f t="shared" si="80"/>
        <v>-1967</v>
      </c>
      <c r="AE655">
        <f t="shared" si="81"/>
        <v>-1967</v>
      </c>
      <c r="AF655">
        <f t="shared" si="82"/>
        <v>-1967</v>
      </c>
      <c r="AG655">
        <f t="shared" si="83"/>
        <v>23</v>
      </c>
      <c r="AH655">
        <f t="shared" si="84"/>
        <v>-1967</v>
      </c>
      <c r="AI655">
        <f t="shared" si="85"/>
        <v>49</v>
      </c>
      <c r="AJ655">
        <f t="shared" si="86"/>
        <v>-1967</v>
      </c>
      <c r="AK655">
        <f t="shared" si="87"/>
        <v>-1967</v>
      </c>
    </row>
    <row r="656" spans="1:37" x14ac:dyDescent="0.25">
      <c r="A656" t="s">
        <v>1317</v>
      </c>
      <c r="B656" t="s">
        <v>1318</v>
      </c>
      <c r="C656" t="s">
        <v>5</v>
      </c>
      <c r="D656">
        <v>1963</v>
      </c>
      <c r="E656" t="s">
        <v>21</v>
      </c>
      <c r="F656" t="s">
        <v>79</v>
      </c>
      <c r="G656">
        <v>0</v>
      </c>
      <c r="H656">
        <v>0</v>
      </c>
      <c r="I656">
        <v>1</v>
      </c>
      <c r="J656">
        <v>1</v>
      </c>
      <c r="K656">
        <v>1983</v>
      </c>
      <c r="L656">
        <v>20</v>
      </c>
      <c r="M656">
        <v>0</v>
      </c>
      <c r="N656">
        <v>1</v>
      </c>
      <c r="O656">
        <v>0</v>
      </c>
      <c r="P656">
        <f>VLOOKUP(A:A,新的原数据!A:O,2,0)</f>
        <v>0</v>
      </c>
      <c r="Q656">
        <f>VLOOKUP(A:A,新的原数据!A:O,3,0)</f>
        <v>0</v>
      </c>
      <c r="R656">
        <f>VLOOKUP(A:A,新的原数据!A:O,4,0)</f>
        <v>1990</v>
      </c>
      <c r="S656">
        <f>VLOOKUP(A:A,新的原数据!A:O,5,0)</f>
        <v>1994</v>
      </c>
      <c r="T656">
        <f>VLOOKUP(A:A,新的原数据!A:O,6,0)</f>
        <v>1999</v>
      </c>
      <c r="U656">
        <f>VLOOKUP(A:A,新的原数据!A:O,7,0)</f>
        <v>2003</v>
      </c>
      <c r="V656">
        <f>VLOOKUP(A:A,新的原数据!A:O,8,0)</f>
        <v>2014</v>
      </c>
      <c r="W656">
        <f>VLOOKUP(A:A,新的原数据!A:O,9,0)</f>
        <v>0</v>
      </c>
      <c r="X656">
        <f>VLOOKUP(A:A,新的原数据!A:O,10,0)</f>
        <v>7</v>
      </c>
      <c r="Y656" t="str">
        <f>VLOOKUP(A:A,新的原数据!A:O,11,0)</f>
        <v>西藏,山西</v>
      </c>
      <c r="Z656" t="str">
        <f>VLOOKUP(A:A,新的原数据!A:O,12,0)</f>
        <v>南京</v>
      </c>
      <c r="AA656">
        <f>VLOOKUP(A:A,新的原数据!A:O,13,0)</f>
        <v>0</v>
      </c>
      <c r="AB656">
        <f>VLOOKUP(A:A,新的原数据!A:O,14,0)</f>
        <v>0</v>
      </c>
      <c r="AC656">
        <f>VLOOKUP(A:A,新的原数据!A:O,15,0)</f>
        <v>1</v>
      </c>
      <c r="AD656">
        <f t="shared" si="80"/>
        <v>-1963</v>
      </c>
      <c r="AE656">
        <f t="shared" si="81"/>
        <v>-1963</v>
      </c>
      <c r="AF656">
        <f t="shared" si="82"/>
        <v>27</v>
      </c>
      <c r="AG656">
        <f t="shared" si="83"/>
        <v>31</v>
      </c>
      <c r="AH656">
        <f t="shared" si="84"/>
        <v>36</v>
      </c>
      <c r="AI656">
        <f t="shared" si="85"/>
        <v>40</v>
      </c>
      <c r="AJ656">
        <f t="shared" si="86"/>
        <v>51</v>
      </c>
      <c r="AK656">
        <f t="shared" si="87"/>
        <v>-1963</v>
      </c>
    </row>
    <row r="657" spans="1:37" x14ac:dyDescent="0.25">
      <c r="A657" t="s">
        <v>1319</v>
      </c>
      <c r="B657" t="s">
        <v>1320</v>
      </c>
      <c r="C657" t="s">
        <v>5</v>
      </c>
      <c r="D657">
        <v>1963</v>
      </c>
      <c r="E657" t="s">
        <v>21</v>
      </c>
      <c r="F657" t="s">
        <v>120</v>
      </c>
      <c r="G657">
        <v>1</v>
      </c>
      <c r="H657">
        <v>1</v>
      </c>
      <c r="I657">
        <v>1</v>
      </c>
      <c r="J657">
        <v>0</v>
      </c>
      <c r="K657">
        <v>1985</v>
      </c>
      <c r="L657">
        <v>22</v>
      </c>
      <c r="M657">
        <v>0</v>
      </c>
      <c r="N657">
        <v>1</v>
      </c>
      <c r="O657">
        <v>0</v>
      </c>
      <c r="P657">
        <f>VLOOKUP(A:A,新的原数据!A:O,2,0)</f>
        <v>0</v>
      </c>
      <c r="Q657">
        <f>VLOOKUP(A:A,新的原数据!A:O,3,0)</f>
        <v>0</v>
      </c>
      <c r="R657">
        <f>VLOOKUP(A:A,新的原数据!A:O,4,0)</f>
        <v>1991</v>
      </c>
      <c r="S657">
        <f>VLOOKUP(A:A,新的原数据!A:O,5,0)</f>
        <v>1996</v>
      </c>
      <c r="T657">
        <f>VLOOKUP(A:A,新的原数据!A:O,6,0)</f>
        <v>1998</v>
      </c>
      <c r="U657">
        <f>VLOOKUP(A:A,新的原数据!A:O,7,0)</f>
        <v>2009</v>
      </c>
      <c r="V657">
        <f>VLOOKUP(A:A,新的原数据!A:O,8,0)</f>
        <v>2016</v>
      </c>
      <c r="W657">
        <f>VLOOKUP(A:A,新的原数据!A:O,9,0)</f>
        <v>0</v>
      </c>
      <c r="X657">
        <f>VLOOKUP(A:A,新的原数据!A:O,10,0)</f>
        <v>7</v>
      </c>
      <c r="Y657" t="str">
        <f>VLOOKUP(A:A,新的原数据!A:O,11,0)</f>
        <v>重庆,黑龙江,浙江,上海,陕西</v>
      </c>
      <c r="Z657" t="str">
        <f>VLOOKUP(A:A,新的原数据!A:O,12,0)</f>
        <v>西安,重庆,哈尔滨,丽水,上海,武汉,余姚,宁波</v>
      </c>
      <c r="AA657">
        <f>VLOOKUP(A:A,新的原数据!A:O,13,0)</f>
        <v>1</v>
      </c>
      <c r="AB657">
        <f>VLOOKUP(A:A,新的原数据!A:O,14,0)</f>
        <v>1</v>
      </c>
      <c r="AC657">
        <f>VLOOKUP(A:A,新的原数据!A:O,15,0)</f>
        <v>0</v>
      </c>
      <c r="AD657">
        <f t="shared" si="80"/>
        <v>-1963</v>
      </c>
      <c r="AE657">
        <f t="shared" si="81"/>
        <v>-1963</v>
      </c>
      <c r="AF657">
        <f t="shared" si="82"/>
        <v>28</v>
      </c>
      <c r="AG657">
        <f t="shared" si="83"/>
        <v>33</v>
      </c>
      <c r="AH657">
        <f t="shared" si="84"/>
        <v>35</v>
      </c>
      <c r="AI657">
        <f t="shared" si="85"/>
        <v>46</v>
      </c>
      <c r="AJ657">
        <f t="shared" si="86"/>
        <v>53</v>
      </c>
      <c r="AK657">
        <f t="shared" si="87"/>
        <v>-1963</v>
      </c>
    </row>
    <row r="658" spans="1:37" x14ac:dyDescent="0.25">
      <c r="A658" t="s">
        <v>1321</v>
      </c>
      <c r="B658" t="s">
        <v>1322</v>
      </c>
      <c r="C658" t="s">
        <v>5</v>
      </c>
      <c r="D658">
        <v>1966</v>
      </c>
      <c r="E658" t="s">
        <v>2572</v>
      </c>
      <c r="F658" t="s">
        <v>61</v>
      </c>
      <c r="G658">
        <v>1</v>
      </c>
      <c r="H658">
        <v>1</v>
      </c>
      <c r="I658">
        <v>1</v>
      </c>
      <c r="J658">
        <v>0</v>
      </c>
      <c r="M658">
        <v>0</v>
      </c>
      <c r="N658">
        <v>1</v>
      </c>
      <c r="O658">
        <v>0</v>
      </c>
      <c r="P658">
        <f>VLOOKUP(A:A,新的原数据!A:O,2,0)</f>
        <v>1994</v>
      </c>
      <c r="Q658">
        <f>VLOOKUP(A:A,新的原数据!A:O,3,0)</f>
        <v>1995</v>
      </c>
      <c r="R658">
        <f>VLOOKUP(A:A,新的原数据!A:O,4,0)</f>
        <v>1999</v>
      </c>
      <c r="S658">
        <f>VLOOKUP(A:A,新的原数据!A:O,5,0)</f>
        <v>2001</v>
      </c>
      <c r="T658">
        <f>VLOOKUP(A:A,新的原数据!A:O,6,0)</f>
        <v>0</v>
      </c>
      <c r="U658">
        <f>VLOOKUP(A:A,新的原数据!A:O,7,0)</f>
        <v>2016</v>
      </c>
      <c r="V658">
        <f>VLOOKUP(A:A,新的原数据!A:O,8,0)</f>
        <v>0</v>
      </c>
      <c r="W658">
        <f>VLOOKUP(A:A,新的原数据!A:O,9,0)</f>
        <v>0</v>
      </c>
      <c r="X658">
        <f>VLOOKUP(A:A,新的原数据!A:O,10,0)</f>
        <v>6</v>
      </c>
      <c r="Y658" t="str">
        <f>VLOOKUP(A:A,新的原数据!A:O,11,0)</f>
        <v>安徽,福建</v>
      </c>
      <c r="Z658" t="str">
        <f>VLOOKUP(A:A,新的原数据!A:O,12,0)</f>
        <v>泉州</v>
      </c>
      <c r="AA658">
        <f>VLOOKUP(A:A,新的原数据!A:O,13,0)</f>
        <v>1</v>
      </c>
      <c r="AB658">
        <f>VLOOKUP(A:A,新的原数据!A:O,14,0)</f>
        <v>1</v>
      </c>
      <c r="AC658">
        <f>VLOOKUP(A:A,新的原数据!A:O,15,0)</f>
        <v>0</v>
      </c>
      <c r="AD658">
        <f t="shared" si="80"/>
        <v>28</v>
      </c>
      <c r="AE658">
        <f t="shared" si="81"/>
        <v>29</v>
      </c>
      <c r="AF658">
        <f t="shared" si="82"/>
        <v>33</v>
      </c>
      <c r="AG658">
        <f t="shared" si="83"/>
        <v>35</v>
      </c>
      <c r="AH658">
        <f t="shared" si="84"/>
        <v>-1966</v>
      </c>
      <c r="AI658">
        <f t="shared" si="85"/>
        <v>50</v>
      </c>
      <c r="AJ658">
        <f t="shared" si="86"/>
        <v>-1966</v>
      </c>
      <c r="AK658">
        <f t="shared" si="87"/>
        <v>-1966</v>
      </c>
    </row>
    <row r="659" spans="1:37" x14ac:dyDescent="0.25">
      <c r="A659" t="s">
        <v>1323</v>
      </c>
      <c r="B659" t="s">
        <v>1324</v>
      </c>
      <c r="C659" t="s">
        <v>5</v>
      </c>
      <c r="D659">
        <v>1963</v>
      </c>
      <c r="E659" t="s">
        <v>21</v>
      </c>
      <c r="F659" t="s">
        <v>32</v>
      </c>
      <c r="G659">
        <v>0</v>
      </c>
      <c r="H659">
        <v>1</v>
      </c>
      <c r="I659">
        <v>1</v>
      </c>
      <c r="J659">
        <v>1</v>
      </c>
      <c r="K659">
        <v>1979</v>
      </c>
      <c r="L659">
        <v>16</v>
      </c>
      <c r="M659">
        <v>0</v>
      </c>
      <c r="N659">
        <v>1</v>
      </c>
      <c r="O659">
        <v>0</v>
      </c>
      <c r="P659">
        <f>VLOOKUP(A:A,新的原数据!A:O,2,0)</f>
        <v>1985</v>
      </c>
      <c r="Q659">
        <f>VLOOKUP(A:A,新的原数据!A:O,3,0)</f>
        <v>1989</v>
      </c>
      <c r="R659">
        <f>VLOOKUP(A:A,新的原数据!A:O,4,0)</f>
        <v>1992</v>
      </c>
      <c r="S659">
        <f>VLOOKUP(A:A,新的原数据!A:O,5,0)</f>
        <v>1995</v>
      </c>
      <c r="T659">
        <f>VLOOKUP(A:A,新的原数据!A:O,6,0)</f>
        <v>0</v>
      </c>
      <c r="U659">
        <f>VLOOKUP(A:A,新的原数据!A:O,7,0)</f>
        <v>2000</v>
      </c>
      <c r="V659">
        <f>VLOOKUP(A:A,新的原数据!A:O,8,0)</f>
        <v>2015</v>
      </c>
      <c r="W659">
        <f>VLOOKUP(A:A,新的原数据!A:O,9,0)</f>
        <v>0</v>
      </c>
      <c r="X659">
        <f>VLOOKUP(A:A,新的原数据!A:O,10,0)</f>
        <v>7</v>
      </c>
      <c r="Y659" t="str">
        <f>VLOOKUP(A:A,新的原数据!A:O,11,0)</f>
        <v>云南,青海</v>
      </c>
      <c r="Z659" t="str">
        <f>VLOOKUP(A:A,新的原数据!A:O,12,0)</f>
        <v>西宁</v>
      </c>
      <c r="AA659">
        <f>VLOOKUP(A:A,新的原数据!A:O,13,0)</f>
        <v>0</v>
      </c>
      <c r="AB659">
        <f>VLOOKUP(A:A,新的原数据!A:O,14,0)</f>
        <v>1</v>
      </c>
      <c r="AC659">
        <f>VLOOKUP(A:A,新的原数据!A:O,15,0)</f>
        <v>0</v>
      </c>
      <c r="AD659">
        <f t="shared" si="80"/>
        <v>22</v>
      </c>
      <c r="AE659">
        <f t="shared" si="81"/>
        <v>26</v>
      </c>
      <c r="AF659">
        <f t="shared" si="82"/>
        <v>29</v>
      </c>
      <c r="AG659">
        <f t="shared" si="83"/>
        <v>32</v>
      </c>
      <c r="AH659">
        <f t="shared" si="84"/>
        <v>-1963</v>
      </c>
      <c r="AI659">
        <f t="shared" si="85"/>
        <v>37</v>
      </c>
      <c r="AJ659">
        <f t="shared" si="86"/>
        <v>52</v>
      </c>
      <c r="AK659">
        <f t="shared" si="87"/>
        <v>-1963</v>
      </c>
    </row>
    <row r="660" spans="1:37" x14ac:dyDescent="0.25">
      <c r="A660" t="s">
        <v>1325</v>
      </c>
      <c r="B660" t="s">
        <v>1326</v>
      </c>
      <c r="C660" t="s">
        <v>25</v>
      </c>
      <c r="D660">
        <v>1966</v>
      </c>
      <c r="E660" t="s">
        <v>21</v>
      </c>
      <c r="F660" t="s">
        <v>32</v>
      </c>
      <c r="G660">
        <v>1</v>
      </c>
      <c r="H660">
        <v>1</v>
      </c>
      <c r="I660">
        <v>1</v>
      </c>
      <c r="J660">
        <v>0</v>
      </c>
      <c r="K660">
        <v>1986</v>
      </c>
      <c r="L660">
        <v>20</v>
      </c>
      <c r="M660">
        <v>0</v>
      </c>
      <c r="N660">
        <v>0</v>
      </c>
      <c r="O660">
        <v>1</v>
      </c>
      <c r="P660">
        <f>VLOOKUP(A:A,新的原数据!A:O,2,0)</f>
        <v>0</v>
      </c>
      <c r="Q660">
        <f>VLOOKUP(A:A,新的原数据!A:O,3,0)</f>
        <v>0</v>
      </c>
      <c r="R660">
        <f>VLOOKUP(A:A,新的原数据!A:O,4,0)</f>
        <v>2002</v>
      </c>
      <c r="S660">
        <f>VLOOKUP(A:A,新的原数据!A:O,5,0)</f>
        <v>0</v>
      </c>
      <c r="T660">
        <f>VLOOKUP(A:A,新的原数据!A:O,6,0)</f>
        <v>2006</v>
      </c>
      <c r="U660">
        <f>VLOOKUP(A:A,新的原数据!A:O,7,0)</f>
        <v>2008</v>
      </c>
      <c r="V660">
        <f>VLOOKUP(A:A,新的原数据!A:O,8,0)</f>
        <v>2017</v>
      </c>
      <c r="W660">
        <f>VLOOKUP(A:A,新的原数据!A:O,9,0)</f>
        <v>0</v>
      </c>
      <c r="X660">
        <f>VLOOKUP(A:A,新的原数据!A:O,10,0)</f>
        <v>7</v>
      </c>
      <c r="Y660" t="str">
        <f>VLOOKUP(A:A,新的原数据!A:O,11,0)</f>
        <v>河南,山西,青海</v>
      </c>
      <c r="Z660" t="str">
        <f>VLOOKUP(A:A,新的原数据!A:O,12,0)</f>
        <v>项城,运城,修武县,济源,周口</v>
      </c>
      <c r="AA660">
        <f>VLOOKUP(A:A,新的原数据!A:O,13,0)</f>
        <v>0</v>
      </c>
      <c r="AB660">
        <f>VLOOKUP(A:A,新的原数据!A:O,14,0)</f>
        <v>1</v>
      </c>
      <c r="AC660">
        <f>VLOOKUP(A:A,新的原数据!A:O,15,0)</f>
        <v>0</v>
      </c>
      <c r="AD660">
        <f t="shared" si="80"/>
        <v>-1966</v>
      </c>
      <c r="AE660">
        <f t="shared" si="81"/>
        <v>-1966</v>
      </c>
      <c r="AF660">
        <f t="shared" si="82"/>
        <v>36</v>
      </c>
      <c r="AG660">
        <f t="shared" si="83"/>
        <v>-1966</v>
      </c>
      <c r="AH660">
        <f t="shared" si="84"/>
        <v>40</v>
      </c>
      <c r="AI660">
        <f t="shared" si="85"/>
        <v>42</v>
      </c>
      <c r="AJ660">
        <f t="shared" si="86"/>
        <v>51</v>
      </c>
      <c r="AK660">
        <f t="shared" si="87"/>
        <v>-1966</v>
      </c>
    </row>
    <row r="661" spans="1:37" x14ac:dyDescent="0.25">
      <c r="A661" t="s">
        <v>1327</v>
      </c>
      <c r="B661" t="s">
        <v>1328</v>
      </c>
      <c r="C661" t="s">
        <v>5</v>
      </c>
      <c r="D661">
        <v>1963</v>
      </c>
      <c r="E661" t="s">
        <v>21</v>
      </c>
      <c r="F661" t="s">
        <v>120</v>
      </c>
      <c r="G661">
        <v>0</v>
      </c>
      <c r="H661">
        <v>1</v>
      </c>
      <c r="I661">
        <v>1</v>
      </c>
      <c r="J661">
        <v>0</v>
      </c>
      <c r="K661">
        <v>1985</v>
      </c>
      <c r="L661">
        <v>22</v>
      </c>
      <c r="M661">
        <v>1</v>
      </c>
      <c r="N661">
        <v>1</v>
      </c>
      <c r="O661">
        <v>0</v>
      </c>
      <c r="P661">
        <f>VLOOKUP(A:A,新的原数据!A:O,2,0)</f>
        <v>1990</v>
      </c>
      <c r="Q661">
        <f>VLOOKUP(A:A,新的原数据!A:O,3,0)</f>
        <v>0</v>
      </c>
      <c r="R661">
        <f>VLOOKUP(A:A,新的原数据!A:O,4,0)</f>
        <v>0</v>
      </c>
      <c r="S661">
        <f>VLOOKUP(A:A,新的原数据!A:O,5,0)</f>
        <v>2006</v>
      </c>
      <c r="T661">
        <f>VLOOKUP(A:A,新的原数据!A:O,6,0)</f>
        <v>2006</v>
      </c>
      <c r="U661">
        <f>VLOOKUP(A:A,新的原数据!A:O,7,0)</f>
        <v>2015</v>
      </c>
      <c r="V661">
        <f>VLOOKUP(A:A,新的原数据!A:O,8,0)</f>
        <v>0</v>
      </c>
      <c r="W661">
        <f>VLOOKUP(A:A,新的原数据!A:O,9,0)</f>
        <v>0</v>
      </c>
      <c r="X661">
        <f>VLOOKUP(A:A,新的原数据!A:O,10,0)</f>
        <v>6</v>
      </c>
      <c r="Y661" t="str">
        <f>VLOOKUP(A:A,新的原数据!A:O,11,0)</f>
        <v>湖北</v>
      </c>
      <c r="Z661" t="str">
        <f>VLOOKUP(A:A,新的原数据!A:O,12,0)</f>
        <v>黄冈,红安县,咸宁</v>
      </c>
      <c r="AA661">
        <f>VLOOKUP(A:A,新的原数据!A:O,13,0)</f>
        <v>1</v>
      </c>
      <c r="AB661">
        <f>VLOOKUP(A:A,新的原数据!A:O,14,0)</f>
        <v>1</v>
      </c>
      <c r="AC661">
        <f>VLOOKUP(A:A,新的原数据!A:O,15,0)</f>
        <v>0</v>
      </c>
      <c r="AD661">
        <f t="shared" si="80"/>
        <v>27</v>
      </c>
      <c r="AE661">
        <f t="shared" si="81"/>
        <v>-1963</v>
      </c>
      <c r="AF661">
        <f t="shared" si="82"/>
        <v>-1963</v>
      </c>
      <c r="AG661">
        <f t="shared" si="83"/>
        <v>43</v>
      </c>
      <c r="AH661">
        <f t="shared" si="84"/>
        <v>43</v>
      </c>
      <c r="AI661">
        <f t="shared" si="85"/>
        <v>52</v>
      </c>
      <c r="AJ661">
        <f t="shared" si="86"/>
        <v>-1963</v>
      </c>
      <c r="AK661">
        <f t="shared" si="87"/>
        <v>-1963</v>
      </c>
    </row>
    <row r="662" spans="1:37" x14ac:dyDescent="0.25">
      <c r="A662" t="s">
        <v>1329</v>
      </c>
      <c r="B662" t="s">
        <v>1330</v>
      </c>
      <c r="C662" t="s">
        <v>5</v>
      </c>
      <c r="D662">
        <v>1965</v>
      </c>
      <c r="E662" t="s">
        <v>21</v>
      </c>
      <c r="F662" t="s">
        <v>32</v>
      </c>
      <c r="G662">
        <v>1</v>
      </c>
      <c r="H662">
        <v>1</v>
      </c>
      <c r="I662">
        <v>1</v>
      </c>
      <c r="J662">
        <v>0</v>
      </c>
      <c r="K662">
        <v>1988</v>
      </c>
      <c r="L662">
        <v>23</v>
      </c>
      <c r="M662">
        <v>0</v>
      </c>
      <c r="N662">
        <v>1</v>
      </c>
      <c r="O662">
        <v>0</v>
      </c>
      <c r="P662">
        <f>VLOOKUP(A:A,新的原数据!A:O,2,0)</f>
        <v>1989</v>
      </c>
      <c r="Q662">
        <f>VLOOKUP(A:A,新的原数据!A:O,3,0)</f>
        <v>1991</v>
      </c>
      <c r="R662">
        <f>VLOOKUP(A:A,新的原数据!A:O,4,0)</f>
        <v>1993</v>
      </c>
      <c r="S662">
        <f>VLOOKUP(A:A,新的原数据!A:O,5,0)</f>
        <v>1998</v>
      </c>
      <c r="T662">
        <f>VLOOKUP(A:A,新的原数据!A:O,6,0)</f>
        <v>0</v>
      </c>
      <c r="U662">
        <f>VLOOKUP(A:A,新的原数据!A:O,7,0)</f>
        <v>2001</v>
      </c>
      <c r="V662">
        <f>VLOOKUP(A:A,新的原数据!A:O,8,0)</f>
        <v>2011</v>
      </c>
      <c r="W662">
        <f>VLOOKUP(A:A,新的原数据!A:O,9,0)</f>
        <v>0</v>
      </c>
      <c r="X662">
        <f>VLOOKUP(A:A,新的原数据!A:O,10,0)</f>
        <v>6</v>
      </c>
      <c r="Y662" t="str">
        <f>VLOOKUP(A:A,新的原数据!A:O,11,0)</f>
        <v>河南,广西</v>
      </c>
      <c r="Z662" t="str">
        <f>VLOOKUP(A:A,新的原数据!A:O,12,0)</f>
        <v>武汉,新乡,郑州,商丘</v>
      </c>
      <c r="AA662">
        <f>VLOOKUP(A:A,新的原数据!A:O,13,0)</f>
        <v>0</v>
      </c>
      <c r="AB662">
        <f>VLOOKUP(A:A,新的原数据!A:O,14,0)</f>
        <v>1</v>
      </c>
      <c r="AC662">
        <f>VLOOKUP(A:A,新的原数据!A:O,15,0)</f>
        <v>0</v>
      </c>
      <c r="AD662">
        <f t="shared" si="80"/>
        <v>24</v>
      </c>
      <c r="AE662">
        <f t="shared" si="81"/>
        <v>26</v>
      </c>
      <c r="AF662">
        <f t="shared" si="82"/>
        <v>28</v>
      </c>
      <c r="AG662">
        <f t="shared" si="83"/>
        <v>33</v>
      </c>
      <c r="AH662">
        <f t="shared" si="84"/>
        <v>-1965</v>
      </c>
      <c r="AI662">
        <f t="shared" si="85"/>
        <v>36</v>
      </c>
      <c r="AJ662">
        <f t="shared" si="86"/>
        <v>46</v>
      </c>
      <c r="AK662">
        <f t="shared" si="87"/>
        <v>-1965</v>
      </c>
    </row>
    <row r="663" spans="1:37" x14ac:dyDescent="0.25">
      <c r="A663" t="s">
        <v>1331</v>
      </c>
      <c r="B663" t="s">
        <v>1332</v>
      </c>
      <c r="C663" t="s">
        <v>5</v>
      </c>
      <c r="D663">
        <v>1962</v>
      </c>
      <c r="E663" t="s">
        <v>21</v>
      </c>
      <c r="F663" t="s">
        <v>220</v>
      </c>
      <c r="G663">
        <v>0</v>
      </c>
      <c r="H663">
        <v>1</v>
      </c>
      <c r="I663">
        <v>1</v>
      </c>
      <c r="J663">
        <v>1</v>
      </c>
      <c r="K663">
        <v>1987</v>
      </c>
      <c r="L663">
        <v>25</v>
      </c>
      <c r="M663">
        <v>0</v>
      </c>
      <c r="N663">
        <v>0</v>
      </c>
      <c r="O663">
        <v>1</v>
      </c>
      <c r="P663">
        <f>VLOOKUP(A:A,新的原数据!A:O,2,0)</f>
        <v>0</v>
      </c>
      <c r="Q663">
        <f>VLOOKUP(A:A,新的原数据!A:O,3,0)</f>
        <v>0</v>
      </c>
      <c r="R663">
        <f>VLOOKUP(A:A,新的原数据!A:O,4,0)</f>
        <v>1992</v>
      </c>
      <c r="S663">
        <f>VLOOKUP(A:A,新的原数据!A:O,5,0)</f>
        <v>0</v>
      </c>
      <c r="T663">
        <f>VLOOKUP(A:A,新的原数据!A:O,6,0)</f>
        <v>0</v>
      </c>
      <c r="U663">
        <f>VLOOKUP(A:A,新的原数据!A:O,7,0)</f>
        <v>2000</v>
      </c>
      <c r="V663">
        <f>VLOOKUP(A:A,新的原数据!A:O,8,0)</f>
        <v>2017</v>
      </c>
      <c r="W663">
        <f>VLOOKUP(A:A,新的原数据!A:O,9,0)</f>
        <v>0</v>
      </c>
      <c r="X663">
        <f>VLOOKUP(A:A,新的原数据!A:O,10,0)</f>
        <v>7</v>
      </c>
      <c r="Y663" t="str">
        <f>VLOOKUP(A:A,新的原数据!A:O,11,0)</f>
        <v>黑龙江</v>
      </c>
      <c r="Z663" t="str">
        <f>VLOOKUP(A:A,新的原数据!A:O,12,0)</f>
        <v>汤原县,佳木斯,哈尔滨,鸡西</v>
      </c>
      <c r="AA663">
        <f>VLOOKUP(A:A,新的原数据!A:O,13,0)</f>
        <v>1</v>
      </c>
      <c r="AB663">
        <f>VLOOKUP(A:A,新的原数据!A:O,14,0)</f>
        <v>1</v>
      </c>
      <c r="AC663">
        <f>VLOOKUP(A:A,新的原数据!A:O,15,0)</f>
        <v>1</v>
      </c>
      <c r="AD663">
        <f t="shared" si="80"/>
        <v>-1962</v>
      </c>
      <c r="AE663">
        <f t="shared" si="81"/>
        <v>-1962</v>
      </c>
      <c r="AF663">
        <f t="shared" si="82"/>
        <v>30</v>
      </c>
      <c r="AG663">
        <f t="shared" si="83"/>
        <v>-1962</v>
      </c>
      <c r="AH663">
        <f t="shared" si="84"/>
        <v>-1962</v>
      </c>
      <c r="AI663">
        <f t="shared" si="85"/>
        <v>38</v>
      </c>
      <c r="AJ663">
        <f t="shared" si="86"/>
        <v>55</v>
      </c>
      <c r="AK663">
        <f t="shared" si="87"/>
        <v>-1962</v>
      </c>
    </row>
    <row r="664" spans="1:37" x14ac:dyDescent="0.25">
      <c r="A664" t="s">
        <v>1333</v>
      </c>
      <c r="B664" t="s">
        <v>1334</v>
      </c>
      <c r="C664" t="s">
        <v>5</v>
      </c>
      <c r="D664">
        <v>1964</v>
      </c>
      <c r="E664" t="s">
        <v>21</v>
      </c>
      <c r="F664" t="s">
        <v>14</v>
      </c>
      <c r="G664">
        <v>0</v>
      </c>
      <c r="H664">
        <v>1</v>
      </c>
      <c r="I664">
        <v>1</v>
      </c>
      <c r="J664">
        <v>0</v>
      </c>
      <c r="K664">
        <v>1984</v>
      </c>
      <c r="L664">
        <v>20</v>
      </c>
      <c r="M664">
        <v>1</v>
      </c>
      <c r="N664">
        <v>1</v>
      </c>
      <c r="O664">
        <v>1</v>
      </c>
      <c r="P664">
        <f>VLOOKUP(A:A,新的原数据!A:O,2,0)</f>
        <v>0</v>
      </c>
      <c r="Q664">
        <f>VLOOKUP(A:A,新的原数据!A:O,3,0)</f>
        <v>0</v>
      </c>
      <c r="R664">
        <f>VLOOKUP(A:A,新的原数据!A:O,4,0)</f>
        <v>1993</v>
      </c>
      <c r="S664">
        <f>VLOOKUP(A:A,新的原数据!A:O,5,0)</f>
        <v>1999</v>
      </c>
      <c r="T664">
        <f>VLOOKUP(A:A,新的原数据!A:O,6,0)</f>
        <v>2010</v>
      </c>
      <c r="U664">
        <f>VLOOKUP(A:A,新的原数据!A:O,7,0)</f>
        <v>0</v>
      </c>
      <c r="V664">
        <f>VLOOKUP(A:A,新的原数据!A:O,8,0)</f>
        <v>0</v>
      </c>
      <c r="W664">
        <f>VLOOKUP(A:A,新的原数据!A:O,9,0)</f>
        <v>0</v>
      </c>
      <c r="X664">
        <f>VLOOKUP(A:A,新的原数据!A:O,10,0)</f>
        <v>0</v>
      </c>
      <c r="Y664" t="str">
        <f>VLOOKUP(A:A,新的原数据!A:O,11,0)</f>
        <v>海南,青海</v>
      </c>
      <c r="Z664" t="str">
        <f>VLOOKUP(A:A,新的原数据!A:O,12,0)</f>
        <v>代县,和县</v>
      </c>
      <c r="AA664">
        <f>VLOOKUP(A:A,新的原数据!A:O,13,0)</f>
        <v>0</v>
      </c>
      <c r="AB664">
        <f>VLOOKUP(A:A,新的原数据!A:O,14,0)</f>
        <v>0</v>
      </c>
      <c r="AC664">
        <f>VLOOKUP(A:A,新的原数据!A:O,15,0)</f>
        <v>1</v>
      </c>
      <c r="AD664">
        <f t="shared" si="80"/>
        <v>-1964</v>
      </c>
      <c r="AE664">
        <f t="shared" si="81"/>
        <v>-1964</v>
      </c>
      <c r="AF664">
        <f t="shared" si="82"/>
        <v>29</v>
      </c>
      <c r="AG664">
        <f t="shared" si="83"/>
        <v>35</v>
      </c>
      <c r="AH664">
        <f t="shared" si="84"/>
        <v>46</v>
      </c>
      <c r="AI664">
        <f t="shared" si="85"/>
        <v>-1964</v>
      </c>
      <c r="AJ664">
        <f t="shared" si="86"/>
        <v>-1964</v>
      </c>
      <c r="AK664">
        <f t="shared" si="87"/>
        <v>-1964</v>
      </c>
    </row>
    <row r="665" spans="1:37" x14ac:dyDescent="0.25">
      <c r="A665" t="s">
        <v>1335</v>
      </c>
      <c r="B665" t="s">
        <v>1336</v>
      </c>
      <c r="C665" t="s">
        <v>5</v>
      </c>
      <c r="D665">
        <v>1965</v>
      </c>
      <c r="E665" t="s">
        <v>21</v>
      </c>
      <c r="F665" t="s">
        <v>115</v>
      </c>
      <c r="G665">
        <v>0</v>
      </c>
      <c r="H665">
        <v>1</v>
      </c>
      <c r="I665">
        <v>1</v>
      </c>
      <c r="J665">
        <v>1</v>
      </c>
      <c r="K665">
        <v>1988</v>
      </c>
      <c r="L665">
        <v>23</v>
      </c>
      <c r="M665">
        <v>1</v>
      </c>
      <c r="N665">
        <v>0</v>
      </c>
      <c r="O665">
        <v>0</v>
      </c>
      <c r="P665">
        <f>VLOOKUP(A:A,新的原数据!A:O,2,0)</f>
        <v>0</v>
      </c>
      <c r="Q665">
        <f>VLOOKUP(A:A,新的原数据!A:O,3,0)</f>
        <v>0</v>
      </c>
      <c r="R665">
        <f>VLOOKUP(A:A,新的原数据!A:O,4,0)</f>
        <v>0</v>
      </c>
      <c r="S665">
        <f>VLOOKUP(A:A,新的原数据!A:O,5,0)</f>
        <v>1998</v>
      </c>
      <c r="T665">
        <f>VLOOKUP(A:A,新的原数据!A:O,6,0)</f>
        <v>0</v>
      </c>
      <c r="U665">
        <f>VLOOKUP(A:A,新的原数据!A:O,7,0)</f>
        <v>2011</v>
      </c>
      <c r="V665">
        <f>VLOOKUP(A:A,新的原数据!A:O,8,0)</f>
        <v>0</v>
      </c>
      <c r="W665">
        <f>VLOOKUP(A:A,新的原数据!A:O,9,0)</f>
        <v>0</v>
      </c>
      <c r="X665">
        <f>VLOOKUP(A:A,新的原数据!A:O,10,0)</f>
        <v>6</v>
      </c>
      <c r="Y665" t="str">
        <f>VLOOKUP(A:A,新的原数据!A:O,11,0)</f>
        <v>上海,山西</v>
      </c>
      <c r="Z665" t="str">
        <f>VLOOKUP(A:A,新的原数据!A:O,12,0)</f>
        <v>长子县,尧都区,虹口区,侯马,长治,晋城,上海,临汾</v>
      </c>
      <c r="AA665">
        <f>VLOOKUP(A:A,新的原数据!A:O,13,0)</f>
        <v>1</v>
      </c>
      <c r="AB665">
        <f>VLOOKUP(A:A,新的原数据!A:O,14,0)</f>
        <v>1</v>
      </c>
      <c r="AC665">
        <f>VLOOKUP(A:A,新的原数据!A:O,15,0)</f>
        <v>0</v>
      </c>
      <c r="AD665">
        <f t="shared" si="80"/>
        <v>-1965</v>
      </c>
      <c r="AE665">
        <f t="shared" si="81"/>
        <v>-1965</v>
      </c>
      <c r="AF665">
        <f t="shared" si="82"/>
        <v>-1965</v>
      </c>
      <c r="AG665">
        <f t="shared" si="83"/>
        <v>33</v>
      </c>
      <c r="AH665">
        <f t="shared" si="84"/>
        <v>-1965</v>
      </c>
      <c r="AI665">
        <f t="shared" si="85"/>
        <v>46</v>
      </c>
      <c r="AJ665">
        <f t="shared" si="86"/>
        <v>-1965</v>
      </c>
      <c r="AK665">
        <f t="shared" si="87"/>
        <v>-1965</v>
      </c>
    </row>
    <row r="666" spans="1:37" x14ac:dyDescent="0.25">
      <c r="A666" t="s">
        <v>1337</v>
      </c>
      <c r="B666" t="s">
        <v>1338</v>
      </c>
      <c r="C666" t="s">
        <v>5</v>
      </c>
      <c r="D666">
        <v>1963</v>
      </c>
      <c r="E666" t="s">
        <v>21</v>
      </c>
      <c r="F666" t="s">
        <v>29</v>
      </c>
      <c r="G666">
        <v>0</v>
      </c>
      <c r="H666">
        <v>0</v>
      </c>
      <c r="I666">
        <v>1</v>
      </c>
      <c r="J666">
        <v>0</v>
      </c>
      <c r="M666">
        <v>0</v>
      </c>
      <c r="N666">
        <v>0</v>
      </c>
      <c r="O666">
        <v>0</v>
      </c>
      <c r="P666">
        <f>VLOOKUP(A:A,新的原数据!A:O,2,0)</f>
        <v>0</v>
      </c>
      <c r="Q666">
        <f>VLOOKUP(A:A,新的原数据!A:O,3,0)</f>
        <v>0</v>
      </c>
      <c r="R666">
        <f>VLOOKUP(A:A,新的原数据!A:O,4,0)</f>
        <v>1994</v>
      </c>
      <c r="S666">
        <f>VLOOKUP(A:A,新的原数据!A:O,5,0)</f>
        <v>1997</v>
      </c>
      <c r="T666">
        <f>VLOOKUP(A:A,新的原数据!A:O,6,0)</f>
        <v>2008</v>
      </c>
      <c r="U666">
        <f>VLOOKUP(A:A,新的原数据!A:O,7,0)</f>
        <v>2010</v>
      </c>
      <c r="V666">
        <f>VLOOKUP(A:A,新的原数据!A:O,8,0)</f>
        <v>2016</v>
      </c>
      <c r="W666">
        <f>VLOOKUP(A:A,新的原数据!A:O,9,0)</f>
        <v>0</v>
      </c>
      <c r="X666">
        <f>VLOOKUP(A:A,新的原数据!A:O,10,0)</f>
        <v>7</v>
      </c>
      <c r="Y666" t="str">
        <f>VLOOKUP(A:A,新的原数据!A:O,11,0)</f>
        <v>北京,安徽,四川,辽宁</v>
      </c>
      <c r="Z666" t="str">
        <f>VLOOKUP(A:A,新的原数据!A:O,12,0)</f>
        <v>合作,任县,辽阳,北京,涡阳县</v>
      </c>
      <c r="AA666">
        <f>VLOOKUP(A:A,新的原数据!A:O,13,0)</f>
        <v>0</v>
      </c>
      <c r="AB666">
        <f>VLOOKUP(A:A,新的原数据!A:O,14,0)</f>
        <v>1</v>
      </c>
      <c r="AC666">
        <f>VLOOKUP(A:A,新的原数据!A:O,15,0)</f>
        <v>0</v>
      </c>
      <c r="AD666">
        <f t="shared" si="80"/>
        <v>-1963</v>
      </c>
      <c r="AE666">
        <f t="shared" si="81"/>
        <v>-1963</v>
      </c>
      <c r="AF666">
        <f t="shared" si="82"/>
        <v>31</v>
      </c>
      <c r="AG666">
        <f t="shared" si="83"/>
        <v>34</v>
      </c>
      <c r="AH666">
        <f t="shared" si="84"/>
        <v>45</v>
      </c>
      <c r="AI666">
        <f t="shared" si="85"/>
        <v>47</v>
      </c>
      <c r="AJ666">
        <f t="shared" si="86"/>
        <v>53</v>
      </c>
      <c r="AK666">
        <f t="shared" si="87"/>
        <v>-1963</v>
      </c>
    </row>
    <row r="667" spans="1:37" x14ac:dyDescent="0.25">
      <c r="A667" t="s">
        <v>1339</v>
      </c>
      <c r="B667" t="s">
        <v>1340</v>
      </c>
      <c r="C667" t="s">
        <v>5</v>
      </c>
      <c r="D667">
        <v>1960</v>
      </c>
      <c r="E667" t="s">
        <v>21</v>
      </c>
      <c r="F667" t="s">
        <v>702</v>
      </c>
      <c r="G667">
        <v>0</v>
      </c>
      <c r="H667">
        <v>0</v>
      </c>
      <c r="I667">
        <v>1</v>
      </c>
      <c r="J667">
        <v>1</v>
      </c>
      <c r="K667">
        <v>1981</v>
      </c>
      <c r="L667">
        <v>21</v>
      </c>
      <c r="M667">
        <v>1</v>
      </c>
      <c r="N667">
        <v>0</v>
      </c>
      <c r="O667">
        <v>0</v>
      </c>
      <c r="P667">
        <f>VLOOKUP(A:A,新的原数据!A:O,2,0)</f>
        <v>0</v>
      </c>
      <c r="Q667">
        <f>VLOOKUP(A:A,新的原数据!A:O,3,0)</f>
        <v>0</v>
      </c>
      <c r="R667">
        <f>VLOOKUP(A:A,新的原数据!A:O,4,0)</f>
        <v>0</v>
      </c>
      <c r="S667">
        <f>VLOOKUP(A:A,新的原数据!A:O,5,0)</f>
        <v>2001</v>
      </c>
      <c r="T667">
        <f>VLOOKUP(A:A,新的原数据!A:O,6,0)</f>
        <v>2003</v>
      </c>
      <c r="U667">
        <f>VLOOKUP(A:A,新的原数据!A:O,7,0)</f>
        <v>2007</v>
      </c>
      <c r="V667">
        <f>VLOOKUP(A:A,新的原数据!A:O,8,0)</f>
        <v>2016</v>
      </c>
      <c r="W667">
        <f>VLOOKUP(A:A,新的原数据!A:O,9,0)</f>
        <v>0</v>
      </c>
      <c r="X667">
        <f>VLOOKUP(A:A,新的原数据!A:O,10,0)</f>
        <v>7</v>
      </c>
      <c r="Y667" t="str">
        <f>VLOOKUP(A:A,新的原数据!A:O,11,0)</f>
        <v>宁夏,青海</v>
      </c>
      <c r="Z667" t="str">
        <f>VLOOKUP(A:A,新的原数据!A:O,12,0)</f>
        <v>固原,中卫</v>
      </c>
      <c r="AA667">
        <f>VLOOKUP(A:A,新的原数据!A:O,13,0)</f>
        <v>0</v>
      </c>
      <c r="AB667">
        <f>VLOOKUP(A:A,新的原数据!A:O,14,0)</f>
        <v>0</v>
      </c>
      <c r="AC667">
        <f>VLOOKUP(A:A,新的原数据!A:O,15,0)</f>
        <v>1</v>
      </c>
      <c r="AD667">
        <f t="shared" si="80"/>
        <v>-1960</v>
      </c>
      <c r="AE667">
        <f t="shared" si="81"/>
        <v>-1960</v>
      </c>
      <c r="AF667">
        <f t="shared" si="82"/>
        <v>-1960</v>
      </c>
      <c r="AG667">
        <f t="shared" si="83"/>
        <v>41</v>
      </c>
      <c r="AH667">
        <f t="shared" si="84"/>
        <v>43</v>
      </c>
      <c r="AI667">
        <f t="shared" si="85"/>
        <v>47</v>
      </c>
      <c r="AJ667">
        <f t="shared" si="86"/>
        <v>56</v>
      </c>
      <c r="AK667">
        <f t="shared" si="87"/>
        <v>-1960</v>
      </c>
    </row>
    <row r="668" spans="1:37" x14ac:dyDescent="0.25">
      <c r="A668" t="s">
        <v>1341</v>
      </c>
      <c r="B668" t="s">
        <v>1342</v>
      </c>
      <c r="C668" t="s">
        <v>5</v>
      </c>
      <c r="D668">
        <v>1962</v>
      </c>
      <c r="E668" t="s">
        <v>21</v>
      </c>
      <c r="F668" t="s">
        <v>29</v>
      </c>
      <c r="G668">
        <v>1</v>
      </c>
      <c r="H668">
        <v>1</v>
      </c>
      <c r="I668">
        <v>1</v>
      </c>
      <c r="J668">
        <v>0</v>
      </c>
      <c r="K668">
        <v>1984</v>
      </c>
      <c r="L668">
        <v>22</v>
      </c>
      <c r="M668">
        <v>0</v>
      </c>
      <c r="N668">
        <v>0</v>
      </c>
      <c r="O668">
        <v>0</v>
      </c>
      <c r="P668">
        <f>VLOOKUP(A:A,新的原数据!A:O,2,0)</f>
        <v>0</v>
      </c>
      <c r="Q668">
        <f>VLOOKUP(A:A,新的原数据!A:O,3,0)</f>
        <v>1989</v>
      </c>
      <c r="R668">
        <f>VLOOKUP(A:A,新的原数据!A:O,4,0)</f>
        <v>1995</v>
      </c>
      <c r="S668">
        <f>VLOOKUP(A:A,新的原数据!A:O,5,0)</f>
        <v>2000</v>
      </c>
      <c r="T668">
        <f>VLOOKUP(A:A,新的原数据!A:O,6,0)</f>
        <v>0</v>
      </c>
      <c r="U668">
        <f>VLOOKUP(A:A,新的原数据!A:O,7,0)</f>
        <v>2007</v>
      </c>
      <c r="V668">
        <f>VLOOKUP(A:A,新的原数据!A:O,8,0)</f>
        <v>2016</v>
      </c>
      <c r="W668">
        <f>VLOOKUP(A:A,新的原数据!A:O,9,0)</f>
        <v>0</v>
      </c>
      <c r="X668">
        <f>VLOOKUP(A:A,新的原数据!A:O,10,0)</f>
        <v>7</v>
      </c>
      <c r="Y668" t="str">
        <f>VLOOKUP(A:A,新的原数据!A:O,11,0)</f>
        <v>山东,湖北</v>
      </c>
      <c r="Z668" t="str">
        <f>VLOOKUP(A:A,新的原数据!A:O,12,0)</f>
        <v>滕州,中区,山亭区,聊城,城区,枣庄,济南,武汉,峄城区</v>
      </c>
      <c r="AA668">
        <f>VLOOKUP(A:A,新的原数据!A:O,13,0)</f>
        <v>0</v>
      </c>
      <c r="AB668">
        <f>VLOOKUP(A:A,新的原数据!A:O,14,0)</f>
        <v>1</v>
      </c>
      <c r="AC668">
        <f>VLOOKUP(A:A,新的原数据!A:O,15,0)</f>
        <v>1</v>
      </c>
      <c r="AD668">
        <f t="shared" si="80"/>
        <v>-1962</v>
      </c>
      <c r="AE668">
        <f t="shared" si="81"/>
        <v>27</v>
      </c>
      <c r="AF668">
        <f t="shared" si="82"/>
        <v>33</v>
      </c>
      <c r="AG668">
        <f t="shared" si="83"/>
        <v>38</v>
      </c>
      <c r="AH668">
        <f t="shared" si="84"/>
        <v>-1962</v>
      </c>
      <c r="AI668">
        <f t="shared" si="85"/>
        <v>45</v>
      </c>
      <c r="AJ668">
        <f t="shared" si="86"/>
        <v>54</v>
      </c>
      <c r="AK668">
        <f t="shared" si="87"/>
        <v>-1962</v>
      </c>
    </row>
    <row r="669" spans="1:37" x14ac:dyDescent="0.25">
      <c r="A669" t="s">
        <v>1343</v>
      </c>
      <c r="B669" t="s">
        <v>1344</v>
      </c>
      <c r="C669" t="s">
        <v>5</v>
      </c>
      <c r="D669">
        <v>1968</v>
      </c>
      <c r="E669" t="s">
        <v>21</v>
      </c>
      <c r="G669">
        <v>0</v>
      </c>
      <c r="H669">
        <v>1</v>
      </c>
      <c r="I669">
        <v>1</v>
      </c>
      <c r="J669">
        <v>0</v>
      </c>
      <c r="M669">
        <v>0</v>
      </c>
      <c r="N669">
        <v>1</v>
      </c>
      <c r="O669">
        <v>0</v>
      </c>
      <c r="P669">
        <f>VLOOKUP(A:A,新的原数据!A:O,2,0)</f>
        <v>0</v>
      </c>
      <c r="Q669">
        <f>VLOOKUP(A:A,新的原数据!A:O,3,0)</f>
        <v>1996</v>
      </c>
      <c r="R669">
        <f>VLOOKUP(A:A,新的原数据!A:O,4,0)</f>
        <v>0</v>
      </c>
      <c r="S669">
        <f>VLOOKUP(A:A,新的原数据!A:O,5,0)</f>
        <v>0</v>
      </c>
      <c r="T669">
        <f>VLOOKUP(A:A,新的原数据!A:O,6,0)</f>
        <v>2009</v>
      </c>
      <c r="U669">
        <f>VLOOKUP(A:A,新的原数据!A:O,7,0)</f>
        <v>2013</v>
      </c>
      <c r="V669">
        <f>VLOOKUP(A:A,新的原数据!A:O,8,0)</f>
        <v>0</v>
      </c>
      <c r="W669">
        <f>VLOOKUP(A:A,新的原数据!A:O,9,0)</f>
        <v>0</v>
      </c>
      <c r="X669">
        <f>VLOOKUP(A:A,新的原数据!A:O,10,0)</f>
        <v>6</v>
      </c>
      <c r="Y669" t="str">
        <f>VLOOKUP(A:A,新的原数据!A:O,11,0)</f>
        <v>吉林</v>
      </c>
      <c r="Z669" t="str">
        <f>VLOOKUP(A:A,新的原数据!A:O,12,0)</f>
        <v>白山,松原,吉林,公主岭,四平,梅河口</v>
      </c>
      <c r="AA669">
        <f>VLOOKUP(A:A,新的原数据!A:O,13,0)</f>
        <v>0</v>
      </c>
      <c r="AB669">
        <f>VLOOKUP(A:A,新的原数据!A:O,14,0)</f>
        <v>1</v>
      </c>
      <c r="AC669">
        <f>VLOOKUP(A:A,新的原数据!A:O,15,0)</f>
        <v>0</v>
      </c>
      <c r="AD669">
        <f t="shared" si="80"/>
        <v>-1968</v>
      </c>
      <c r="AE669">
        <f t="shared" si="81"/>
        <v>28</v>
      </c>
      <c r="AF669">
        <f t="shared" si="82"/>
        <v>-1968</v>
      </c>
      <c r="AG669">
        <f t="shared" si="83"/>
        <v>-1968</v>
      </c>
      <c r="AH669">
        <f t="shared" si="84"/>
        <v>41</v>
      </c>
      <c r="AI669">
        <f t="shared" si="85"/>
        <v>45</v>
      </c>
      <c r="AJ669">
        <f t="shared" si="86"/>
        <v>-1968</v>
      </c>
      <c r="AK669">
        <f t="shared" si="87"/>
        <v>-1968</v>
      </c>
    </row>
    <row r="670" spans="1:37" x14ac:dyDescent="0.25">
      <c r="A670" t="s">
        <v>1345</v>
      </c>
      <c r="B670" t="s">
        <v>1346</v>
      </c>
      <c r="C670" t="s">
        <v>5</v>
      </c>
      <c r="D670">
        <v>1963</v>
      </c>
      <c r="E670" t="s">
        <v>13</v>
      </c>
      <c r="F670" t="s">
        <v>7</v>
      </c>
      <c r="G670">
        <v>0</v>
      </c>
      <c r="H670">
        <v>1</v>
      </c>
      <c r="I670">
        <v>1</v>
      </c>
      <c r="J670">
        <v>1</v>
      </c>
      <c r="K670">
        <v>1984</v>
      </c>
      <c r="L670">
        <v>21</v>
      </c>
      <c r="M670">
        <v>1</v>
      </c>
      <c r="N670">
        <v>1</v>
      </c>
      <c r="O670">
        <v>0</v>
      </c>
      <c r="P670">
        <f>VLOOKUP(A:A,新的原数据!A:O,2,0)</f>
        <v>1994</v>
      </c>
      <c r="Q670">
        <f>VLOOKUP(A:A,新的原数据!A:O,3,0)</f>
        <v>1996</v>
      </c>
      <c r="R670">
        <f>VLOOKUP(A:A,新的原数据!A:O,4,0)</f>
        <v>0</v>
      </c>
      <c r="S670">
        <f>VLOOKUP(A:A,新的原数据!A:O,5,0)</f>
        <v>2000</v>
      </c>
      <c r="T670">
        <f>VLOOKUP(A:A,新的原数据!A:O,6,0)</f>
        <v>2013</v>
      </c>
      <c r="U670">
        <f>VLOOKUP(A:A,新的原数据!A:O,7,0)</f>
        <v>2015</v>
      </c>
      <c r="V670">
        <f>VLOOKUP(A:A,新的原数据!A:O,8,0)</f>
        <v>0</v>
      </c>
      <c r="W670">
        <f>VLOOKUP(A:A,新的原数据!A:O,9,0)</f>
        <v>0</v>
      </c>
      <c r="X670">
        <f>VLOOKUP(A:A,新的原数据!A:O,10,0)</f>
        <v>6</v>
      </c>
      <c r="Y670" t="str">
        <f>VLOOKUP(A:A,新的原数据!A:O,11,0)</f>
        <v>西藏</v>
      </c>
      <c r="Z670" t="str">
        <f>VLOOKUP(A:A,新的原数据!A:O,12,0)</f>
        <v>日喀则,林芝</v>
      </c>
      <c r="AA670">
        <f>VLOOKUP(A:A,新的原数据!A:O,13,0)</f>
        <v>0</v>
      </c>
      <c r="AB670">
        <f>VLOOKUP(A:A,新的原数据!A:O,14,0)</f>
        <v>1</v>
      </c>
      <c r="AC670">
        <f>VLOOKUP(A:A,新的原数据!A:O,15,0)</f>
        <v>0</v>
      </c>
      <c r="AD670">
        <f t="shared" si="80"/>
        <v>31</v>
      </c>
      <c r="AE670">
        <f t="shared" si="81"/>
        <v>33</v>
      </c>
      <c r="AF670">
        <f t="shared" si="82"/>
        <v>-1963</v>
      </c>
      <c r="AG670">
        <f t="shared" si="83"/>
        <v>37</v>
      </c>
      <c r="AH670">
        <f t="shared" si="84"/>
        <v>50</v>
      </c>
      <c r="AI670">
        <f t="shared" si="85"/>
        <v>52</v>
      </c>
      <c r="AJ670">
        <f t="shared" si="86"/>
        <v>-1963</v>
      </c>
      <c r="AK670">
        <f t="shared" si="87"/>
        <v>-1963</v>
      </c>
    </row>
    <row r="671" spans="1:37" x14ac:dyDescent="0.25">
      <c r="A671" t="s">
        <v>1347</v>
      </c>
      <c r="B671" t="s">
        <v>1348</v>
      </c>
      <c r="C671" t="s">
        <v>5</v>
      </c>
      <c r="D671">
        <v>1965</v>
      </c>
      <c r="E671" t="s">
        <v>21</v>
      </c>
      <c r="F671" t="s">
        <v>143</v>
      </c>
      <c r="G671">
        <v>0</v>
      </c>
      <c r="H671">
        <v>1</v>
      </c>
      <c r="I671">
        <v>1</v>
      </c>
      <c r="J671">
        <v>0</v>
      </c>
      <c r="K671">
        <v>1983</v>
      </c>
      <c r="L671">
        <v>18</v>
      </c>
      <c r="M671">
        <v>1</v>
      </c>
      <c r="N671">
        <v>1</v>
      </c>
      <c r="O671">
        <v>0</v>
      </c>
      <c r="P671">
        <f>VLOOKUP(A:A,新的原数据!A:O,2,0)</f>
        <v>0</v>
      </c>
      <c r="Q671">
        <f>VLOOKUP(A:A,新的原数据!A:O,3,0)</f>
        <v>0</v>
      </c>
      <c r="R671">
        <f>VLOOKUP(A:A,新的原数据!A:O,4,0)</f>
        <v>0</v>
      </c>
      <c r="S671">
        <f>VLOOKUP(A:A,新的原数据!A:O,5,0)</f>
        <v>0</v>
      </c>
      <c r="T671">
        <f>VLOOKUP(A:A,新的原数据!A:O,6,0)</f>
        <v>1987</v>
      </c>
      <c r="U671">
        <f>VLOOKUP(A:A,新的原数据!A:O,7,0)</f>
        <v>2018</v>
      </c>
      <c r="V671">
        <f>VLOOKUP(A:A,新的原数据!A:O,8,0)</f>
        <v>0</v>
      </c>
      <c r="W671">
        <f>VLOOKUP(A:A,新的原数据!A:O,9,0)</f>
        <v>0</v>
      </c>
      <c r="X671">
        <f>VLOOKUP(A:A,新的原数据!A:O,10,0)</f>
        <v>6</v>
      </c>
      <c r="Y671">
        <f>VLOOKUP(A:A,新的原数据!A:O,11,0)</f>
        <v>0</v>
      </c>
      <c r="Z671" t="str">
        <f>VLOOKUP(A:A,新的原数据!A:O,12,0)</f>
        <v>广州,中山</v>
      </c>
      <c r="AA671">
        <f>VLOOKUP(A:A,新的原数据!A:O,13,0)</f>
        <v>1</v>
      </c>
      <c r="AB671">
        <f>VLOOKUP(A:A,新的原数据!A:O,14,0)</f>
        <v>1</v>
      </c>
      <c r="AC671">
        <f>VLOOKUP(A:A,新的原数据!A:O,15,0)</f>
        <v>1</v>
      </c>
      <c r="AD671">
        <f t="shared" si="80"/>
        <v>-1965</v>
      </c>
      <c r="AE671">
        <f t="shared" si="81"/>
        <v>-1965</v>
      </c>
      <c r="AF671">
        <f t="shared" si="82"/>
        <v>-1965</v>
      </c>
      <c r="AG671">
        <f t="shared" si="83"/>
        <v>-1965</v>
      </c>
      <c r="AH671">
        <f t="shared" si="84"/>
        <v>22</v>
      </c>
      <c r="AI671">
        <f t="shared" si="85"/>
        <v>53</v>
      </c>
      <c r="AJ671">
        <f t="shared" si="86"/>
        <v>-1965</v>
      </c>
      <c r="AK671">
        <f t="shared" si="87"/>
        <v>-1965</v>
      </c>
    </row>
    <row r="672" spans="1:37" x14ac:dyDescent="0.25">
      <c r="A672" t="s">
        <v>1349</v>
      </c>
      <c r="B672" t="s">
        <v>1350</v>
      </c>
      <c r="C672" t="s">
        <v>5</v>
      </c>
      <c r="D672">
        <v>1969</v>
      </c>
      <c r="E672" t="s">
        <v>894</v>
      </c>
      <c r="F672" t="s">
        <v>64</v>
      </c>
      <c r="G672">
        <v>0</v>
      </c>
      <c r="H672">
        <v>0</v>
      </c>
      <c r="I672">
        <v>1</v>
      </c>
      <c r="J672">
        <v>0</v>
      </c>
      <c r="K672">
        <v>1989</v>
      </c>
      <c r="L672">
        <v>20</v>
      </c>
      <c r="M672">
        <v>0</v>
      </c>
      <c r="N672">
        <v>0</v>
      </c>
      <c r="O672">
        <v>1</v>
      </c>
      <c r="P672">
        <f>VLOOKUP(A:A,新的原数据!A:O,2,0)</f>
        <v>1989</v>
      </c>
      <c r="Q672">
        <f>VLOOKUP(A:A,新的原数据!A:O,3,0)</f>
        <v>0</v>
      </c>
      <c r="R672">
        <f>VLOOKUP(A:A,新的原数据!A:O,4,0)</f>
        <v>1994</v>
      </c>
      <c r="S672">
        <f>VLOOKUP(A:A,新的原数据!A:O,5,0)</f>
        <v>2009</v>
      </c>
      <c r="T672">
        <f>VLOOKUP(A:A,新的原数据!A:O,6,0)</f>
        <v>0</v>
      </c>
      <c r="U672">
        <f>VLOOKUP(A:A,新的原数据!A:O,7,0)</f>
        <v>2017</v>
      </c>
      <c r="V672">
        <f>VLOOKUP(A:A,新的原数据!A:O,8,0)</f>
        <v>0</v>
      </c>
      <c r="W672">
        <f>VLOOKUP(A:A,新的原数据!A:O,9,0)</f>
        <v>0</v>
      </c>
      <c r="X672">
        <f>VLOOKUP(A:A,新的原数据!A:O,10,0)</f>
        <v>6</v>
      </c>
      <c r="Y672" t="str">
        <f>VLOOKUP(A:A,新的原数据!A:O,11,0)</f>
        <v>云南</v>
      </c>
      <c r="Z672" t="str">
        <f>VLOOKUP(A:A,新的原数据!A:O,12,0)</f>
        <v>瑞丽</v>
      </c>
      <c r="AA672">
        <f>VLOOKUP(A:A,新的原数据!A:O,13,0)</f>
        <v>0</v>
      </c>
      <c r="AB672">
        <f>VLOOKUP(A:A,新的原数据!A:O,14,0)</f>
        <v>1</v>
      </c>
      <c r="AC672">
        <f>VLOOKUP(A:A,新的原数据!A:O,15,0)</f>
        <v>1</v>
      </c>
      <c r="AD672">
        <f t="shared" si="80"/>
        <v>20</v>
      </c>
      <c r="AE672">
        <f t="shared" si="81"/>
        <v>-1969</v>
      </c>
      <c r="AF672">
        <f t="shared" si="82"/>
        <v>25</v>
      </c>
      <c r="AG672">
        <f t="shared" si="83"/>
        <v>40</v>
      </c>
      <c r="AH672">
        <f t="shared" si="84"/>
        <v>-1969</v>
      </c>
      <c r="AI672">
        <f t="shared" si="85"/>
        <v>48</v>
      </c>
      <c r="AJ672">
        <f t="shared" si="86"/>
        <v>-1969</v>
      </c>
      <c r="AK672">
        <f t="shared" si="87"/>
        <v>-1969</v>
      </c>
    </row>
    <row r="673" spans="1:37" x14ac:dyDescent="0.25">
      <c r="A673" t="s">
        <v>1351</v>
      </c>
      <c r="B673" t="s">
        <v>1352</v>
      </c>
      <c r="C673" t="s">
        <v>25</v>
      </c>
      <c r="D673">
        <v>1968</v>
      </c>
      <c r="E673" t="s">
        <v>2572</v>
      </c>
      <c r="F673" t="s">
        <v>32</v>
      </c>
      <c r="G673">
        <v>0</v>
      </c>
      <c r="H673">
        <v>0</v>
      </c>
      <c r="I673">
        <v>1</v>
      </c>
      <c r="J673">
        <v>0</v>
      </c>
      <c r="K673">
        <v>1991</v>
      </c>
      <c r="L673">
        <v>23</v>
      </c>
      <c r="M673">
        <v>0</v>
      </c>
      <c r="N673">
        <v>0</v>
      </c>
      <c r="O673">
        <v>0</v>
      </c>
      <c r="P673">
        <f>VLOOKUP(A:A,新的原数据!A:O,2,0)</f>
        <v>0</v>
      </c>
      <c r="Q673">
        <f>VLOOKUP(A:A,新的原数据!A:O,3,0)</f>
        <v>0</v>
      </c>
      <c r="R673">
        <f>VLOOKUP(A:A,新的原数据!A:O,4,0)</f>
        <v>0</v>
      </c>
      <c r="S673">
        <f>VLOOKUP(A:A,新的原数据!A:O,5,0)</f>
        <v>2002</v>
      </c>
      <c r="T673">
        <f>VLOOKUP(A:A,新的原数据!A:O,6,0)</f>
        <v>0</v>
      </c>
      <c r="U673">
        <f>VLOOKUP(A:A,新的原数据!A:O,7,0)</f>
        <v>2005</v>
      </c>
      <c r="V673">
        <f>VLOOKUP(A:A,新的原数据!A:O,8,0)</f>
        <v>0</v>
      </c>
      <c r="W673">
        <f>VLOOKUP(A:A,新的原数据!A:O,9,0)</f>
        <v>0</v>
      </c>
      <c r="X673">
        <f>VLOOKUP(A:A,新的原数据!A:O,10,0)</f>
        <v>6</v>
      </c>
      <c r="Y673" t="str">
        <f>VLOOKUP(A:A,新的原数据!A:O,11,0)</f>
        <v>陕西</v>
      </c>
      <c r="Z673" t="str">
        <f>VLOOKUP(A:A,新的原数据!A:O,12,0)</f>
        <v>西安,咸阳</v>
      </c>
      <c r="AA673">
        <f>VLOOKUP(A:A,新的原数据!A:O,13,0)</f>
        <v>0</v>
      </c>
      <c r="AB673">
        <f>VLOOKUP(A:A,新的原数据!A:O,14,0)</f>
        <v>1</v>
      </c>
      <c r="AC673">
        <f>VLOOKUP(A:A,新的原数据!A:O,15,0)</f>
        <v>0</v>
      </c>
      <c r="AD673">
        <f t="shared" si="80"/>
        <v>-1968</v>
      </c>
      <c r="AE673">
        <f t="shared" si="81"/>
        <v>-1968</v>
      </c>
      <c r="AF673">
        <f t="shared" si="82"/>
        <v>-1968</v>
      </c>
      <c r="AG673">
        <f t="shared" si="83"/>
        <v>34</v>
      </c>
      <c r="AH673">
        <f t="shared" si="84"/>
        <v>-1968</v>
      </c>
      <c r="AI673">
        <f t="shared" si="85"/>
        <v>37</v>
      </c>
      <c r="AJ673">
        <f t="shared" si="86"/>
        <v>-1968</v>
      </c>
      <c r="AK673">
        <f t="shared" si="87"/>
        <v>-1968</v>
      </c>
    </row>
    <row r="674" spans="1:37" x14ac:dyDescent="0.25">
      <c r="A674" t="s">
        <v>1353</v>
      </c>
      <c r="B674" t="s">
        <v>1354</v>
      </c>
      <c r="C674" t="s">
        <v>5</v>
      </c>
      <c r="D674">
        <v>1964</v>
      </c>
      <c r="E674" t="s">
        <v>21</v>
      </c>
      <c r="F674" t="s">
        <v>64</v>
      </c>
      <c r="G674">
        <v>1</v>
      </c>
      <c r="H674">
        <v>1</v>
      </c>
      <c r="I674">
        <v>1</v>
      </c>
      <c r="J674">
        <v>0</v>
      </c>
      <c r="M674">
        <v>0</v>
      </c>
      <c r="N674">
        <v>1</v>
      </c>
      <c r="O674">
        <v>0</v>
      </c>
      <c r="P674">
        <f>VLOOKUP(A:A,新的原数据!A:O,2,0)</f>
        <v>0</v>
      </c>
      <c r="Q674">
        <f>VLOOKUP(A:A,新的原数据!A:O,3,0)</f>
        <v>0</v>
      </c>
      <c r="R674">
        <f>VLOOKUP(A:A,新的原数据!A:O,4,0)</f>
        <v>1992</v>
      </c>
      <c r="S674">
        <f>VLOOKUP(A:A,新的原数据!A:O,5,0)</f>
        <v>0</v>
      </c>
      <c r="T674">
        <f>VLOOKUP(A:A,新的原数据!A:O,6,0)</f>
        <v>2004</v>
      </c>
      <c r="U674">
        <f>VLOOKUP(A:A,新的原数据!A:O,7,0)</f>
        <v>2013</v>
      </c>
      <c r="V674">
        <f>VLOOKUP(A:A,新的原数据!A:O,8,0)</f>
        <v>0</v>
      </c>
      <c r="W674">
        <f>VLOOKUP(A:A,新的原数据!A:O,9,0)</f>
        <v>0</v>
      </c>
      <c r="X674">
        <f>VLOOKUP(A:A,新的原数据!A:O,10,0)</f>
        <v>6</v>
      </c>
      <c r="Y674" t="str">
        <f>VLOOKUP(A:A,新的原数据!A:O,11,0)</f>
        <v>云南</v>
      </c>
      <c r="Z674" t="str">
        <f>VLOOKUP(A:A,新的原数据!A:O,12,0)</f>
        <v>普洱,丽江,昆明</v>
      </c>
      <c r="AA674">
        <f>VLOOKUP(A:A,新的原数据!A:O,13,0)</f>
        <v>1</v>
      </c>
      <c r="AB674">
        <f>VLOOKUP(A:A,新的原数据!A:O,14,0)</f>
        <v>1</v>
      </c>
      <c r="AC674">
        <f>VLOOKUP(A:A,新的原数据!A:O,15,0)</f>
        <v>0</v>
      </c>
      <c r="AD674">
        <f t="shared" si="80"/>
        <v>-1964</v>
      </c>
      <c r="AE674">
        <f t="shared" si="81"/>
        <v>-1964</v>
      </c>
      <c r="AF674">
        <f t="shared" si="82"/>
        <v>28</v>
      </c>
      <c r="AG674">
        <f t="shared" si="83"/>
        <v>-1964</v>
      </c>
      <c r="AH674">
        <f t="shared" si="84"/>
        <v>40</v>
      </c>
      <c r="AI674">
        <f t="shared" si="85"/>
        <v>49</v>
      </c>
      <c r="AJ674">
        <f t="shared" si="86"/>
        <v>-1964</v>
      </c>
      <c r="AK674">
        <f t="shared" si="87"/>
        <v>-1964</v>
      </c>
    </row>
    <row r="675" spans="1:37" x14ac:dyDescent="0.25">
      <c r="A675" t="s">
        <v>1355</v>
      </c>
      <c r="B675" t="s">
        <v>1356</v>
      </c>
      <c r="C675" t="s">
        <v>5</v>
      </c>
      <c r="D675">
        <v>1966</v>
      </c>
      <c r="E675" t="s">
        <v>2572</v>
      </c>
      <c r="F675" t="s">
        <v>32</v>
      </c>
      <c r="G675">
        <v>1</v>
      </c>
      <c r="H675">
        <v>1</v>
      </c>
      <c r="I675">
        <v>1</v>
      </c>
      <c r="J675">
        <v>1</v>
      </c>
      <c r="K675">
        <v>1991</v>
      </c>
      <c r="L675">
        <v>25</v>
      </c>
      <c r="M675">
        <v>0</v>
      </c>
      <c r="N675">
        <v>1</v>
      </c>
      <c r="O675">
        <v>0</v>
      </c>
      <c r="P675">
        <f>VLOOKUP(A:A,新的原数据!A:O,2,0)</f>
        <v>0</v>
      </c>
      <c r="Q675">
        <f>VLOOKUP(A:A,新的原数据!A:O,3,0)</f>
        <v>0</v>
      </c>
      <c r="R675">
        <f>VLOOKUP(A:A,新的原数据!A:O,4,0)</f>
        <v>0</v>
      </c>
      <c r="S675">
        <f>VLOOKUP(A:A,新的原数据!A:O,5,0)</f>
        <v>1999</v>
      </c>
      <c r="T675">
        <f>VLOOKUP(A:A,新的原数据!A:O,6,0)</f>
        <v>0</v>
      </c>
      <c r="U675">
        <f>VLOOKUP(A:A,新的原数据!A:O,7,0)</f>
        <v>2000</v>
      </c>
      <c r="V675">
        <f>VLOOKUP(A:A,新的原数据!A:O,8,0)</f>
        <v>0</v>
      </c>
      <c r="W675">
        <f>VLOOKUP(A:A,新的原数据!A:O,9,0)</f>
        <v>0</v>
      </c>
      <c r="X675">
        <f>VLOOKUP(A:A,新的原数据!A:O,10,0)</f>
        <v>6</v>
      </c>
      <c r="Y675" t="str">
        <f>VLOOKUP(A:A,新的原数据!A:O,11,0)</f>
        <v>陕西</v>
      </c>
      <c r="Z675" t="str">
        <f>VLOOKUP(A:A,新的原数据!A:O,12,0)</f>
        <v>西安,渭南,汉中</v>
      </c>
      <c r="AA675">
        <f>VLOOKUP(A:A,新的原数据!A:O,13,0)</f>
        <v>0</v>
      </c>
      <c r="AB675">
        <f>VLOOKUP(A:A,新的原数据!A:O,14,0)</f>
        <v>1</v>
      </c>
      <c r="AC675">
        <f>VLOOKUP(A:A,新的原数据!A:O,15,0)</f>
        <v>0</v>
      </c>
      <c r="AD675">
        <f t="shared" si="80"/>
        <v>-1966</v>
      </c>
      <c r="AE675">
        <f t="shared" si="81"/>
        <v>-1966</v>
      </c>
      <c r="AF675">
        <f t="shared" si="82"/>
        <v>-1966</v>
      </c>
      <c r="AG675">
        <f t="shared" si="83"/>
        <v>33</v>
      </c>
      <c r="AH675">
        <f t="shared" si="84"/>
        <v>-1966</v>
      </c>
      <c r="AI675">
        <f t="shared" si="85"/>
        <v>34</v>
      </c>
      <c r="AJ675">
        <f t="shared" si="86"/>
        <v>-1966</v>
      </c>
      <c r="AK675">
        <f t="shared" si="87"/>
        <v>-1966</v>
      </c>
    </row>
    <row r="676" spans="1:37" x14ac:dyDescent="0.25">
      <c r="A676" t="s">
        <v>1357</v>
      </c>
      <c r="B676" t="s">
        <v>1358</v>
      </c>
      <c r="C676" t="s">
        <v>5</v>
      </c>
      <c r="D676">
        <v>1967</v>
      </c>
      <c r="E676" t="s">
        <v>21</v>
      </c>
      <c r="F676" t="s">
        <v>35</v>
      </c>
      <c r="G676">
        <v>1</v>
      </c>
      <c r="H676">
        <v>1</v>
      </c>
      <c r="I676">
        <v>1</v>
      </c>
      <c r="J676">
        <v>1</v>
      </c>
      <c r="K676">
        <v>1986</v>
      </c>
      <c r="L676">
        <v>19</v>
      </c>
      <c r="M676">
        <v>0</v>
      </c>
      <c r="N676">
        <v>1</v>
      </c>
      <c r="O676">
        <v>0</v>
      </c>
      <c r="P676">
        <f>VLOOKUP(A:A,新的原数据!A:O,2,0)</f>
        <v>0</v>
      </c>
      <c r="Q676">
        <f>VLOOKUP(A:A,新的原数据!A:O,3,0)</f>
        <v>0</v>
      </c>
      <c r="R676">
        <f>VLOOKUP(A:A,新的原数据!A:O,4,0)</f>
        <v>1996</v>
      </c>
      <c r="S676">
        <f>VLOOKUP(A:A,新的原数据!A:O,5,0)</f>
        <v>0</v>
      </c>
      <c r="T676">
        <f>VLOOKUP(A:A,新的原数据!A:O,6,0)</f>
        <v>2010</v>
      </c>
      <c r="U676">
        <f>VLOOKUP(A:A,新的原数据!A:O,7,0)</f>
        <v>2014</v>
      </c>
      <c r="V676">
        <f>VLOOKUP(A:A,新的原数据!A:O,8,0)</f>
        <v>0</v>
      </c>
      <c r="W676">
        <f>VLOOKUP(A:A,新的原数据!A:O,9,0)</f>
        <v>0</v>
      </c>
      <c r="X676">
        <f>VLOOKUP(A:A,新的原数据!A:O,10,0)</f>
        <v>6</v>
      </c>
      <c r="Y676" t="str">
        <f>VLOOKUP(A:A,新的原数据!A:O,11,0)</f>
        <v>北京,河北,贵州</v>
      </c>
      <c r="Z676" t="str">
        <f>VLOOKUP(A:A,新的原数据!A:O,12,0)</f>
        <v>保定,望都县,遵义,北京,六盘水</v>
      </c>
      <c r="AA676">
        <f>VLOOKUP(A:A,新的原数据!A:O,13,0)</f>
        <v>0</v>
      </c>
      <c r="AB676">
        <f>VLOOKUP(A:A,新的原数据!A:O,14,0)</f>
        <v>1</v>
      </c>
      <c r="AC676">
        <f>VLOOKUP(A:A,新的原数据!A:O,15,0)</f>
        <v>0</v>
      </c>
      <c r="AD676">
        <f t="shared" si="80"/>
        <v>-1967</v>
      </c>
      <c r="AE676">
        <f t="shared" si="81"/>
        <v>-1967</v>
      </c>
      <c r="AF676">
        <f t="shared" si="82"/>
        <v>29</v>
      </c>
      <c r="AG676">
        <f t="shared" si="83"/>
        <v>-1967</v>
      </c>
      <c r="AH676">
        <f t="shared" si="84"/>
        <v>43</v>
      </c>
      <c r="AI676">
        <f t="shared" si="85"/>
        <v>47</v>
      </c>
      <c r="AJ676">
        <f t="shared" si="86"/>
        <v>-1967</v>
      </c>
      <c r="AK676">
        <f t="shared" si="87"/>
        <v>-1967</v>
      </c>
    </row>
    <row r="677" spans="1:37" x14ac:dyDescent="0.25">
      <c r="A677" t="s">
        <v>1359</v>
      </c>
      <c r="B677" t="s">
        <v>1360</v>
      </c>
      <c r="C677" t="s">
        <v>5</v>
      </c>
      <c r="D677">
        <v>1961</v>
      </c>
      <c r="E677" t="s">
        <v>21</v>
      </c>
      <c r="F677" t="s">
        <v>61</v>
      </c>
      <c r="G677">
        <v>0</v>
      </c>
      <c r="H677">
        <v>0</v>
      </c>
      <c r="I677">
        <v>1</v>
      </c>
      <c r="J677">
        <v>1</v>
      </c>
      <c r="K677">
        <v>1983</v>
      </c>
      <c r="L677">
        <v>22</v>
      </c>
      <c r="M677">
        <v>0</v>
      </c>
      <c r="N677">
        <v>0</v>
      </c>
      <c r="O677">
        <v>0</v>
      </c>
      <c r="P677">
        <f>VLOOKUP(A:A,新的原数据!A:O,2,0)</f>
        <v>0</v>
      </c>
      <c r="Q677">
        <f>VLOOKUP(A:A,新的原数据!A:O,3,0)</f>
        <v>0</v>
      </c>
      <c r="R677">
        <f>VLOOKUP(A:A,新的原数据!A:O,4,0)</f>
        <v>1990</v>
      </c>
      <c r="S677">
        <f>VLOOKUP(A:A,新的原数据!A:O,5,0)</f>
        <v>1994</v>
      </c>
      <c r="T677">
        <f>VLOOKUP(A:A,新的原数据!A:O,6,0)</f>
        <v>2004</v>
      </c>
      <c r="U677">
        <f>VLOOKUP(A:A,新的原数据!A:O,7,0)</f>
        <v>2011</v>
      </c>
      <c r="V677">
        <f>VLOOKUP(A:A,新的原数据!A:O,8,0)</f>
        <v>2017</v>
      </c>
      <c r="W677">
        <f>VLOOKUP(A:A,新的原数据!A:O,9,0)</f>
        <v>0</v>
      </c>
      <c r="X677">
        <f>VLOOKUP(A:A,新的原数据!A:O,10,0)</f>
        <v>7</v>
      </c>
      <c r="Y677" t="str">
        <f>VLOOKUP(A:A,新的原数据!A:O,11,0)</f>
        <v>北京,河南</v>
      </c>
      <c r="Z677" t="str">
        <f>VLOOKUP(A:A,新的原数据!A:O,12,0)</f>
        <v>鹤壁,北京,洛阳,厦门,郑州,商丘</v>
      </c>
      <c r="AA677">
        <f>VLOOKUP(A:A,新的原数据!A:O,13,0)</f>
        <v>0</v>
      </c>
      <c r="AB677">
        <f>VLOOKUP(A:A,新的原数据!A:O,14,0)</f>
        <v>1</v>
      </c>
      <c r="AC677">
        <f>VLOOKUP(A:A,新的原数据!A:O,15,0)</f>
        <v>0</v>
      </c>
      <c r="AD677">
        <f t="shared" si="80"/>
        <v>-1961</v>
      </c>
      <c r="AE677">
        <f t="shared" si="81"/>
        <v>-1961</v>
      </c>
      <c r="AF677">
        <f t="shared" si="82"/>
        <v>29</v>
      </c>
      <c r="AG677">
        <f t="shared" si="83"/>
        <v>33</v>
      </c>
      <c r="AH677">
        <f t="shared" si="84"/>
        <v>43</v>
      </c>
      <c r="AI677">
        <f t="shared" si="85"/>
        <v>50</v>
      </c>
      <c r="AJ677">
        <f t="shared" si="86"/>
        <v>56</v>
      </c>
      <c r="AK677">
        <f t="shared" si="87"/>
        <v>-1961</v>
      </c>
    </row>
    <row r="678" spans="1:37" x14ac:dyDescent="0.25">
      <c r="A678" t="s">
        <v>1361</v>
      </c>
      <c r="B678" t="s">
        <v>1362</v>
      </c>
      <c r="C678" t="s">
        <v>5</v>
      </c>
      <c r="D678">
        <v>1960</v>
      </c>
      <c r="E678" t="s">
        <v>21</v>
      </c>
      <c r="F678" t="s">
        <v>249</v>
      </c>
      <c r="G678">
        <v>0</v>
      </c>
      <c r="H678">
        <v>1</v>
      </c>
      <c r="I678">
        <v>1</v>
      </c>
      <c r="J678">
        <v>1</v>
      </c>
      <c r="K678">
        <v>1982</v>
      </c>
      <c r="L678">
        <v>22</v>
      </c>
      <c r="M678">
        <v>0</v>
      </c>
      <c r="N678">
        <v>0</v>
      </c>
      <c r="O678">
        <v>0</v>
      </c>
      <c r="P678">
        <f>VLOOKUP(A:A,新的原数据!A:O,2,0)</f>
        <v>0</v>
      </c>
      <c r="Q678">
        <f>VLOOKUP(A:A,新的原数据!A:O,3,0)</f>
        <v>1986</v>
      </c>
      <c r="R678">
        <f>VLOOKUP(A:A,新的原数据!A:O,4,0)</f>
        <v>1991</v>
      </c>
      <c r="S678">
        <f>VLOOKUP(A:A,新的原数据!A:O,5,0)</f>
        <v>1994</v>
      </c>
      <c r="T678">
        <f>VLOOKUP(A:A,新的原数据!A:O,6,0)</f>
        <v>2005</v>
      </c>
      <c r="U678">
        <f>VLOOKUP(A:A,新的原数据!A:O,7,0)</f>
        <v>2005</v>
      </c>
      <c r="V678">
        <f>VLOOKUP(A:A,新的原数据!A:O,8,0)</f>
        <v>2017</v>
      </c>
      <c r="W678">
        <f>VLOOKUP(A:A,新的原数据!A:O,9,0)</f>
        <v>0</v>
      </c>
      <c r="X678">
        <f>VLOOKUP(A:A,新的原数据!A:O,10,0)</f>
        <v>7</v>
      </c>
      <c r="Y678" t="str">
        <f>VLOOKUP(A:A,新的原数据!A:O,11,0)</f>
        <v>陕西</v>
      </c>
      <c r="Z678" t="str">
        <f>VLOOKUP(A:A,新的原数据!A:O,12,0)</f>
        <v>汉中,商洛</v>
      </c>
      <c r="AA678">
        <f>VLOOKUP(A:A,新的原数据!A:O,13,0)</f>
        <v>0</v>
      </c>
      <c r="AB678">
        <f>VLOOKUP(A:A,新的原数据!A:O,14,0)</f>
        <v>1</v>
      </c>
      <c r="AC678">
        <f>VLOOKUP(A:A,新的原数据!A:O,15,0)</f>
        <v>0</v>
      </c>
      <c r="AD678">
        <f t="shared" si="80"/>
        <v>-1960</v>
      </c>
      <c r="AE678">
        <f t="shared" si="81"/>
        <v>26</v>
      </c>
      <c r="AF678">
        <f t="shared" si="82"/>
        <v>31</v>
      </c>
      <c r="AG678">
        <f t="shared" si="83"/>
        <v>34</v>
      </c>
      <c r="AH678">
        <f t="shared" si="84"/>
        <v>45</v>
      </c>
      <c r="AI678">
        <f t="shared" si="85"/>
        <v>45</v>
      </c>
      <c r="AJ678">
        <f t="shared" si="86"/>
        <v>57</v>
      </c>
      <c r="AK678">
        <f t="shared" si="87"/>
        <v>-1960</v>
      </c>
    </row>
    <row r="679" spans="1:37" x14ac:dyDescent="0.25">
      <c r="A679" t="s">
        <v>1363</v>
      </c>
      <c r="B679" t="s">
        <v>1364</v>
      </c>
      <c r="C679" t="s">
        <v>5</v>
      </c>
      <c r="D679">
        <v>1963</v>
      </c>
      <c r="E679" t="s">
        <v>21</v>
      </c>
      <c r="F679" t="s">
        <v>143</v>
      </c>
      <c r="G679">
        <v>0</v>
      </c>
      <c r="H679">
        <v>1</v>
      </c>
      <c r="I679">
        <v>1</v>
      </c>
      <c r="J679">
        <v>0</v>
      </c>
      <c r="K679">
        <v>1984</v>
      </c>
      <c r="L679">
        <v>21</v>
      </c>
      <c r="M679">
        <v>0</v>
      </c>
      <c r="N679">
        <v>0</v>
      </c>
      <c r="O679">
        <v>0</v>
      </c>
      <c r="P679">
        <f>VLOOKUP(A:A,新的原数据!A:O,2,0)</f>
        <v>0</v>
      </c>
      <c r="Q679">
        <f>VLOOKUP(A:A,新的原数据!A:O,3,0)</f>
        <v>1990</v>
      </c>
      <c r="R679">
        <f>VLOOKUP(A:A,新的原数据!A:O,4,0)</f>
        <v>1996</v>
      </c>
      <c r="S679">
        <f>VLOOKUP(A:A,新的原数据!A:O,5,0)</f>
        <v>2000</v>
      </c>
      <c r="T679">
        <f>VLOOKUP(A:A,新的原数据!A:O,6,0)</f>
        <v>0</v>
      </c>
      <c r="U679">
        <f>VLOOKUP(A:A,新的原数据!A:O,7,0)</f>
        <v>2007</v>
      </c>
      <c r="V679">
        <f>VLOOKUP(A:A,新的原数据!A:O,8,0)</f>
        <v>2015</v>
      </c>
      <c r="W679">
        <f>VLOOKUP(A:A,新的原数据!A:O,9,0)</f>
        <v>0</v>
      </c>
      <c r="X679">
        <f>VLOOKUP(A:A,新的原数据!A:O,10,0)</f>
        <v>7</v>
      </c>
      <c r="Y679" t="str">
        <f>VLOOKUP(A:A,新的原数据!A:O,11,0)</f>
        <v>广东</v>
      </c>
      <c r="Z679" t="str">
        <f>VLOOKUP(A:A,新的原数据!A:O,12,0)</f>
        <v>广州,汕尾,湛江</v>
      </c>
      <c r="AA679">
        <f>VLOOKUP(A:A,新的原数据!A:O,13,0)</f>
        <v>1</v>
      </c>
      <c r="AB679">
        <f>VLOOKUP(A:A,新的原数据!A:O,14,0)</f>
        <v>1</v>
      </c>
      <c r="AC679">
        <f>VLOOKUP(A:A,新的原数据!A:O,15,0)</f>
        <v>1</v>
      </c>
      <c r="AD679">
        <f t="shared" si="80"/>
        <v>-1963</v>
      </c>
      <c r="AE679">
        <f t="shared" si="81"/>
        <v>27</v>
      </c>
      <c r="AF679">
        <f t="shared" si="82"/>
        <v>33</v>
      </c>
      <c r="AG679">
        <f t="shared" si="83"/>
        <v>37</v>
      </c>
      <c r="AH679">
        <f t="shared" si="84"/>
        <v>-1963</v>
      </c>
      <c r="AI679">
        <f t="shared" si="85"/>
        <v>44</v>
      </c>
      <c r="AJ679">
        <f t="shared" si="86"/>
        <v>52</v>
      </c>
      <c r="AK679">
        <f t="shared" si="87"/>
        <v>-1963</v>
      </c>
    </row>
    <row r="680" spans="1:37" x14ac:dyDescent="0.25">
      <c r="A680" t="s">
        <v>1365</v>
      </c>
      <c r="B680" t="s">
        <v>1366</v>
      </c>
      <c r="C680" t="s">
        <v>5</v>
      </c>
      <c r="D680">
        <v>1971</v>
      </c>
      <c r="E680" t="s">
        <v>21</v>
      </c>
      <c r="F680" t="s">
        <v>143</v>
      </c>
      <c r="G680">
        <v>1</v>
      </c>
      <c r="H680">
        <v>1</v>
      </c>
      <c r="I680">
        <v>1</v>
      </c>
      <c r="J680">
        <v>0</v>
      </c>
      <c r="K680">
        <v>1993</v>
      </c>
      <c r="L680">
        <v>22</v>
      </c>
      <c r="M680">
        <v>1</v>
      </c>
      <c r="N680">
        <v>0</v>
      </c>
      <c r="O680">
        <v>1</v>
      </c>
      <c r="P680">
        <f>VLOOKUP(A:A,新的原数据!A:O,2,0)</f>
        <v>1993</v>
      </c>
      <c r="Q680">
        <f>VLOOKUP(A:A,新的原数据!A:O,3,0)</f>
        <v>0</v>
      </c>
      <c r="R680">
        <f>VLOOKUP(A:A,新的原数据!A:O,4,0)</f>
        <v>2002</v>
      </c>
      <c r="S680">
        <f>VLOOKUP(A:A,新的原数据!A:O,5,0)</f>
        <v>2006</v>
      </c>
      <c r="T680">
        <f>VLOOKUP(A:A,新的原数据!A:O,6,0)</f>
        <v>2011</v>
      </c>
      <c r="U680">
        <f>VLOOKUP(A:A,新的原数据!A:O,7,0)</f>
        <v>2016</v>
      </c>
      <c r="V680">
        <f>VLOOKUP(A:A,新的原数据!A:O,8,0)</f>
        <v>0</v>
      </c>
      <c r="W680">
        <f>VLOOKUP(A:A,新的原数据!A:O,9,0)</f>
        <v>0</v>
      </c>
      <c r="X680">
        <f>VLOOKUP(A:A,新的原数据!A:O,10,0)</f>
        <v>6</v>
      </c>
      <c r="Y680" t="str">
        <f>VLOOKUP(A:A,新的原数据!A:O,11,0)</f>
        <v>广东</v>
      </c>
      <c r="Z680" t="str">
        <f>VLOOKUP(A:A,新的原数据!A:O,12,0)</f>
        <v>广州,城区,东莞,新区,连州,阳江,代县,清远</v>
      </c>
      <c r="AA680">
        <f>VLOOKUP(A:A,新的原数据!A:O,13,0)</f>
        <v>1</v>
      </c>
      <c r="AB680">
        <f>VLOOKUP(A:A,新的原数据!A:O,14,0)</f>
        <v>1</v>
      </c>
      <c r="AC680">
        <f>VLOOKUP(A:A,新的原数据!A:O,15,0)</f>
        <v>1</v>
      </c>
      <c r="AD680">
        <f t="shared" si="80"/>
        <v>22</v>
      </c>
      <c r="AE680">
        <f t="shared" si="81"/>
        <v>-1971</v>
      </c>
      <c r="AF680">
        <f t="shared" si="82"/>
        <v>31</v>
      </c>
      <c r="AG680">
        <f t="shared" si="83"/>
        <v>35</v>
      </c>
      <c r="AH680">
        <f t="shared" si="84"/>
        <v>40</v>
      </c>
      <c r="AI680">
        <f t="shared" si="85"/>
        <v>45</v>
      </c>
      <c r="AJ680">
        <f t="shared" si="86"/>
        <v>-1971</v>
      </c>
      <c r="AK680">
        <f t="shared" si="87"/>
        <v>-1971</v>
      </c>
    </row>
    <row r="681" spans="1:37" x14ac:dyDescent="0.25">
      <c r="A681" t="s">
        <v>1367</v>
      </c>
      <c r="B681" t="s">
        <v>1368</v>
      </c>
      <c r="C681" t="s">
        <v>5</v>
      </c>
      <c r="D681">
        <v>1969</v>
      </c>
      <c r="E681" t="s">
        <v>21</v>
      </c>
      <c r="F681" t="s">
        <v>14</v>
      </c>
      <c r="G681">
        <v>0</v>
      </c>
      <c r="H681">
        <v>1</v>
      </c>
      <c r="I681">
        <v>1</v>
      </c>
      <c r="J681">
        <v>1</v>
      </c>
      <c r="K681">
        <v>1987</v>
      </c>
      <c r="L681">
        <v>18</v>
      </c>
      <c r="M681">
        <v>1</v>
      </c>
      <c r="N681">
        <v>1</v>
      </c>
      <c r="O681">
        <v>0</v>
      </c>
      <c r="P681">
        <f>VLOOKUP(A:A,新的原数据!A:O,2,0)</f>
        <v>0</v>
      </c>
      <c r="Q681">
        <f>VLOOKUP(A:A,新的原数据!A:O,3,0)</f>
        <v>1993</v>
      </c>
      <c r="R681">
        <f>VLOOKUP(A:A,新的原数据!A:O,4,0)</f>
        <v>1996</v>
      </c>
      <c r="S681">
        <f>VLOOKUP(A:A,新的原数据!A:O,5,0)</f>
        <v>2001</v>
      </c>
      <c r="T681">
        <f>VLOOKUP(A:A,新的原数据!A:O,6,0)</f>
        <v>2009</v>
      </c>
      <c r="U681">
        <f>VLOOKUP(A:A,新的原数据!A:O,7,0)</f>
        <v>2013</v>
      </c>
      <c r="V681">
        <f>VLOOKUP(A:A,新的原数据!A:O,8,0)</f>
        <v>0</v>
      </c>
      <c r="W681">
        <f>VLOOKUP(A:A,新的原数据!A:O,9,0)</f>
        <v>0</v>
      </c>
      <c r="X681">
        <f>VLOOKUP(A:A,新的原数据!A:O,10,0)</f>
        <v>0</v>
      </c>
      <c r="Y681" t="str">
        <f>VLOOKUP(A:A,新的原数据!A:O,11,0)</f>
        <v>青海</v>
      </c>
      <c r="Z681" t="str">
        <f>VLOOKUP(A:A,新的原数据!A:O,12,0)</f>
        <v>海东</v>
      </c>
      <c r="AA681">
        <f>VLOOKUP(A:A,新的原数据!A:O,13,0)</f>
        <v>0</v>
      </c>
      <c r="AB681">
        <f>VLOOKUP(A:A,新的原数据!A:O,14,0)</f>
        <v>0</v>
      </c>
      <c r="AC681">
        <f>VLOOKUP(A:A,新的原数据!A:O,15,0)</f>
        <v>1</v>
      </c>
      <c r="AD681">
        <f t="shared" si="80"/>
        <v>-1969</v>
      </c>
      <c r="AE681">
        <f t="shared" si="81"/>
        <v>24</v>
      </c>
      <c r="AF681">
        <f t="shared" si="82"/>
        <v>27</v>
      </c>
      <c r="AG681">
        <f t="shared" si="83"/>
        <v>32</v>
      </c>
      <c r="AH681">
        <f t="shared" si="84"/>
        <v>40</v>
      </c>
      <c r="AI681">
        <f t="shared" si="85"/>
        <v>44</v>
      </c>
      <c r="AJ681">
        <f t="shared" si="86"/>
        <v>-1969</v>
      </c>
      <c r="AK681">
        <f t="shared" si="87"/>
        <v>-1969</v>
      </c>
    </row>
    <row r="682" spans="1:37" x14ac:dyDescent="0.25">
      <c r="A682" t="s">
        <v>1369</v>
      </c>
      <c r="B682" t="s">
        <v>1370</v>
      </c>
      <c r="C682" t="s">
        <v>5</v>
      </c>
      <c r="D682">
        <v>1963</v>
      </c>
      <c r="E682" t="s">
        <v>21</v>
      </c>
      <c r="F682" t="s">
        <v>61</v>
      </c>
      <c r="G682">
        <v>0</v>
      </c>
      <c r="H682">
        <v>1</v>
      </c>
      <c r="I682">
        <v>1</v>
      </c>
      <c r="J682">
        <v>1</v>
      </c>
      <c r="K682">
        <v>1983</v>
      </c>
      <c r="L682">
        <v>20</v>
      </c>
      <c r="M682">
        <v>0</v>
      </c>
      <c r="N682">
        <v>1</v>
      </c>
      <c r="O682">
        <v>0</v>
      </c>
      <c r="P682">
        <f>VLOOKUP(A:A,新的原数据!A:O,2,0)</f>
        <v>0</v>
      </c>
      <c r="Q682">
        <f>VLOOKUP(A:A,新的原数据!A:O,3,0)</f>
        <v>0</v>
      </c>
      <c r="R682">
        <f>VLOOKUP(A:A,新的原数据!A:O,4,0)</f>
        <v>0</v>
      </c>
      <c r="S682">
        <f>VLOOKUP(A:A,新的原数据!A:O,5,0)</f>
        <v>0</v>
      </c>
      <c r="T682">
        <f>VLOOKUP(A:A,新的原数据!A:O,6,0)</f>
        <v>0</v>
      </c>
      <c r="U682">
        <f>VLOOKUP(A:A,新的原数据!A:O,7,0)</f>
        <v>1998</v>
      </c>
      <c r="V682">
        <f>VLOOKUP(A:A,新的原数据!A:O,8,0)</f>
        <v>2017</v>
      </c>
      <c r="W682">
        <f>VLOOKUP(A:A,新的原数据!A:O,9,0)</f>
        <v>0</v>
      </c>
      <c r="X682">
        <f>VLOOKUP(A:A,新的原数据!A:O,10,0)</f>
        <v>7</v>
      </c>
      <c r="Y682" t="str">
        <f>VLOOKUP(A:A,新的原数据!A:O,11,0)</f>
        <v>上海</v>
      </c>
      <c r="Z682" t="str">
        <f>VLOOKUP(A:A,新的原数据!A:O,12,0)</f>
        <v>卢湾区,浦东新区,闸北区,黄浦区,新区,上海,北区</v>
      </c>
      <c r="AA682">
        <f>VLOOKUP(A:A,新的原数据!A:O,13,0)</f>
        <v>1</v>
      </c>
      <c r="AB682">
        <f>VLOOKUP(A:A,新的原数据!A:O,14,0)</f>
        <v>0</v>
      </c>
      <c r="AC682">
        <f>VLOOKUP(A:A,新的原数据!A:O,15,0)</f>
        <v>1</v>
      </c>
      <c r="AD682">
        <f t="shared" si="80"/>
        <v>-1963</v>
      </c>
      <c r="AE682">
        <f t="shared" si="81"/>
        <v>-1963</v>
      </c>
      <c r="AF682">
        <f t="shared" si="82"/>
        <v>-1963</v>
      </c>
      <c r="AG682">
        <f t="shared" si="83"/>
        <v>-1963</v>
      </c>
      <c r="AH682">
        <f t="shared" si="84"/>
        <v>-1963</v>
      </c>
      <c r="AI682">
        <f t="shared" si="85"/>
        <v>35</v>
      </c>
      <c r="AJ682">
        <f t="shared" si="86"/>
        <v>54</v>
      </c>
      <c r="AK682">
        <f t="shared" si="87"/>
        <v>-1963</v>
      </c>
    </row>
    <row r="683" spans="1:37" x14ac:dyDescent="0.25">
      <c r="A683" t="s">
        <v>1371</v>
      </c>
      <c r="B683" t="s">
        <v>1372</v>
      </c>
      <c r="C683" t="s">
        <v>25</v>
      </c>
      <c r="D683">
        <v>1962</v>
      </c>
      <c r="E683" t="s">
        <v>26</v>
      </c>
      <c r="F683" t="s">
        <v>38</v>
      </c>
      <c r="G683">
        <v>0</v>
      </c>
      <c r="H683">
        <v>1</v>
      </c>
      <c r="I683">
        <v>1</v>
      </c>
      <c r="J683">
        <v>1</v>
      </c>
      <c r="M683">
        <v>0</v>
      </c>
      <c r="N683">
        <v>0</v>
      </c>
      <c r="O683">
        <v>0</v>
      </c>
      <c r="P683">
        <f>VLOOKUP(A:A,新的原数据!A:O,2,0)</f>
        <v>0</v>
      </c>
      <c r="Q683">
        <f>VLOOKUP(A:A,新的原数据!A:O,3,0)</f>
        <v>0</v>
      </c>
      <c r="R683">
        <f>VLOOKUP(A:A,新的原数据!A:O,4,0)</f>
        <v>1986</v>
      </c>
      <c r="S683">
        <f>VLOOKUP(A:A,新的原数据!A:O,5,0)</f>
        <v>0</v>
      </c>
      <c r="T683">
        <f>VLOOKUP(A:A,新的原数据!A:O,6,0)</f>
        <v>0</v>
      </c>
      <c r="U683">
        <f>VLOOKUP(A:A,新的原数据!A:O,7,0)</f>
        <v>2000</v>
      </c>
      <c r="V683">
        <f>VLOOKUP(A:A,新的原数据!A:O,8,0)</f>
        <v>2003</v>
      </c>
      <c r="W683">
        <f>VLOOKUP(A:A,新的原数据!A:O,9,0)</f>
        <v>0</v>
      </c>
      <c r="X683">
        <f>VLOOKUP(A:A,新的原数据!A:O,10,0)</f>
        <v>7</v>
      </c>
      <c r="Y683" t="str">
        <f>VLOOKUP(A:A,新的原数据!A:O,11,0)</f>
        <v>湖南,内蒙古</v>
      </c>
      <c r="Z683" t="str">
        <f>VLOOKUP(A:A,新的原数据!A:O,12,0)</f>
        <v>鄂尔多斯,内蒙古自治区,巴彦淖尔,包头</v>
      </c>
      <c r="AA683">
        <f>VLOOKUP(A:A,新的原数据!A:O,13,0)</f>
        <v>0</v>
      </c>
      <c r="AB683">
        <f>VLOOKUP(A:A,新的原数据!A:O,14,0)</f>
        <v>0</v>
      </c>
      <c r="AC683">
        <f>VLOOKUP(A:A,新的原数据!A:O,15,0)</f>
        <v>0</v>
      </c>
      <c r="AD683">
        <f t="shared" si="80"/>
        <v>-1962</v>
      </c>
      <c r="AE683">
        <f t="shared" si="81"/>
        <v>-1962</v>
      </c>
      <c r="AF683">
        <f t="shared" si="82"/>
        <v>24</v>
      </c>
      <c r="AG683">
        <f t="shared" si="83"/>
        <v>-1962</v>
      </c>
      <c r="AH683">
        <f t="shared" si="84"/>
        <v>-1962</v>
      </c>
      <c r="AI683">
        <f t="shared" si="85"/>
        <v>38</v>
      </c>
      <c r="AJ683">
        <f t="shared" si="86"/>
        <v>41</v>
      </c>
      <c r="AK683">
        <f t="shared" si="87"/>
        <v>-1962</v>
      </c>
    </row>
    <row r="684" spans="1:37" x14ac:dyDescent="0.25">
      <c r="A684" t="s">
        <v>1373</v>
      </c>
      <c r="B684" t="s">
        <v>1374</v>
      </c>
      <c r="C684" t="s">
        <v>5</v>
      </c>
      <c r="D684">
        <v>1963</v>
      </c>
      <c r="E684" t="s">
        <v>21</v>
      </c>
      <c r="F684" t="s">
        <v>84</v>
      </c>
      <c r="G684">
        <v>0</v>
      </c>
      <c r="H684">
        <v>1</v>
      </c>
      <c r="I684">
        <v>1</v>
      </c>
      <c r="J684">
        <v>0</v>
      </c>
      <c r="K684">
        <v>1985</v>
      </c>
      <c r="L684">
        <v>22</v>
      </c>
      <c r="M684">
        <v>1</v>
      </c>
      <c r="N684">
        <v>0</v>
      </c>
      <c r="O684">
        <v>1</v>
      </c>
      <c r="P684">
        <f>VLOOKUP(A:A,新的原数据!A:O,2,0)</f>
        <v>0</v>
      </c>
      <c r="Q684">
        <f>VLOOKUP(A:A,新的原数据!A:O,3,0)</f>
        <v>1991</v>
      </c>
      <c r="R684">
        <f>VLOOKUP(A:A,新的原数据!A:O,4,0)</f>
        <v>0</v>
      </c>
      <c r="S684">
        <f>VLOOKUP(A:A,新的原数据!A:O,5,0)</f>
        <v>1995</v>
      </c>
      <c r="T684">
        <f>VLOOKUP(A:A,新的原数据!A:O,6,0)</f>
        <v>0</v>
      </c>
      <c r="U684">
        <f>VLOOKUP(A:A,新的原数据!A:O,7,0)</f>
        <v>1999</v>
      </c>
      <c r="V684">
        <f>VLOOKUP(A:A,新的原数据!A:O,8,0)</f>
        <v>2011</v>
      </c>
      <c r="W684">
        <f>VLOOKUP(A:A,新的原数据!A:O,9,0)</f>
        <v>0</v>
      </c>
      <c r="X684">
        <f>VLOOKUP(A:A,新的原数据!A:O,10,0)</f>
        <v>7</v>
      </c>
      <c r="Y684" t="str">
        <f>VLOOKUP(A:A,新的原数据!A:O,11,0)</f>
        <v>安徽,重庆</v>
      </c>
      <c r="Z684" t="str">
        <f>VLOOKUP(A:A,新的原数据!A:O,12,0)</f>
        <v>重庆,合肥,枞阳县,新区</v>
      </c>
      <c r="AA684">
        <f>VLOOKUP(A:A,新的原数据!A:O,13,0)</f>
        <v>0</v>
      </c>
      <c r="AB684">
        <f>VLOOKUP(A:A,新的原数据!A:O,14,0)</f>
        <v>1</v>
      </c>
      <c r="AC684">
        <f>VLOOKUP(A:A,新的原数据!A:O,15,0)</f>
        <v>0</v>
      </c>
      <c r="AD684">
        <f t="shared" si="80"/>
        <v>-1963</v>
      </c>
      <c r="AE684">
        <f t="shared" si="81"/>
        <v>28</v>
      </c>
      <c r="AF684">
        <f t="shared" si="82"/>
        <v>-1963</v>
      </c>
      <c r="AG684">
        <f t="shared" si="83"/>
        <v>32</v>
      </c>
      <c r="AH684">
        <f t="shared" si="84"/>
        <v>-1963</v>
      </c>
      <c r="AI684">
        <f t="shared" si="85"/>
        <v>36</v>
      </c>
      <c r="AJ684">
        <f t="shared" si="86"/>
        <v>48</v>
      </c>
      <c r="AK684">
        <f t="shared" si="87"/>
        <v>-1963</v>
      </c>
    </row>
    <row r="685" spans="1:37" x14ac:dyDescent="0.25">
      <c r="A685" t="s">
        <v>1375</v>
      </c>
      <c r="B685" t="s">
        <v>1376</v>
      </c>
      <c r="C685" t="s">
        <v>5</v>
      </c>
      <c r="D685">
        <v>1965</v>
      </c>
      <c r="E685" t="s">
        <v>21</v>
      </c>
      <c r="F685" t="s">
        <v>14</v>
      </c>
      <c r="G685">
        <v>0</v>
      </c>
      <c r="H685">
        <v>0</v>
      </c>
      <c r="I685">
        <v>1</v>
      </c>
      <c r="J685">
        <v>1</v>
      </c>
      <c r="K685">
        <v>1983</v>
      </c>
      <c r="L685">
        <v>18</v>
      </c>
      <c r="M685">
        <v>1</v>
      </c>
      <c r="N685">
        <v>0</v>
      </c>
      <c r="O685">
        <v>1</v>
      </c>
      <c r="P685">
        <f>VLOOKUP(A:A,新的原数据!A:O,2,0)</f>
        <v>1990</v>
      </c>
      <c r="Q685">
        <f>VLOOKUP(A:A,新的原数据!A:O,3,0)</f>
        <v>1996</v>
      </c>
      <c r="R685">
        <f>VLOOKUP(A:A,新的原数据!A:O,4,0)</f>
        <v>1999</v>
      </c>
      <c r="S685">
        <f>VLOOKUP(A:A,新的原数据!A:O,5,0)</f>
        <v>2005</v>
      </c>
      <c r="T685">
        <f>VLOOKUP(A:A,新的原数据!A:O,6,0)</f>
        <v>2013</v>
      </c>
      <c r="U685">
        <f>VLOOKUP(A:A,新的原数据!A:O,7,0)</f>
        <v>2015</v>
      </c>
      <c r="V685">
        <f>VLOOKUP(A:A,新的原数据!A:O,8,0)</f>
        <v>0</v>
      </c>
      <c r="W685">
        <f>VLOOKUP(A:A,新的原数据!A:O,9,0)</f>
        <v>0</v>
      </c>
      <c r="X685">
        <f>VLOOKUP(A:A,新的原数据!A:O,10,0)</f>
        <v>0</v>
      </c>
      <c r="Y685" t="str">
        <f>VLOOKUP(A:A,新的原数据!A:O,11,0)</f>
        <v>青海</v>
      </c>
      <c r="Z685">
        <f>VLOOKUP(A:A,新的原数据!A:O,12,0)</f>
        <v>0</v>
      </c>
      <c r="AA685">
        <f>VLOOKUP(A:A,新的原数据!A:O,13,0)</f>
        <v>1</v>
      </c>
      <c r="AB685">
        <f>VLOOKUP(A:A,新的原数据!A:O,14,0)</f>
        <v>0</v>
      </c>
      <c r="AC685">
        <f>VLOOKUP(A:A,新的原数据!A:O,15,0)</f>
        <v>1</v>
      </c>
      <c r="AD685">
        <f t="shared" si="80"/>
        <v>25</v>
      </c>
      <c r="AE685">
        <f t="shared" si="81"/>
        <v>31</v>
      </c>
      <c r="AF685">
        <f t="shared" si="82"/>
        <v>34</v>
      </c>
      <c r="AG685">
        <f t="shared" si="83"/>
        <v>40</v>
      </c>
      <c r="AH685">
        <f t="shared" si="84"/>
        <v>48</v>
      </c>
      <c r="AI685">
        <f t="shared" si="85"/>
        <v>50</v>
      </c>
      <c r="AJ685">
        <f t="shared" si="86"/>
        <v>-1965</v>
      </c>
      <c r="AK685">
        <f t="shared" si="87"/>
        <v>-1965</v>
      </c>
    </row>
    <row r="686" spans="1:37" x14ac:dyDescent="0.25">
      <c r="A686" t="s">
        <v>1377</v>
      </c>
      <c r="B686" t="s">
        <v>126</v>
      </c>
      <c r="C686" t="s">
        <v>25</v>
      </c>
      <c r="D686">
        <v>1966</v>
      </c>
      <c r="E686" t="s">
        <v>21</v>
      </c>
      <c r="F686" t="s">
        <v>35</v>
      </c>
      <c r="G686">
        <v>1</v>
      </c>
      <c r="H686">
        <v>1</v>
      </c>
      <c r="I686">
        <v>1</v>
      </c>
      <c r="J686">
        <v>0</v>
      </c>
      <c r="K686">
        <v>1990</v>
      </c>
      <c r="L686">
        <v>24</v>
      </c>
      <c r="M686">
        <v>0</v>
      </c>
      <c r="N686">
        <v>0</v>
      </c>
      <c r="O686">
        <v>0</v>
      </c>
      <c r="P686">
        <f>VLOOKUP(A:A,新的原数据!A:O,2,0)</f>
        <v>1993</v>
      </c>
      <c r="Q686">
        <f>VLOOKUP(A:A,新的原数据!A:O,3,0)</f>
        <v>1994</v>
      </c>
      <c r="R686">
        <f>VLOOKUP(A:A,新的原数据!A:O,4,0)</f>
        <v>1994</v>
      </c>
      <c r="S686">
        <f>VLOOKUP(A:A,新的原数据!A:O,5,0)</f>
        <v>1998</v>
      </c>
      <c r="T686">
        <f>VLOOKUP(A:A,新的原数据!A:O,6,0)</f>
        <v>2008</v>
      </c>
      <c r="U686">
        <f>VLOOKUP(A:A,新的原数据!A:O,7,0)</f>
        <v>2012</v>
      </c>
      <c r="V686">
        <f>VLOOKUP(A:A,新的原数据!A:O,8,0)</f>
        <v>2018</v>
      </c>
      <c r="W686">
        <f>VLOOKUP(A:A,新的原数据!A:O,9,0)</f>
        <v>0</v>
      </c>
      <c r="X686">
        <f>VLOOKUP(A:A,新的原数据!A:O,10,0)</f>
        <v>7</v>
      </c>
      <c r="Y686" t="str">
        <f>VLOOKUP(A:A,新的原数据!A:O,11,0)</f>
        <v>北京,湖南</v>
      </c>
      <c r="Z686" t="str">
        <f>VLOOKUP(A:A,新的原数据!A:O,12,0)</f>
        <v>北京,朝阳,朝阳区</v>
      </c>
      <c r="AA686">
        <f>VLOOKUP(A:A,新的原数据!A:O,13,0)</f>
        <v>1</v>
      </c>
      <c r="AB686">
        <f>VLOOKUP(A:A,新的原数据!A:O,14,0)</f>
        <v>0</v>
      </c>
      <c r="AC686">
        <f>VLOOKUP(A:A,新的原数据!A:O,15,0)</f>
        <v>0</v>
      </c>
      <c r="AD686">
        <f t="shared" si="80"/>
        <v>27</v>
      </c>
      <c r="AE686">
        <f t="shared" si="81"/>
        <v>28</v>
      </c>
      <c r="AF686">
        <f t="shared" si="82"/>
        <v>28</v>
      </c>
      <c r="AG686">
        <f t="shared" si="83"/>
        <v>32</v>
      </c>
      <c r="AH686">
        <f t="shared" si="84"/>
        <v>42</v>
      </c>
      <c r="AI686">
        <f t="shared" si="85"/>
        <v>46</v>
      </c>
      <c r="AJ686">
        <f t="shared" si="86"/>
        <v>52</v>
      </c>
      <c r="AK686">
        <f t="shared" si="87"/>
        <v>-1966</v>
      </c>
    </row>
    <row r="687" spans="1:37" x14ac:dyDescent="0.25">
      <c r="A687" t="s">
        <v>1378</v>
      </c>
      <c r="B687" t="s">
        <v>1379</v>
      </c>
      <c r="C687" t="s">
        <v>5</v>
      </c>
      <c r="D687">
        <v>1965</v>
      </c>
      <c r="E687" t="s">
        <v>21</v>
      </c>
      <c r="F687" t="s">
        <v>75</v>
      </c>
      <c r="G687">
        <v>0</v>
      </c>
      <c r="H687">
        <v>1</v>
      </c>
      <c r="I687">
        <v>1</v>
      </c>
      <c r="J687">
        <v>1</v>
      </c>
      <c r="K687">
        <v>1984</v>
      </c>
      <c r="L687">
        <v>19</v>
      </c>
      <c r="M687">
        <v>1</v>
      </c>
      <c r="N687">
        <v>1</v>
      </c>
      <c r="O687">
        <v>1</v>
      </c>
      <c r="P687">
        <f>VLOOKUP(A:A,新的原数据!A:O,2,0)</f>
        <v>0</v>
      </c>
      <c r="Q687">
        <f>VLOOKUP(A:A,新的原数据!A:O,3,0)</f>
        <v>1984</v>
      </c>
      <c r="R687">
        <f>VLOOKUP(A:A,新的原数据!A:O,4,0)</f>
        <v>0</v>
      </c>
      <c r="S687">
        <f>VLOOKUP(A:A,新的原数据!A:O,5,0)</f>
        <v>2005</v>
      </c>
      <c r="T687">
        <f>VLOOKUP(A:A,新的原数据!A:O,6,0)</f>
        <v>2012</v>
      </c>
      <c r="U687">
        <f>VLOOKUP(A:A,新的原数据!A:O,7,0)</f>
        <v>2019</v>
      </c>
      <c r="V687">
        <f>VLOOKUP(A:A,新的原数据!A:O,8,0)</f>
        <v>0</v>
      </c>
      <c r="W687">
        <f>VLOOKUP(A:A,新的原数据!A:O,9,0)</f>
        <v>0</v>
      </c>
      <c r="X687">
        <f>VLOOKUP(A:A,新的原数据!A:O,10,0)</f>
        <v>6</v>
      </c>
      <c r="Y687" t="str">
        <f>VLOOKUP(A:A,新的原数据!A:O,11,0)</f>
        <v>浙江</v>
      </c>
      <c r="Z687" t="str">
        <f>VLOOKUP(A:A,新的原数据!A:O,12,0)</f>
        <v>仙居县,代县,温岭,台州</v>
      </c>
      <c r="AA687">
        <f>VLOOKUP(A:A,新的原数据!A:O,13,0)</f>
        <v>0</v>
      </c>
      <c r="AB687">
        <f>VLOOKUP(A:A,新的原数据!A:O,14,0)</f>
        <v>1</v>
      </c>
      <c r="AC687">
        <f>VLOOKUP(A:A,新的原数据!A:O,15,0)</f>
        <v>1</v>
      </c>
      <c r="AD687">
        <f t="shared" si="80"/>
        <v>-1965</v>
      </c>
      <c r="AE687">
        <f t="shared" si="81"/>
        <v>19</v>
      </c>
      <c r="AF687">
        <f t="shared" si="82"/>
        <v>-1965</v>
      </c>
      <c r="AG687">
        <f t="shared" si="83"/>
        <v>40</v>
      </c>
      <c r="AH687">
        <f t="shared" si="84"/>
        <v>47</v>
      </c>
      <c r="AI687">
        <f t="shared" si="85"/>
        <v>54</v>
      </c>
      <c r="AJ687">
        <f t="shared" si="86"/>
        <v>-1965</v>
      </c>
      <c r="AK687">
        <f t="shared" si="87"/>
        <v>-1965</v>
      </c>
    </row>
    <row r="688" spans="1:37" x14ac:dyDescent="0.25">
      <c r="A688" t="s">
        <v>1380</v>
      </c>
      <c r="B688" t="s">
        <v>1381</v>
      </c>
      <c r="C688" t="s">
        <v>5</v>
      </c>
      <c r="D688">
        <v>1967</v>
      </c>
      <c r="E688" t="s">
        <v>21</v>
      </c>
      <c r="F688" t="s">
        <v>120</v>
      </c>
      <c r="G688">
        <v>0</v>
      </c>
      <c r="H688">
        <v>0</v>
      </c>
      <c r="I688">
        <v>1</v>
      </c>
      <c r="J688">
        <v>0</v>
      </c>
      <c r="K688">
        <v>1986</v>
      </c>
      <c r="L688">
        <v>19</v>
      </c>
      <c r="M688">
        <v>1</v>
      </c>
      <c r="N688">
        <v>1</v>
      </c>
      <c r="O688">
        <v>1</v>
      </c>
      <c r="P688">
        <f>VLOOKUP(A:A,新的原数据!A:O,2,0)</f>
        <v>0</v>
      </c>
      <c r="Q688">
        <f>VLOOKUP(A:A,新的原数据!A:O,3,0)</f>
        <v>1994</v>
      </c>
      <c r="R688">
        <f>VLOOKUP(A:A,新的原数据!A:O,4,0)</f>
        <v>2003</v>
      </c>
      <c r="S688">
        <f>VLOOKUP(A:A,新的原数据!A:O,5,0)</f>
        <v>2006</v>
      </c>
      <c r="T688">
        <f>VLOOKUP(A:A,新的原数据!A:O,6,0)</f>
        <v>2012</v>
      </c>
      <c r="U688">
        <f>VLOOKUP(A:A,新的原数据!A:O,7,0)</f>
        <v>2017</v>
      </c>
      <c r="V688">
        <f>VLOOKUP(A:A,新的原数据!A:O,8,0)</f>
        <v>0</v>
      </c>
      <c r="W688">
        <f>VLOOKUP(A:A,新的原数据!A:O,9,0)</f>
        <v>0</v>
      </c>
      <c r="X688">
        <f>VLOOKUP(A:A,新的原数据!A:O,10,0)</f>
        <v>6</v>
      </c>
      <c r="Y688" t="str">
        <f>VLOOKUP(A:A,新的原数据!A:O,11,0)</f>
        <v>湖北</v>
      </c>
      <c r="Z688" t="str">
        <f>VLOOKUP(A:A,新的原数据!A:O,12,0)</f>
        <v>黄冈,黄梅县,红安县,孝感,宜昌,鄂州,蕲春县</v>
      </c>
      <c r="AA688">
        <f>VLOOKUP(A:A,新的原数据!A:O,13,0)</f>
        <v>0</v>
      </c>
      <c r="AB688">
        <f>VLOOKUP(A:A,新的原数据!A:O,14,0)</f>
        <v>1</v>
      </c>
      <c r="AC688">
        <f>VLOOKUP(A:A,新的原数据!A:O,15,0)</f>
        <v>0</v>
      </c>
      <c r="AD688">
        <f t="shared" si="80"/>
        <v>-1967</v>
      </c>
      <c r="AE688">
        <f t="shared" si="81"/>
        <v>27</v>
      </c>
      <c r="AF688">
        <f t="shared" si="82"/>
        <v>36</v>
      </c>
      <c r="AG688">
        <f t="shared" si="83"/>
        <v>39</v>
      </c>
      <c r="AH688">
        <f t="shared" si="84"/>
        <v>45</v>
      </c>
      <c r="AI688">
        <f t="shared" si="85"/>
        <v>50</v>
      </c>
      <c r="AJ688">
        <f t="shared" si="86"/>
        <v>-1967</v>
      </c>
      <c r="AK688">
        <f t="shared" si="87"/>
        <v>-1967</v>
      </c>
    </row>
    <row r="689" spans="1:37" x14ac:dyDescent="0.25">
      <c r="A689" t="s">
        <v>1382</v>
      </c>
      <c r="B689" t="s">
        <v>178</v>
      </c>
      <c r="C689" t="s">
        <v>5</v>
      </c>
      <c r="D689">
        <v>1972</v>
      </c>
      <c r="E689" t="s">
        <v>21</v>
      </c>
      <c r="F689" t="s">
        <v>32</v>
      </c>
      <c r="G689">
        <v>0</v>
      </c>
      <c r="H689">
        <v>0</v>
      </c>
      <c r="I689">
        <v>1</v>
      </c>
      <c r="J689">
        <v>0</v>
      </c>
      <c r="M689">
        <v>0</v>
      </c>
      <c r="N689">
        <v>1</v>
      </c>
      <c r="O689">
        <v>0</v>
      </c>
      <c r="P689">
        <f>VLOOKUP(A:A,新的原数据!A:O,2,0)</f>
        <v>0</v>
      </c>
      <c r="Q689">
        <f>VLOOKUP(A:A,新的原数据!A:O,3,0)</f>
        <v>0</v>
      </c>
      <c r="R689">
        <f>VLOOKUP(A:A,新的原数据!A:O,4,0)</f>
        <v>0</v>
      </c>
      <c r="S689">
        <f>VLOOKUP(A:A,新的原数据!A:O,5,0)</f>
        <v>0</v>
      </c>
      <c r="T689">
        <f>VLOOKUP(A:A,新的原数据!A:O,6,0)</f>
        <v>0</v>
      </c>
      <c r="U689">
        <f>VLOOKUP(A:A,新的原数据!A:O,7,0)</f>
        <v>2016</v>
      </c>
      <c r="V689">
        <f>VLOOKUP(A:A,新的原数据!A:O,8,0)</f>
        <v>2020</v>
      </c>
      <c r="W689">
        <f>VLOOKUP(A:A,新的原数据!A:O,9,0)</f>
        <v>0</v>
      </c>
      <c r="X689">
        <f>VLOOKUP(A:A,新的原数据!A:O,10,0)</f>
        <v>7</v>
      </c>
      <c r="Y689" t="str">
        <f>VLOOKUP(A:A,新的原数据!A:O,11,0)</f>
        <v>河南,江西</v>
      </c>
      <c r="Z689">
        <f>VLOOKUP(A:A,新的原数据!A:O,12,0)</f>
        <v>0</v>
      </c>
      <c r="AA689">
        <f>VLOOKUP(A:A,新的原数据!A:O,13,0)</f>
        <v>1</v>
      </c>
      <c r="AB689">
        <f>VLOOKUP(A:A,新的原数据!A:O,14,0)</f>
        <v>0</v>
      </c>
      <c r="AC689">
        <f>VLOOKUP(A:A,新的原数据!A:O,15,0)</f>
        <v>1</v>
      </c>
      <c r="AD689">
        <f t="shared" si="80"/>
        <v>-1972</v>
      </c>
      <c r="AE689">
        <f t="shared" si="81"/>
        <v>-1972</v>
      </c>
      <c r="AF689">
        <f t="shared" si="82"/>
        <v>-1972</v>
      </c>
      <c r="AG689">
        <f t="shared" si="83"/>
        <v>-1972</v>
      </c>
      <c r="AH689">
        <f t="shared" si="84"/>
        <v>-1972</v>
      </c>
      <c r="AI689">
        <f t="shared" si="85"/>
        <v>44</v>
      </c>
      <c r="AJ689">
        <f t="shared" si="86"/>
        <v>48</v>
      </c>
      <c r="AK689">
        <f t="shared" si="87"/>
        <v>-1972</v>
      </c>
    </row>
    <row r="690" spans="1:37" x14ac:dyDescent="0.25">
      <c r="A690" t="s">
        <v>1383</v>
      </c>
      <c r="B690" t="s">
        <v>1384</v>
      </c>
      <c r="C690" t="s">
        <v>5</v>
      </c>
      <c r="D690">
        <v>1969</v>
      </c>
      <c r="E690" t="s">
        <v>21</v>
      </c>
      <c r="F690" t="s">
        <v>120</v>
      </c>
      <c r="G690">
        <v>1</v>
      </c>
      <c r="H690">
        <v>1</v>
      </c>
      <c r="I690">
        <v>1</v>
      </c>
      <c r="J690">
        <v>0</v>
      </c>
      <c r="K690">
        <v>1991</v>
      </c>
      <c r="L690">
        <v>22</v>
      </c>
      <c r="M690">
        <v>0</v>
      </c>
      <c r="N690">
        <v>0</v>
      </c>
      <c r="O690">
        <v>0</v>
      </c>
      <c r="P690">
        <f>VLOOKUP(A:A,新的原数据!A:O,2,0)</f>
        <v>0</v>
      </c>
      <c r="Q690">
        <f>VLOOKUP(A:A,新的原数据!A:O,3,0)</f>
        <v>1998</v>
      </c>
      <c r="R690">
        <f>VLOOKUP(A:A,新的原数据!A:O,4,0)</f>
        <v>2003</v>
      </c>
      <c r="S690">
        <f>VLOOKUP(A:A,新的原数据!A:O,5,0)</f>
        <v>2008</v>
      </c>
      <c r="T690">
        <f>VLOOKUP(A:A,新的原数据!A:O,6,0)</f>
        <v>0</v>
      </c>
      <c r="U690">
        <f>VLOOKUP(A:A,新的原数据!A:O,7,0)</f>
        <v>2019</v>
      </c>
      <c r="V690">
        <f>VLOOKUP(A:A,新的原数据!A:O,8,0)</f>
        <v>0</v>
      </c>
      <c r="W690">
        <f>VLOOKUP(A:A,新的原数据!A:O,9,0)</f>
        <v>0</v>
      </c>
      <c r="X690">
        <f>VLOOKUP(A:A,新的原数据!A:O,10,0)</f>
        <v>6</v>
      </c>
      <c r="Y690" t="str">
        <f>VLOOKUP(A:A,新的原数据!A:O,11,0)</f>
        <v>湖北,新疆</v>
      </c>
      <c r="Z690" t="str">
        <f>VLOOKUP(A:A,新的原数据!A:O,12,0)</f>
        <v>西陵区,当阳,黄石,兰州,宜昌,天门</v>
      </c>
      <c r="AA690">
        <f>VLOOKUP(A:A,新的原数据!A:O,13,0)</f>
        <v>1</v>
      </c>
      <c r="AB690">
        <f>VLOOKUP(A:A,新的原数据!A:O,14,0)</f>
        <v>1</v>
      </c>
      <c r="AC690">
        <f>VLOOKUP(A:A,新的原数据!A:O,15,0)</f>
        <v>0</v>
      </c>
      <c r="AD690">
        <f t="shared" si="80"/>
        <v>-1969</v>
      </c>
      <c r="AE690">
        <f t="shared" si="81"/>
        <v>29</v>
      </c>
      <c r="AF690">
        <f t="shared" si="82"/>
        <v>34</v>
      </c>
      <c r="AG690">
        <f t="shared" si="83"/>
        <v>39</v>
      </c>
      <c r="AH690">
        <f t="shared" si="84"/>
        <v>-1969</v>
      </c>
      <c r="AI690">
        <f t="shared" si="85"/>
        <v>50</v>
      </c>
      <c r="AJ690">
        <f t="shared" si="86"/>
        <v>-1969</v>
      </c>
      <c r="AK690">
        <f t="shared" si="87"/>
        <v>-1969</v>
      </c>
    </row>
    <row r="691" spans="1:37" x14ac:dyDescent="0.25">
      <c r="A691" t="s">
        <v>1385</v>
      </c>
      <c r="B691" t="s">
        <v>1386</v>
      </c>
      <c r="C691" t="s">
        <v>5</v>
      </c>
      <c r="D691">
        <v>1963</v>
      </c>
      <c r="E691" t="s">
        <v>21</v>
      </c>
      <c r="F691" t="s">
        <v>84</v>
      </c>
      <c r="G691">
        <v>1</v>
      </c>
      <c r="H691">
        <v>1</v>
      </c>
      <c r="I691">
        <v>1</v>
      </c>
      <c r="J691">
        <v>1</v>
      </c>
      <c r="K691">
        <v>1984</v>
      </c>
      <c r="L691">
        <v>21</v>
      </c>
      <c r="M691">
        <v>1</v>
      </c>
      <c r="N691">
        <v>1</v>
      </c>
      <c r="O691">
        <v>0</v>
      </c>
      <c r="P691">
        <f>VLOOKUP(A:A,新的原数据!A:O,2,0)</f>
        <v>0</v>
      </c>
      <c r="Q691">
        <f>VLOOKUP(A:A,新的原数据!A:O,3,0)</f>
        <v>0</v>
      </c>
      <c r="R691">
        <f>VLOOKUP(A:A,新的原数据!A:O,4,0)</f>
        <v>1992</v>
      </c>
      <c r="S691">
        <f>VLOOKUP(A:A,新的原数据!A:O,5,0)</f>
        <v>1993</v>
      </c>
      <c r="T691">
        <f>VLOOKUP(A:A,新的原数据!A:O,6,0)</f>
        <v>2000</v>
      </c>
      <c r="U691">
        <f>VLOOKUP(A:A,新的原数据!A:O,7,0)</f>
        <v>2003</v>
      </c>
      <c r="V691">
        <f>VLOOKUP(A:A,新的原数据!A:O,8,0)</f>
        <v>2012</v>
      </c>
      <c r="W691">
        <f>VLOOKUP(A:A,新的原数据!A:O,9,0)</f>
        <v>0</v>
      </c>
      <c r="X691">
        <f>VLOOKUP(A:A,新的原数据!A:O,10,0)</f>
        <v>7</v>
      </c>
      <c r="Y691" t="str">
        <f>VLOOKUP(A:A,新的原数据!A:O,11,0)</f>
        <v>吉林,四川,上海</v>
      </c>
      <c r="Z691" t="str">
        <f>VLOOKUP(A:A,新的原数据!A:O,12,0)</f>
        <v>绵阳,吉林,上海</v>
      </c>
      <c r="AA691">
        <f>VLOOKUP(A:A,新的原数据!A:O,13,0)</f>
        <v>0</v>
      </c>
      <c r="AB691">
        <f>VLOOKUP(A:A,新的原数据!A:O,14,0)</f>
        <v>0</v>
      </c>
      <c r="AC691">
        <f>VLOOKUP(A:A,新的原数据!A:O,15,0)</f>
        <v>0</v>
      </c>
      <c r="AD691">
        <f t="shared" si="80"/>
        <v>-1963</v>
      </c>
      <c r="AE691">
        <f t="shared" si="81"/>
        <v>-1963</v>
      </c>
      <c r="AF691">
        <f t="shared" si="82"/>
        <v>29</v>
      </c>
      <c r="AG691">
        <f t="shared" si="83"/>
        <v>30</v>
      </c>
      <c r="AH691">
        <f t="shared" si="84"/>
        <v>37</v>
      </c>
      <c r="AI691">
        <f t="shared" si="85"/>
        <v>40</v>
      </c>
      <c r="AJ691">
        <f t="shared" si="86"/>
        <v>49</v>
      </c>
      <c r="AK691">
        <f t="shared" si="87"/>
        <v>-1963</v>
      </c>
    </row>
    <row r="692" spans="1:37" x14ac:dyDescent="0.25">
      <c r="A692" t="s">
        <v>1387</v>
      </c>
      <c r="B692" t="s">
        <v>502</v>
      </c>
      <c r="C692" t="s">
        <v>5</v>
      </c>
      <c r="D692">
        <v>1966</v>
      </c>
      <c r="E692" t="s">
        <v>1388</v>
      </c>
      <c r="F692" t="s">
        <v>92</v>
      </c>
      <c r="G692">
        <v>0</v>
      </c>
      <c r="H692">
        <v>1</v>
      </c>
      <c r="I692">
        <v>1</v>
      </c>
      <c r="J692">
        <v>0</v>
      </c>
      <c r="K692">
        <v>1988</v>
      </c>
      <c r="L692">
        <v>22</v>
      </c>
      <c r="M692">
        <v>0</v>
      </c>
      <c r="N692">
        <v>1</v>
      </c>
      <c r="O692">
        <v>0</v>
      </c>
      <c r="P692">
        <f>VLOOKUP(A:A,新的原数据!A:O,2,0)</f>
        <v>0</v>
      </c>
      <c r="Q692">
        <f>VLOOKUP(A:A,新的原数据!A:O,3,0)</f>
        <v>0</v>
      </c>
      <c r="R692">
        <f>VLOOKUP(A:A,新的原数据!A:O,4,0)</f>
        <v>0</v>
      </c>
      <c r="S692">
        <f>VLOOKUP(A:A,新的原数据!A:O,5,0)</f>
        <v>1996</v>
      </c>
      <c r="T692">
        <f>VLOOKUP(A:A,新的原数据!A:O,6,0)</f>
        <v>0</v>
      </c>
      <c r="U692">
        <f>VLOOKUP(A:A,新的原数据!A:O,7,0)</f>
        <v>2002</v>
      </c>
      <c r="V692">
        <f>VLOOKUP(A:A,新的原数据!A:O,8,0)</f>
        <v>2018</v>
      </c>
      <c r="W692">
        <f>VLOOKUP(A:A,新的原数据!A:O,9,0)</f>
        <v>0</v>
      </c>
      <c r="X692">
        <f>VLOOKUP(A:A,新的原数据!A:O,10,0)</f>
        <v>7</v>
      </c>
      <c r="Y692" t="str">
        <f>VLOOKUP(A:A,新的原数据!A:O,11,0)</f>
        <v>上海,天津,贵州</v>
      </c>
      <c r="Z692" t="str">
        <f>VLOOKUP(A:A,新的原数据!A:O,12,0)</f>
        <v>天津,毕节,津,南京,上海,贵阳</v>
      </c>
      <c r="AA692">
        <f>VLOOKUP(A:A,新的原数据!A:O,13,0)</f>
        <v>0</v>
      </c>
      <c r="AB692">
        <f>VLOOKUP(A:A,新的原数据!A:O,14,0)</f>
        <v>1</v>
      </c>
      <c r="AC692">
        <f>VLOOKUP(A:A,新的原数据!A:O,15,0)</f>
        <v>0</v>
      </c>
      <c r="AD692">
        <f t="shared" si="80"/>
        <v>-1966</v>
      </c>
      <c r="AE692">
        <f t="shared" si="81"/>
        <v>-1966</v>
      </c>
      <c r="AF692">
        <f t="shared" si="82"/>
        <v>-1966</v>
      </c>
      <c r="AG692">
        <f t="shared" si="83"/>
        <v>30</v>
      </c>
      <c r="AH692">
        <f t="shared" si="84"/>
        <v>-1966</v>
      </c>
      <c r="AI692">
        <f t="shared" si="85"/>
        <v>36</v>
      </c>
      <c r="AJ692">
        <f t="shared" si="86"/>
        <v>52</v>
      </c>
      <c r="AK692">
        <f t="shared" si="87"/>
        <v>-1966</v>
      </c>
    </row>
    <row r="693" spans="1:37" x14ac:dyDescent="0.25">
      <c r="A693" t="s">
        <v>1389</v>
      </c>
      <c r="B693" t="s">
        <v>1390</v>
      </c>
      <c r="C693" t="s">
        <v>5</v>
      </c>
      <c r="D693">
        <v>1966</v>
      </c>
      <c r="E693" t="s">
        <v>1391</v>
      </c>
      <c r="F693" t="s">
        <v>188</v>
      </c>
      <c r="G693">
        <v>0</v>
      </c>
      <c r="H693">
        <v>1</v>
      </c>
      <c r="I693">
        <v>1</v>
      </c>
      <c r="J693">
        <v>0</v>
      </c>
      <c r="K693">
        <v>1988</v>
      </c>
      <c r="L693">
        <v>22</v>
      </c>
      <c r="M693">
        <v>1</v>
      </c>
      <c r="N693">
        <v>0</v>
      </c>
      <c r="O693">
        <v>1</v>
      </c>
      <c r="P693">
        <f>VLOOKUP(A:A,新的原数据!A:O,2,0)</f>
        <v>0</v>
      </c>
      <c r="Q693">
        <f>VLOOKUP(A:A,新的原数据!A:O,3,0)</f>
        <v>0</v>
      </c>
      <c r="R693">
        <f>VLOOKUP(A:A,新的原数据!A:O,4,0)</f>
        <v>1997</v>
      </c>
      <c r="S693">
        <f>VLOOKUP(A:A,新的原数据!A:O,5,0)</f>
        <v>0</v>
      </c>
      <c r="T693">
        <f>VLOOKUP(A:A,新的原数据!A:O,6,0)</f>
        <v>2003</v>
      </c>
      <c r="U693">
        <f>VLOOKUP(A:A,新的原数据!A:O,7,0)</f>
        <v>2016</v>
      </c>
      <c r="V693">
        <f>VLOOKUP(A:A,新的原数据!A:O,8,0)</f>
        <v>0</v>
      </c>
      <c r="W693">
        <f>VLOOKUP(A:A,新的原数据!A:O,9,0)</f>
        <v>0</v>
      </c>
      <c r="X693">
        <f>VLOOKUP(A:A,新的原数据!A:O,10,0)</f>
        <v>6</v>
      </c>
      <c r="Y693" t="str">
        <f>VLOOKUP(A:A,新的原数据!A:O,11,0)</f>
        <v>贵州</v>
      </c>
      <c r="Z693" t="str">
        <f>VLOOKUP(A:A,新的原数据!A:O,12,0)</f>
        <v>武汉,都匀</v>
      </c>
      <c r="AA693">
        <f>VLOOKUP(A:A,新的原数据!A:O,13,0)</f>
        <v>1</v>
      </c>
      <c r="AB693">
        <f>VLOOKUP(A:A,新的原数据!A:O,14,0)</f>
        <v>0</v>
      </c>
      <c r="AC693">
        <f>VLOOKUP(A:A,新的原数据!A:O,15,0)</f>
        <v>1</v>
      </c>
      <c r="AD693">
        <f t="shared" si="80"/>
        <v>-1966</v>
      </c>
      <c r="AE693">
        <f t="shared" si="81"/>
        <v>-1966</v>
      </c>
      <c r="AF693">
        <f t="shared" si="82"/>
        <v>31</v>
      </c>
      <c r="AG693">
        <f t="shared" si="83"/>
        <v>-1966</v>
      </c>
      <c r="AH693">
        <f t="shared" si="84"/>
        <v>37</v>
      </c>
      <c r="AI693">
        <f t="shared" si="85"/>
        <v>50</v>
      </c>
      <c r="AJ693">
        <f t="shared" si="86"/>
        <v>-1966</v>
      </c>
      <c r="AK693">
        <f t="shared" si="87"/>
        <v>-1966</v>
      </c>
    </row>
    <row r="694" spans="1:37" x14ac:dyDescent="0.25">
      <c r="A694" t="s">
        <v>1392</v>
      </c>
      <c r="B694" t="s">
        <v>1393</v>
      </c>
      <c r="C694" t="s">
        <v>5</v>
      </c>
      <c r="D694">
        <v>1968</v>
      </c>
      <c r="E694" t="s">
        <v>21</v>
      </c>
      <c r="F694" t="s">
        <v>143</v>
      </c>
      <c r="G694">
        <v>0</v>
      </c>
      <c r="H694">
        <v>1</v>
      </c>
      <c r="I694">
        <v>1</v>
      </c>
      <c r="J694">
        <v>1</v>
      </c>
      <c r="K694">
        <v>1987</v>
      </c>
      <c r="L694">
        <v>19</v>
      </c>
      <c r="M694">
        <v>1</v>
      </c>
      <c r="N694">
        <v>1</v>
      </c>
      <c r="O694">
        <v>1</v>
      </c>
      <c r="P694">
        <f>VLOOKUP(A:A,新的原数据!A:O,2,0)</f>
        <v>0</v>
      </c>
      <c r="Q694">
        <f>VLOOKUP(A:A,新的原数据!A:O,3,0)</f>
        <v>0</v>
      </c>
      <c r="R694">
        <f>VLOOKUP(A:A,新的原数据!A:O,4,0)</f>
        <v>1995</v>
      </c>
      <c r="S694">
        <f>VLOOKUP(A:A,新的原数据!A:O,5,0)</f>
        <v>2000</v>
      </c>
      <c r="T694">
        <f>VLOOKUP(A:A,新的原数据!A:O,6,0)</f>
        <v>2008</v>
      </c>
      <c r="U694">
        <f>VLOOKUP(A:A,新的原数据!A:O,7,0)</f>
        <v>2015</v>
      </c>
      <c r="V694">
        <f>VLOOKUP(A:A,新的原数据!A:O,8,0)</f>
        <v>0</v>
      </c>
      <c r="W694">
        <f>VLOOKUP(A:A,新的原数据!A:O,9,0)</f>
        <v>0</v>
      </c>
      <c r="X694">
        <f>VLOOKUP(A:A,新的原数据!A:O,10,0)</f>
        <v>6</v>
      </c>
      <c r="Y694" t="str">
        <f>VLOOKUP(A:A,新的原数据!A:O,11,0)</f>
        <v>广西</v>
      </c>
      <c r="Z694" t="str">
        <f>VLOOKUP(A:A,新的原数据!A:O,12,0)</f>
        <v>柳州,南区,南宁</v>
      </c>
      <c r="AA694">
        <f>VLOOKUP(A:A,新的原数据!A:O,13,0)</f>
        <v>1</v>
      </c>
      <c r="AB694">
        <f>VLOOKUP(A:A,新的原数据!A:O,14,0)</f>
        <v>1</v>
      </c>
      <c r="AC694">
        <f>VLOOKUP(A:A,新的原数据!A:O,15,0)</f>
        <v>0</v>
      </c>
      <c r="AD694">
        <f t="shared" si="80"/>
        <v>-1968</v>
      </c>
      <c r="AE694">
        <f t="shared" si="81"/>
        <v>-1968</v>
      </c>
      <c r="AF694">
        <f t="shared" si="82"/>
        <v>27</v>
      </c>
      <c r="AG694">
        <f t="shared" si="83"/>
        <v>32</v>
      </c>
      <c r="AH694">
        <f t="shared" si="84"/>
        <v>40</v>
      </c>
      <c r="AI694">
        <f t="shared" si="85"/>
        <v>47</v>
      </c>
      <c r="AJ694">
        <f t="shared" si="86"/>
        <v>-1968</v>
      </c>
      <c r="AK694">
        <f t="shared" si="87"/>
        <v>-1968</v>
      </c>
    </row>
    <row r="695" spans="1:37" x14ac:dyDescent="0.25">
      <c r="A695" t="s">
        <v>1394</v>
      </c>
      <c r="B695" t="s">
        <v>1395</v>
      </c>
      <c r="C695" t="s">
        <v>5</v>
      </c>
      <c r="D695">
        <v>1965</v>
      </c>
      <c r="E695" t="s">
        <v>21</v>
      </c>
      <c r="F695" t="s">
        <v>75</v>
      </c>
      <c r="G695">
        <v>0</v>
      </c>
      <c r="H695">
        <v>1</v>
      </c>
      <c r="I695">
        <v>1</v>
      </c>
      <c r="J695">
        <v>0</v>
      </c>
      <c r="M695">
        <v>0</v>
      </c>
      <c r="N695">
        <v>0</v>
      </c>
      <c r="O695">
        <v>0</v>
      </c>
      <c r="P695">
        <f>VLOOKUP(A:A,新的原数据!A:O,2,0)</f>
        <v>0</v>
      </c>
      <c r="Q695">
        <f>VLOOKUP(A:A,新的原数据!A:O,3,0)</f>
        <v>0</v>
      </c>
      <c r="R695">
        <f>VLOOKUP(A:A,新的原数据!A:O,4,0)</f>
        <v>0</v>
      </c>
      <c r="S695">
        <f>VLOOKUP(A:A,新的原数据!A:O,5,0)</f>
        <v>2006</v>
      </c>
      <c r="T695">
        <f>VLOOKUP(A:A,新的原数据!A:O,6,0)</f>
        <v>2012</v>
      </c>
      <c r="U695">
        <f>VLOOKUP(A:A,新的原数据!A:O,7,0)</f>
        <v>2018</v>
      </c>
      <c r="V695">
        <f>VLOOKUP(A:A,新的原数据!A:O,8,0)</f>
        <v>0</v>
      </c>
      <c r="W695">
        <f>VLOOKUP(A:A,新的原数据!A:O,9,0)</f>
        <v>0</v>
      </c>
      <c r="X695">
        <f>VLOOKUP(A:A,新的原数据!A:O,10,0)</f>
        <v>6</v>
      </c>
      <c r="Y695" t="str">
        <f>VLOOKUP(A:A,新的原数据!A:O,11,0)</f>
        <v>浙江</v>
      </c>
      <c r="Z695" t="str">
        <f>VLOOKUP(A:A,新的原数据!A:O,12,0)</f>
        <v>舟山,普陀区,绍兴,丽水</v>
      </c>
      <c r="AA695">
        <f>VLOOKUP(A:A,新的原数据!A:O,13,0)</f>
        <v>0</v>
      </c>
      <c r="AB695">
        <f>VLOOKUP(A:A,新的原数据!A:O,14,0)</f>
        <v>1</v>
      </c>
      <c r="AC695">
        <f>VLOOKUP(A:A,新的原数据!A:O,15,0)</f>
        <v>0</v>
      </c>
      <c r="AD695">
        <f t="shared" si="80"/>
        <v>-1965</v>
      </c>
      <c r="AE695">
        <f t="shared" si="81"/>
        <v>-1965</v>
      </c>
      <c r="AF695">
        <f t="shared" si="82"/>
        <v>-1965</v>
      </c>
      <c r="AG695">
        <f t="shared" si="83"/>
        <v>41</v>
      </c>
      <c r="AH695">
        <f t="shared" si="84"/>
        <v>47</v>
      </c>
      <c r="AI695">
        <f t="shared" si="85"/>
        <v>53</v>
      </c>
      <c r="AJ695">
        <f t="shared" si="86"/>
        <v>-1965</v>
      </c>
      <c r="AK695">
        <f t="shared" si="87"/>
        <v>-1965</v>
      </c>
    </row>
    <row r="696" spans="1:37" x14ac:dyDescent="0.25">
      <c r="A696" t="s">
        <v>1396</v>
      </c>
      <c r="B696" t="s">
        <v>1397</v>
      </c>
      <c r="C696" t="s">
        <v>5</v>
      </c>
      <c r="D696">
        <v>1965</v>
      </c>
      <c r="E696" t="s">
        <v>21</v>
      </c>
      <c r="F696" t="s">
        <v>84</v>
      </c>
      <c r="G696">
        <v>0</v>
      </c>
      <c r="H696">
        <v>1</v>
      </c>
      <c r="I696">
        <v>1</v>
      </c>
      <c r="J696">
        <v>0</v>
      </c>
      <c r="K696">
        <v>1983</v>
      </c>
      <c r="L696">
        <v>18</v>
      </c>
      <c r="M696">
        <v>0</v>
      </c>
      <c r="N696">
        <v>1</v>
      </c>
      <c r="O696">
        <v>0</v>
      </c>
      <c r="P696">
        <f>VLOOKUP(A:A,新的原数据!A:O,2,0)</f>
        <v>1995</v>
      </c>
      <c r="Q696">
        <f>VLOOKUP(A:A,新的原数据!A:O,3,0)</f>
        <v>1996</v>
      </c>
      <c r="R696">
        <f>VLOOKUP(A:A,新的原数据!A:O,4,0)</f>
        <v>1998</v>
      </c>
      <c r="S696">
        <f>VLOOKUP(A:A,新的原数据!A:O,5,0)</f>
        <v>2004</v>
      </c>
      <c r="T696">
        <f>VLOOKUP(A:A,新的原数据!A:O,6,0)</f>
        <v>0</v>
      </c>
      <c r="U696">
        <f>VLOOKUP(A:A,新的原数据!A:O,7,0)</f>
        <v>2013</v>
      </c>
      <c r="V696">
        <f>VLOOKUP(A:A,新的原数据!A:O,8,0)</f>
        <v>0</v>
      </c>
      <c r="W696">
        <f>VLOOKUP(A:A,新的原数据!A:O,9,0)</f>
        <v>0</v>
      </c>
      <c r="X696">
        <f>VLOOKUP(A:A,新的原数据!A:O,10,0)</f>
        <v>6</v>
      </c>
      <c r="Y696" t="str">
        <f>VLOOKUP(A:A,新的原数据!A:O,11,0)</f>
        <v>安徽,河北</v>
      </c>
      <c r="Z696" t="str">
        <f>VLOOKUP(A:A,新的原数据!A:O,12,0)</f>
        <v>合肥,衡水</v>
      </c>
      <c r="AA696">
        <f>VLOOKUP(A:A,新的原数据!A:O,13,0)</f>
        <v>1</v>
      </c>
      <c r="AB696">
        <f>VLOOKUP(A:A,新的原数据!A:O,14,0)</f>
        <v>1</v>
      </c>
      <c r="AC696">
        <f>VLOOKUP(A:A,新的原数据!A:O,15,0)</f>
        <v>0</v>
      </c>
      <c r="AD696">
        <f t="shared" si="80"/>
        <v>30</v>
      </c>
      <c r="AE696">
        <f t="shared" si="81"/>
        <v>31</v>
      </c>
      <c r="AF696">
        <f t="shared" si="82"/>
        <v>33</v>
      </c>
      <c r="AG696">
        <f t="shared" si="83"/>
        <v>39</v>
      </c>
      <c r="AH696">
        <f t="shared" si="84"/>
        <v>-1965</v>
      </c>
      <c r="AI696">
        <f t="shared" si="85"/>
        <v>48</v>
      </c>
      <c r="AJ696">
        <f t="shared" si="86"/>
        <v>-1965</v>
      </c>
      <c r="AK696">
        <f t="shared" si="87"/>
        <v>-1965</v>
      </c>
    </row>
    <row r="697" spans="1:37" x14ac:dyDescent="0.25">
      <c r="A697" t="s">
        <v>1398</v>
      </c>
      <c r="B697" t="s">
        <v>1399</v>
      </c>
      <c r="C697" t="s">
        <v>5</v>
      </c>
      <c r="D697">
        <v>1966</v>
      </c>
      <c r="E697" t="s">
        <v>21</v>
      </c>
      <c r="F697" t="s">
        <v>286</v>
      </c>
      <c r="G697">
        <v>1</v>
      </c>
      <c r="H697">
        <v>1</v>
      </c>
      <c r="I697">
        <v>1</v>
      </c>
      <c r="J697">
        <v>0</v>
      </c>
      <c r="K697">
        <v>1988</v>
      </c>
      <c r="L697">
        <v>22</v>
      </c>
      <c r="M697">
        <v>0</v>
      </c>
      <c r="N697">
        <v>1</v>
      </c>
      <c r="O697">
        <v>0</v>
      </c>
      <c r="P697">
        <f>VLOOKUP(A:A,新的原数据!A:O,2,0)</f>
        <v>0</v>
      </c>
      <c r="Q697">
        <f>VLOOKUP(A:A,新的原数据!A:O,3,0)</f>
        <v>1992</v>
      </c>
      <c r="R697">
        <f>VLOOKUP(A:A,新的原数据!A:O,4,0)</f>
        <v>1996</v>
      </c>
      <c r="S697">
        <f>VLOOKUP(A:A,新的原数据!A:O,5,0)</f>
        <v>0</v>
      </c>
      <c r="T697">
        <f>VLOOKUP(A:A,新的原数据!A:O,6,0)</f>
        <v>2003</v>
      </c>
      <c r="U697">
        <f>VLOOKUP(A:A,新的原数据!A:O,7,0)</f>
        <v>0</v>
      </c>
      <c r="V697">
        <f>VLOOKUP(A:A,新的原数据!A:O,8,0)</f>
        <v>2017</v>
      </c>
      <c r="W697">
        <f>VLOOKUP(A:A,新的原数据!A:O,9,0)</f>
        <v>0</v>
      </c>
      <c r="X697">
        <f>VLOOKUP(A:A,新的原数据!A:O,10,0)</f>
        <v>7</v>
      </c>
      <c r="Y697" t="str">
        <f>VLOOKUP(A:A,新的原数据!A:O,11,0)</f>
        <v>江西</v>
      </c>
      <c r="Z697" t="str">
        <f>VLOOKUP(A:A,新的原数据!A:O,12,0)</f>
        <v>鹰潭,南昌</v>
      </c>
      <c r="AA697">
        <f>VLOOKUP(A:A,新的原数据!A:O,13,0)</f>
        <v>1</v>
      </c>
      <c r="AB697">
        <f>VLOOKUP(A:A,新的原数据!A:O,14,0)</f>
        <v>1</v>
      </c>
      <c r="AC697">
        <f>VLOOKUP(A:A,新的原数据!A:O,15,0)</f>
        <v>0</v>
      </c>
      <c r="AD697">
        <f t="shared" si="80"/>
        <v>-1966</v>
      </c>
      <c r="AE697">
        <f t="shared" si="81"/>
        <v>26</v>
      </c>
      <c r="AF697">
        <f t="shared" si="82"/>
        <v>30</v>
      </c>
      <c r="AG697">
        <f t="shared" si="83"/>
        <v>-1966</v>
      </c>
      <c r="AH697">
        <f t="shared" si="84"/>
        <v>37</v>
      </c>
      <c r="AI697">
        <f t="shared" si="85"/>
        <v>-1966</v>
      </c>
      <c r="AJ697">
        <f t="shared" si="86"/>
        <v>51</v>
      </c>
      <c r="AK697">
        <f t="shared" si="87"/>
        <v>-1966</v>
      </c>
    </row>
    <row r="698" spans="1:37" x14ac:dyDescent="0.25">
      <c r="A698" t="s">
        <v>1400</v>
      </c>
      <c r="B698" t="s">
        <v>1401</v>
      </c>
      <c r="C698" t="s">
        <v>25</v>
      </c>
      <c r="D698">
        <v>1970</v>
      </c>
      <c r="E698" t="s">
        <v>21</v>
      </c>
      <c r="F698" t="s">
        <v>22</v>
      </c>
      <c r="G698">
        <v>0</v>
      </c>
      <c r="H698">
        <v>1</v>
      </c>
      <c r="I698">
        <v>1</v>
      </c>
      <c r="J698">
        <v>1</v>
      </c>
      <c r="K698">
        <v>1991</v>
      </c>
      <c r="L698">
        <v>21</v>
      </c>
      <c r="M698">
        <v>0</v>
      </c>
      <c r="N698">
        <v>0</v>
      </c>
      <c r="O698">
        <v>0</v>
      </c>
      <c r="P698">
        <f>VLOOKUP(A:A,新的原数据!A:O,2,0)</f>
        <v>0</v>
      </c>
      <c r="Q698">
        <f>VLOOKUP(A:A,新的原数据!A:O,3,0)</f>
        <v>0</v>
      </c>
      <c r="R698">
        <f>VLOOKUP(A:A,新的原数据!A:O,4,0)</f>
        <v>1996</v>
      </c>
      <c r="S698">
        <f>VLOOKUP(A:A,新的原数据!A:O,5,0)</f>
        <v>0</v>
      </c>
      <c r="T698">
        <f>VLOOKUP(A:A,新的原数据!A:O,6,0)</f>
        <v>2000</v>
      </c>
      <c r="U698">
        <f>VLOOKUP(A:A,新的原数据!A:O,7,0)</f>
        <v>2018</v>
      </c>
      <c r="V698">
        <f>VLOOKUP(A:A,新的原数据!A:O,8,0)</f>
        <v>0</v>
      </c>
      <c r="W698">
        <f>VLOOKUP(A:A,新的原数据!A:O,9,0)</f>
        <v>0</v>
      </c>
      <c r="X698">
        <f>VLOOKUP(A:A,新的原数据!A:O,10,0)</f>
        <v>6</v>
      </c>
      <c r="Y698" t="str">
        <f>VLOOKUP(A:A,新的原数据!A:O,11,0)</f>
        <v>四川</v>
      </c>
      <c r="Z698" t="str">
        <f>VLOOKUP(A:A,新的原数据!A:O,12,0)</f>
        <v>巴中,自贡,资阳,雅安,大安</v>
      </c>
      <c r="AA698">
        <f>VLOOKUP(A:A,新的原数据!A:O,13,0)</f>
        <v>1</v>
      </c>
      <c r="AB698">
        <f>VLOOKUP(A:A,新的原数据!A:O,14,0)</f>
        <v>1</v>
      </c>
      <c r="AC698">
        <f>VLOOKUP(A:A,新的原数据!A:O,15,0)</f>
        <v>0</v>
      </c>
      <c r="AD698">
        <f t="shared" si="80"/>
        <v>-1970</v>
      </c>
      <c r="AE698">
        <f t="shared" si="81"/>
        <v>-1970</v>
      </c>
      <c r="AF698">
        <f t="shared" si="82"/>
        <v>26</v>
      </c>
      <c r="AG698">
        <f t="shared" si="83"/>
        <v>-1970</v>
      </c>
      <c r="AH698">
        <f t="shared" si="84"/>
        <v>30</v>
      </c>
      <c r="AI698">
        <f t="shared" si="85"/>
        <v>48</v>
      </c>
      <c r="AJ698">
        <f t="shared" si="86"/>
        <v>-1970</v>
      </c>
      <c r="AK698">
        <f t="shared" si="87"/>
        <v>-1970</v>
      </c>
    </row>
    <row r="699" spans="1:37" x14ac:dyDescent="0.25">
      <c r="A699" t="s">
        <v>1402</v>
      </c>
      <c r="B699" t="s">
        <v>1403</v>
      </c>
      <c r="C699" t="s">
        <v>5</v>
      </c>
      <c r="D699">
        <v>1963</v>
      </c>
      <c r="E699" t="s">
        <v>21</v>
      </c>
      <c r="F699" t="s">
        <v>238</v>
      </c>
      <c r="G699">
        <v>0</v>
      </c>
      <c r="H699">
        <v>1</v>
      </c>
      <c r="I699">
        <v>1</v>
      </c>
      <c r="J699">
        <v>0</v>
      </c>
      <c r="K699">
        <v>1983</v>
      </c>
      <c r="L699">
        <v>20</v>
      </c>
      <c r="M699">
        <v>0</v>
      </c>
      <c r="N699">
        <v>0</v>
      </c>
      <c r="O699">
        <v>0</v>
      </c>
      <c r="P699">
        <f>VLOOKUP(A:A,新的原数据!A:O,2,0)</f>
        <v>0</v>
      </c>
      <c r="Q699">
        <f>VLOOKUP(A:A,新的原数据!A:O,3,0)</f>
        <v>1983</v>
      </c>
      <c r="R699">
        <f>VLOOKUP(A:A,新的原数据!A:O,4,0)</f>
        <v>1992</v>
      </c>
      <c r="S699">
        <f>VLOOKUP(A:A,新的原数据!A:O,5,0)</f>
        <v>1998</v>
      </c>
      <c r="T699">
        <f>VLOOKUP(A:A,新的原数据!A:O,6,0)</f>
        <v>0</v>
      </c>
      <c r="U699">
        <f>VLOOKUP(A:A,新的原数据!A:O,7,0)</f>
        <v>2001</v>
      </c>
      <c r="V699">
        <f>VLOOKUP(A:A,新的原数据!A:O,8,0)</f>
        <v>0</v>
      </c>
      <c r="W699">
        <f>VLOOKUP(A:A,新的原数据!A:O,9,0)</f>
        <v>0</v>
      </c>
      <c r="X699">
        <f>VLOOKUP(A:A,新的原数据!A:O,10,0)</f>
        <v>6</v>
      </c>
      <c r="Y699" t="str">
        <f>VLOOKUP(A:A,新的原数据!A:O,11,0)</f>
        <v>甘肃</v>
      </c>
      <c r="Z699" t="str">
        <f>VLOOKUP(A:A,新的原数据!A:O,12,0)</f>
        <v>酒泉,白银</v>
      </c>
      <c r="AA699">
        <f>VLOOKUP(A:A,新的原数据!A:O,13,0)</f>
        <v>1</v>
      </c>
      <c r="AB699">
        <f>VLOOKUP(A:A,新的原数据!A:O,14,0)</f>
        <v>1</v>
      </c>
      <c r="AC699">
        <f>VLOOKUP(A:A,新的原数据!A:O,15,0)</f>
        <v>0</v>
      </c>
      <c r="AD699">
        <f t="shared" si="80"/>
        <v>-1963</v>
      </c>
      <c r="AE699">
        <f t="shared" si="81"/>
        <v>20</v>
      </c>
      <c r="AF699">
        <f t="shared" si="82"/>
        <v>29</v>
      </c>
      <c r="AG699">
        <f t="shared" si="83"/>
        <v>35</v>
      </c>
      <c r="AH699">
        <f t="shared" si="84"/>
        <v>-1963</v>
      </c>
      <c r="AI699">
        <f t="shared" si="85"/>
        <v>38</v>
      </c>
      <c r="AJ699">
        <f t="shared" si="86"/>
        <v>-1963</v>
      </c>
      <c r="AK699">
        <f t="shared" si="87"/>
        <v>-1963</v>
      </c>
    </row>
    <row r="700" spans="1:37" x14ac:dyDescent="0.25">
      <c r="A700" t="s">
        <v>1404</v>
      </c>
      <c r="B700" t="s">
        <v>1405</v>
      </c>
      <c r="C700" t="s">
        <v>5</v>
      </c>
      <c r="D700">
        <v>1964</v>
      </c>
      <c r="E700" t="s">
        <v>21</v>
      </c>
      <c r="F700" t="s">
        <v>79</v>
      </c>
      <c r="G700">
        <v>0</v>
      </c>
      <c r="H700">
        <v>0</v>
      </c>
      <c r="I700">
        <v>1</v>
      </c>
      <c r="J700">
        <v>1</v>
      </c>
      <c r="K700">
        <v>1984</v>
      </c>
      <c r="L700">
        <v>20</v>
      </c>
      <c r="M700">
        <v>0</v>
      </c>
      <c r="N700">
        <v>1</v>
      </c>
      <c r="O700">
        <v>0</v>
      </c>
      <c r="P700">
        <f>VLOOKUP(A:A,新的原数据!A:O,2,0)</f>
        <v>0</v>
      </c>
      <c r="Q700">
        <f>VLOOKUP(A:A,新的原数据!A:O,3,0)</f>
        <v>0</v>
      </c>
      <c r="R700">
        <f>VLOOKUP(A:A,新的原数据!A:O,4,0)</f>
        <v>1993</v>
      </c>
      <c r="S700">
        <f>VLOOKUP(A:A,新的原数据!A:O,5,0)</f>
        <v>1996</v>
      </c>
      <c r="T700">
        <f>VLOOKUP(A:A,新的原数据!A:O,6,0)</f>
        <v>1999</v>
      </c>
      <c r="U700">
        <f>VLOOKUP(A:A,新的原数据!A:O,7,0)</f>
        <v>2002</v>
      </c>
      <c r="V700">
        <f>VLOOKUP(A:A,新的原数据!A:O,8,0)</f>
        <v>2007</v>
      </c>
      <c r="W700">
        <f>VLOOKUP(A:A,新的原数据!A:O,9,0)</f>
        <v>2017</v>
      </c>
      <c r="X700">
        <f>VLOOKUP(A:A,新的原数据!A:O,10,0)</f>
        <v>8</v>
      </c>
      <c r="Y700" t="str">
        <f>VLOOKUP(A:A,新的原数据!A:O,11,0)</f>
        <v>重庆,江苏,内蒙古,山西</v>
      </c>
      <c r="Z700" t="str">
        <f>VLOOKUP(A:A,新的原数据!A:O,12,0)</f>
        <v>太原,新区,南京,重庆</v>
      </c>
      <c r="AA700">
        <f>VLOOKUP(A:A,新的原数据!A:O,13,0)</f>
        <v>1</v>
      </c>
      <c r="AB700">
        <f>VLOOKUP(A:A,新的原数据!A:O,14,0)</f>
        <v>0</v>
      </c>
      <c r="AC700">
        <f>VLOOKUP(A:A,新的原数据!A:O,15,0)</f>
        <v>0</v>
      </c>
      <c r="AD700">
        <f t="shared" si="80"/>
        <v>-1964</v>
      </c>
      <c r="AE700">
        <f t="shared" si="81"/>
        <v>-1964</v>
      </c>
      <c r="AF700">
        <f t="shared" si="82"/>
        <v>29</v>
      </c>
      <c r="AG700">
        <f t="shared" si="83"/>
        <v>32</v>
      </c>
      <c r="AH700">
        <f t="shared" si="84"/>
        <v>35</v>
      </c>
      <c r="AI700">
        <f t="shared" si="85"/>
        <v>38</v>
      </c>
      <c r="AJ700">
        <f t="shared" si="86"/>
        <v>43</v>
      </c>
      <c r="AK700">
        <f t="shared" si="87"/>
        <v>53</v>
      </c>
    </row>
    <row r="701" spans="1:37" x14ac:dyDescent="0.25">
      <c r="A701" t="s">
        <v>1406</v>
      </c>
      <c r="B701" t="s">
        <v>178</v>
      </c>
      <c r="C701" t="s">
        <v>25</v>
      </c>
      <c r="D701">
        <v>1964</v>
      </c>
      <c r="E701" t="s">
        <v>21</v>
      </c>
      <c r="F701" t="s">
        <v>120</v>
      </c>
      <c r="G701">
        <v>0</v>
      </c>
      <c r="H701">
        <v>1</v>
      </c>
      <c r="I701">
        <v>1</v>
      </c>
      <c r="J701">
        <v>1</v>
      </c>
      <c r="K701">
        <v>1988</v>
      </c>
      <c r="L701">
        <v>24</v>
      </c>
      <c r="M701">
        <v>0</v>
      </c>
      <c r="N701">
        <v>0</v>
      </c>
      <c r="O701">
        <v>0</v>
      </c>
      <c r="P701">
        <f>VLOOKUP(A:A,新的原数据!A:O,2,0)</f>
        <v>0</v>
      </c>
      <c r="Q701">
        <f>VLOOKUP(A:A,新的原数据!A:O,3,0)</f>
        <v>0</v>
      </c>
      <c r="R701">
        <f>VLOOKUP(A:A,新的原数据!A:O,4,0)</f>
        <v>1997</v>
      </c>
      <c r="S701">
        <f>VLOOKUP(A:A,新的原数据!A:O,5,0)</f>
        <v>1998</v>
      </c>
      <c r="T701">
        <f>VLOOKUP(A:A,新的原数据!A:O,6,0)</f>
        <v>0</v>
      </c>
      <c r="U701">
        <f>VLOOKUP(A:A,新的原数据!A:O,7,0)</f>
        <v>2010</v>
      </c>
      <c r="V701">
        <f>VLOOKUP(A:A,新的原数据!A:O,8,0)</f>
        <v>2018</v>
      </c>
      <c r="W701">
        <f>VLOOKUP(A:A,新的原数据!A:O,9,0)</f>
        <v>0</v>
      </c>
      <c r="X701">
        <f>VLOOKUP(A:A,新的原数据!A:O,10,0)</f>
        <v>7</v>
      </c>
      <c r="Y701" t="str">
        <f>VLOOKUP(A:A,新的原数据!A:O,11,0)</f>
        <v>北京,江西,辽宁</v>
      </c>
      <c r="Z701" t="str">
        <f>VLOOKUP(A:A,新的原数据!A:O,12,0)</f>
        <v>北京,鞍山</v>
      </c>
      <c r="AA701">
        <f>VLOOKUP(A:A,新的原数据!A:O,13,0)</f>
        <v>1</v>
      </c>
      <c r="AB701">
        <f>VLOOKUP(A:A,新的原数据!A:O,14,0)</f>
        <v>1</v>
      </c>
      <c r="AC701">
        <f>VLOOKUP(A:A,新的原数据!A:O,15,0)</f>
        <v>0</v>
      </c>
      <c r="AD701">
        <f t="shared" si="80"/>
        <v>-1964</v>
      </c>
      <c r="AE701">
        <f t="shared" si="81"/>
        <v>-1964</v>
      </c>
      <c r="AF701">
        <f t="shared" si="82"/>
        <v>33</v>
      </c>
      <c r="AG701">
        <f t="shared" si="83"/>
        <v>34</v>
      </c>
      <c r="AH701">
        <f t="shared" si="84"/>
        <v>-1964</v>
      </c>
      <c r="AI701">
        <f t="shared" si="85"/>
        <v>46</v>
      </c>
      <c r="AJ701">
        <f t="shared" si="86"/>
        <v>54</v>
      </c>
      <c r="AK701">
        <f t="shared" si="87"/>
        <v>-1964</v>
      </c>
    </row>
    <row r="702" spans="1:37" x14ac:dyDescent="0.25">
      <c r="A702" t="s">
        <v>1407</v>
      </c>
      <c r="B702" t="s">
        <v>237</v>
      </c>
      <c r="C702" t="s">
        <v>5</v>
      </c>
      <c r="D702">
        <v>1963</v>
      </c>
      <c r="E702" t="s">
        <v>21</v>
      </c>
      <c r="F702" t="s">
        <v>32</v>
      </c>
      <c r="G702">
        <v>0</v>
      </c>
      <c r="H702">
        <v>1</v>
      </c>
      <c r="I702">
        <v>1</v>
      </c>
      <c r="J702">
        <v>1</v>
      </c>
      <c r="K702">
        <v>1983</v>
      </c>
      <c r="L702">
        <v>20</v>
      </c>
      <c r="M702">
        <v>1</v>
      </c>
      <c r="N702">
        <v>1</v>
      </c>
      <c r="O702">
        <v>1</v>
      </c>
      <c r="P702">
        <f>VLOOKUP(A:A,新的原数据!A:O,2,0)</f>
        <v>0</v>
      </c>
      <c r="Q702">
        <f>VLOOKUP(A:A,新的原数据!A:O,3,0)</f>
        <v>1983</v>
      </c>
      <c r="R702">
        <f>VLOOKUP(A:A,新的原数据!A:O,4,0)</f>
        <v>0</v>
      </c>
      <c r="S702">
        <f>VLOOKUP(A:A,新的原数据!A:O,5,0)</f>
        <v>1991</v>
      </c>
      <c r="T702">
        <f>VLOOKUP(A:A,新的原数据!A:O,6,0)</f>
        <v>0</v>
      </c>
      <c r="U702">
        <f>VLOOKUP(A:A,新的原数据!A:O,7,0)</f>
        <v>2003</v>
      </c>
      <c r="V702">
        <f>VLOOKUP(A:A,新的原数据!A:O,8,0)</f>
        <v>2018</v>
      </c>
      <c r="W702">
        <f>VLOOKUP(A:A,新的原数据!A:O,9,0)</f>
        <v>0</v>
      </c>
      <c r="X702">
        <f>VLOOKUP(A:A,新的原数据!A:O,10,0)</f>
        <v>7</v>
      </c>
      <c r="Y702" t="str">
        <f>VLOOKUP(A:A,新的原数据!A:O,11,0)</f>
        <v>河南</v>
      </c>
      <c r="Z702" t="str">
        <f>VLOOKUP(A:A,新的原数据!A:O,12,0)</f>
        <v>舞钢,叶县,平顶山,许昌,驻马店</v>
      </c>
      <c r="AA702">
        <f>VLOOKUP(A:A,新的原数据!A:O,13,0)</f>
        <v>0</v>
      </c>
      <c r="AB702">
        <f>VLOOKUP(A:A,新的原数据!A:O,14,0)</f>
        <v>1</v>
      </c>
      <c r="AC702">
        <f>VLOOKUP(A:A,新的原数据!A:O,15,0)</f>
        <v>1</v>
      </c>
      <c r="AD702">
        <f t="shared" si="80"/>
        <v>-1963</v>
      </c>
      <c r="AE702">
        <f t="shared" si="81"/>
        <v>20</v>
      </c>
      <c r="AF702">
        <f t="shared" si="82"/>
        <v>-1963</v>
      </c>
      <c r="AG702">
        <f t="shared" si="83"/>
        <v>28</v>
      </c>
      <c r="AH702">
        <f t="shared" si="84"/>
        <v>-1963</v>
      </c>
      <c r="AI702">
        <f t="shared" si="85"/>
        <v>40</v>
      </c>
      <c r="AJ702">
        <f t="shared" si="86"/>
        <v>55</v>
      </c>
      <c r="AK702">
        <f t="shared" si="87"/>
        <v>-1963</v>
      </c>
    </row>
    <row r="703" spans="1:37" x14ac:dyDescent="0.25">
      <c r="A703" t="s">
        <v>1408</v>
      </c>
      <c r="B703" t="s">
        <v>1409</v>
      </c>
      <c r="C703" t="s">
        <v>5</v>
      </c>
      <c r="D703">
        <v>1962</v>
      </c>
      <c r="E703" t="s">
        <v>21</v>
      </c>
      <c r="F703" t="s">
        <v>115</v>
      </c>
      <c r="G703">
        <v>0</v>
      </c>
      <c r="H703">
        <v>1</v>
      </c>
      <c r="I703">
        <v>1</v>
      </c>
      <c r="J703">
        <v>0</v>
      </c>
      <c r="K703">
        <v>1979</v>
      </c>
      <c r="L703">
        <v>17</v>
      </c>
      <c r="M703">
        <v>0</v>
      </c>
      <c r="N703">
        <v>1</v>
      </c>
      <c r="O703">
        <v>1</v>
      </c>
      <c r="P703">
        <f>VLOOKUP(A:A,新的原数据!A:O,2,0)</f>
        <v>1984</v>
      </c>
      <c r="Q703">
        <f>VLOOKUP(A:A,新的原数据!A:O,3,0)</f>
        <v>0</v>
      </c>
      <c r="R703">
        <f>VLOOKUP(A:A,新的原数据!A:O,4,0)</f>
        <v>0</v>
      </c>
      <c r="S703">
        <f>VLOOKUP(A:A,新的原数据!A:O,5,0)</f>
        <v>2001</v>
      </c>
      <c r="T703">
        <f>VLOOKUP(A:A,新的原数据!A:O,6,0)</f>
        <v>2009</v>
      </c>
      <c r="U703">
        <f>VLOOKUP(A:A,新的原数据!A:O,7,0)</f>
        <v>2016</v>
      </c>
      <c r="V703">
        <f>VLOOKUP(A:A,新的原数据!A:O,8,0)</f>
        <v>0</v>
      </c>
      <c r="W703">
        <f>VLOOKUP(A:A,新的原数据!A:O,9,0)</f>
        <v>0</v>
      </c>
      <c r="X703">
        <f>VLOOKUP(A:A,新的原数据!A:O,10,0)</f>
        <v>6</v>
      </c>
      <c r="Y703" t="str">
        <f>VLOOKUP(A:A,新的原数据!A:O,11,0)</f>
        <v>山西</v>
      </c>
      <c r="Z703" t="str">
        <f>VLOOKUP(A:A,新的原数据!A:O,12,0)</f>
        <v>运城,大同,永济,晋城,万荣县</v>
      </c>
      <c r="AA703">
        <f>VLOOKUP(A:A,新的原数据!A:O,13,0)</f>
        <v>0</v>
      </c>
      <c r="AB703">
        <f>VLOOKUP(A:A,新的原数据!A:O,14,0)</f>
        <v>1</v>
      </c>
      <c r="AC703">
        <f>VLOOKUP(A:A,新的原数据!A:O,15,0)</f>
        <v>1</v>
      </c>
      <c r="AD703">
        <f t="shared" si="80"/>
        <v>22</v>
      </c>
      <c r="AE703">
        <f t="shared" si="81"/>
        <v>-1962</v>
      </c>
      <c r="AF703">
        <f t="shared" si="82"/>
        <v>-1962</v>
      </c>
      <c r="AG703">
        <f t="shared" si="83"/>
        <v>39</v>
      </c>
      <c r="AH703">
        <f t="shared" si="84"/>
        <v>47</v>
      </c>
      <c r="AI703">
        <f t="shared" si="85"/>
        <v>54</v>
      </c>
      <c r="AJ703">
        <f t="shared" si="86"/>
        <v>-1962</v>
      </c>
      <c r="AK703">
        <f t="shared" si="87"/>
        <v>-1962</v>
      </c>
    </row>
    <row r="704" spans="1:37" x14ac:dyDescent="0.25">
      <c r="A704" t="s">
        <v>1410</v>
      </c>
      <c r="B704" t="s">
        <v>1411</v>
      </c>
      <c r="C704" t="s">
        <v>5</v>
      </c>
      <c r="D704">
        <v>1969</v>
      </c>
      <c r="E704" t="s">
        <v>21</v>
      </c>
      <c r="F704" t="s">
        <v>35</v>
      </c>
      <c r="G704">
        <v>0</v>
      </c>
      <c r="H704">
        <v>1</v>
      </c>
      <c r="I704">
        <v>1</v>
      </c>
      <c r="J704">
        <v>1</v>
      </c>
      <c r="K704">
        <v>1989</v>
      </c>
      <c r="L704">
        <v>20</v>
      </c>
      <c r="M704">
        <v>0</v>
      </c>
      <c r="N704">
        <v>0</v>
      </c>
      <c r="O704">
        <v>0</v>
      </c>
      <c r="P704">
        <f>VLOOKUP(A:A,新的原数据!A:O,2,0)</f>
        <v>0</v>
      </c>
      <c r="Q704">
        <f>VLOOKUP(A:A,新的原数据!A:O,3,0)</f>
        <v>0</v>
      </c>
      <c r="R704">
        <f>VLOOKUP(A:A,新的原数据!A:O,4,0)</f>
        <v>1996</v>
      </c>
      <c r="S704">
        <f>VLOOKUP(A:A,新的原数据!A:O,5,0)</f>
        <v>2001</v>
      </c>
      <c r="T704">
        <f>VLOOKUP(A:A,新的原数据!A:O,6,0)</f>
        <v>2007</v>
      </c>
      <c r="U704">
        <f>VLOOKUP(A:A,新的原数据!A:O,7,0)</f>
        <v>2016</v>
      </c>
      <c r="V704">
        <f>VLOOKUP(A:A,新的原数据!A:O,8,0)</f>
        <v>0</v>
      </c>
      <c r="W704">
        <f>VLOOKUP(A:A,新的原数据!A:O,9,0)</f>
        <v>0</v>
      </c>
      <c r="X704">
        <f>VLOOKUP(A:A,新的原数据!A:O,10,0)</f>
        <v>6</v>
      </c>
      <c r="Y704" t="str">
        <f>VLOOKUP(A:A,新的原数据!A:O,11,0)</f>
        <v>河北</v>
      </c>
      <c r="Z704" t="str">
        <f>VLOOKUP(A:A,新的原数据!A:O,12,0)</f>
        <v>邯郸,石家庄,邢台,张家口,裕华区</v>
      </c>
      <c r="AA704">
        <f>VLOOKUP(A:A,新的原数据!A:O,13,0)</f>
        <v>1</v>
      </c>
      <c r="AB704">
        <f>VLOOKUP(A:A,新的原数据!A:O,14,0)</f>
        <v>1</v>
      </c>
      <c r="AC704">
        <f>VLOOKUP(A:A,新的原数据!A:O,15,0)</f>
        <v>0</v>
      </c>
      <c r="AD704">
        <f t="shared" si="80"/>
        <v>-1969</v>
      </c>
      <c r="AE704">
        <f t="shared" si="81"/>
        <v>-1969</v>
      </c>
      <c r="AF704">
        <f t="shared" si="82"/>
        <v>27</v>
      </c>
      <c r="AG704">
        <f t="shared" si="83"/>
        <v>32</v>
      </c>
      <c r="AH704">
        <f t="shared" si="84"/>
        <v>38</v>
      </c>
      <c r="AI704">
        <f t="shared" si="85"/>
        <v>47</v>
      </c>
      <c r="AJ704">
        <f t="shared" si="86"/>
        <v>-1969</v>
      </c>
      <c r="AK704">
        <f t="shared" si="87"/>
        <v>-1969</v>
      </c>
    </row>
    <row r="705" spans="1:37" x14ac:dyDescent="0.25">
      <c r="A705" t="s">
        <v>1412</v>
      </c>
      <c r="B705" t="s">
        <v>1413</v>
      </c>
      <c r="C705" t="s">
        <v>5</v>
      </c>
      <c r="D705">
        <v>1963</v>
      </c>
      <c r="E705" t="s">
        <v>21</v>
      </c>
      <c r="F705" t="s">
        <v>29</v>
      </c>
      <c r="G705">
        <v>0</v>
      </c>
      <c r="H705">
        <v>1</v>
      </c>
      <c r="I705">
        <v>1</v>
      </c>
      <c r="J705">
        <v>1</v>
      </c>
      <c r="K705">
        <v>1982</v>
      </c>
      <c r="L705">
        <v>19</v>
      </c>
      <c r="M705">
        <v>0</v>
      </c>
      <c r="N705">
        <v>1</v>
      </c>
      <c r="O705">
        <v>0</v>
      </c>
      <c r="P705">
        <f>VLOOKUP(A:A,新的原数据!A:O,2,0)</f>
        <v>0</v>
      </c>
      <c r="Q705">
        <f>VLOOKUP(A:A,新的原数据!A:O,3,0)</f>
        <v>0</v>
      </c>
      <c r="R705">
        <f>VLOOKUP(A:A,新的原数据!A:O,4,0)</f>
        <v>1993</v>
      </c>
      <c r="S705">
        <f>VLOOKUP(A:A,新的原数据!A:O,5,0)</f>
        <v>1995</v>
      </c>
      <c r="T705">
        <f>VLOOKUP(A:A,新的原数据!A:O,6,0)</f>
        <v>2001</v>
      </c>
      <c r="U705">
        <f>VLOOKUP(A:A,新的原数据!A:O,7,0)</f>
        <v>2008</v>
      </c>
      <c r="V705">
        <f>VLOOKUP(A:A,新的原数据!A:O,8,0)</f>
        <v>0</v>
      </c>
      <c r="W705">
        <f>VLOOKUP(A:A,新的原数据!A:O,9,0)</f>
        <v>0</v>
      </c>
      <c r="X705">
        <f>VLOOKUP(A:A,新的原数据!A:O,10,0)</f>
        <v>0</v>
      </c>
      <c r="Y705" t="str">
        <f>VLOOKUP(A:A,新的原数据!A:O,11,0)</f>
        <v>青海</v>
      </c>
      <c r="Z705">
        <f>VLOOKUP(A:A,新的原数据!A:O,12,0)</f>
        <v>0</v>
      </c>
      <c r="AA705">
        <f>VLOOKUP(A:A,新的原数据!A:O,13,0)</f>
        <v>1</v>
      </c>
      <c r="AB705">
        <f>VLOOKUP(A:A,新的原数据!A:O,14,0)</f>
        <v>0</v>
      </c>
      <c r="AC705">
        <f>VLOOKUP(A:A,新的原数据!A:O,15,0)</f>
        <v>1</v>
      </c>
      <c r="AD705">
        <f t="shared" si="80"/>
        <v>-1963</v>
      </c>
      <c r="AE705">
        <f t="shared" si="81"/>
        <v>-1963</v>
      </c>
      <c r="AF705">
        <f t="shared" si="82"/>
        <v>30</v>
      </c>
      <c r="AG705">
        <f t="shared" si="83"/>
        <v>32</v>
      </c>
      <c r="AH705">
        <f t="shared" si="84"/>
        <v>38</v>
      </c>
      <c r="AI705">
        <f t="shared" si="85"/>
        <v>45</v>
      </c>
      <c r="AJ705">
        <f t="shared" si="86"/>
        <v>-1963</v>
      </c>
      <c r="AK705">
        <f t="shared" si="87"/>
        <v>-1963</v>
      </c>
    </row>
    <row r="706" spans="1:37" x14ac:dyDescent="0.25">
      <c r="A706" t="s">
        <v>1414</v>
      </c>
      <c r="B706" t="s">
        <v>1415</v>
      </c>
      <c r="C706" t="s">
        <v>5</v>
      </c>
      <c r="D706">
        <v>1961</v>
      </c>
      <c r="E706" t="s">
        <v>21</v>
      </c>
      <c r="F706" t="s">
        <v>120</v>
      </c>
      <c r="G706">
        <v>0</v>
      </c>
      <c r="H706">
        <v>0</v>
      </c>
      <c r="I706">
        <v>1</v>
      </c>
      <c r="J706">
        <v>1</v>
      </c>
      <c r="K706">
        <v>1982</v>
      </c>
      <c r="L706">
        <v>21</v>
      </c>
      <c r="M706">
        <v>0</v>
      </c>
      <c r="N706">
        <v>1</v>
      </c>
      <c r="O706">
        <v>0</v>
      </c>
      <c r="P706">
        <f>VLOOKUP(A:A,新的原数据!A:O,2,0)</f>
        <v>0</v>
      </c>
      <c r="Q706">
        <f>VLOOKUP(A:A,新的原数据!A:O,3,0)</f>
        <v>0</v>
      </c>
      <c r="R706">
        <f>VLOOKUP(A:A,新的原数据!A:O,4,0)</f>
        <v>1984</v>
      </c>
      <c r="S706">
        <f>VLOOKUP(A:A,新的原数据!A:O,5,0)</f>
        <v>1992</v>
      </c>
      <c r="T706">
        <f>VLOOKUP(A:A,新的原数据!A:O,6,0)</f>
        <v>1993</v>
      </c>
      <c r="U706">
        <f>VLOOKUP(A:A,新的原数据!A:O,7,0)</f>
        <v>2000</v>
      </c>
      <c r="V706">
        <f>VLOOKUP(A:A,新的原数据!A:O,8,0)</f>
        <v>2014</v>
      </c>
      <c r="W706">
        <f>VLOOKUP(A:A,新的原数据!A:O,9,0)</f>
        <v>0</v>
      </c>
      <c r="X706">
        <f>VLOOKUP(A:A,新的原数据!A:O,10,0)</f>
        <v>7</v>
      </c>
      <c r="Y706" t="str">
        <f>VLOOKUP(A:A,新的原数据!A:O,11,0)</f>
        <v>湖北,甘肃,贵州</v>
      </c>
      <c r="Z706" t="str">
        <f>VLOOKUP(A:A,新的原数据!A:O,12,0)</f>
        <v>庆阳</v>
      </c>
      <c r="AA706">
        <f>VLOOKUP(A:A,新的原数据!A:O,13,0)</f>
        <v>0</v>
      </c>
      <c r="AB706">
        <f>VLOOKUP(A:A,新的原数据!A:O,14,0)</f>
        <v>0</v>
      </c>
      <c r="AC706">
        <f>VLOOKUP(A:A,新的原数据!A:O,15,0)</f>
        <v>0</v>
      </c>
      <c r="AD706">
        <f t="shared" si="80"/>
        <v>-1961</v>
      </c>
      <c r="AE706">
        <f t="shared" si="81"/>
        <v>-1961</v>
      </c>
      <c r="AF706">
        <f t="shared" si="82"/>
        <v>23</v>
      </c>
      <c r="AG706">
        <f t="shared" si="83"/>
        <v>31</v>
      </c>
      <c r="AH706">
        <f t="shared" si="84"/>
        <v>32</v>
      </c>
      <c r="AI706">
        <f t="shared" si="85"/>
        <v>39</v>
      </c>
      <c r="AJ706">
        <f t="shared" si="86"/>
        <v>53</v>
      </c>
      <c r="AK706">
        <f t="shared" si="87"/>
        <v>-1961</v>
      </c>
    </row>
    <row r="707" spans="1:37" x14ac:dyDescent="0.25">
      <c r="A707" t="s">
        <v>1416</v>
      </c>
      <c r="B707" t="s">
        <v>1417</v>
      </c>
      <c r="C707" t="s">
        <v>5</v>
      </c>
      <c r="D707">
        <v>1965</v>
      </c>
      <c r="E707" t="s">
        <v>21</v>
      </c>
      <c r="F707" t="s">
        <v>79</v>
      </c>
      <c r="G707">
        <v>0</v>
      </c>
      <c r="H707">
        <v>1</v>
      </c>
      <c r="I707">
        <v>1</v>
      </c>
      <c r="J707">
        <v>0</v>
      </c>
      <c r="K707">
        <v>1985</v>
      </c>
      <c r="L707">
        <v>20</v>
      </c>
      <c r="M707">
        <v>0</v>
      </c>
      <c r="N707">
        <v>1</v>
      </c>
      <c r="O707">
        <v>1</v>
      </c>
      <c r="P707">
        <f>VLOOKUP(A:A,新的原数据!A:O,2,0)</f>
        <v>0</v>
      </c>
      <c r="Q707">
        <f>VLOOKUP(A:A,新的原数据!A:O,3,0)</f>
        <v>1986</v>
      </c>
      <c r="R707">
        <f>VLOOKUP(A:A,新的原数据!A:O,4,0)</f>
        <v>0</v>
      </c>
      <c r="S707">
        <f>VLOOKUP(A:A,新的原数据!A:O,5,0)</f>
        <v>1999</v>
      </c>
      <c r="T707">
        <f>VLOOKUP(A:A,新的原数据!A:O,6,0)</f>
        <v>0</v>
      </c>
      <c r="U707">
        <f>VLOOKUP(A:A,新的原数据!A:O,7,0)</f>
        <v>2016</v>
      </c>
      <c r="V707">
        <f>VLOOKUP(A:A,新的原数据!A:O,8,0)</f>
        <v>0</v>
      </c>
      <c r="W707">
        <f>VLOOKUP(A:A,新的原数据!A:O,9,0)</f>
        <v>0</v>
      </c>
      <c r="X707">
        <f>VLOOKUP(A:A,新的原数据!A:O,10,0)</f>
        <v>6</v>
      </c>
      <c r="Y707" t="str">
        <f>VLOOKUP(A:A,新的原数据!A:O,11,0)</f>
        <v>江苏</v>
      </c>
      <c r="Z707" t="str">
        <f>VLOOKUP(A:A,新的原数据!A:O,12,0)</f>
        <v>淮阴县,淮安,洪泽县,扬州</v>
      </c>
      <c r="AA707">
        <f>VLOOKUP(A:A,新的原数据!A:O,13,0)</f>
        <v>0</v>
      </c>
      <c r="AB707">
        <f>VLOOKUP(A:A,新的原数据!A:O,14,0)</f>
        <v>1</v>
      </c>
      <c r="AC707">
        <f>VLOOKUP(A:A,新的原数据!A:O,15,0)</f>
        <v>0</v>
      </c>
      <c r="AD707">
        <f t="shared" ref="AD707:AD770" si="88">P707-D707</f>
        <v>-1965</v>
      </c>
      <c r="AE707">
        <f t="shared" ref="AE707:AE770" si="89">Q707-D707</f>
        <v>21</v>
      </c>
      <c r="AF707">
        <f t="shared" ref="AF707:AF770" si="90">R707-D707</f>
        <v>-1965</v>
      </c>
      <c r="AG707">
        <f t="shared" ref="AG707:AG770" si="91">S707-D707</f>
        <v>34</v>
      </c>
      <c r="AH707">
        <f t="shared" ref="AH707:AH770" si="92">T707-D707</f>
        <v>-1965</v>
      </c>
      <c r="AI707">
        <f t="shared" ref="AI707:AI770" si="93">U707-D707</f>
        <v>51</v>
      </c>
      <c r="AJ707">
        <f t="shared" ref="AJ707:AJ770" si="94">V707-D707</f>
        <v>-1965</v>
      </c>
      <c r="AK707">
        <f t="shared" ref="AK707:AK770" si="95">W707-D707</f>
        <v>-1965</v>
      </c>
    </row>
    <row r="708" spans="1:37" x14ac:dyDescent="0.25">
      <c r="A708" t="s">
        <v>1418</v>
      </c>
      <c r="B708" t="s">
        <v>1419</v>
      </c>
      <c r="C708" t="s">
        <v>5</v>
      </c>
      <c r="D708">
        <v>1963</v>
      </c>
      <c r="E708" t="s">
        <v>2572</v>
      </c>
      <c r="F708" t="s">
        <v>32</v>
      </c>
      <c r="G708">
        <v>0</v>
      </c>
      <c r="H708">
        <v>1</v>
      </c>
      <c r="I708">
        <v>1</v>
      </c>
      <c r="J708">
        <v>0</v>
      </c>
      <c r="K708">
        <v>1983</v>
      </c>
      <c r="L708">
        <v>20</v>
      </c>
      <c r="M708">
        <v>0</v>
      </c>
      <c r="N708">
        <v>0</v>
      </c>
      <c r="O708">
        <v>1</v>
      </c>
      <c r="P708">
        <f>VLOOKUP(A:A,新的原数据!A:O,2,0)</f>
        <v>0</v>
      </c>
      <c r="Q708">
        <f>VLOOKUP(A:A,新的原数据!A:O,3,0)</f>
        <v>0</v>
      </c>
      <c r="R708">
        <f>VLOOKUP(A:A,新的原数据!A:O,4,0)</f>
        <v>0</v>
      </c>
      <c r="S708">
        <f>VLOOKUP(A:A,新的原数据!A:O,5,0)</f>
        <v>1983</v>
      </c>
      <c r="T708">
        <f>VLOOKUP(A:A,新的原数据!A:O,6,0)</f>
        <v>2015</v>
      </c>
      <c r="U708">
        <f>VLOOKUP(A:A,新的原数据!A:O,7,0)</f>
        <v>2016</v>
      </c>
      <c r="V708">
        <f>VLOOKUP(A:A,新的原数据!A:O,8,0)</f>
        <v>0</v>
      </c>
      <c r="W708">
        <f>VLOOKUP(A:A,新的原数据!A:O,9,0)</f>
        <v>0</v>
      </c>
      <c r="X708">
        <f>VLOOKUP(A:A,新的原数据!A:O,10,0)</f>
        <v>6</v>
      </c>
      <c r="Y708" t="str">
        <f>VLOOKUP(A:A,新的原数据!A:O,11,0)</f>
        <v>天津</v>
      </c>
      <c r="Z708" t="str">
        <f>VLOOKUP(A:A,新的原数据!A:O,12,0)</f>
        <v>天津,东丽区,新区,津,宁河县</v>
      </c>
      <c r="AA708">
        <f>VLOOKUP(A:A,新的原数据!A:O,13,0)</f>
        <v>0</v>
      </c>
      <c r="AB708">
        <f>VLOOKUP(A:A,新的原数据!A:O,14,0)</f>
        <v>0</v>
      </c>
      <c r="AC708">
        <f>VLOOKUP(A:A,新的原数据!A:O,15,0)</f>
        <v>0</v>
      </c>
      <c r="AD708">
        <f t="shared" si="88"/>
        <v>-1963</v>
      </c>
      <c r="AE708">
        <f t="shared" si="89"/>
        <v>-1963</v>
      </c>
      <c r="AF708">
        <f t="shared" si="90"/>
        <v>-1963</v>
      </c>
      <c r="AG708">
        <f t="shared" si="91"/>
        <v>20</v>
      </c>
      <c r="AH708">
        <f t="shared" si="92"/>
        <v>52</v>
      </c>
      <c r="AI708">
        <f t="shared" si="93"/>
        <v>53</v>
      </c>
      <c r="AJ708">
        <f t="shared" si="94"/>
        <v>-1963</v>
      </c>
      <c r="AK708">
        <f t="shared" si="95"/>
        <v>-1963</v>
      </c>
    </row>
    <row r="709" spans="1:37" x14ac:dyDescent="0.25">
      <c r="A709" t="s">
        <v>1420</v>
      </c>
      <c r="B709" t="s">
        <v>818</v>
      </c>
      <c r="C709" t="s">
        <v>25</v>
      </c>
      <c r="D709">
        <v>1963</v>
      </c>
      <c r="E709" t="s">
        <v>21</v>
      </c>
      <c r="F709" t="s">
        <v>35</v>
      </c>
      <c r="G709">
        <v>0</v>
      </c>
      <c r="H709">
        <v>1</v>
      </c>
      <c r="I709">
        <v>1</v>
      </c>
      <c r="J709">
        <v>1</v>
      </c>
      <c r="K709">
        <v>1982</v>
      </c>
      <c r="L709">
        <v>19</v>
      </c>
      <c r="M709">
        <v>0</v>
      </c>
      <c r="N709">
        <v>0</v>
      </c>
      <c r="O709">
        <v>0</v>
      </c>
      <c r="P709">
        <f>VLOOKUP(A:A,新的原数据!A:O,2,0)</f>
        <v>0</v>
      </c>
      <c r="Q709">
        <f>VLOOKUP(A:A,新的原数据!A:O,3,0)</f>
        <v>1987</v>
      </c>
      <c r="R709">
        <f>VLOOKUP(A:A,新的原数据!A:O,4,0)</f>
        <v>1997</v>
      </c>
      <c r="S709">
        <f>VLOOKUP(A:A,新的原数据!A:O,5,0)</f>
        <v>2001</v>
      </c>
      <c r="T709">
        <f>VLOOKUP(A:A,新的原数据!A:O,6,0)</f>
        <v>0</v>
      </c>
      <c r="U709">
        <f>VLOOKUP(A:A,新的原数据!A:O,7,0)</f>
        <v>0</v>
      </c>
      <c r="V709">
        <f>VLOOKUP(A:A,新的原数据!A:O,8,0)</f>
        <v>2018</v>
      </c>
      <c r="W709">
        <f>VLOOKUP(A:A,新的原数据!A:O,9,0)</f>
        <v>0</v>
      </c>
      <c r="X709">
        <f>VLOOKUP(A:A,新的原数据!A:O,10,0)</f>
        <v>7</v>
      </c>
      <c r="Y709" t="str">
        <f>VLOOKUP(A:A,新的原数据!A:O,11,0)</f>
        <v>北京,河北</v>
      </c>
      <c r="Z709" t="str">
        <f>VLOOKUP(A:A,新的原数据!A:O,12,0)</f>
        <v>北京</v>
      </c>
      <c r="AA709">
        <f>VLOOKUP(A:A,新的原数据!A:O,13,0)</f>
        <v>0</v>
      </c>
      <c r="AB709">
        <f>VLOOKUP(A:A,新的原数据!A:O,14,0)</f>
        <v>0</v>
      </c>
      <c r="AC709">
        <f>VLOOKUP(A:A,新的原数据!A:O,15,0)</f>
        <v>0</v>
      </c>
      <c r="AD709">
        <f t="shared" si="88"/>
        <v>-1963</v>
      </c>
      <c r="AE709">
        <f t="shared" si="89"/>
        <v>24</v>
      </c>
      <c r="AF709">
        <f t="shared" si="90"/>
        <v>34</v>
      </c>
      <c r="AG709">
        <f t="shared" si="91"/>
        <v>38</v>
      </c>
      <c r="AH709">
        <f t="shared" si="92"/>
        <v>-1963</v>
      </c>
      <c r="AI709">
        <f t="shared" si="93"/>
        <v>-1963</v>
      </c>
      <c r="AJ709">
        <f t="shared" si="94"/>
        <v>55</v>
      </c>
      <c r="AK709">
        <f t="shared" si="95"/>
        <v>-1963</v>
      </c>
    </row>
    <row r="710" spans="1:37" x14ac:dyDescent="0.25">
      <c r="A710" t="s">
        <v>1421</v>
      </c>
      <c r="B710" t="s">
        <v>1422</v>
      </c>
      <c r="C710" t="s">
        <v>25</v>
      </c>
      <c r="D710">
        <v>1958</v>
      </c>
      <c r="E710" t="s">
        <v>6</v>
      </c>
      <c r="F710" t="s">
        <v>238</v>
      </c>
      <c r="G710">
        <v>1</v>
      </c>
      <c r="H710">
        <v>1</v>
      </c>
      <c r="I710">
        <v>1</v>
      </c>
      <c r="J710">
        <v>0</v>
      </c>
      <c r="K710">
        <v>1975</v>
      </c>
      <c r="L710">
        <v>17</v>
      </c>
      <c r="M710">
        <v>0</v>
      </c>
      <c r="N710">
        <v>0</v>
      </c>
      <c r="O710">
        <v>0</v>
      </c>
      <c r="P710">
        <f>VLOOKUP(A:A,新的原数据!A:O,2,0)</f>
        <v>0</v>
      </c>
      <c r="Q710">
        <f>VLOOKUP(A:A,新的原数据!A:O,3,0)</f>
        <v>1986</v>
      </c>
      <c r="R710">
        <f>VLOOKUP(A:A,新的原数据!A:O,4,0)</f>
        <v>1988</v>
      </c>
      <c r="S710">
        <f>VLOOKUP(A:A,新的原数据!A:O,5,0)</f>
        <v>1993</v>
      </c>
      <c r="T710">
        <f>VLOOKUP(A:A,新的原数据!A:O,6,0)</f>
        <v>2004</v>
      </c>
      <c r="U710">
        <f>VLOOKUP(A:A,新的原数据!A:O,7,0)</f>
        <v>0</v>
      </c>
      <c r="V710">
        <f>VLOOKUP(A:A,新的原数据!A:O,8,0)</f>
        <v>2007</v>
      </c>
      <c r="W710">
        <f>VLOOKUP(A:A,新的原数据!A:O,9,0)</f>
        <v>0</v>
      </c>
      <c r="X710">
        <f>VLOOKUP(A:A,新的原数据!A:O,10,0)</f>
        <v>8</v>
      </c>
      <c r="Y710" t="str">
        <f>VLOOKUP(A:A,新的原数据!A:O,11,0)</f>
        <v>宁夏,甘肃</v>
      </c>
      <c r="Z710" t="str">
        <f>VLOOKUP(A:A,新的原数据!A:O,12,0)</f>
        <v>兰州,定西</v>
      </c>
      <c r="AA710">
        <f>VLOOKUP(A:A,新的原数据!A:O,13,0)</f>
        <v>0</v>
      </c>
      <c r="AB710">
        <f>VLOOKUP(A:A,新的原数据!A:O,14,0)</f>
        <v>0</v>
      </c>
      <c r="AC710">
        <f>VLOOKUP(A:A,新的原数据!A:O,15,0)</f>
        <v>1</v>
      </c>
      <c r="AD710">
        <f t="shared" si="88"/>
        <v>-1958</v>
      </c>
      <c r="AE710">
        <f t="shared" si="89"/>
        <v>28</v>
      </c>
      <c r="AF710">
        <f t="shared" si="90"/>
        <v>30</v>
      </c>
      <c r="AG710">
        <f t="shared" si="91"/>
        <v>35</v>
      </c>
      <c r="AH710">
        <f t="shared" si="92"/>
        <v>46</v>
      </c>
      <c r="AI710">
        <f t="shared" si="93"/>
        <v>-1958</v>
      </c>
      <c r="AJ710">
        <f t="shared" si="94"/>
        <v>49</v>
      </c>
      <c r="AK710">
        <f t="shared" si="95"/>
        <v>-1958</v>
      </c>
    </row>
    <row r="711" spans="1:37" x14ac:dyDescent="0.25">
      <c r="A711" t="s">
        <v>1423</v>
      </c>
      <c r="B711" t="s">
        <v>1424</v>
      </c>
      <c r="C711" t="s">
        <v>5</v>
      </c>
      <c r="D711">
        <v>1963</v>
      </c>
      <c r="E711" t="s">
        <v>21</v>
      </c>
      <c r="F711" t="s">
        <v>79</v>
      </c>
      <c r="G711">
        <v>0</v>
      </c>
      <c r="H711">
        <v>0</v>
      </c>
      <c r="I711">
        <v>1</v>
      </c>
      <c r="J711">
        <v>0</v>
      </c>
      <c r="K711">
        <v>1984</v>
      </c>
      <c r="L711">
        <v>21</v>
      </c>
      <c r="M711">
        <v>1</v>
      </c>
      <c r="N711">
        <v>1</v>
      </c>
      <c r="O711">
        <v>0</v>
      </c>
      <c r="P711">
        <f>VLOOKUP(A:A,新的原数据!A:O,2,0)</f>
        <v>0</v>
      </c>
      <c r="Q711">
        <f>VLOOKUP(A:A,新的原数据!A:O,3,0)</f>
        <v>0</v>
      </c>
      <c r="R711">
        <f>VLOOKUP(A:A,新的原数据!A:O,4,0)</f>
        <v>0</v>
      </c>
      <c r="S711">
        <f>VLOOKUP(A:A,新的原数据!A:O,5,0)</f>
        <v>1992</v>
      </c>
      <c r="T711">
        <f>VLOOKUP(A:A,新的原数据!A:O,6,0)</f>
        <v>0</v>
      </c>
      <c r="U711">
        <f>VLOOKUP(A:A,新的原数据!A:O,7,0)</f>
        <v>2011</v>
      </c>
      <c r="V711">
        <f>VLOOKUP(A:A,新的原数据!A:O,8,0)</f>
        <v>0</v>
      </c>
      <c r="W711">
        <f>VLOOKUP(A:A,新的原数据!A:O,9,0)</f>
        <v>0</v>
      </c>
      <c r="X711">
        <f>VLOOKUP(A:A,新的原数据!A:O,10,0)</f>
        <v>6</v>
      </c>
      <c r="Y711" t="str">
        <f>VLOOKUP(A:A,新的原数据!A:O,11,0)</f>
        <v>江苏</v>
      </c>
      <c r="Z711" t="str">
        <f>VLOOKUP(A:A,新的原数据!A:O,12,0)</f>
        <v>溧水县,连云港,江阴,江阴县,南京,无锡</v>
      </c>
      <c r="AA711">
        <f>VLOOKUP(A:A,新的原数据!A:O,13,0)</f>
        <v>0</v>
      </c>
      <c r="AB711">
        <f>VLOOKUP(A:A,新的原数据!A:O,14,0)</f>
        <v>1</v>
      </c>
      <c r="AC711">
        <f>VLOOKUP(A:A,新的原数据!A:O,15,0)</f>
        <v>1</v>
      </c>
      <c r="AD711">
        <f t="shared" si="88"/>
        <v>-1963</v>
      </c>
      <c r="AE711">
        <f t="shared" si="89"/>
        <v>-1963</v>
      </c>
      <c r="AF711">
        <f t="shared" si="90"/>
        <v>-1963</v>
      </c>
      <c r="AG711">
        <f t="shared" si="91"/>
        <v>29</v>
      </c>
      <c r="AH711">
        <f t="shared" si="92"/>
        <v>-1963</v>
      </c>
      <c r="AI711">
        <f t="shared" si="93"/>
        <v>48</v>
      </c>
      <c r="AJ711">
        <f t="shared" si="94"/>
        <v>-1963</v>
      </c>
      <c r="AK711">
        <f t="shared" si="95"/>
        <v>-1963</v>
      </c>
    </row>
    <row r="712" spans="1:37" x14ac:dyDescent="0.25">
      <c r="A712" t="s">
        <v>1425</v>
      </c>
      <c r="B712" t="s">
        <v>1426</v>
      </c>
      <c r="C712" t="s">
        <v>5</v>
      </c>
      <c r="D712">
        <v>1960</v>
      </c>
      <c r="E712" t="s">
        <v>21</v>
      </c>
      <c r="F712" t="s">
        <v>143</v>
      </c>
      <c r="G712">
        <v>0</v>
      </c>
      <c r="H712">
        <v>1</v>
      </c>
      <c r="I712">
        <v>1</v>
      </c>
      <c r="J712">
        <v>1</v>
      </c>
      <c r="K712">
        <v>1982</v>
      </c>
      <c r="L712">
        <v>22</v>
      </c>
      <c r="M712">
        <v>0</v>
      </c>
      <c r="N712">
        <v>1</v>
      </c>
      <c r="O712">
        <v>1</v>
      </c>
      <c r="P712">
        <f>VLOOKUP(A:A,新的原数据!A:O,2,0)</f>
        <v>0</v>
      </c>
      <c r="Q712">
        <f>VLOOKUP(A:A,新的原数据!A:O,3,0)</f>
        <v>0</v>
      </c>
      <c r="R712">
        <f>VLOOKUP(A:A,新的原数据!A:O,4,0)</f>
        <v>0</v>
      </c>
      <c r="S712">
        <f>VLOOKUP(A:A,新的原数据!A:O,5,0)</f>
        <v>1989</v>
      </c>
      <c r="T712">
        <f>VLOOKUP(A:A,新的原数据!A:O,6,0)</f>
        <v>0</v>
      </c>
      <c r="U712">
        <f>VLOOKUP(A:A,新的原数据!A:O,7,0)</f>
        <v>1996</v>
      </c>
      <c r="V712">
        <f>VLOOKUP(A:A,新的原数据!A:O,8,0)</f>
        <v>2017</v>
      </c>
      <c r="W712">
        <f>VLOOKUP(A:A,新的原数据!A:O,9,0)</f>
        <v>0</v>
      </c>
      <c r="X712">
        <f>VLOOKUP(A:A,新的原数据!A:O,10,0)</f>
        <v>7</v>
      </c>
      <c r="Y712" t="str">
        <f>VLOOKUP(A:A,新的原数据!A:O,11,0)</f>
        <v>北京,海南</v>
      </c>
      <c r="Z712" t="str">
        <f>VLOOKUP(A:A,新的原数据!A:O,12,0)</f>
        <v>北京,三沙,任县,杭州</v>
      </c>
      <c r="AA712">
        <f>VLOOKUP(A:A,新的原数据!A:O,13,0)</f>
        <v>0</v>
      </c>
      <c r="AB712">
        <f>VLOOKUP(A:A,新的原数据!A:O,14,0)</f>
        <v>1</v>
      </c>
      <c r="AC712">
        <f>VLOOKUP(A:A,新的原数据!A:O,15,0)</f>
        <v>1</v>
      </c>
      <c r="AD712">
        <f t="shared" si="88"/>
        <v>-1960</v>
      </c>
      <c r="AE712">
        <f t="shared" si="89"/>
        <v>-1960</v>
      </c>
      <c r="AF712">
        <f t="shared" si="90"/>
        <v>-1960</v>
      </c>
      <c r="AG712">
        <f t="shared" si="91"/>
        <v>29</v>
      </c>
      <c r="AH712">
        <f t="shared" si="92"/>
        <v>-1960</v>
      </c>
      <c r="AI712">
        <f t="shared" si="93"/>
        <v>36</v>
      </c>
      <c r="AJ712">
        <f t="shared" si="94"/>
        <v>57</v>
      </c>
      <c r="AK712">
        <f t="shared" si="95"/>
        <v>-1960</v>
      </c>
    </row>
    <row r="713" spans="1:37" x14ac:dyDescent="0.25">
      <c r="A713" t="s">
        <v>1427</v>
      </c>
      <c r="B713" t="s">
        <v>1428</v>
      </c>
      <c r="C713" t="s">
        <v>25</v>
      </c>
      <c r="D713">
        <v>1966</v>
      </c>
      <c r="E713" t="s">
        <v>21</v>
      </c>
      <c r="F713" t="s">
        <v>120</v>
      </c>
      <c r="G713">
        <v>0</v>
      </c>
      <c r="H713">
        <v>1</v>
      </c>
      <c r="I713">
        <v>1</v>
      </c>
      <c r="J713">
        <v>1</v>
      </c>
      <c r="K713">
        <v>1988</v>
      </c>
      <c r="L713">
        <v>22</v>
      </c>
      <c r="M713">
        <v>0</v>
      </c>
      <c r="N713">
        <v>1</v>
      </c>
      <c r="O713">
        <v>0</v>
      </c>
      <c r="P713">
        <f>VLOOKUP(A:A,新的原数据!A:O,2,0)</f>
        <v>0</v>
      </c>
      <c r="Q713">
        <f>VLOOKUP(A:A,新的原数据!A:O,3,0)</f>
        <v>1994</v>
      </c>
      <c r="R713">
        <f>VLOOKUP(A:A,新的原数据!A:O,4,0)</f>
        <v>0</v>
      </c>
      <c r="S713">
        <f>VLOOKUP(A:A,新的原数据!A:O,5,0)</f>
        <v>1997</v>
      </c>
      <c r="T713">
        <f>VLOOKUP(A:A,新的原数据!A:O,6,0)</f>
        <v>1997</v>
      </c>
      <c r="U713">
        <f>VLOOKUP(A:A,新的原数据!A:O,7,0)</f>
        <v>2005</v>
      </c>
      <c r="V713">
        <f>VLOOKUP(A:A,新的原数据!A:O,8,0)</f>
        <v>2019</v>
      </c>
      <c r="W713">
        <f>VLOOKUP(A:A,新的原数据!A:O,9,0)</f>
        <v>0</v>
      </c>
      <c r="X713">
        <f>VLOOKUP(A:A,新的原数据!A:O,10,0)</f>
        <v>7</v>
      </c>
      <c r="Y713" t="str">
        <f>VLOOKUP(A:A,新的原数据!A:O,11,0)</f>
        <v>湖北</v>
      </c>
      <c r="Z713" t="str">
        <f>VLOOKUP(A:A,新的原数据!A:O,12,0)</f>
        <v>武汉,青山区,荆州,荆门</v>
      </c>
      <c r="AA713">
        <f>VLOOKUP(A:A,新的原数据!A:O,13,0)</f>
        <v>0</v>
      </c>
      <c r="AB713">
        <f>VLOOKUP(A:A,新的原数据!A:O,14,0)</f>
        <v>1</v>
      </c>
      <c r="AC713">
        <f>VLOOKUP(A:A,新的原数据!A:O,15,0)</f>
        <v>0</v>
      </c>
      <c r="AD713">
        <f t="shared" si="88"/>
        <v>-1966</v>
      </c>
      <c r="AE713">
        <f t="shared" si="89"/>
        <v>28</v>
      </c>
      <c r="AF713">
        <f t="shared" si="90"/>
        <v>-1966</v>
      </c>
      <c r="AG713">
        <f t="shared" si="91"/>
        <v>31</v>
      </c>
      <c r="AH713">
        <f t="shared" si="92"/>
        <v>31</v>
      </c>
      <c r="AI713">
        <f t="shared" si="93"/>
        <v>39</v>
      </c>
      <c r="AJ713">
        <f t="shared" si="94"/>
        <v>53</v>
      </c>
      <c r="AK713">
        <f t="shared" si="95"/>
        <v>-1966</v>
      </c>
    </row>
    <row r="714" spans="1:37" x14ac:dyDescent="0.25">
      <c r="A714" t="s">
        <v>1429</v>
      </c>
      <c r="B714" t="s">
        <v>1430</v>
      </c>
      <c r="C714" t="s">
        <v>5</v>
      </c>
      <c r="D714">
        <v>1966</v>
      </c>
      <c r="E714" t="s">
        <v>21</v>
      </c>
      <c r="F714" t="s">
        <v>286</v>
      </c>
      <c r="G714">
        <v>0</v>
      </c>
      <c r="H714">
        <v>1</v>
      </c>
      <c r="I714">
        <v>1</v>
      </c>
      <c r="J714">
        <v>0</v>
      </c>
      <c r="K714">
        <v>1988</v>
      </c>
      <c r="L714">
        <v>22</v>
      </c>
      <c r="M714">
        <v>0</v>
      </c>
      <c r="N714">
        <v>0</v>
      </c>
      <c r="O714">
        <v>0</v>
      </c>
      <c r="P714">
        <f>VLOOKUP(A:A,新的原数据!A:O,2,0)</f>
        <v>0</v>
      </c>
      <c r="Q714">
        <f>VLOOKUP(A:A,新的原数据!A:O,3,0)</f>
        <v>0</v>
      </c>
      <c r="R714">
        <f>VLOOKUP(A:A,新的原数据!A:O,4,0)</f>
        <v>1993</v>
      </c>
      <c r="S714">
        <f>VLOOKUP(A:A,新的原数据!A:O,5,0)</f>
        <v>2001</v>
      </c>
      <c r="T714">
        <f>VLOOKUP(A:A,新的原数据!A:O,6,0)</f>
        <v>2011</v>
      </c>
      <c r="U714">
        <f>VLOOKUP(A:A,新的原数据!A:O,7,0)</f>
        <v>2018</v>
      </c>
      <c r="V714">
        <f>VLOOKUP(A:A,新的原数据!A:O,8,0)</f>
        <v>0</v>
      </c>
      <c r="W714">
        <f>VLOOKUP(A:A,新的原数据!A:O,9,0)</f>
        <v>0</v>
      </c>
      <c r="X714">
        <f>VLOOKUP(A:A,新的原数据!A:O,10,0)</f>
        <v>6</v>
      </c>
      <c r="Y714" t="str">
        <f>VLOOKUP(A:A,新的原数据!A:O,11,0)</f>
        <v>江西,广东</v>
      </c>
      <c r="Z714" t="str">
        <f>VLOOKUP(A:A,新的原数据!A:O,12,0)</f>
        <v>深圳,中山,东莞</v>
      </c>
      <c r="AA714">
        <f>VLOOKUP(A:A,新的原数据!A:O,13,0)</f>
        <v>1</v>
      </c>
      <c r="AB714">
        <f>VLOOKUP(A:A,新的原数据!A:O,14,0)</f>
        <v>1</v>
      </c>
      <c r="AC714">
        <f>VLOOKUP(A:A,新的原数据!A:O,15,0)</f>
        <v>0</v>
      </c>
      <c r="AD714">
        <f t="shared" si="88"/>
        <v>-1966</v>
      </c>
      <c r="AE714">
        <f t="shared" si="89"/>
        <v>-1966</v>
      </c>
      <c r="AF714">
        <f t="shared" si="90"/>
        <v>27</v>
      </c>
      <c r="AG714">
        <f t="shared" si="91"/>
        <v>35</v>
      </c>
      <c r="AH714">
        <f t="shared" si="92"/>
        <v>45</v>
      </c>
      <c r="AI714">
        <f t="shared" si="93"/>
        <v>52</v>
      </c>
      <c r="AJ714">
        <f t="shared" si="94"/>
        <v>-1966</v>
      </c>
      <c r="AK714">
        <f t="shared" si="95"/>
        <v>-1966</v>
      </c>
    </row>
    <row r="715" spans="1:37" x14ac:dyDescent="0.25">
      <c r="A715" t="s">
        <v>1431</v>
      </c>
      <c r="B715" t="s">
        <v>1432</v>
      </c>
      <c r="C715" t="s">
        <v>5</v>
      </c>
      <c r="D715">
        <v>1962</v>
      </c>
      <c r="E715" t="s">
        <v>21</v>
      </c>
      <c r="F715" t="s">
        <v>286</v>
      </c>
      <c r="G715">
        <v>0</v>
      </c>
      <c r="H715">
        <v>0</v>
      </c>
      <c r="I715">
        <v>1</v>
      </c>
      <c r="J715">
        <v>0</v>
      </c>
      <c r="K715">
        <v>1981</v>
      </c>
      <c r="L715">
        <v>19</v>
      </c>
      <c r="M715">
        <v>0</v>
      </c>
      <c r="N715">
        <v>1</v>
      </c>
      <c r="O715">
        <v>1</v>
      </c>
      <c r="P715">
        <f>VLOOKUP(A:A,新的原数据!A:O,2,0)</f>
        <v>0</v>
      </c>
      <c r="Q715">
        <f>VLOOKUP(A:A,新的原数据!A:O,3,0)</f>
        <v>0</v>
      </c>
      <c r="R715">
        <f>VLOOKUP(A:A,新的原数据!A:O,4,0)</f>
        <v>1992</v>
      </c>
      <c r="S715">
        <f>VLOOKUP(A:A,新的原数据!A:O,5,0)</f>
        <v>1996</v>
      </c>
      <c r="T715">
        <f>VLOOKUP(A:A,新的原数据!A:O,6,0)</f>
        <v>0</v>
      </c>
      <c r="U715">
        <f>VLOOKUP(A:A,新的原数据!A:O,7,0)</f>
        <v>2003</v>
      </c>
      <c r="V715">
        <f>VLOOKUP(A:A,新的原数据!A:O,8,0)</f>
        <v>2018</v>
      </c>
      <c r="W715">
        <f>VLOOKUP(A:A,新的原数据!A:O,9,0)</f>
        <v>0</v>
      </c>
      <c r="X715">
        <f>VLOOKUP(A:A,新的原数据!A:O,10,0)</f>
        <v>7</v>
      </c>
      <c r="Y715" t="str">
        <f>VLOOKUP(A:A,新的原数据!A:O,11,0)</f>
        <v>北京,江西</v>
      </c>
      <c r="Z715" t="str">
        <f>VLOOKUP(A:A,新的原数据!A:O,12,0)</f>
        <v>抚州,崇义县,瑞金,义县,上犹县,北京,南县,龙南县,赣州</v>
      </c>
      <c r="AA715">
        <f>VLOOKUP(A:A,新的原数据!A:O,13,0)</f>
        <v>0</v>
      </c>
      <c r="AB715">
        <f>VLOOKUP(A:A,新的原数据!A:O,14,0)</f>
        <v>1</v>
      </c>
      <c r="AC715">
        <f>VLOOKUP(A:A,新的原数据!A:O,15,0)</f>
        <v>1</v>
      </c>
      <c r="AD715">
        <f t="shared" si="88"/>
        <v>-1962</v>
      </c>
      <c r="AE715">
        <f t="shared" si="89"/>
        <v>-1962</v>
      </c>
      <c r="AF715">
        <f t="shared" si="90"/>
        <v>30</v>
      </c>
      <c r="AG715">
        <f t="shared" si="91"/>
        <v>34</v>
      </c>
      <c r="AH715">
        <f t="shared" si="92"/>
        <v>-1962</v>
      </c>
      <c r="AI715">
        <f t="shared" si="93"/>
        <v>41</v>
      </c>
      <c r="AJ715">
        <f t="shared" si="94"/>
        <v>56</v>
      </c>
      <c r="AK715">
        <f t="shared" si="95"/>
        <v>-1962</v>
      </c>
    </row>
    <row r="716" spans="1:37" x14ac:dyDescent="0.25">
      <c r="A716" t="s">
        <v>1433</v>
      </c>
      <c r="B716" t="s">
        <v>1434</v>
      </c>
      <c r="C716" t="s">
        <v>25</v>
      </c>
      <c r="D716">
        <v>1963</v>
      </c>
      <c r="E716" t="s">
        <v>56</v>
      </c>
      <c r="F716" t="s">
        <v>57</v>
      </c>
      <c r="G716">
        <v>0</v>
      </c>
      <c r="H716">
        <v>1</v>
      </c>
      <c r="I716">
        <v>1</v>
      </c>
      <c r="J716">
        <v>1</v>
      </c>
      <c r="K716">
        <v>1984</v>
      </c>
      <c r="L716">
        <v>21</v>
      </c>
      <c r="M716">
        <v>0</v>
      </c>
      <c r="N716">
        <v>0</v>
      </c>
      <c r="O716">
        <v>0</v>
      </c>
      <c r="P716">
        <f>VLOOKUP(A:A,新的原数据!A:O,2,0)</f>
        <v>1992</v>
      </c>
      <c r="Q716">
        <f>VLOOKUP(A:A,新的原数据!A:O,3,0)</f>
        <v>1994</v>
      </c>
      <c r="R716">
        <f>VLOOKUP(A:A,新的原数据!A:O,4,0)</f>
        <v>0</v>
      </c>
      <c r="S716">
        <f>VLOOKUP(A:A,新的原数据!A:O,5,0)</f>
        <v>1998</v>
      </c>
      <c r="T716">
        <f>VLOOKUP(A:A,新的原数据!A:O,6,0)</f>
        <v>2004</v>
      </c>
      <c r="U716">
        <f>VLOOKUP(A:A,新的原数据!A:O,7,0)</f>
        <v>2010</v>
      </c>
      <c r="V716">
        <f>VLOOKUP(A:A,新的原数据!A:O,8,0)</f>
        <v>2017</v>
      </c>
      <c r="W716">
        <f>VLOOKUP(A:A,新的原数据!A:O,9,0)</f>
        <v>0</v>
      </c>
      <c r="X716">
        <f>VLOOKUP(A:A,新的原数据!A:O,10,0)</f>
        <v>7</v>
      </c>
      <c r="Y716" t="str">
        <f>VLOOKUP(A:A,新的原数据!A:O,11,0)</f>
        <v>湖北,广西,海南,浙江</v>
      </c>
      <c r="Z716" t="str">
        <f>VLOOKUP(A:A,新的原数据!A:O,12,0)</f>
        <v>鹿城区,钦州,温州,城区,南宁,兴宁,新区</v>
      </c>
      <c r="AA716">
        <f>VLOOKUP(A:A,新的原数据!A:O,13,0)</f>
        <v>0</v>
      </c>
      <c r="AB716">
        <f>VLOOKUP(A:A,新的原数据!A:O,14,0)</f>
        <v>1</v>
      </c>
      <c r="AC716">
        <f>VLOOKUP(A:A,新的原数据!A:O,15,0)</f>
        <v>0</v>
      </c>
      <c r="AD716">
        <f t="shared" si="88"/>
        <v>29</v>
      </c>
      <c r="AE716">
        <f t="shared" si="89"/>
        <v>31</v>
      </c>
      <c r="AF716">
        <f t="shared" si="90"/>
        <v>-1963</v>
      </c>
      <c r="AG716">
        <f t="shared" si="91"/>
        <v>35</v>
      </c>
      <c r="AH716">
        <f t="shared" si="92"/>
        <v>41</v>
      </c>
      <c r="AI716">
        <f t="shared" si="93"/>
        <v>47</v>
      </c>
      <c r="AJ716">
        <f t="shared" si="94"/>
        <v>54</v>
      </c>
      <c r="AK716">
        <f t="shared" si="95"/>
        <v>-1963</v>
      </c>
    </row>
    <row r="717" spans="1:37" x14ac:dyDescent="0.25">
      <c r="A717" t="s">
        <v>1435</v>
      </c>
      <c r="B717" t="s">
        <v>1436</v>
      </c>
      <c r="C717" t="s">
        <v>5</v>
      </c>
      <c r="D717">
        <v>1965</v>
      </c>
      <c r="E717" t="s">
        <v>13</v>
      </c>
      <c r="F717" t="s">
        <v>22</v>
      </c>
      <c r="G717">
        <v>0</v>
      </c>
      <c r="H717">
        <v>1</v>
      </c>
      <c r="I717">
        <v>1</v>
      </c>
      <c r="J717">
        <v>1</v>
      </c>
      <c r="M717">
        <v>1</v>
      </c>
      <c r="N717">
        <v>0</v>
      </c>
      <c r="O717">
        <v>1</v>
      </c>
      <c r="P717">
        <f>VLOOKUP(A:A,新的原数据!A:O,2,0)</f>
        <v>1986</v>
      </c>
      <c r="Q717">
        <f>VLOOKUP(A:A,新的原数据!A:O,3,0)</f>
        <v>1989</v>
      </c>
      <c r="R717">
        <f>VLOOKUP(A:A,新的原数据!A:O,4,0)</f>
        <v>0</v>
      </c>
      <c r="S717">
        <f>VLOOKUP(A:A,新的原数据!A:O,5,0)</f>
        <v>1997</v>
      </c>
      <c r="T717">
        <f>VLOOKUP(A:A,新的原数据!A:O,6,0)</f>
        <v>2005</v>
      </c>
      <c r="U717">
        <f>VLOOKUP(A:A,新的原数据!A:O,7,0)</f>
        <v>2016</v>
      </c>
      <c r="V717">
        <f>VLOOKUP(A:A,新的原数据!A:O,8,0)</f>
        <v>0</v>
      </c>
      <c r="W717">
        <f>VLOOKUP(A:A,新的原数据!A:O,9,0)</f>
        <v>0</v>
      </c>
      <c r="X717">
        <f>VLOOKUP(A:A,新的原数据!A:O,10,0)</f>
        <v>6</v>
      </c>
      <c r="Y717" t="str">
        <f>VLOOKUP(A:A,新的原数据!A:O,11,0)</f>
        <v>四川</v>
      </c>
      <c r="Z717" t="str">
        <f>VLOOKUP(A:A,新的原数据!A:O,12,0)</f>
        <v>广安,代县</v>
      </c>
      <c r="AA717">
        <f>VLOOKUP(A:A,新的原数据!A:O,13,0)</f>
        <v>1</v>
      </c>
      <c r="AB717">
        <f>VLOOKUP(A:A,新的原数据!A:O,14,0)</f>
        <v>1</v>
      </c>
      <c r="AC717">
        <f>VLOOKUP(A:A,新的原数据!A:O,15,0)</f>
        <v>1</v>
      </c>
      <c r="AD717">
        <f t="shared" si="88"/>
        <v>21</v>
      </c>
      <c r="AE717">
        <f t="shared" si="89"/>
        <v>24</v>
      </c>
      <c r="AF717">
        <f t="shared" si="90"/>
        <v>-1965</v>
      </c>
      <c r="AG717">
        <f t="shared" si="91"/>
        <v>32</v>
      </c>
      <c r="AH717">
        <f t="shared" si="92"/>
        <v>40</v>
      </c>
      <c r="AI717">
        <f t="shared" si="93"/>
        <v>51</v>
      </c>
      <c r="AJ717">
        <f t="shared" si="94"/>
        <v>-1965</v>
      </c>
      <c r="AK717">
        <f t="shared" si="95"/>
        <v>-1965</v>
      </c>
    </row>
    <row r="718" spans="1:37" x14ac:dyDescent="0.25">
      <c r="A718" t="s">
        <v>1437</v>
      </c>
      <c r="B718" t="s">
        <v>1438</v>
      </c>
      <c r="C718" t="s">
        <v>25</v>
      </c>
      <c r="D718">
        <v>1961</v>
      </c>
      <c r="E718" t="s">
        <v>21</v>
      </c>
      <c r="F718" t="s">
        <v>92</v>
      </c>
      <c r="G718">
        <v>0</v>
      </c>
      <c r="H718">
        <v>1</v>
      </c>
      <c r="I718">
        <v>1</v>
      </c>
      <c r="J718">
        <v>1</v>
      </c>
      <c r="K718">
        <v>1978</v>
      </c>
      <c r="L718">
        <v>17</v>
      </c>
      <c r="M718">
        <v>0</v>
      </c>
      <c r="N718">
        <v>1</v>
      </c>
      <c r="O718">
        <v>0</v>
      </c>
      <c r="P718">
        <f>VLOOKUP(A:A,新的原数据!A:O,2,0)</f>
        <v>0</v>
      </c>
      <c r="Q718">
        <f>VLOOKUP(A:A,新的原数据!A:O,3,0)</f>
        <v>1978</v>
      </c>
      <c r="R718">
        <f>VLOOKUP(A:A,新的原数据!A:O,4,0)</f>
        <v>1991</v>
      </c>
      <c r="S718">
        <f>VLOOKUP(A:A,新的原数据!A:O,5,0)</f>
        <v>1994</v>
      </c>
      <c r="T718">
        <f>VLOOKUP(A:A,新的原数据!A:O,6,0)</f>
        <v>2000</v>
      </c>
      <c r="U718">
        <f>VLOOKUP(A:A,新的原数据!A:O,7,0)</f>
        <v>2010</v>
      </c>
      <c r="V718">
        <f>VLOOKUP(A:A,新的原数据!A:O,8,0)</f>
        <v>2016</v>
      </c>
      <c r="W718">
        <f>VLOOKUP(A:A,新的原数据!A:O,9,0)</f>
        <v>0</v>
      </c>
      <c r="X718">
        <f>VLOOKUP(A:A,新的原数据!A:O,10,0)</f>
        <v>7</v>
      </c>
      <c r="Y718" t="str">
        <f>VLOOKUP(A:A,新的原数据!A:O,11,0)</f>
        <v>湖南</v>
      </c>
      <c r="Z718" t="str">
        <f>VLOOKUP(A:A,新的原数据!A:O,12,0)</f>
        <v>望城县,长沙,天心区,岳麓区</v>
      </c>
      <c r="AA718">
        <f>VLOOKUP(A:A,新的原数据!A:O,13,0)</f>
        <v>0</v>
      </c>
      <c r="AB718">
        <f>VLOOKUP(A:A,新的原数据!A:O,14,0)</f>
        <v>1</v>
      </c>
      <c r="AC718">
        <f>VLOOKUP(A:A,新的原数据!A:O,15,0)</f>
        <v>1</v>
      </c>
      <c r="AD718">
        <f t="shared" si="88"/>
        <v>-1961</v>
      </c>
      <c r="AE718">
        <f t="shared" si="89"/>
        <v>17</v>
      </c>
      <c r="AF718">
        <f t="shared" si="90"/>
        <v>30</v>
      </c>
      <c r="AG718">
        <f t="shared" si="91"/>
        <v>33</v>
      </c>
      <c r="AH718">
        <f t="shared" si="92"/>
        <v>39</v>
      </c>
      <c r="AI718">
        <f t="shared" si="93"/>
        <v>49</v>
      </c>
      <c r="AJ718">
        <f t="shared" si="94"/>
        <v>55</v>
      </c>
      <c r="AK718">
        <f t="shared" si="95"/>
        <v>-1961</v>
      </c>
    </row>
    <row r="719" spans="1:37" x14ac:dyDescent="0.25">
      <c r="A719" t="s">
        <v>1439</v>
      </c>
      <c r="B719" t="s">
        <v>1440</v>
      </c>
      <c r="C719" t="s">
        <v>5</v>
      </c>
      <c r="D719">
        <v>1967</v>
      </c>
      <c r="E719" t="s">
        <v>2572</v>
      </c>
      <c r="F719" t="s">
        <v>286</v>
      </c>
      <c r="G719">
        <v>1</v>
      </c>
      <c r="H719">
        <v>1</v>
      </c>
      <c r="I719">
        <v>1</v>
      </c>
      <c r="J719">
        <v>1</v>
      </c>
      <c r="K719">
        <v>1987</v>
      </c>
      <c r="L719">
        <v>20</v>
      </c>
      <c r="M719">
        <v>0</v>
      </c>
      <c r="N719">
        <v>0</v>
      </c>
      <c r="O719">
        <v>0</v>
      </c>
      <c r="P719">
        <f>VLOOKUP(A:A,新的原数据!A:O,2,0)</f>
        <v>0</v>
      </c>
      <c r="Q719">
        <f>VLOOKUP(A:A,新的原数据!A:O,3,0)</f>
        <v>0</v>
      </c>
      <c r="R719">
        <f>VLOOKUP(A:A,新的原数据!A:O,4,0)</f>
        <v>0</v>
      </c>
      <c r="S719">
        <f>VLOOKUP(A:A,新的原数据!A:O,5,0)</f>
        <v>0</v>
      </c>
      <c r="T719">
        <f>VLOOKUP(A:A,新的原数据!A:O,6,0)</f>
        <v>2013</v>
      </c>
      <c r="U719">
        <f>VLOOKUP(A:A,新的原数据!A:O,7,0)</f>
        <v>2018</v>
      </c>
      <c r="V719">
        <f>VLOOKUP(A:A,新的原数据!A:O,8,0)</f>
        <v>0</v>
      </c>
      <c r="W719">
        <f>VLOOKUP(A:A,新的原数据!A:O,9,0)</f>
        <v>0</v>
      </c>
      <c r="X719">
        <f>VLOOKUP(A:A,新的原数据!A:O,10,0)</f>
        <v>6</v>
      </c>
      <c r="Y719" t="str">
        <f>VLOOKUP(A:A,新的原数据!A:O,11,0)</f>
        <v>江西</v>
      </c>
      <c r="Z719" t="str">
        <f>VLOOKUP(A:A,新的原数据!A:O,12,0)</f>
        <v>长沙,上饶,九江,萍乡,宜春</v>
      </c>
      <c r="AA719">
        <f>VLOOKUP(A:A,新的原数据!A:O,13,0)</f>
        <v>1</v>
      </c>
      <c r="AB719">
        <f>VLOOKUP(A:A,新的原数据!A:O,14,0)</f>
        <v>1</v>
      </c>
      <c r="AC719">
        <f>VLOOKUP(A:A,新的原数据!A:O,15,0)</f>
        <v>0</v>
      </c>
      <c r="AD719">
        <f t="shared" si="88"/>
        <v>-1967</v>
      </c>
      <c r="AE719">
        <f t="shared" si="89"/>
        <v>-1967</v>
      </c>
      <c r="AF719">
        <f t="shared" si="90"/>
        <v>-1967</v>
      </c>
      <c r="AG719">
        <f t="shared" si="91"/>
        <v>-1967</v>
      </c>
      <c r="AH719">
        <f t="shared" si="92"/>
        <v>46</v>
      </c>
      <c r="AI719">
        <f t="shared" si="93"/>
        <v>51</v>
      </c>
      <c r="AJ719">
        <f t="shared" si="94"/>
        <v>-1967</v>
      </c>
      <c r="AK719">
        <f t="shared" si="95"/>
        <v>-1967</v>
      </c>
    </row>
    <row r="720" spans="1:37" x14ac:dyDescent="0.25">
      <c r="A720" t="s">
        <v>1441</v>
      </c>
      <c r="B720" t="s">
        <v>1442</v>
      </c>
      <c r="C720" t="s">
        <v>5</v>
      </c>
      <c r="D720">
        <v>1966</v>
      </c>
      <c r="E720" t="s">
        <v>21</v>
      </c>
      <c r="F720" t="s">
        <v>238</v>
      </c>
      <c r="G720">
        <v>0</v>
      </c>
      <c r="H720">
        <v>1</v>
      </c>
      <c r="I720">
        <v>1</v>
      </c>
      <c r="J720">
        <v>0</v>
      </c>
      <c r="M720">
        <v>1</v>
      </c>
      <c r="N720">
        <v>1</v>
      </c>
      <c r="O720">
        <v>1</v>
      </c>
      <c r="P720">
        <f>VLOOKUP(A:A,新的原数据!A:O,2,0)</f>
        <v>1996</v>
      </c>
      <c r="Q720">
        <f>VLOOKUP(A:A,新的原数据!A:O,3,0)</f>
        <v>2000</v>
      </c>
      <c r="R720">
        <f>VLOOKUP(A:A,新的原数据!A:O,4,0)</f>
        <v>2002</v>
      </c>
      <c r="S720">
        <f>VLOOKUP(A:A,新的原数据!A:O,5,0)</f>
        <v>2006</v>
      </c>
      <c r="T720">
        <f>VLOOKUP(A:A,新的原数据!A:O,6,0)</f>
        <v>2018</v>
      </c>
      <c r="U720">
        <f>VLOOKUP(A:A,新的原数据!A:O,7,0)</f>
        <v>2019</v>
      </c>
      <c r="V720">
        <f>VLOOKUP(A:A,新的原数据!A:O,8,0)</f>
        <v>0</v>
      </c>
      <c r="W720">
        <f>VLOOKUP(A:A,新的原数据!A:O,9,0)</f>
        <v>0</v>
      </c>
      <c r="X720">
        <f>VLOOKUP(A:A,新的原数据!A:O,10,0)</f>
        <v>6</v>
      </c>
      <c r="Y720" t="str">
        <f>VLOOKUP(A:A,新的原数据!A:O,11,0)</f>
        <v>甘肃</v>
      </c>
      <c r="Z720" t="str">
        <f>VLOOKUP(A:A,新的原数据!A:O,12,0)</f>
        <v>张掖,合作,泰县,兰州</v>
      </c>
      <c r="AA720">
        <f>VLOOKUP(A:A,新的原数据!A:O,13,0)</f>
        <v>1</v>
      </c>
      <c r="AB720">
        <f>VLOOKUP(A:A,新的原数据!A:O,14,0)</f>
        <v>1</v>
      </c>
      <c r="AC720">
        <f>VLOOKUP(A:A,新的原数据!A:O,15,0)</f>
        <v>1</v>
      </c>
      <c r="AD720">
        <f t="shared" si="88"/>
        <v>30</v>
      </c>
      <c r="AE720">
        <f t="shared" si="89"/>
        <v>34</v>
      </c>
      <c r="AF720">
        <f t="shared" si="90"/>
        <v>36</v>
      </c>
      <c r="AG720">
        <f t="shared" si="91"/>
        <v>40</v>
      </c>
      <c r="AH720">
        <f t="shared" si="92"/>
        <v>52</v>
      </c>
      <c r="AI720">
        <f t="shared" si="93"/>
        <v>53</v>
      </c>
      <c r="AJ720">
        <f t="shared" si="94"/>
        <v>-1966</v>
      </c>
      <c r="AK720">
        <f t="shared" si="95"/>
        <v>-1966</v>
      </c>
    </row>
    <row r="721" spans="1:37" x14ac:dyDescent="0.25">
      <c r="A721" t="s">
        <v>1443</v>
      </c>
      <c r="B721" t="s">
        <v>1444</v>
      </c>
      <c r="C721" t="s">
        <v>5</v>
      </c>
      <c r="D721">
        <v>1963</v>
      </c>
      <c r="E721" t="s">
        <v>21</v>
      </c>
      <c r="F721" t="s">
        <v>87</v>
      </c>
      <c r="G721">
        <v>0</v>
      </c>
      <c r="H721">
        <v>1</v>
      </c>
      <c r="I721">
        <v>1</v>
      </c>
      <c r="J721">
        <v>0</v>
      </c>
      <c r="M721">
        <v>1</v>
      </c>
      <c r="N721">
        <v>0</v>
      </c>
      <c r="O721">
        <v>1</v>
      </c>
      <c r="P721">
        <f>VLOOKUP(A:A,新的原数据!A:O,2,0)</f>
        <v>0</v>
      </c>
      <c r="Q721">
        <f>VLOOKUP(A:A,新的原数据!A:O,3,0)</f>
        <v>0</v>
      </c>
      <c r="R721">
        <f>VLOOKUP(A:A,新的原数据!A:O,4,0)</f>
        <v>0</v>
      </c>
      <c r="S721">
        <f>VLOOKUP(A:A,新的原数据!A:O,5,0)</f>
        <v>0</v>
      </c>
      <c r="T721">
        <f>VLOOKUP(A:A,新的原数据!A:O,6,0)</f>
        <v>2003</v>
      </c>
      <c r="U721">
        <f>VLOOKUP(A:A,新的原数据!A:O,7,0)</f>
        <v>2015</v>
      </c>
      <c r="V721">
        <f>VLOOKUP(A:A,新的原数据!A:O,8,0)</f>
        <v>0</v>
      </c>
      <c r="W721">
        <f>VLOOKUP(A:A,新的原数据!A:O,9,0)</f>
        <v>0</v>
      </c>
      <c r="X721">
        <f>VLOOKUP(A:A,新的原数据!A:O,10,0)</f>
        <v>6</v>
      </c>
      <c r="Y721" t="str">
        <f>VLOOKUP(A:A,新的原数据!A:O,11,0)</f>
        <v>四川,重庆</v>
      </c>
      <c r="Z721" t="str">
        <f>VLOOKUP(A:A,新的原数据!A:O,12,0)</f>
        <v>南区,南县,重庆</v>
      </c>
      <c r="AA721">
        <f>VLOOKUP(A:A,新的原数据!A:O,13,0)</f>
        <v>1</v>
      </c>
      <c r="AB721">
        <f>VLOOKUP(A:A,新的原数据!A:O,14,0)</f>
        <v>0</v>
      </c>
      <c r="AC721">
        <f>VLOOKUP(A:A,新的原数据!A:O,15,0)</f>
        <v>1</v>
      </c>
      <c r="AD721">
        <f t="shared" si="88"/>
        <v>-1963</v>
      </c>
      <c r="AE721">
        <f t="shared" si="89"/>
        <v>-1963</v>
      </c>
      <c r="AF721">
        <f t="shared" si="90"/>
        <v>-1963</v>
      </c>
      <c r="AG721">
        <f t="shared" si="91"/>
        <v>-1963</v>
      </c>
      <c r="AH721">
        <f t="shared" si="92"/>
        <v>40</v>
      </c>
      <c r="AI721">
        <f t="shared" si="93"/>
        <v>52</v>
      </c>
      <c r="AJ721">
        <f t="shared" si="94"/>
        <v>-1963</v>
      </c>
      <c r="AK721">
        <f t="shared" si="95"/>
        <v>-1963</v>
      </c>
    </row>
    <row r="722" spans="1:37" x14ac:dyDescent="0.25">
      <c r="A722" t="s">
        <v>1445</v>
      </c>
      <c r="B722" t="s">
        <v>1446</v>
      </c>
      <c r="C722" t="s">
        <v>5</v>
      </c>
      <c r="D722">
        <v>1963</v>
      </c>
      <c r="E722" t="s">
        <v>21</v>
      </c>
      <c r="F722" t="s">
        <v>29</v>
      </c>
      <c r="G722">
        <v>0</v>
      </c>
      <c r="H722">
        <v>1</v>
      </c>
      <c r="I722">
        <v>0</v>
      </c>
      <c r="J722">
        <v>1</v>
      </c>
      <c r="M722">
        <v>0</v>
      </c>
      <c r="N722">
        <v>0</v>
      </c>
      <c r="O722">
        <v>0</v>
      </c>
      <c r="P722">
        <f>VLOOKUP(A:A,新的原数据!A:O,2,0)</f>
        <v>0</v>
      </c>
      <c r="Q722">
        <f>VLOOKUP(A:A,新的原数据!A:O,3,0)</f>
        <v>0</v>
      </c>
      <c r="R722">
        <f>VLOOKUP(A:A,新的原数据!A:O,4,0)</f>
        <v>1991</v>
      </c>
      <c r="S722">
        <f>VLOOKUP(A:A,新的原数据!A:O,5,0)</f>
        <v>1994</v>
      </c>
      <c r="T722">
        <f>VLOOKUP(A:A,新的原数据!A:O,6,0)</f>
        <v>1998</v>
      </c>
      <c r="U722">
        <f>VLOOKUP(A:A,新的原数据!A:O,7,0)</f>
        <v>2002</v>
      </c>
      <c r="V722">
        <f>VLOOKUP(A:A,新的原数据!A:O,8,0)</f>
        <v>2016</v>
      </c>
      <c r="W722">
        <f>VLOOKUP(A:A,新的原数据!A:O,9,0)</f>
        <v>0</v>
      </c>
      <c r="X722">
        <f>VLOOKUP(A:A,新的原数据!A:O,10,0)</f>
        <v>7</v>
      </c>
      <c r="Y722" t="str">
        <f>VLOOKUP(A:A,新的原数据!A:O,11,0)</f>
        <v>安徽</v>
      </c>
      <c r="Z722" t="str">
        <f>VLOOKUP(A:A,新的原数据!A:O,12,0)</f>
        <v>太原,曲阜</v>
      </c>
      <c r="AA722">
        <f>VLOOKUP(A:A,新的原数据!A:O,13,0)</f>
        <v>1</v>
      </c>
      <c r="AB722">
        <f>VLOOKUP(A:A,新的原数据!A:O,14,0)</f>
        <v>1</v>
      </c>
      <c r="AC722">
        <f>VLOOKUP(A:A,新的原数据!A:O,15,0)</f>
        <v>0</v>
      </c>
      <c r="AD722">
        <f t="shared" si="88"/>
        <v>-1963</v>
      </c>
      <c r="AE722">
        <f t="shared" si="89"/>
        <v>-1963</v>
      </c>
      <c r="AF722">
        <f t="shared" si="90"/>
        <v>28</v>
      </c>
      <c r="AG722">
        <f t="shared" si="91"/>
        <v>31</v>
      </c>
      <c r="AH722">
        <f t="shared" si="92"/>
        <v>35</v>
      </c>
      <c r="AI722">
        <f t="shared" si="93"/>
        <v>39</v>
      </c>
      <c r="AJ722">
        <f t="shared" si="94"/>
        <v>53</v>
      </c>
      <c r="AK722">
        <f t="shared" si="95"/>
        <v>-1963</v>
      </c>
    </row>
    <row r="723" spans="1:37" x14ac:dyDescent="0.25">
      <c r="A723" t="s">
        <v>1447</v>
      </c>
      <c r="B723" t="s">
        <v>1448</v>
      </c>
      <c r="C723" t="s">
        <v>5</v>
      </c>
      <c r="D723">
        <v>1961</v>
      </c>
      <c r="E723" t="s">
        <v>21</v>
      </c>
      <c r="F723" t="s">
        <v>1449</v>
      </c>
      <c r="G723">
        <v>0</v>
      </c>
      <c r="H723">
        <v>1</v>
      </c>
      <c r="I723">
        <v>1</v>
      </c>
      <c r="J723">
        <v>1</v>
      </c>
      <c r="K723">
        <v>1976</v>
      </c>
      <c r="L723">
        <v>15</v>
      </c>
      <c r="M723">
        <v>0</v>
      </c>
      <c r="N723">
        <v>0</v>
      </c>
      <c r="O723">
        <v>0</v>
      </c>
      <c r="P723">
        <f>VLOOKUP(A:A,新的原数据!A:O,2,0)</f>
        <v>0</v>
      </c>
      <c r="Q723">
        <f>VLOOKUP(A:A,新的原数据!A:O,3,0)</f>
        <v>1985</v>
      </c>
      <c r="R723">
        <f>VLOOKUP(A:A,新的原数据!A:O,4,0)</f>
        <v>1991</v>
      </c>
      <c r="S723">
        <f>VLOOKUP(A:A,新的原数据!A:O,5,0)</f>
        <v>1994</v>
      </c>
      <c r="T723">
        <f>VLOOKUP(A:A,新的原数据!A:O,6,0)</f>
        <v>0</v>
      </c>
      <c r="U723">
        <f>VLOOKUP(A:A,新的原数据!A:O,7,0)</f>
        <v>2011</v>
      </c>
      <c r="V723">
        <f>VLOOKUP(A:A,新的原数据!A:O,8,0)</f>
        <v>2016</v>
      </c>
      <c r="W723">
        <f>VLOOKUP(A:A,新的原数据!A:O,9,0)</f>
        <v>0</v>
      </c>
      <c r="X723">
        <f>VLOOKUP(A:A,新的原数据!A:O,10,0)</f>
        <v>7</v>
      </c>
      <c r="Y723" t="str">
        <f>VLOOKUP(A:A,新的原数据!A:O,11,0)</f>
        <v>河北</v>
      </c>
      <c r="Z723" t="str">
        <f>VLOOKUP(A:A,新的原数据!A:O,12,0)</f>
        <v>张家口,正定县,石家庄</v>
      </c>
      <c r="AA723">
        <f>VLOOKUP(A:A,新的原数据!A:O,13,0)</f>
        <v>1</v>
      </c>
      <c r="AB723">
        <f>VLOOKUP(A:A,新的原数据!A:O,14,0)</f>
        <v>1</v>
      </c>
      <c r="AC723">
        <f>VLOOKUP(A:A,新的原数据!A:O,15,0)</f>
        <v>0</v>
      </c>
      <c r="AD723">
        <f t="shared" si="88"/>
        <v>-1961</v>
      </c>
      <c r="AE723">
        <f t="shared" si="89"/>
        <v>24</v>
      </c>
      <c r="AF723">
        <f t="shared" si="90"/>
        <v>30</v>
      </c>
      <c r="AG723">
        <f t="shared" si="91"/>
        <v>33</v>
      </c>
      <c r="AH723">
        <f t="shared" si="92"/>
        <v>-1961</v>
      </c>
      <c r="AI723">
        <f t="shared" si="93"/>
        <v>50</v>
      </c>
      <c r="AJ723">
        <f t="shared" si="94"/>
        <v>55</v>
      </c>
      <c r="AK723">
        <f t="shared" si="95"/>
        <v>-1961</v>
      </c>
    </row>
    <row r="724" spans="1:37" x14ac:dyDescent="0.25">
      <c r="A724" t="s">
        <v>1450</v>
      </c>
      <c r="B724" t="s">
        <v>1451</v>
      </c>
      <c r="C724" t="s">
        <v>5</v>
      </c>
      <c r="D724">
        <v>1964</v>
      </c>
      <c r="E724" t="s">
        <v>21</v>
      </c>
      <c r="F724" t="s">
        <v>92</v>
      </c>
      <c r="G724">
        <v>0</v>
      </c>
      <c r="H724">
        <v>0</v>
      </c>
      <c r="I724">
        <v>1</v>
      </c>
      <c r="J724">
        <v>0</v>
      </c>
      <c r="K724">
        <v>1984</v>
      </c>
      <c r="L724">
        <v>20</v>
      </c>
      <c r="M724">
        <v>0</v>
      </c>
      <c r="N724">
        <v>1</v>
      </c>
      <c r="O724">
        <v>1</v>
      </c>
      <c r="P724">
        <f>VLOOKUP(A:A,新的原数据!A:O,2,0)</f>
        <v>1990</v>
      </c>
      <c r="Q724">
        <f>VLOOKUP(A:A,新的原数据!A:O,3,0)</f>
        <v>1992</v>
      </c>
      <c r="R724">
        <f>VLOOKUP(A:A,新的原数据!A:O,4,0)</f>
        <v>1996</v>
      </c>
      <c r="S724">
        <f>VLOOKUP(A:A,新的原数据!A:O,5,0)</f>
        <v>2013</v>
      </c>
      <c r="T724">
        <f>VLOOKUP(A:A,新的原数据!A:O,6,0)</f>
        <v>0</v>
      </c>
      <c r="U724">
        <f>VLOOKUP(A:A,新的原数据!A:O,7,0)</f>
        <v>0</v>
      </c>
      <c r="V724">
        <f>VLOOKUP(A:A,新的原数据!A:O,8,0)</f>
        <v>0</v>
      </c>
      <c r="W724">
        <f>VLOOKUP(A:A,新的原数据!A:O,9,0)</f>
        <v>0</v>
      </c>
      <c r="X724">
        <f>VLOOKUP(A:A,新的原数据!A:O,10,0)</f>
        <v>5</v>
      </c>
      <c r="Y724" t="str">
        <f>VLOOKUP(A:A,新的原数据!A:O,11,0)</f>
        <v>湖南,江西</v>
      </c>
      <c r="Z724" t="str">
        <f>VLOOKUP(A:A,新的原数据!A:O,12,0)</f>
        <v>鹤城区,城区,辰溪县,怀化,景德镇</v>
      </c>
      <c r="AA724">
        <f>VLOOKUP(A:A,新的原数据!A:O,13,0)</f>
        <v>1</v>
      </c>
      <c r="AB724">
        <f>VLOOKUP(A:A,新的原数据!A:O,14,0)</f>
        <v>1</v>
      </c>
      <c r="AC724">
        <f>VLOOKUP(A:A,新的原数据!A:O,15,0)</f>
        <v>0</v>
      </c>
      <c r="AD724">
        <f t="shared" si="88"/>
        <v>26</v>
      </c>
      <c r="AE724">
        <f t="shared" si="89"/>
        <v>28</v>
      </c>
      <c r="AF724">
        <f t="shared" si="90"/>
        <v>32</v>
      </c>
      <c r="AG724">
        <f t="shared" si="91"/>
        <v>49</v>
      </c>
      <c r="AH724">
        <f t="shared" si="92"/>
        <v>-1964</v>
      </c>
      <c r="AI724">
        <f t="shared" si="93"/>
        <v>-1964</v>
      </c>
      <c r="AJ724">
        <f t="shared" si="94"/>
        <v>-1964</v>
      </c>
      <c r="AK724">
        <f t="shared" si="95"/>
        <v>-1964</v>
      </c>
    </row>
    <row r="725" spans="1:37" x14ac:dyDescent="0.25">
      <c r="A725" t="s">
        <v>1452</v>
      </c>
      <c r="B725" t="s">
        <v>1453</v>
      </c>
      <c r="C725" t="s">
        <v>5</v>
      </c>
      <c r="D725">
        <v>1968</v>
      </c>
      <c r="E725" t="s">
        <v>21</v>
      </c>
      <c r="F725" t="s">
        <v>286</v>
      </c>
      <c r="G725">
        <v>0</v>
      </c>
      <c r="H725">
        <v>1</v>
      </c>
      <c r="I725">
        <v>1</v>
      </c>
      <c r="J725">
        <v>1</v>
      </c>
      <c r="K725">
        <v>1991</v>
      </c>
      <c r="L725">
        <v>23</v>
      </c>
      <c r="M725">
        <v>0</v>
      </c>
      <c r="N725">
        <v>0</v>
      </c>
      <c r="O725">
        <v>0</v>
      </c>
      <c r="P725">
        <f>VLOOKUP(A:A,新的原数据!A:O,2,0)</f>
        <v>1997</v>
      </c>
      <c r="Q725">
        <f>VLOOKUP(A:A,新的原数据!A:O,3,0)</f>
        <v>2001</v>
      </c>
      <c r="R725">
        <f>VLOOKUP(A:A,新的原数据!A:O,4,0)</f>
        <v>0</v>
      </c>
      <c r="S725">
        <f>VLOOKUP(A:A,新的原数据!A:O,5,0)</f>
        <v>2004</v>
      </c>
      <c r="T725">
        <f>VLOOKUP(A:A,新的原数据!A:O,6,0)</f>
        <v>0</v>
      </c>
      <c r="U725">
        <f>VLOOKUP(A:A,新的原数据!A:O,7,0)</f>
        <v>2019</v>
      </c>
      <c r="V725">
        <f>VLOOKUP(A:A,新的原数据!A:O,8,0)</f>
        <v>0</v>
      </c>
      <c r="W725">
        <f>VLOOKUP(A:A,新的原数据!A:O,9,0)</f>
        <v>0</v>
      </c>
      <c r="X725">
        <f>VLOOKUP(A:A,新的原数据!A:O,10,0)</f>
        <v>6</v>
      </c>
      <c r="Y725" t="str">
        <f>VLOOKUP(A:A,新的原数据!A:O,11,0)</f>
        <v>北京,重庆,江西,山西</v>
      </c>
      <c r="Z725" t="str">
        <f>VLOOKUP(A:A,新的原数据!A:O,12,0)</f>
        <v>重庆,北京,永新县,新县,朔州</v>
      </c>
      <c r="AA725">
        <f>VLOOKUP(A:A,新的原数据!A:O,13,0)</f>
        <v>1</v>
      </c>
      <c r="AB725">
        <f>VLOOKUP(A:A,新的原数据!A:O,14,0)</f>
        <v>1</v>
      </c>
      <c r="AC725">
        <f>VLOOKUP(A:A,新的原数据!A:O,15,0)</f>
        <v>1</v>
      </c>
      <c r="AD725">
        <f t="shared" si="88"/>
        <v>29</v>
      </c>
      <c r="AE725">
        <f t="shared" si="89"/>
        <v>33</v>
      </c>
      <c r="AF725">
        <f t="shared" si="90"/>
        <v>-1968</v>
      </c>
      <c r="AG725">
        <f t="shared" si="91"/>
        <v>36</v>
      </c>
      <c r="AH725">
        <f t="shared" si="92"/>
        <v>-1968</v>
      </c>
      <c r="AI725">
        <f t="shared" si="93"/>
        <v>51</v>
      </c>
      <c r="AJ725">
        <f t="shared" si="94"/>
        <v>-1968</v>
      </c>
      <c r="AK725">
        <f t="shared" si="95"/>
        <v>-1968</v>
      </c>
    </row>
    <row r="726" spans="1:37" x14ac:dyDescent="0.25">
      <c r="A726" t="s">
        <v>1454</v>
      </c>
      <c r="B726" t="s">
        <v>489</v>
      </c>
      <c r="C726" t="s">
        <v>5</v>
      </c>
      <c r="D726">
        <v>1970</v>
      </c>
      <c r="E726" t="s">
        <v>21</v>
      </c>
      <c r="F726" t="s">
        <v>168</v>
      </c>
      <c r="G726">
        <v>0</v>
      </c>
      <c r="H726">
        <v>1</v>
      </c>
      <c r="I726">
        <v>1</v>
      </c>
      <c r="J726">
        <v>0</v>
      </c>
      <c r="K726">
        <v>1992</v>
      </c>
      <c r="L726">
        <v>22</v>
      </c>
      <c r="M726">
        <v>0</v>
      </c>
      <c r="N726">
        <v>0</v>
      </c>
      <c r="O726">
        <v>0</v>
      </c>
      <c r="P726">
        <f>VLOOKUP(A:A,新的原数据!A:O,2,0)</f>
        <v>0</v>
      </c>
      <c r="Q726">
        <f>VLOOKUP(A:A,新的原数据!A:O,3,0)</f>
        <v>0</v>
      </c>
      <c r="R726">
        <f>VLOOKUP(A:A,新的原数据!A:O,4,0)</f>
        <v>0</v>
      </c>
      <c r="S726">
        <f>VLOOKUP(A:A,新的原数据!A:O,5,0)</f>
        <v>0</v>
      </c>
      <c r="T726">
        <f>VLOOKUP(A:A,新的原数据!A:O,6,0)</f>
        <v>2010</v>
      </c>
      <c r="U726">
        <f>VLOOKUP(A:A,新的原数据!A:O,7,0)</f>
        <v>2018</v>
      </c>
      <c r="V726">
        <f>VLOOKUP(A:A,新的原数据!A:O,8,0)</f>
        <v>2019</v>
      </c>
      <c r="W726">
        <f>VLOOKUP(A:A,新的原数据!A:O,9,0)</f>
        <v>0</v>
      </c>
      <c r="X726">
        <f>VLOOKUP(A:A,新的原数据!A:O,10,0)</f>
        <v>7</v>
      </c>
      <c r="Y726" t="str">
        <f>VLOOKUP(A:A,新的原数据!A:O,11,0)</f>
        <v>陕西,天津</v>
      </c>
      <c r="Z726" t="str">
        <f>VLOOKUP(A:A,新的原数据!A:O,12,0)</f>
        <v>津,天津,武清区,新区</v>
      </c>
      <c r="AA726">
        <f>VLOOKUP(A:A,新的原数据!A:O,13,0)</f>
        <v>0</v>
      </c>
      <c r="AB726">
        <f>VLOOKUP(A:A,新的原数据!A:O,14,0)</f>
        <v>0</v>
      </c>
      <c r="AC726">
        <f>VLOOKUP(A:A,新的原数据!A:O,15,0)</f>
        <v>0</v>
      </c>
      <c r="AD726">
        <f t="shared" si="88"/>
        <v>-1970</v>
      </c>
      <c r="AE726">
        <f t="shared" si="89"/>
        <v>-1970</v>
      </c>
      <c r="AF726">
        <f t="shared" si="90"/>
        <v>-1970</v>
      </c>
      <c r="AG726">
        <f t="shared" si="91"/>
        <v>-1970</v>
      </c>
      <c r="AH726">
        <f t="shared" si="92"/>
        <v>40</v>
      </c>
      <c r="AI726">
        <f t="shared" si="93"/>
        <v>48</v>
      </c>
      <c r="AJ726">
        <f t="shared" si="94"/>
        <v>49</v>
      </c>
      <c r="AK726">
        <f t="shared" si="95"/>
        <v>-1970</v>
      </c>
    </row>
    <row r="727" spans="1:37" x14ac:dyDescent="0.25">
      <c r="A727" t="s">
        <v>1455</v>
      </c>
      <c r="B727" t="s">
        <v>1456</v>
      </c>
      <c r="C727" t="s">
        <v>5</v>
      </c>
      <c r="D727">
        <v>1964</v>
      </c>
      <c r="E727" t="s">
        <v>21</v>
      </c>
      <c r="F727" t="s">
        <v>220</v>
      </c>
      <c r="G727">
        <v>1</v>
      </c>
      <c r="H727">
        <v>1</v>
      </c>
      <c r="I727">
        <v>1</v>
      </c>
      <c r="J727">
        <v>1</v>
      </c>
      <c r="K727">
        <v>1984</v>
      </c>
      <c r="L727">
        <v>20</v>
      </c>
      <c r="M727">
        <v>1</v>
      </c>
      <c r="N727">
        <v>0</v>
      </c>
      <c r="O727">
        <v>0</v>
      </c>
      <c r="P727">
        <f>VLOOKUP(A:A,新的原数据!A:O,2,0)</f>
        <v>0</v>
      </c>
      <c r="Q727">
        <f>VLOOKUP(A:A,新的原数据!A:O,3,0)</f>
        <v>1990</v>
      </c>
      <c r="R727">
        <f>VLOOKUP(A:A,新的原数据!A:O,4,0)</f>
        <v>1993</v>
      </c>
      <c r="S727">
        <f>VLOOKUP(A:A,新的原数据!A:O,5,0)</f>
        <v>1997</v>
      </c>
      <c r="T727">
        <f>VLOOKUP(A:A,新的原数据!A:O,6,0)</f>
        <v>2003</v>
      </c>
      <c r="U727">
        <f>VLOOKUP(A:A,新的原数据!A:O,7,0)</f>
        <v>2006</v>
      </c>
      <c r="V727">
        <f>VLOOKUP(A:A,新的原数据!A:O,8,0)</f>
        <v>2011</v>
      </c>
      <c r="W727">
        <f>VLOOKUP(A:A,新的原数据!A:O,9,0)</f>
        <v>0</v>
      </c>
      <c r="X727">
        <f>VLOOKUP(A:A,新的原数据!A:O,10,0)</f>
        <v>7</v>
      </c>
      <c r="Y727" t="str">
        <f>VLOOKUP(A:A,新的原数据!A:O,11,0)</f>
        <v>宁夏,黑龙江,山西</v>
      </c>
      <c r="Z727" t="str">
        <f>VLOOKUP(A:A,新的原数据!A:O,12,0)</f>
        <v>银川,让胡路区,大同,绥芬河,大庆,大同区,杜尔伯特蒙古族自治县,牡丹江</v>
      </c>
      <c r="AA727">
        <f>VLOOKUP(A:A,新的原数据!A:O,13,0)</f>
        <v>1</v>
      </c>
      <c r="AB727">
        <f>VLOOKUP(A:A,新的原数据!A:O,14,0)</f>
        <v>1</v>
      </c>
      <c r="AC727">
        <f>VLOOKUP(A:A,新的原数据!A:O,15,0)</f>
        <v>1</v>
      </c>
      <c r="AD727">
        <f t="shared" si="88"/>
        <v>-1964</v>
      </c>
      <c r="AE727">
        <f t="shared" si="89"/>
        <v>26</v>
      </c>
      <c r="AF727">
        <f t="shared" si="90"/>
        <v>29</v>
      </c>
      <c r="AG727">
        <f t="shared" si="91"/>
        <v>33</v>
      </c>
      <c r="AH727">
        <f t="shared" si="92"/>
        <v>39</v>
      </c>
      <c r="AI727">
        <f t="shared" si="93"/>
        <v>42</v>
      </c>
      <c r="AJ727">
        <f t="shared" si="94"/>
        <v>47</v>
      </c>
      <c r="AK727">
        <f t="shared" si="95"/>
        <v>-1964</v>
      </c>
    </row>
    <row r="728" spans="1:37" x14ac:dyDescent="0.25">
      <c r="A728" t="s">
        <v>1457</v>
      </c>
      <c r="B728" t="s">
        <v>1458</v>
      </c>
      <c r="C728" t="s">
        <v>5</v>
      </c>
      <c r="D728">
        <v>1964</v>
      </c>
      <c r="E728" t="s">
        <v>21</v>
      </c>
      <c r="F728" t="s">
        <v>87</v>
      </c>
      <c r="G728">
        <v>0</v>
      </c>
      <c r="H728">
        <v>1</v>
      </c>
      <c r="I728">
        <v>1</v>
      </c>
      <c r="J728">
        <v>0</v>
      </c>
      <c r="K728">
        <v>1985</v>
      </c>
      <c r="L728">
        <v>21</v>
      </c>
      <c r="M728">
        <v>0</v>
      </c>
      <c r="N728">
        <v>1</v>
      </c>
      <c r="O728">
        <v>0</v>
      </c>
      <c r="P728">
        <f>VLOOKUP(A:A,新的原数据!A:O,2,0)</f>
        <v>0</v>
      </c>
      <c r="Q728">
        <f>VLOOKUP(A:A,新的原数据!A:O,3,0)</f>
        <v>1990</v>
      </c>
      <c r="R728">
        <f>VLOOKUP(A:A,新的原数据!A:O,4,0)</f>
        <v>1996</v>
      </c>
      <c r="S728">
        <f>VLOOKUP(A:A,新的原数据!A:O,5,0)</f>
        <v>1997</v>
      </c>
      <c r="T728">
        <f>VLOOKUP(A:A,新的原数据!A:O,6,0)</f>
        <v>0</v>
      </c>
      <c r="U728">
        <f>VLOOKUP(A:A,新的原数据!A:O,7,0)</f>
        <v>0</v>
      </c>
      <c r="V728">
        <f>VLOOKUP(A:A,新的原数据!A:O,8,0)</f>
        <v>2012</v>
      </c>
      <c r="W728">
        <f>VLOOKUP(A:A,新的原数据!A:O,9,0)</f>
        <v>0</v>
      </c>
      <c r="X728">
        <f>VLOOKUP(A:A,新的原数据!A:O,10,0)</f>
        <v>7</v>
      </c>
      <c r="Y728" t="str">
        <f>VLOOKUP(A:A,新的原数据!A:O,11,0)</f>
        <v>四川,重庆,新疆</v>
      </c>
      <c r="Z728" t="str">
        <f>VLOOKUP(A:A,新的原数据!A:O,12,0)</f>
        <v>乌鲁木齐,中区,重庆</v>
      </c>
      <c r="AA728">
        <f>VLOOKUP(A:A,新的原数据!A:O,13,0)</f>
        <v>0</v>
      </c>
      <c r="AB728">
        <f>VLOOKUP(A:A,新的原数据!A:O,14,0)</f>
        <v>0</v>
      </c>
      <c r="AC728">
        <f>VLOOKUP(A:A,新的原数据!A:O,15,0)</f>
        <v>1</v>
      </c>
      <c r="AD728">
        <f t="shared" si="88"/>
        <v>-1964</v>
      </c>
      <c r="AE728">
        <f t="shared" si="89"/>
        <v>26</v>
      </c>
      <c r="AF728">
        <f t="shared" si="90"/>
        <v>32</v>
      </c>
      <c r="AG728">
        <f t="shared" si="91"/>
        <v>33</v>
      </c>
      <c r="AH728">
        <f t="shared" si="92"/>
        <v>-1964</v>
      </c>
      <c r="AI728">
        <f t="shared" si="93"/>
        <v>-1964</v>
      </c>
      <c r="AJ728">
        <f t="shared" si="94"/>
        <v>48</v>
      </c>
      <c r="AK728">
        <f t="shared" si="95"/>
        <v>-1964</v>
      </c>
    </row>
    <row r="729" spans="1:37" x14ac:dyDescent="0.25">
      <c r="A729" t="s">
        <v>1459</v>
      </c>
      <c r="B729" t="s">
        <v>1460</v>
      </c>
      <c r="C729" t="s">
        <v>5</v>
      </c>
      <c r="D729">
        <v>1963</v>
      </c>
      <c r="E729" t="s">
        <v>21</v>
      </c>
      <c r="F729" t="s">
        <v>79</v>
      </c>
      <c r="G729">
        <v>0</v>
      </c>
      <c r="H729">
        <v>1</v>
      </c>
      <c r="I729">
        <v>1</v>
      </c>
      <c r="J729">
        <v>1</v>
      </c>
      <c r="K729">
        <v>1981</v>
      </c>
      <c r="L729">
        <v>18</v>
      </c>
      <c r="M729">
        <v>0</v>
      </c>
      <c r="N729">
        <v>1</v>
      </c>
      <c r="O729">
        <v>0</v>
      </c>
      <c r="P729">
        <f>VLOOKUP(A:A,新的原数据!A:O,2,0)</f>
        <v>1987</v>
      </c>
      <c r="Q729">
        <f>VLOOKUP(A:A,新的原数据!A:O,3,0)</f>
        <v>0</v>
      </c>
      <c r="R729">
        <f>VLOOKUP(A:A,新的原数据!A:O,4,0)</f>
        <v>1997</v>
      </c>
      <c r="S729">
        <f>VLOOKUP(A:A,新的原数据!A:O,5,0)</f>
        <v>2003</v>
      </c>
      <c r="T729">
        <f>VLOOKUP(A:A,新的原数据!A:O,6,0)</f>
        <v>2006</v>
      </c>
      <c r="U729">
        <f>VLOOKUP(A:A,新的原数据!A:O,7,0)</f>
        <v>2014</v>
      </c>
      <c r="V729">
        <f>VLOOKUP(A:A,新的原数据!A:O,8,0)</f>
        <v>0</v>
      </c>
      <c r="W729">
        <f>VLOOKUP(A:A,新的原数据!A:O,9,0)</f>
        <v>0</v>
      </c>
      <c r="X729">
        <f>VLOOKUP(A:A,新的原数据!A:O,10,0)</f>
        <v>6</v>
      </c>
      <c r="Y729" t="str">
        <f>VLOOKUP(A:A,新的原数据!A:O,11,0)</f>
        <v>江苏</v>
      </c>
      <c r="Z729" t="str">
        <f>VLOOKUP(A:A,新的原数据!A:O,12,0)</f>
        <v>苏州,吴江,昆山,金阊区,宿迁,南通</v>
      </c>
      <c r="AA729">
        <f>VLOOKUP(A:A,新的原数据!A:O,13,0)</f>
        <v>0</v>
      </c>
      <c r="AB729">
        <f>VLOOKUP(A:A,新的原数据!A:O,14,0)</f>
        <v>1</v>
      </c>
      <c r="AC729">
        <f>VLOOKUP(A:A,新的原数据!A:O,15,0)</f>
        <v>1</v>
      </c>
      <c r="AD729">
        <f t="shared" si="88"/>
        <v>24</v>
      </c>
      <c r="AE729">
        <f t="shared" si="89"/>
        <v>-1963</v>
      </c>
      <c r="AF729">
        <f t="shared" si="90"/>
        <v>34</v>
      </c>
      <c r="AG729">
        <f t="shared" si="91"/>
        <v>40</v>
      </c>
      <c r="AH729">
        <f t="shared" si="92"/>
        <v>43</v>
      </c>
      <c r="AI729">
        <f t="shared" si="93"/>
        <v>51</v>
      </c>
      <c r="AJ729">
        <f t="shared" si="94"/>
        <v>-1963</v>
      </c>
      <c r="AK729">
        <f t="shared" si="95"/>
        <v>-1963</v>
      </c>
    </row>
    <row r="730" spans="1:37" x14ac:dyDescent="0.25">
      <c r="A730" t="s">
        <v>1461</v>
      </c>
      <c r="B730" t="s">
        <v>216</v>
      </c>
      <c r="C730" t="s">
        <v>5</v>
      </c>
      <c r="D730">
        <v>1965</v>
      </c>
      <c r="E730" t="s">
        <v>21</v>
      </c>
      <c r="F730" t="s">
        <v>79</v>
      </c>
      <c r="G730">
        <v>1</v>
      </c>
      <c r="H730">
        <v>1</v>
      </c>
      <c r="I730">
        <v>1</v>
      </c>
      <c r="J730">
        <v>1</v>
      </c>
      <c r="K730">
        <v>1984</v>
      </c>
      <c r="L730">
        <v>19</v>
      </c>
      <c r="M730">
        <v>0</v>
      </c>
      <c r="N730">
        <v>1</v>
      </c>
      <c r="O730">
        <v>0</v>
      </c>
      <c r="P730">
        <f>VLOOKUP(A:A,新的原数据!A:O,2,0)</f>
        <v>0</v>
      </c>
      <c r="Q730">
        <f>VLOOKUP(A:A,新的原数据!A:O,3,0)</f>
        <v>1992</v>
      </c>
      <c r="R730">
        <f>VLOOKUP(A:A,新的原数据!A:O,4,0)</f>
        <v>1994</v>
      </c>
      <c r="S730">
        <f>VLOOKUP(A:A,新的原数据!A:O,5,0)</f>
        <v>1999</v>
      </c>
      <c r="T730">
        <f>VLOOKUP(A:A,新的原数据!A:O,6,0)</f>
        <v>0</v>
      </c>
      <c r="U730">
        <f>VLOOKUP(A:A,新的原数据!A:O,7,0)</f>
        <v>2006</v>
      </c>
      <c r="V730">
        <f>VLOOKUP(A:A,新的原数据!A:O,8,0)</f>
        <v>2019</v>
      </c>
      <c r="W730">
        <f>VLOOKUP(A:A,新的原数据!A:O,9,0)</f>
        <v>0</v>
      </c>
      <c r="X730">
        <f>VLOOKUP(A:A,新的原数据!A:O,10,0)</f>
        <v>7</v>
      </c>
      <c r="Y730" t="str">
        <f>VLOOKUP(A:A,新的原数据!A:O,11,0)</f>
        <v>黑龙江</v>
      </c>
      <c r="Z730" t="str">
        <f>VLOOKUP(A:A,新的原数据!A:O,12,0)</f>
        <v>七台河,南京,佳木斯</v>
      </c>
      <c r="AA730">
        <f>VLOOKUP(A:A,新的原数据!A:O,13,0)</f>
        <v>0</v>
      </c>
      <c r="AB730">
        <f>VLOOKUP(A:A,新的原数据!A:O,14,0)</f>
        <v>1</v>
      </c>
      <c r="AC730">
        <f>VLOOKUP(A:A,新的原数据!A:O,15,0)</f>
        <v>0</v>
      </c>
      <c r="AD730">
        <f t="shared" si="88"/>
        <v>-1965</v>
      </c>
      <c r="AE730">
        <f t="shared" si="89"/>
        <v>27</v>
      </c>
      <c r="AF730">
        <f t="shared" si="90"/>
        <v>29</v>
      </c>
      <c r="AG730">
        <f t="shared" si="91"/>
        <v>34</v>
      </c>
      <c r="AH730">
        <f t="shared" si="92"/>
        <v>-1965</v>
      </c>
      <c r="AI730">
        <f t="shared" si="93"/>
        <v>41</v>
      </c>
      <c r="AJ730">
        <f t="shared" si="94"/>
        <v>54</v>
      </c>
      <c r="AK730">
        <f t="shared" si="95"/>
        <v>-1965</v>
      </c>
    </row>
    <row r="731" spans="1:37" x14ac:dyDescent="0.25">
      <c r="A731" t="s">
        <v>1462</v>
      </c>
      <c r="B731" t="s">
        <v>1463</v>
      </c>
      <c r="C731" t="s">
        <v>5</v>
      </c>
      <c r="D731">
        <v>1965</v>
      </c>
      <c r="E731" t="s">
        <v>21</v>
      </c>
      <c r="F731" t="s">
        <v>87</v>
      </c>
      <c r="G731">
        <v>1</v>
      </c>
      <c r="H731">
        <v>1</v>
      </c>
      <c r="I731">
        <v>1</v>
      </c>
      <c r="J731">
        <v>0</v>
      </c>
      <c r="K731">
        <v>1987</v>
      </c>
      <c r="L731">
        <v>22</v>
      </c>
      <c r="M731">
        <v>0</v>
      </c>
      <c r="N731">
        <v>0</v>
      </c>
      <c r="O731">
        <v>0</v>
      </c>
      <c r="P731">
        <f>VLOOKUP(A:A,新的原数据!A:O,2,0)</f>
        <v>0</v>
      </c>
      <c r="Q731">
        <f>VLOOKUP(A:A,新的原数据!A:O,3,0)</f>
        <v>1992</v>
      </c>
      <c r="R731">
        <f>VLOOKUP(A:A,新的原数据!A:O,4,0)</f>
        <v>1996</v>
      </c>
      <c r="S731">
        <f>VLOOKUP(A:A,新的原数据!A:O,5,0)</f>
        <v>1998</v>
      </c>
      <c r="T731">
        <f>VLOOKUP(A:A,新的原数据!A:O,6,0)</f>
        <v>2010</v>
      </c>
      <c r="U731">
        <f>VLOOKUP(A:A,新的原数据!A:O,7,0)</f>
        <v>2015</v>
      </c>
      <c r="V731">
        <f>VLOOKUP(A:A,新的原数据!A:O,8,0)</f>
        <v>0</v>
      </c>
      <c r="W731">
        <f>VLOOKUP(A:A,新的原数据!A:O,9,0)</f>
        <v>0</v>
      </c>
      <c r="X731">
        <f>VLOOKUP(A:A,新的原数据!A:O,10,0)</f>
        <v>6</v>
      </c>
      <c r="Y731" t="str">
        <f>VLOOKUP(A:A,新的原数据!A:O,11,0)</f>
        <v>四川,重庆</v>
      </c>
      <c r="Z731" t="str">
        <f>VLOOKUP(A:A,新的原数据!A:O,12,0)</f>
        <v>北区,重庆,合作</v>
      </c>
      <c r="AA731">
        <f>VLOOKUP(A:A,新的原数据!A:O,13,0)</f>
        <v>0</v>
      </c>
      <c r="AB731">
        <f>VLOOKUP(A:A,新的原数据!A:O,14,0)</f>
        <v>0</v>
      </c>
      <c r="AC731">
        <f>VLOOKUP(A:A,新的原数据!A:O,15,0)</f>
        <v>0</v>
      </c>
      <c r="AD731">
        <f t="shared" si="88"/>
        <v>-1965</v>
      </c>
      <c r="AE731">
        <f t="shared" si="89"/>
        <v>27</v>
      </c>
      <c r="AF731">
        <f t="shared" si="90"/>
        <v>31</v>
      </c>
      <c r="AG731">
        <f t="shared" si="91"/>
        <v>33</v>
      </c>
      <c r="AH731">
        <f t="shared" si="92"/>
        <v>45</v>
      </c>
      <c r="AI731">
        <f t="shared" si="93"/>
        <v>50</v>
      </c>
      <c r="AJ731">
        <f t="shared" si="94"/>
        <v>-1965</v>
      </c>
      <c r="AK731">
        <f t="shared" si="95"/>
        <v>-1965</v>
      </c>
    </row>
    <row r="732" spans="1:37" x14ac:dyDescent="0.25">
      <c r="A732" t="s">
        <v>1464</v>
      </c>
      <c r="B732" t="s">
        <v>1465</v>
      </c>
      <c r="C732" t="s">
        <v>5</v>
      </c>
      <c r="D732">
        <v>1964</v>
      </c>
      <c r="E732" t="s">
        <v>21</v>
      </c>
      <c r="F732" t="s">
        <v>75</v>
      </c>
      <c r="G732">
        <v>0</v>
      </c>
      <c r="H732">
        <v>1</v>
      </c>
      <c r="I732">
        <v>1</v>
      </c>
      <c r="J732">
        <v>1</v>
      </c>
      <c r="M732">
        <v>0</v>
      </c>
      <c r="N732">
        <v>1</v>
      </c>
      <c r="O732">
        <v>0</v>
      </c>
      <c r="P732">
        <f>VLOOKUP(A:A,新的原数据!A:O,2,0)</f>
        <v>0</v>
      </c>
      <c r="Q732">
        <f>VLOOKUP(A:A,新的原数据!A:O,3,0)</f>
        <v>1983</v>
      </c>
      <c r="R732">
        <f>VLOOKUP(A:A,新的原数据!A:O,4,0)</f>
        <v>0</v>
      </c>
      <c r="S732">
        <f>VLOOKUP(A:A,新的原数据!A:O,5,0)</f>
        <v>0</v>
      </c>
      <c r="T732">
        <f>VLOOKUP(A:A,新的原数据!A:O,6,0)</f>
        <v>1992</v>
      </c>
      <c r="U732">
        <f>VLOOKUP(A:A,新的原数据!A:O,7,0)</f>
        <v>2012</v>
      </c>
      <c r="V732">
        <f>VLOOKUP(A:A,新的原数据!A:O,8,0)</f>
        <v>2017</v>
      </c>
      <c r="W732">
        <f>VLOOKUP(A:A,新的原数据!A:O,9,0)</f>
        <v>0</v>
      </c>
      <c r="X732">
        <f>VLOOKUP(A:A,新的原数据!A:O,10,0)</f>
        <v>7</v>
      </c>
      <c r="Y732" t="str">
        <f>VLOOKUP(A:A,新的原数据!A:O,11,0)</f>
        <v>河南,浙江</v>
      </c>
      <c r="Z732" t="str">
        <f>VLOOKUP(A:A,新的原数据!A:O,12,0)</f>
        <v>温州,余杭区,江干区,鄞州区,余姚,郑州,杭州,宁波</v>
      </c>
      <c r="AA732">
        <f>VLOOKUP(A:A,新的原数据!A:O,13,0)</f>
        <v>0</v>
      </c>
      <c r="AB732">
        <f>VLOOKUP(A:A,新的原数据!A:O,14,0)</f>
        <v>1</v>
      </c>
      <c r="AC732">
        <f>VLOOKUP(A:A,新的原数据!A:O,15,0)</f>
        <v>1</v>
      </c>
      <c r="AD732">
        <f t="shared" si="88"/>
        <v>-1964</v>
      </c>
      <c r="AE732">
        <f t="shared" si="89"/>
        <v>19</v>
      </c>
      <c r="AF732">
        <f t="shared" si="90"/>
        <v>-1964</v>
      </c>
      <c r="AG732">
        <f t="shared" si="91"/>
        <v>-1964</v>
      </c>
      <c r="AH732">
        <f t="shared" si="92"/>
        <v>28</v>
      </c>
      <c r="AI732">
        <f t="shared" si="93"/>
        <v>48</v>
      </c>
      <c r="AJ732">
        <f t="shared" si="94"/>
        <v>53</v>
      </c>
      <c r="AK732">
        <f t="shared" si="95"/>
        <v>-1964</v>
      </c>
    </row>
    <row r="733" spans="1:37" x14ac:dyDescent="0.25">
      <c r="A733" t="s">
        <v>1466</v>
      </c>
      <c r="B733" t="s">
        <v>1467</v>
      </c>
      <c r="C733" t="s">
        <v>5</v>
      </c>
      <c r="D733">
        <v>1965</v>
      </c>
      <c r="E733" t="s">
        <v>21</v>
      </c>
      <c r="F733" t="s">
        <v>249</v>
      </c>
      <c r="G733">
        <v>0</v>
      </c>
      <c r="H733">
        <v>1</v>
      </c>
      <c r="I733">
        <v>1</v>
      </c>
      <c r="J733">
        <v>1</v>
      </c>
      <c r="K733">
        <v>1986</v>
      </c>
      <c r="L733">
        <v>21</v>
      </c>
      <c r="M733">
        <v>1</v>
      </c>
      <c r="N733">
        <v>1</v>
      </c>
      <c r="O733">
        <v>1</v>
      </c>
      <c r="P733">
        <f>VLOOKUP(A:A,新的原数据!A:O,2,0)</f>
        <v>0</v>
      </c>
      <c r="Q733">
        <f>VLOOKUP(A:A,新的原数据!A:O,3,0)</f>
        <v>0</v>
      </c>
      <c r="R733">
        <f>VLOOKUP(A:A,新的原数据!A:O,4,0)</f>
        <v>0</v>
      </c>
      <c r="S733">
        <f>VLOOKUP(A:A,新的原数据!A:O,5,0)</f>
        <v>0</v>
      </c>
      <c r="T733">
        <f>VLOOKUP(A:A,新的原数据!A:O,6,0)</f>
        <v>0</v>
      </c>
      <c r="U733">
        <f>VLOOKUP(A:A,新的原数据!A:O,7,0)</f>
        <v>2013</v>
      </c>
      <c r="V733">
        <f>VLOOKUP(A:A,新的原数据!A:O,8,0)</f>
        <v>2018</v>
      </c>
      <c r="W733">
        <f>VLOOKUP(A:A,新的原数据!A:O,9,0)</f>
        <v>0</v>
      </c>
      <c r="X733">
        <f>VLOOKUP(A:A,新的原数据!A:O,10,0)</f>
        <v>7</v>
      </c>
      <c r="Y733" t="str">
        <f>VLOOKUP(A:A,新的原数据!A:O,11,0)</f>
        <v>陕西</v>
      </c>
      <c r="Z733" t="str">
        <f>VLOOKUP(A:A,新的原数据!A:O,12,0)</f>
        <v>宝鸡,安康</v>
      </c>
      <c r="AA733">
        <f>VLOOKUP(A:A,新的原数据!A:O,13,0)</f>
        <v>1</v>
      </c>
      <c r="AB733">
        <f>VLOOKUP(A:A,新的原数据!A:O,14,0)</f>
        <v>1</v>
      </c>
      <c r="AC733">
        <f>VLOOKUP(A:A,新的原数据!A:O,15,0)</f>
        <v>0</v>
      </c>
      <c r="AD733">
        <f t="shared" si="88"/>
        <v>-1965</v>
      </c>
      <c r="AE733">
        <f t="shared" si="89"/>
        <v>-1965</v>
      </c>
      <c r="AF733">
        <f t="shared" si="90"/>
        <v>-1965</v>
      </c>
      <c r="AG733">
        <f t="shared" si="91"/>
        <v>-1965</v>
      </c>
      <c r="AH733">
        <f t="shared" si="92"/>
        <v>-1965</v>
      </c>
      <c r="AI733">
        <f t="shared" si="93"/>
        <v>48</v>
      </c>
      <c r="AJ733">
        <f t="shared" si="94"/>
        <v>53</v>
      </c>
      <c r="AK733">
        <f t="shared" si="95"/>
        <v>-1965</v>
      </c>
    </row>
    <row r="734" spans="1:37" x14ac:dyDescent="0.25">
      <c r="A734" t="s">
        <v>1468</v>
      </c>
      <c r="B734" t="s">
        <v>1469</v>
      </c>
      <c r="C734" t="s">
        <v>5</v>
      </c>
      <c r="D734">
        <v>1963</v>
      </c>
      <c r="E734" t="s">
        <v>51</v>
      </c>
      <c r="F734" t="s">
        <v>35</v>
      </c>
      <c r="G734">
        <v>0</v>
      </c>
      <c r="H734">
        <v>1</v>
      </c>
      <c r="I734">
        <v>1</v>
      </c>
      <c r="J734">
        <v>1</v>
      </c>
      <c r="K734">
        <v>1982</v>
      </c>
      <c r="L734">
        <v>19</v>
      </c>
      <c r="M734">
        <v>1</v>
      </c>
      <c r="N734">
        <v>1</v>
      </c>
      <c r="O734">
        <v>0</v>
      </c>
      <c r="P734">
        <f>VLOOKUP(A:A,新的原数据!A:O,2,0)</f>
        <v>0</v>
      </c>
      <c r="Q734">
        <f>VLOOKUP(A:A,新的原数据!A:O,3,0)</f>
        <v>1985</v>
      </c>
      <c r="R734">
        <f>VLOOKUP(A:A,新的原数据!A:O,4,0)</f>
        <v>1992</v>
      </c>
      <c r="S734">
        <f>VLOOKUP(A:A,新的原数据!A:O,5,0)</f>
        <v>1995</v>
      </c>
      <c r="T734">
        <f>VLOOKUP(A:A,新的原数据!A:O,6,0)</f>
        <v>1997</v>
      </c>
      <c r="U734">
        <f>VLOOKUP(A:A,新的原数据!A:O,7,0)</f>
        <v>2007</v>
      </c>
      <c r="V734">
        <f>VLOOKUP(A:A,新的原数据!A:O,8,0)</f>
        <v>2018</v>
      </c>
      <c r="W734">
        <f>VLOOKUP(A:A,新的原数据!A:O,9,0)</f>
        <v>0</v>
      </c>
      <c r="X734">
        <f>VLOOKUP(A:A,新的原数据!A:O,10,0)</f>
        <v>7</v>
      </c>
      <c r="Y734" t="str">
        <f>VLOOKUP(A:A,新的原数据!A:O,11,0)</f>
        <v>北京,广西,河北</v>
      </c>
      <c r="Z734" t="str">
        <f>VLOOKUP(A:A,新的原数据!A:O,12,0)</f>
        <v>北京,合作,唐山</v>
      </c>
      <c r="AA734">
        <f>VLOOKUP(A:A,新的原数据!A:O,13,0)</f>
        <v>1</v>
      </c>
      <c r="AB734">
        <f>VLOOKUP(A:A,新的原数据!A:O,14,0)</f>
        <v>0</v>
      </c>
      <c r="AC734">
        <f>VLOOKUP(A:A,新的原数据!A:O,15,0)</f>
        <v>0</v>
      </c>
      <c r="AD734">
        <f t="shared" si="88"/>
        <v>-1963</v>
      </c>
      <c r="AE734">
        <f t="shared" si="89"/>
        <v>22</v>
      </c>
      <c r="AF734">
        <f t="shared" si="90"/>
        <v>29</v>
      </c>
      <c r="AG734">
        <f t="shared" si="91"/>
        <v>32</v>
      </c>
      <c r="AH734">
        <f t="shared" si="92"/>
        <v>34</v>
      </c>
      <c r="AI734">
        <f t="shared" si="93"/>
        <v>44</v>
      </c>
      <c r="AJ734">
        <f t="shared" si="94"/>
        <v>55</v>
      </c>
      <c r="AK734">
        <f t="shared" si="95"/>
        <v>-1963</v>
      </c>
    </row>
    <row r="735" spans="1:37" x14ac:dyDescent="0.25">
      <c r="A735" t="s">
        <v>1470</v>
      </c>
      <c r="B735" t="s">
        <v>1471</v>
      </c>
      <c r="C735" t="s">
        <v>5</v>
      </c>
      <c r="D735">
        <v>1963</v>
      </c>
      <c r="E735" t="s">
        <v>21</v>
      </c>
      <c r="F735" t="s">
        <v>87</v>
      </c>
      <c r="G735">
        <v>0</v>
      </c>
      <c r="H735">
        <v>1</v>
      </c>
      <c r="I735">
        <v>1</v>
      </c>
      <c r="J735">
        <v>1</v>
      </c>
      <c r="K735">
        <v>1982</v>
      </c>
      <c r="L735">
        <v>19</v>
      </c>
      <c r="M735">
        <v>1</v>
      </c>
      <c r="N735">
        <v>0</v>
      </c>
      <c r="O735">
        <v>1</v>
      </c>
      <c r="P735">
        <f>VLOOKUP(A:A,新的原数据!A:O,2,0)</f>
        <v>1984</v>
      </c>
      <c r="Q735">
        <f>VLOOKUP(A:A,新的原数据!A:O,3,0)</f>
        <v>1992</v>
      </c>
      <c r="R735">
        <f>VLOOKUP(A:A,新的原数据!A:O,4,0)</f>
        <v>2003</v>
      </c>
      <c r="S735">
        <f>VLOOKUP(A:A,新的原数据!A:O,5,0)</f>
        <v>2006</v>
      </c>
      <c r="T735">
        <f>VLOOKUP(A:A,新的原数据!A:O,6,0)</f>
        <v>2011</v>
      </c>
      <c r="U735">
        <f>VLOOKUP(A:A,新的原数据!A:O,7,0)</f>
        <v>0</v>
      </c>
      <c r="V735">
        <f>VLOOKUP(A:A,新的原数据!A:O,8,0)</f>
        <v>0</v>
      </c>
      <c r="W735">
        <f>VLOOKUP(A:A,新的原数据!A:O,9,0)</f>
        <v>0</v>
      </c>
      <c r="X735">
        <f>VLOOKUP(A:A,新的原数据!A:O,10,0)</f>
        <v>4</v>
      </c>
      <c r="Y735" t="str">
        <f>VLOOKUP(A:A,新的原数据!A:O,11,0)</f>
        <v>四川,重庆</v>
      </c>
      <c r="Z735" t="str">
        <f>VLOOKUP(A:A,新的原数据!A:O,12,0)</f>
        <v>重庆,南县</v>
      </c>
      <c r="AA735">
        <f>VLOOKUP(A:A,新的原数据!A:O,13,0)</f>
        <v>0</v>
      </c>
      <c r="AB735">
        <f>VLOOKUP(A:A,新的原数据!A:O,14,0)</f>
        <v>0</v>
      </c>
      <c r="AC735">
        <f>VLOOKUP(A:A,新的原数据!A:O,15,0)</f>
        <v>1</v>
      </c>
      <c r="AD735">
        <f t="shared" si="88"/>
        <v>21</v>
      </c>
      <c r="AE735">
        <f t="shared" si="89"/>
        <v>29</v>
      </c>
      <c r="AF735">
        <f t="shared" si="90"/>
        <v>40</v>
      </c>
      <c r="AG735">
        <f t="shared" si="91"/>
        <v>43</v>
      </c>
      <c r="AH735">
        <f t="shared" si="92"/>
        <v>48</v>
      </c>
      <c r="AI735">
        <f t="shared" si="93"/>
        <v>-1963</v>
      </c>
      <c r="AJ735">
        <f t="shared" si="94"/>
        <v>-1963</v>
      </c>
      <c r="AK735">
        <f t="shared" si="95"/>
        <v>-1963</v>
      </c>
    </row>
    <row r="736" spans="1:37" x14ac:dyDescent="0.25">
      <c r="A736" t="s">
        <v>1472</v>
      </c>
      <c r="B736" t="s">
        <v>1473</v>
      </c>
      <c r="C736" t="s">
        <v>5</v>
      </c>
      <c r="D736">
        <v>1968</v>
      </c>
      <c r="E736" t="s">
        <v>21</v>
      </c>
      <c r="F736" t="s">
        <v>79</v>
      </c>
      <c r="G736">
        <v>1</v>
      </c>
      <c r="H736">
        <v>1</v>
      </c>
      <c r="I736">
        <v>1</v>
      </c>
      <c r="J736">
        <v>0</v>
      </c>
      <c r="K736">
        <v>1990</v>
      </c>
      <c r="L736">
        <v>22</v>
      </c>
      <c r="M736">
        <v>0</v>
      </c>
      <c r="N736">
        <v>1</v>
      </c>
      <c r="O736">
        <v>0</v>
      </c>
      <c r="P736">
        <f>VLOOKUP(A:A,新的原数据!A:O,2,0)</f>
        <v>0</v>
      </c>
      <c r="Q736">
        <f>VLOOKUP(A:A,新的原数据!A:O,3,0)</f>
        <v>0</v>
      </c>
      <c r="R736">
        <f>VLOOKUP(A:A,新的原数据!A:O,4,0)</f>
        <v>0</v>
      </c>
      <c r="S736">
        <f>VLOOKUP(A:A,新的原数据!A:O,5,0)</f>
        <v>1998</v>
      </c>
      <c r="T736">
        <f>VLOOKUP(A:A,新的原数据!A:O,6,0)</f>
        <v>2002</v>
      </c>
      <c r="U736">
        <f>VLOOKUP(A:A,新的原数据!A:O,7,0)</f>
        <v>2018</v>
      </c>
      <c r="V736">
        <f>VLOOKUP(A:A,新的原数据!A:O,8,0)</f>
        <v>0</v>
      </c>
      <c r="W736">
        <f>VLOOKUP(A:A,新的原数据!A:O,9,0)</f>
        <v>0</v>
      </c>
      <c r="X736">
        <f>VLOOKUP(A:A,新的原数据!A:O,10,0)</f>
        <v>6</v>
      </c>
      <c r="Y736" t="str">
        <f>VLOOKUP(A:A,新的原数据!A:O,11,0)</f>
        <v>江苏</v>
      </c>
      <c r="Z736" t="str">
        <f>VLOOKUP(A:A,新的原数据!A:O,12,0)</f>
        <v>栖霞区,栖霞,玄武区,南京,建邺区,镇江</v>
      </c>
      <c r="AA736">
        <f>VLOOKUP(A:A,新的原数据!A:O,13,0)</f>
        <v>0</v>
      </c>
      <c r="AB736">
        <f>VLOOKUP(A:A,新的原数据!A:O,14,0)</f>
        <v>1</v>
      </c>
      <c r="AC736">
        <f>VLOOKUP(A:A,新的原数据!A:O,15,0)</f>
        <v>0</v>
      </c>
      <c r="AD736">
        <f t="shared" si="88"/>
        <v>-1968</v>
      </c>
      <c r="AE736">
        <f t="shared" si="89"/>
        <v>-1968</v>
      </c>
      <c r="AF736">
        <f t="shared" si="90"/>
        <v>-1968</v>
      </c>
      <c r="AG736">
        <f t="shared" si="91"/>
        <v>30</v>
      </c>
      <c r="AH736">
        <f t="shared" si="92"/>
        <v>34</v>
      </c>
      <c r="AI736">
        <f t="shared" si="93"/>
        <v>50</v>
      </c>
      <c r="AJ736">
        <f t="shared" si="94"/>
        <v>-1968</v>
      </c>
      <c r="AK736">
        <f t="shared" si="95"/>
        <v>-1968</v>
      </c>
    </row>
    <row r="737" spans="1:37" x14ac:dyDescent="0.25">
      <c r="A737" t="s">
        <v>1474</v>
      </c>
      <c r="B737" t="s">
        <v>1475</v>
      </c>
      <c r="C737" t="s">
        <v>5</v>
      </c>
      <c r="D737">
        <v>1967</v>
      </c>
      <c r="E737" t="s">
        <v>21</v>
      </c>
      <c r="F737" t="s">
        <v>87</v>
      </c>
      <c r="G737">
        <v>0</v>
      </c>
      <c r="H737">
        <v>1</v>
      </c>
      <c r="I737">
        <v>1</v>
      </c>
      <c r="J737">
        <v>0</v>
      </c>
      <c r="K737">
        <v>1986</v>
      </c>
      <c r="L737">
        <v>19</v>
      </c>
      <c r="M737">
        <v>0</v>
      </c>
      <c r="N737">
        <v>1</v>
      </c>
      <c r="O737">
        <v>0</v>
      </c>
      <c r="P737">
        <f>VLOOKUP(A:A,新的原数据!A:O,2,0)</f>
        <v>1997</v>
      </c>
      <c r="Q737">
        <f>VLOOKUP(A:A,新的原数据!A:O,3,0)</f>
        <v>0</v>
      </c>
      <c r="R737">
        <f>VLOOKUP(A:A,新的原数据!A:O,4,0)</f>
        <v>0</v>
      </c>
      <c r="S737">
        <f>VLOOKUP(A:A,新的原数据!A:O,5,0)</f>
        <v>0</v>
      </c>
      <c r="T737">
        <f>VLOOKUP(A:A,新的原数据!A:O,6,0)</f>
        <v>2003</v>
      </c>
      <c r="U737">
        <f>VLOOKUP(A:A,新的原数据!A:O,7,0)</f>
        <v>2016</v>
      </c>
      <c r="V737">
        <f>VLOOKUP(A:A,新的原数据!A:O,8,0)</f>
        <v>0</v>
      </c>
      <c r="W737">
        <f>VLOOKUP(A:A,新的原数据!A:O,9,0)</f>
        <v>0</v>
      </c>
      <c r="X737">
        <f>VLOOKUP(A:A,新的原数据!A:O,10,0)</f>
        <v>6</v>
      </c>
      <c r="Y737" t="str">
        <f>VLOOKUP(A:A,新的原数据!A:O,11,0)</f>
        <v>四川,重庆</v>
      </c>
      <c r="Z737" t="str">
        <f>VLOOKUP(A:A,新的原数据!A:O,12,0)</f>
        <v>重庆</v>
      </c>
      <c r="AA737">
        <f>VLOOKUP(A:A,新的原数据!A:O,13,0)</f>
        <v>0</v>
      </c>
      <c r="AB737">
        <f>VLOOKUP(A:A,新的原数据!A:O,14,0)</f>
        <v>0</v>
      </c>
      <c r="AC737">
        <f>VLOOKUP(A:A,新的原数据!A:O,15,0)</f>
        <v>0</v>
      </c>
      <c r="AD737">
        <f t="shared" si="88"/>
        <v>30</v>
      </c>
      <c r="AE737">
        <f t="shared" si="89"/>
        <v>-1967</v>
      </c>
      <c r="AF737">
        <f t="shared" si="90"/>
        <v>-1967</v>
      </c>
      <c r="AG737">
        <f t="shared" si="91"/>
        <v>-1967</v>
      </c>
      <c r="AH737">
        <f t="shared" si="92"/>
        <v>36</v>
      </c>
      <c r="AI737">
        <f t="shared" si="93"/>
        <v>49</v>
      </c>
      <c r="AJ737">
        <f t="shared" si="94"/>
        <v>-1967</v>
      </c>
      <c r="AK737">
        <f t="shared" si="95"/>
        <v>-1967</v>
      </c>
    </row>
    <row r="738" spans="1:37" x14ac:dyDescent="0.25">
      <c r="A738" t="s">
        <v>1476</v>
      </c>
      <c r="B738" t="s">
        <v>1477</v>
      </c>
      <c r="C738" t="s">
        <v>5</v>
      </c>
      <c r="D738">
        <v>1968</v>
      </c>
      <c r="E738" t="s">
        <v>21</v>
      </c>
      <c r="F738" t="s">
        <v>75</v>
      </c>
      <c r="G738">
        <v>0</v>
      </c>
      <c r="H738">
        <v>1</v>
      </c>
      <c r="I738">
        <v>1</v>
      </c>
      <c r="J738">
        <v>0</v>
      </c>
      <c r="K738">
        <v>1990</v>
      </c>
      <c r="L738">
        <v>22</v>
      </c>
      <c r="M738">
        <v>0</v>
      </c>
      <c r="N738">
        <v>1</v>
      </c>
      <c r="O738">
        <v>0</v>
      </c>
      <c r="P738">
        <f>VLOOKUP(A:A,新的原数据!A:O,2,0)</f>
        <v>0</v>
      </c>
      <c r="Q738">
        <f>VLOOKUP(A:A,新的原数据!A:O,3,0)</f>
        <v>1998</v>
      </c>
      <c r="R738">
        <f>VLOOKUP(A:A,新的原数据!A:O,4,0)</f>
        <v>2000</v>
      </c>
      <c r="S738">
        <f>VLOOKUP(A:A,新的原数据!A:O,5,0)</f>
        <v>2002</v>
      </c>
      <c r="T738">
        <f>VLOOKUP(A:A,新的原数据!A:O,6,0)</f>
        <v>0</v>
      </c>
      <c r="U738">
        <f>VLOOKUP(A:A,新的原数据!A:O,7,0)</f>
        <v>2012</v>
      </c>
      <c r="V738">
        <f>VLOOKUP(A:A,新的原数据!A:O,8,0)</f>
        <v>0</v>
      </c>
      <c r="W738">
        <f>VLOOKUP(A:A,新的原数据!A:O,9,0)</f>
        <v>0</v>
      </c>
      <c r="X738">
        <f>VLOOKUP(A:A,新的原数据!A:O,10,0)</f>
        <v>6</v>
      </c>
      <c r="Y738" t="str">
        <f>VLOOKUP(A:A,新的原数据!A:O,11,0)</f>
        <v>浙江</v>
      </c>
      <c r="Z738" t="str">
        <f>VLOOKUP(A:A,新的原数据!A:O,12,0)</f>
        <v>诸暨,富阳,余杭区,上虞,衢州,杭州</v>
      </c>
      <c r="AA738">
        <f>VLOOKUP(A:A,新的原数据!A:O,13,0)</f>
        <v>0</v>
      </c>
      <c r="AB738">
        <f>VLOOKUP(A:A,新的原数据!A:O,14,0)</f>
        <v>1</v>
      </c>
      <c r="AC738">
        <f>VLOOKUP(A:A,新的原数据!A:O,15,0)</f>
        <v>1</v>
      </c>
      <c r="AD738">
        <f t="shared" si="88"/>
        <v>-1968</v>
      </c>
      <c r="AE738">
        <f t="shared" si="89"/>
        <v>30</v>
      </c>
      <c r="AF738">
        <f t="shared" si="90"/>
        <v>32</v>
      </c>
      <c r="AG738">
        <f t="shared" si="91"/>
        <v>34</v>
      </c>
      <c r="AH738">
        <f t="shared" si="92"/>
        <v>-1968</v>
      </c>
      <c r="AI738">
        <f t="shared" si="93"/>
        <v>44</v>
      </c>
      <c r="AJ738">
        <f t="shared" si="94"/>
        <v>-1968</v>
      </c>
      <c r="AK738">
        <f t="shared" si="95"/>
        <v>-1968</v>
      </c>
    </row>
    <row r="739" spans="1:37" x14ac:dyDescent="0.25">
      <c r="A739" t="s">
        <v>1478</v>
      </c>
      <c r="B739" t="s">
        <v>1479</v>
      </c>
      <c r="C739" t="s">
        <v>5</v>
      </c>
      <c r="D739">
        <v>1967</v>
      </c>
      <c r="E739" t="s">
        <v>21</v>
      </c>
      <c r="F739" t="s">
        <v>35</v>
      </c>
      <c r="G739">
        <v>1</v>
      </c>
      <c r="H739">
        <v>1</v>
      </c>
      <c r="I739">
        <v>1</v>
      </c>
      <c r="J739">
        <v>0</v>
      </c>
      <c r="K739">
        <v>1990</v>
      </c>
      <c r="L739">
        <v>23</v>
      </c>
      <c r="M739">
        <v>0</v>
      </c>
      <c r="N739">
        <v>1</v>
      </c>
      <c r="O739">
        <v>1</v>
      </c>
      <c r="P739">
        <f>VLOOKUP(A:A,新的原数据!A:O,2,0)</f>
        <v>0</v>
      </c>
      <c r="Q739">
        <f>VLOOKUP(A:A,新的原数据!A:O,3,0)</f>
        <v>1994</v>
      </c>
      <c r="R739">
        <f>VLOOKUP(A:A,新的原数据!A:O,4,0)</f>
        <v>2002</v>
      </c>
      <c r="S739">
        <f>VLOOKUP(A:A,新的原数据!A:O,5,0)</f>
        <v>2005</v>
      </c>
      <c r="T739">
        <f>VLOOKUP(A:A,新的原数据!A:O,6,0)</f>
        <v>2015</v>
      </c>
      <c r="U739">
        <f>VLOOKUP(A:A,新的原数据!A:O,7,0)</f>
        <v>2015</v>
      </c>
      <c r="V739">
        <f>VLOOKUP(A:A,新的原数据!A:O,8,0)</f>
        <v>0</v>
      </c>
      <c r="W739">
        <f>VLOOKUP(A:A,新的原数据!A:O,9,0)</f>
        <v>0</v>
      </c>
      <c r="X739">
        <f>VLOOKUP(A:A,新的原数据!A:O,10,0)</f>
        <v>6</v>
      </c>
      <c r="Y739" t="str">
        <f>VLOOKUP(A:A,新的原数据!A:O,11,0)</f>
        <v>天津,河南,河北</v>
      </c>
      <c r="Z739" t="str">
        <f>VLOOKUP(A:A,新的原数据!A:O,12,0)</f>
        <v>天津,焦作,盐山县,洛阳,津</v>
      </c>
      <c r="AA739">
        <f>VLOOKUP(A:A,新的原数据!A:O,13,0)</f>
        <v>0</v>
      </c>
      <c r="AB739">
        <f>VLOOKUP(A:A,新的原数据!A:O,14,0)</f>
        <v>1</v>
      </c>
      <c r="AC739">
        <f>VLOOKUP(A:A,新的原数据!A:O,15,0)</f>
        <v>0</v>
      </c>
      <c r="AD739">
        <f t="shared" si="88"/>
        <v>-1967</v>
      </c>
      <c r="AE739">
        <f t="shared" si="89"/>
        <v>27</v>
      </c>
      <c r="AF739">
        <f t="shared" si="90"/>
        <v>35</v>
      </c>
      <c r="AG739">
        <f t="shared" si="91"/>
        <v>38</v>
      </c>
      <c r="AH739">
        <f t="shared" si="92"/>
        <v>48</v>
      </c>
      <c r="AI739">
        <f t="shared" si="93"/>
        <v>48</v>
      </c>
      <c r="AJ739">
        <f t="shared" si="94"/>
        <v>-1967</v>
      </c>
      <c r="AK739">
        <f t="shared" si="95"/>
        <v>-1967</v>
      </c>
    </row>
    <row r="740" spans="1:37" x14ac:dyDescent="0.25">
      <c r="A740" t="s">
        <v>1480</v>
      </c>
      <c r="B740" t="s">
        <v>1481</v>
      </c>
      <c r="C740" t="s">
        <v>5</v>
      </c>
      <c r="D740">
        <v>1963</v>
      </c>
      <c r="E740" t="s">
        <v>21</v>
      </c>
      <c r="F740" t="s">
        <v>84</v>
      </c>
      <c r="G740">
        <v>0</v>
      </c>
      <c r="H740">
        <v>1</v>
      </c>
      <c r="I740">
        <v>1</v>
      </c>
      <c r="J740">
        <v>0</v>
      </c>
      <c r="K740">
        <v>1985</v>
      </c>
      <c r="L740">
        <v>22</v>
      </c>
      <c r="M740">
        <v>0</v>
      </c>
      <c r="N740">
        <v>0</v>
      </c>
      <c r="O740">
        <v>0</v>
      </c>
      <c r="P740">
        <f>VLOOKUP(A:A,新的原数据!A:O,2,0)</f>
        <v>0</v>
      </c>
      <c r="Q740">
        <f>VLOOKUP(A:A,新的原数据!A:O,3,0)</f>
        <v>0</v>
      </c>
      <c r="R740">
        <f>VLOOKUP(A:A,新的原数据!A:O,4,0)</f>
        <v>0</v>
      </c>
      <c r="S740">
        <f>VLOOKUP(A:A,新的原数据!A:O,5,0)</f>
        <v>0</v>
      </c>
      <c r="T740">
        <f>VLOOKUP(A:A,新的原数据!A:O,6,0)</f>
        <v>2002</v>
      </c>
      <c r="U740">
        <f>VLOOKUP(A:A,新的原数据!A:O,7,0)</f>
        <v>2016</v>
      </c>
      <c r="V740">
        <f>VLOOKUP(A:A,新的原数据!A:O,8,0)</f>
        <v>2018</v>
      </c>
      <c r="W740">
        <f>VLOOKUP(A:A,新的原数据!A:O,9,0)</f>
        <v>0</v>
      </c>
      <c r="X740">
        <f>VLOOKUP(A:A,新的原数据!A:O,10,0)</f>
        <v>7</v>
      </c>
      <c r="Y740" t="str">
        <f>VLOOKUP(A:A,新的原数据!A:O,11,0)</f>
        <v>安徽,西藏</v>
      </c>
      <c r="Z740" t="str">
        <f>VLOOKUP(A:A,新的原数据!A:O,12,0)</f>
        <v>拉萨,昌都,山南</v>
      </c>
      <c r="AA740">
        <f>VLOOKUP(A:A,新的原数据!A:O,13,0)</f>
        <v>0</v>
      </c>
      <c r="AB740">
        <f>VLOOKUP(A:A,新的原数据!A:O,14,0)</f>
        <v>1</v>
      </c>
      <c r="AC740">
        <f>VLOOKUP(A:A,新的原数据!A:O,15,0)</f>
        <v>0</v>
      </c>
      <c r="AD740">
        <f t="shared" si="88"/>
        <v>-1963</v>
      </c>
      <c r="AE740">
        <f t="shared" si="89"/>
        <v>-1963</v>
      </c>
      <c r="AF740">
        <f t="shared" si="90"/>
        <v>-1963</v>
      </c>
      <c r="AG740">
        <f t="shared" si="91"/>
        <v>-1963</v>
      </c>
      <c r="AH740">
        <f t="shared" si="92"/>
        <v>39</v>
      </c>
      <c r="AI740">
        <f t="shared" si="93"/>
        <v>53</v>
      </c>
      <c r="AJ740">
        <f t="shared" si="94"/>
        <v>55</v>
      </c>
      <c r="AK740">
        <f t="shared" si="95"/>
        <v>-1963</v>
      </c>
    </row>
    <row r="741" spans="1:37" x14ac:dyDescent="0.25">
      <c r="A741" t="s">
        <v>1482</v>
      </c>
      <c r="B741" t="s">
        <v>1483</v>
      </c>
      <c r="C741" t="s">
        <v>5</v>
      </c>
      <c r="D741">
        <v>1956</v>
      </c>
      <c r="E741" t="s">
        <v>21</v>
      </c>
      <c r="F741" t="s">
        <v>92</v>
      </c>
      <c r="G741">
        <v>0</v>
      </c>
      <c r="H741">
        <v>1</v>
      </c>
      <c r="I741">
        <v>1</v>
      </c>
      <c r="J741">
        <v>1</v>
      </c>
      <c r="M741">
        <v>0</v>
      </c>
      <c r="N741">
        <v>0</v>
      </c>
      <c r="O741">
        <v>0</v>
      </c>
      <c r="P741">
        <f>VLOOKUP(A:A,新的原数据!A:O,2,0)</f>
        <v>0</v>
      </c>
      <c r="Q741">
        <f>VLOOKUP(A:A,新的原数据!A:O,3,0)</f>
        <v>0</v>
      </c>
      <c r="R741">
        <f>VLOOKUP(A:A,新的原数据!A:O,4,0)</f>
        <v>0</v>
      </c>
      <c r="S741">
        <f>VLOOKUP(A:A,新的原数据!A:O,5,0)</f>
        <v>0</v>
      </c>
      <c r="T741">
        <f>VLOOKUP(A:A,新的原数据!A:O,6,0)</f>
        <v>0</v>
      </c>
      <c r="U741">
        <f>VLOOKUP(A:A,新的原数据!A:O,7,0)</f>
        <v>1995</v>
      </c>
      <c r="V741">
        <f>VLOOKUP(A:A,新的原数据!A:O,8,0)</f>
        <v>2016</v>
      </c>
      <c r="W741">
        <f>VLOOKUP(A:A,新的原数据!A:O,9,0)</f>
        <v>2016</v>
      </c>
      <c r="X741">
        <f>VLOOKUP(A:A,新的原数据!A:O,10,0)</f>
        <v>8</v>
      </c>
      <c r="Y741" t="str">
        <f>VLOOKUP(A:A,新的原数据!A:O,11,0)</f>
        <v>湖南,江西</v>
      </c>
      <c r="Z741" t="str">
        <f>VLOOKUP(A:A,新的原数据!A:O,12,0)</f>
        <v>余干县,哈尔滨</v>
      </c>
      <c r="AA741">
        <f>VLOOKUP(A:A,新的原数据!A:O,13,0)</f>
        <v>1</v>
      </c>
      <c r="AB741">
        <f>VLOOKUP(A:A,新的原数据!A:O,14,0)</f>
        <v>0</v>
      </c>
      <c r="AC741">
        <f>VLOOKUP(A:A,新的原数据!A:O,15,0)</f>
        <v>1</v>
      </c>
      <c r="AD741">
        <f t="shared" si="88"/>
        <v>-1956</v>
      </c>
      <c r="AE741">
        <f t="shared" si="89"/>
        <v>-1956</v>
      </c>
      <c r="AF741">
        <f t="shared" si="90"/>
        <v>-1956</v>
      </c>
      <c r="AG741">
        <f t="shared" si="91"/>
        <v>-1956</v>
      </c>
      <c r="AH741">
        <f t="shared" si="92"/>
        <v>-1956</v>
      </c>
      <c r="AI741">
        <f t="shared" si="93"/>
        <v>39</v>
      </c>
      <c r="AJ741">
        <f t="shared" si="94"/>
        <v>60</v>
      </c>
      <c r="AK741">
        <f t="shared" si="95"/>
        <v>60</v>
      </c>
    </row>
    <row r="742" spans="1:37" x14ac:dyDescent="0.25">
      <c r="A742" t="s">
        <v>1484</v>
      </c>
      <c r="B742" t="s">
        <v>1485</v>
      </c>
      <c r="C742" t="s">
        <v>5</v>
      </c>
      <c r="D742">
        <v>1964</v>
      </c>
      <c r="E742" t="s">
        <v>21</v>
      </c>
      <c r="F742" t="s">
        <v>84</v>
      </c>
      <c r="G742">
        <v>0</v>
      </c>
      <c r="H742">
        <v>1</v>
      </c>
      <c r="I742">
        <v>1</v>
      </c>
      <c r="J742">
        <v>0</v>
      </c>
      <c r="K742">
        <v>1985</v>
      </c>
      <c r="L742">
        <v>21</v>
      </c>
      <c r="M742">
        <v>0</v>
      </c>
      <c r="N742">
        <v>1</v>
      </c>
      <c r="O742">
        <v>0</v>
      </c>
      <c r="P742">
        <f>VLOOKUP(A:A,新的原数据!A:O,2,0)</f>
        <v>1987</v>
      </c>
      <c r="Q742">
        <f>VLOOKUP(A:A,新的原数据!A:O,3,0)</f>
        <v>1990</v>
      </c>
      <c r="R742">
        <f>VLOOKUP(A:A,新的原数据!A:O,4,0)</f>
        <v>0</v>
      </c>
      <c r="S742">
        <f>VLOOKUP(A:A,新的原数据!A:O,5,0)</f>
        <v>0</v>
      </c>
      <c r="T742">
        <f>VLOOKUP(A:A,新的原数据!A:O,6,0)</f>
        <v>2006</v>
      </c>
      <c r="U742">
        <f>VLOOKUP(A:A,新的原数据!A:O,7,0)</f>
        <v>2017</v>
      </c>
      <c r="V742">
        <f>VLOOKUP(A:A,新的原数据!A:O,8,0)</f>
        <v>0</v>
      </c>
      <c r="W742">
        <f>VLOOKUP(A:A,新的原数据!A:O,9,0)</f>
        <v>0</v>
      </c>
      <c r="X742">
        <f>VLOOKUP(A:A,新的原数据!A:O,10,0)</f>
        <v>6</v>
      </c>
      <c r="Y742" t="str">
        <f>VLOOKUP(A:A,新的原数据!A:O,11,0)</f>
        <v>安徽</v>
      </c>
      <c r="Z742" t="str">
        <f>VLOOKUP(A:A,新的原数据!A:O,12,0)</f>
        <v>滁州,黄山</v>
      </c>
      <c r="AA742">
        <f>VLOOKUP(A:A,新的原数据!A:O,13,0)</f>
        <v>1</v>
      </c>
      <c r="AB742">
        <f>VLOOKUP(A:A,新的原数据!A:O,14,0)</f>
        <v>1</v>
      </c>
      <c r="AC742">
        <f>VLOOKUP(A:A,新的原数据!A:O,15,0)</f>
        <v>1</v>
      </c>
      <c r="AD742">
        <f t="shared" si="88"/>
        <v>23</v>
      </c>
      <c r="AE742">
        <f t="shared" si="89"/>
        <v>26</v>
      </c>
      <c r="AF742">
        <f t="shared" si="90"/>
        <v>-1964</v>
      </c>
      <c r="AG742">
        <f t="shared" si="91"/>
        <v>-1964</v>
      </c>
      <c r="AH742">
        <f t="shared" si="92"/>
        <v>42</v>
      </c>
      <c r="AI742">
        <f t="shared" si="93"/>
        <v>53</v>
      </c>
      <c r="AJ742">
        <f t="shared" si="94"/>
        <v>-1964</v>
      </c>
      <c r="AK742">
        <f t="shared" si="95"/>
        <v>-1964</v>
      </c>
    </row>
    <row r="743" spans="1:37" x14ac:dyDescent="0.25">
      <c r="A743" t="s">
        <v>1486</v>
      </c>
      <c r="B743" t="s">
        <v>159</v>
      </c>
      <c r="C743" t="s">
        <v>5</v>
      </c>
      <c r="D743">
        <v>1965</v>
      </c>
      <c r="E743" t="s">
        <v>21</v>
      </c>
      <c r="F743" t="s">
        <v>61</v>
      </c>
      <c r="G743">
        <v>0</v>
      </c>
      <c r="H743">
        <v>0</v>
      </c>
      <c r="I743">
        <v>0</v>
      </c>
      <c r="J743">
        <v>0</v>
      </c>
      <c r="M743">
        <v>0</v>
      </c>
      <c r="N743">
        <v>1</v>
      </c>
      <c r="O743">
        <v>0</v>
      </c>
      <c r="P743">
        <f>VLOOKUP(A:A,新的原数据!A:O,2,0)</f>
        <v>0</v>
      </c>
      <c r="Q743">
        <f>VLOOKUP(A:A,新的原数据!A:O,3,0)</f>
        <v>0</v>
      </c>
      <c r="R743">
        <f>VLOOKUP(A:A,新的原数据!A:O,4,0)</f>
        <v>1986</v>
      </c>
      <c r="S743">
        <f>VLOOKUP(A:A,新的原数据!A:O,5,0)</f>
        <v>1996</v>
      </c>
      <c r="T743">
        <f>VLOOKUP(A:A,新的原数据!A:O,6,0)</f>
        <v>0</v>
      </c>
      <c r="U743">
        <f>VLOOKUP(A:A,新的原数据!A:O,7,0)</f>
        <v>0</v>
      </c>
      <c r="V743">
        <f>VLOOKUP(A:A,新的原数据!A:O,8,0)</f>
        <v>2017</v>
      </c>
      <c r="W743">
        <f>VLOOKUP(A:A,新的原数据!A:O,9,0)</f>
        <v>0</v>
      </c>
      <c r="X743">
        <f>VLOOKUP(A:A,新的原数据!A:O,10,0)</f>
        <v>7</v>
      </c>
      <c r="Y743" t="str">
        <f>VLOOKUP(A:A,新的原数据!A:O,11,0)</f>
        <v>浙江,福建,上海</v>
      </c>
      <c r="Z743" t="str">
        <f>VLOOKUP(A:A,新的原数据!A:O,12,0)</f>
        <v>永春县,杭州,泉州,上海</v>
      </c>
      <c r="AA743">
        <f>VLOOKUP(A:A,新的原数据!A:O,13,0)</f>
        <v>0</v>
      </c>
      <c r="AB743">
        <f>VLOOKUP(A:A,新的原数据!A:O,14,0)</f>
        <v>1</v>
      </c>
      <c r="AC743">
        <f>VLOOKUP(A:A,新的原数据!A:O,15,0)</f>
        <v>0</v>
      </c>
      <c r="AD743">
        <f t="shared" si="88"/>
        <v>-1965</v>
      </c>
      <c r="AE743">
        <f t="shared" si="89"/>
        <v>-1965</v>
      </c>
      <c r="AF743">
        <f t="shared" si="90"/>
        <v>21</v>
      </c>
      <c r="AG743">
        <f t="shared" si="91"/>
        <v>31</v>
      </c>
      <c r="AH743">
        <f t="shared" si="92"/>
        <v>-1965</v>
      </c>
      <c r="AI743">
        <f t="shared" si="93"/>
        <v>-1965</v>
      </c>
      <c r="AJ743">
        <f t="shared" si="94"/>
        <v>52</v>
      </c>
      <c r="AK743">
        <f t="shared" si="95"/>
        <v>-1965</v>
      </c>
    </row>
    <row r="744" spans="1:37" x14ac:dyDescent="0.25">
      <c r="A744" t="s">
        <v>1487</v>
      </c>
      <c r="B744" t="s">
        <v>1488</v>
      </c>
      <c r="C744" t="s">
        <v>5</v>
      </c>
      <c r="D744">
        <v>1962</v>
      </c>
      <c r="E744" t="s">
        <v>21</v>
      </c>
      <c r="F744" t="s">
        <v>92</v>
      </c>
      <c r="G744">
        <v>0</v>
      </c>
      <c r="H744">
        <v>0</v>
      </c>
      <c r="I744">
        <v>1</v>
      </c>
      <c r="J744">
        <v>0</v>
      </c>
      <c r="K744">
        <v>1983</v>
      </c>
      <c r="L744">
        <v>21</v>
      </c>
      <c r="M744">
        <v>0</v>
      </c>
      <c r="N744">
        <v>1</v>
      </c>
      <c r="O744">
        <v>0</v>
      </c>
      <c r="P744">
        <f>VLOOKUP(A:A,新的原数据!A:O,2,0)</f>
        <v>0</v>
      </c>
      <c r="Q744">
        <f>VLOOKUP(A:A,新的原数据!A:O,3,0)</f>
        <v>0</v>
      </c>
      <c r="R744">
        <f>VLOOKUP(A:A,新的原数据!A:O,4,0)</f>
        <v>1983</v>
      </c>
      <c r="S744">
        <f>VLOOKUP(A:A,新的原数据!A:O,5,0)</f>
        <v>1996</v>
      </c>
      <c r="T744">
        <f>VLOOKUP(A:A,新的原数据!A:O,6,0)</f>
        <v>1999</v>
      </c>
      <c r="U744">
        <f>VLOOKUP(A:A,新的原数据!A:O,7,0)</f>
        <v>0</v>
      </c>
      <c r="V744">
        <f>VLOOKUP(A:A,新的原数据!A:O,8,0)</f>
        <v>2019</v>
      </c>
      <c r="W744">
        <f>VLOOKUP(A:A,新的原数据!A:O,9,0)</f>
        <v>0</v>
      </c>
      <c r="X744">
        <f>VLOOKUP(A:A,新的原数据!A:O,10,0)</f>
        <v>7</v>
      </c>
      <c r="Y744" t="str">
        <f>VLOOKUP(A:A,新的原数据!A:O,11,0)</f>
        <v>上海,浙江</v>
      </c>
      <c r="Z744" t="str">
        <f>VLOOKUP(A:A,新的原数据!A:O,12,0)</f>
        <v>上海</v>
      </c>
      <c r="AA744">
        <f>VLOOKUP(A:A,新的原数据!A:O,13,0)</f>
        <v>1</v>
      </c>
      <c r="AB744">
        <f>VLOOKUP(A:A,新的原数据!A:O,14,0)</f>
        <v>0</v>
      </c>
      <c r="AC744">
        <f>VLOOKUP(A:A,新的原数据!A:O,15,0)</f>
        <v>1</v>
      </c>
      <c r="AD744">
        <f t="shared" si="88"/>
        <v>-1962</v>
      </c>
      <c r="AE744">
        <f t="shared" si="89"/>
        <v>-1962</v>
      </c>
      <c r="AF744">
        <f t="shared" si="90"/>
        <v>21</v>
      </c>
      <c r="AG744">
        <f t="shared" si="91"/>
        <v>34</v>
      </c>
      <c r="AH744">
        <f t="shared" si="92"/>
        <v>37</v>
      </c>
      <c r="AI744">
        <f t="shared" si="93"/>
        <v>-1962</v>
      </c>
      <c r="AJ744">
        <f t="shared" si="94"/>
        <v>57</v>
      </c>
      <c r="AK744">
        <f t="shared" si="95"/>
        <v>-1962</v>
      </c>
    </row>
    <row r="745" spans="1:37" x14ac:dyDescent="0.25">
      <c r="A745" t="s">
        <v>1489</v>
      </c>
      <c r="B745" t="s">
        <v>1490</v>
      </c>
      <c r="C745" t="s">
        <v>5</v>
      </c>
      <c r="D745">
        <v>1975</v>
      </c>
      <c r="E745" t="s">
        <v>21</v>
      </c>
      <c r="F745" t="s">
        <v>75</v>
      </c>
      <c r="G745">
        <v>0</v>
      </c>
      <c r="H745">
        <v>1</v>
      </c>
      <c r="I745">
        <v>1</v>
      </c>
      <c r="J745">
        <v>0</v>
      </c>
      <c r="K745">
        <v>1997</v>
      </c>
      <c r="L745">
        <v>22</v>
      </c>
      <c r="M745">
        <v>0</v>
      </c>
      <c r="N745">
        <v>0</v>
      </c>
      <c r="O745">
        <v>0</v>
      </c>
      <c r="P745">
        <f>VLOOKUP(A:A,新的原数据!A:O,2,0)</f>
        <v>2002</v>
      </c>
      <c r="Q745">
        <f>VLOOKUP(A:A,新的原数据!A:O,3,0)</f>
        <v>2005</v>
      </c>
      <c r="R745">
        <f>VLOOKUP(A:A,新的原数据!A:O,4,0)</f>
        <v>2010</v>
      </c>
      <c r="S745">
        <f>VLOOKUP(A:A,新的原数据!A:O,5,0)</f>
        <v>2014</v>
      </c>
      <c r="T745">
        <f>VLOOKUP(A:A,新的原数据!A:O,6,0)</f>
        <v>0</v>
      </c>
      <c r="U745">
        <f>VLOOKUP(A:A,新的原数据!A:O,7,0)</f>
        <v>2015</v>
      </c>
      <c r="V745">
        <f>VLOOKUP(A:A,新的原数据!A:O,8,0)</f>
        <v>0</v>
      </c>
      <c r="W745">
        <f>VLOOKUP(A:A,新的原数据!A:O,9,0)</f>
        <v>2016</v>
      </c>
      <c r="X745">
        <f>VLOOKUP(A:A,新的原数据!A:O,10,0)</f>
        <v>6</v>
      </c>
      <c r="Y745" t="str">
        <f>VLOOKUP(A:A,新的原数据!A:O,11,0)</f>
        <v>江西,福建</v>
      </c>
      <c r="Z745" t="str">
        <f>VLOOKUP(A:A,新的原数据!A:O,12,0)</f>
        <v>福州,福清,长乐,新区,厦门,宜春</v>
      </c>
      <c r="AA745">
        <f>VLOOKUP(A:A,新的原数据!A:O,13,0)</f>
        <v>1</v>
      </c>
      <c r="AB745">
        <f>VLOOKUP(A:A,新的原数据!A:O,14,0)</f>
        <v>1</v>
      </c>
      <c r="AC745">
        <f>VLOOKUP(A:A,新的原数据!A:O,15,0)</f>
        <v>0</v>
      </c>
      <c r="AD745">
        <f t="shared" si="88"/>
        <v>27</v>
      </c>
      <c r="AE745">
        <f t="shared" si="89"/>
        <v>30</v>
      </c>
      <c r="AF745">
        <f t="shared" si="90"/>
        <v>35</v>
      </c>
      <c r="AG745">
        <f t="shared" si="91"/>
        <v>39</v>
      </c>
      <c r="AH745">
        <f t="shared" si="92"/>
        <v>-1975</v>
      </c>
      <c r="AI745">
        <f t="shared" si="93"/>
        <v>40</v>
      </c>
      <c r="AJ745">
        <f t="shared" si="94"/>
        <v>-1975</v>
      </c>
      <c r="AK745">
        <f t="shared" si="95"/>
        <v>41</v>
      </c>
    </row>
    <row r="746" spans="1:37" x14ac:dyDescent="0.25">
      <c r="A746" t="s">
        <v>1491</v>
      </c>
      <c r="B746" t="s">
        <v>1492</v>
      </c>
      <c r="C746" t="s">
        <v>5</v>
      </c>
      <c r="D746">
        <v>1961</v>
      </c>
      <c r="E746" t="s">
        <v>21</v>
      </c>
      <c r="F746" t="s">
        <v>79</v>
      </c>
      <c r="G746">
        <v>1</v>
      </c>
      <c r="H746">
        <v>1</v>
      </c>
      <c r="I746">
        <v>1</v>
      </c>
      <c r="J746">
        <v>0</v>
      </c>
      <c r="K746">
        <v>1982</v>
      </c>
      <c r="L746">
        <v>21</v>
      </c>
      <c r="M746">
        <v>0</v>
      </c>
      <c r="N746">
        <v>0</v>
      </c>
      <c r="O746">
        <v>0</v>
      </c>
      <c r="P746">
        <f>VLOOKUP(A:A,新的原数据!A:O,2,0)</f>
        <v>0</v>
      </c>
      <c r="Q746">
        <f>VLOOKUP(A:A,新的原数据!A:O,3,0)</f>
        <v>1988</v>
      </c>
      <c r="R746">
        <f>VLOOKUP(A:A,新的原数据!A:O,4,0)</f>
        <v>1992</v>
      </c>
      <c r="S746">
        <f>VLOOKUP(A:A,新的原数据!A:O,5,0)</f>
        <v>1997</v>
      </c>
      <c r="T746">
        <f>VLOOKUP(A:A,新的原数据!A:O,6,0)</f>
        <v>0</v>
      </c>
      <c r="U746">
        <f>VLOOKUP(A:A,新的原数据!A:O,7,0)</f>
        <v>2008</v>
      </c>
      <c r="V746">
        <f>VLOOKUP(A:A,新的原数据!A:O,8,0)</f>
        <v>2010</v>
      </c>
      <c r="W746">
        <f>VLOOKUP(A:A,新的原数据!A:O,9,0)</f>
        <v>2017</v>
      </c>
      <c r="X746">
        <f>VLOOKUP(A:A,新的原数据!A:O,10,0)</f>
        <v>8</v>
      </c>
      <c r="Y746" t="str">
        <f>VLOOKUP(A:A,新的原数据!A:O,11,0)</f>
        <v>北京,河北,广东</v>
      </c>
      <c r="Z746" t="str">
        <f>VLOOKUP(A:A,新的原数据!A:O,12,0)</f>
        <v>北京,深圳</v>
      </c>
      <c r="AA746">
        <f>VLOOKUP(A:A,新的原数据!A:O,13,0)</f>
        <v>1</v>
      </c>
      <c r="AB746">
        <f>VLOOKUP(A:A,新的原数据!A:O,14,0)</f>
        <v>1</v>
      </c>
      <c r="AC746">
        <f>VLOOKUP(A:A,新的原数据!A:O,15,0)</f>
        <v>0</v>
      </c>
      <c r="AD746">
        <f t="shared" si="88"/>
        <v>-1961</v>
      </c>
      <c r="AE746">
        <f t="shared" si="89"/>
        <v>27</v>
      </c>
      <c r="AF746">
        <f t="shared" si="90"/>
        <v>31</v>
      </c>
      <c r="AG746">
        <f t="shared" si="91"/>
        <v>36</v>
      </c>
      <c r="AH746">
        <f t="shared" si="92"/>
        <v>-1961</v>
      </c>
      <c r="AI746">
        <f t="shared" si="93"/>
        <v>47</v>
      </c>
      <c r="AJ746">
        <f t="shared" si="94"/>
        <v>49</v>
      </c>
      <c r="AK746">
        <f t="shared" si="95"/>
        <v>56</v>
      </c>
    </row>
    <row r="747" spans="1:37" x14ac:dyDescent="0.25">
      <c r="A747" t="s">
        <v>1493</v>
      </c>
      <c r="B747" t="s">
        <v>142</v>
      </c>
      <c r="C747" t="s">
        <v>5</v>
      </c>
      <c r="D747">
        <v>1962</v>
      </c>
      <c r="E747" t="s">
        <v>21</v>
      </c>
      <c r="F747" t="s">
        <v>143</v>
      </c>
      <c r="G747">
        <v>1</v>
      </c>
      <c r="H747">
        <v>1</v>
      </c>
      <c r="I747">
        <v>0</v>
      </c>
      <c r="J747">
        <v>0</v>
      </c>
      <c r="K747">
        <v>1986</v>
      </c>
      <c r="L747">
        <v>24</v>
      </c>
      <c r="M747">
        <v>0</v>
      </c>
      <c r="N747">
        <v>1</v>
      </c>
      <c r="O747">
        <v>0</v>
      </c>
      <c r="P747">
        <f>VLOOKUP(A:A,新的原数据!A:O,2,0)</f>
        <v>0</v>
      </c>
      <c r="Q747">
        <f>VLOOKUP(A:A,新的原数据!A:O,3,0)</f>
        <v>0</v>
      </c>
      <c r="R747">
        <f>VLOOKUP(A:A,新的原数据!A:O,4,0)</f>
        <v>0</v>
      </c>
      <c r="S747">
        <f>VLOOKUP(A:A,新的原数据!A:O,5,0)</f>
        <v>1998</v>
      </c>
      <c r="T747">
        <f>VLOOKUP(A:A,新的原数据!A:O,6,0)</f>
        <v>1999</v>
      </c>
      <c r="U747">
        <f>VLOOKUP(A:A,新的原数据!A:O,7,0)</f>
        <v>2003</v>
      </c>
      <c r="V747">
        <f>VLOOKUP(A:A,新的原数据!A:O,8,0)</f>
        <v>2011</v>
      </c>
      <c r="W747">
        <f>VLOOKUP(A:A,新的原数据!A:O,9,0)</f>
        <v>0</v>
      </c>
      <c r="X747">
        <f>VLOOKUP(A:A,新的原数据!A:O,10,0)</f>
        <v>7</v>
      </c>
      <c r="Y747" t="str">
        <f>VLOOKUP(A:A,新的原数据!A:O,11,0)</f>
        <v>北京,广东</v>
      </c>
      <c r="Z747" t="str">
        <f>VLOOKUP(A:A,新的原数据!A:O,12,0)</f>
        <v>北京,广州,中山,汕尾</v>
      </c>
      <c r="AA747">
        <f>VLOOKUP(A:A,新的原数据!A:O,13,0)</f>
        <v>1</v>
      </c>
      <c r="AB747">
        <f>VLOOKUP(A:A,新的原数据!A:O,14,0)</f>
        <v>1</v>
      </c>
      <c r="AC747">
        <f>VLOOKUP(A:A,新的原数据!A:O,15,0)</f>
        <v>0</v>
      </c>
      <c r="AD747">
        <f t="shared" si="88"/>
        <v>-1962</v>
      </c>
      <c r="AE747">
        <f t="shared" si="89"/>
        <v>-1962</v>
      </c>
      <c r="AF747">
        <f t="shared" si="90"/>
        <v>-1962</v>
      </c>
      <c r="AG747">
        <f t="shared" si="91"/>
        <v>36</v>
      </c>
      <c r="AH747">
        <f t="shared" si="92"/>
        <v>37</v>
      </c>
      <c r="AI747">
        <f t="shared" si="93"/>
        <v>41</v>
      </c>
      <c r="AJ747">
        <f t="shared" si="94"/>
        <v>49</v>
      </c>
      <c r="AK747">
        <f t="shared" si="95"/>
        <v>-1962</v>
      </c>
    </row>
    <row r="748" spans="1:37" x14ac:dyDescent="0.25">
      <c r="A748" t="s">
        <v>1494</v>
      </c>
      <c r="B748" t="s">
        <v>126</v>
      </c>
      <c r="C748" t="s">
        <v>5</v>
      </c>
      <c r="D748">
        <v>1966</v>
      </c>
      <c r="E748" t="s">
        <v>21</v>
      </c>
      <c r="F748" t="s">
        <v>32</v>
      </c>
      <c r="G748">
        <v>0</v>
      </c>
      <c r="H748">
        <v>0</v>
      </c>
      <c r="I748">
        <v>1</v>
      </c>
      <c r="J748">
        <v>0</v>
      </c>
      <c r="K748">
        <v>1987</v>
      </c>
      <c r="L748">
        <v>21</v>
      </c>
      <c r="M748">
        <v>0</v>
      </c>
      <c r="N748">
        <v>0</v>
      </c>
      <c r="O748">
        <v>0</v>
      </c>
      <c r="P748">
        <f>VLOOKUP(A:A,新的原数据!A:O,2,0)</f>
        <v>1992</v>
      </c>
      <c r="Q748">
        <f>VLOOKUP(A:A,新的原数据!A:O,3,0)</f>
        <v>1994</v>
      </c>
      <c r="R748">
        <f>VLOOKUP(A:A,新的原数据!A:O,4,0)</f>
        <v>1996</v>
      </c>
      <c r="S748">
        <f>VLOOKUP(A:A,新的原数据!A:O,5,0)</f>
        <v>2000</v>
      </c>
      <c r="T748">
        <f>VLOOKUP(A:A,新的原数据!A:O,6,0)</f>
        <v>0</v>
      </c>
      <c r="U748">
        <f>VLOOKUP(A:A,新的原数据!A:O,7,0)</f>
        <v>2013</v>
      </c>
      <c r="V748">
        <f>VLOOKUP(A:A,新的原数据!A:O,8,0)</f>
        <v>2018</v>
      </c>
      <c r="W748">
        <f>VLOOKUP(A:A,新的原数据!A:O,9,0)</f>
        <v>0</v>
      </c>
      <c r="X748">
        <f>VLOOKUP(A:A,新的原数据!A:O,10,0)</f>
        <v>7</v>
      </c>
      <c r="Y748" t="str">
        <f>VLOOKUP(A:A,新的原数据!A:O,11,0)</f>
        <v>湖南,内蒙古</v>
      </c>
      <c r="Z748" t="str">
        <f>VLOOKUP(A:A,新的原数据!A:O,12,0)</f>
        <v>武陵源区,益阳,内蒙古自治区,张家界</v>
      </c>
      <c r="AA748">
        <f>VLOOKUP(A:A,新的原数据!A:O,13,0)</f>
        <v>0</v>
      </c>
      <c r="AB748">
        <f>VLOOKUP(A:A,新的原数据!A:O,14,0)</f>
        <v>1</v>
      </c>
      <c r="AC748">
        <f>VLOOKUP(A:A,新的原数据!A:O,15,0)</f>
        <v>1</v>
      </c>
      <c r="AD748">
        <f t="shared" si="88"/>
        <v>26</v>
      </c>
      <c r="AE748">
        <f t="shared" si="89"/>
        <v>28</v>
      </c>
      <c r="AF748">
        <f t="shared" si="90"/>
        <v>30</v>
      </c>
      <c r="AG748">
        <f t="shared" si="91"/>
        <v>34</v>
      </c>
      <c r="AH748">
        <f t="shared" si="92"/>
        <v>-1966</v>
      </c>
      <c r="AI748">
        <f t="shared" si="93"/>
        <v>47</v>
      </c>
      <c r="AJ748">
        <f t="shared" si="94"/>
        <v>52</v>
      </c>
      <c r="AK748">
        <f t="shared" si="95"/>
        <v>-1966</v>
      </c>
    </row>
    <row r="749" spans="1:37" x14ac:dyDescent="0.25">
      <c r="A749" t="s">
        <v>1495</v>
      </c>
      <c r="B749" t="s">
        <v>1496</v>
      </c>
      <c r="C749" t="s">
        <v>5</v>
      </c>
      <c r="D749">
        <v>1967</v>
      </c>
      <c r="E749" t="s">
        <v>21</v>
      </c>
      <c r="F749" t="s">
        <v>143</v>
      </c>
      <c r="G749">
        <v>0</v>
      </c>
      <c r="H749">
        <v>1</v>
      </c>
      <c r="I749">
        <v>1</v>
      </c>
      <c r="J749">
        <v>1</v>
      </c>
      <c r="M749">
        <v>0</v>
      </c>
      <c r="N749">
        <v>0</v>
      </c>
      <c r="O749">
        <v>0</v>
      </c>
      <c r="P749">
        <f>VLOOKUP(A:A,新的原数据!A:O,2,0)</f>
        <v>1991</v>
      </c>
      <c r="Q749">
        <f>VLOOKUP(A:A,新的原数据!A:O,3,0)</f>
        <v>0</v>
      </c>
      <c r="R749">
        <f>VLOOKUP(A:A,新的原数据!A:O,4,0)</f>
        <v>1996</v>
      </c>
      <c r="S749">
        <f>VLOOKUP(A:A,新的原数据!A:O,5,0)</f>
        <v>2000</v>
      </c>
      <c r="T749">
        <f>VLOOKUP(A:A,新的原数据!A:O,6,0)</f>
        <v>2002</v>
      </c>
      <c r="U749">
        <f>VLOOKUP(A:A,新的原数据!A:O,7,0)</f>
        <v>2016</v>
      </c>
      <c r="V749">
        <f>VLOOKUP(A:A,新的原数据!A:O,8,0)</f>
        <v>0</v>
      </c>
      <c r="W749">
        <f>VLOOKUP(A:A,新的原数据!A:O,9,0)</f>
        <v>0</v>
      </c>
      <c r="X749">
        <f>VLOOKUP(A:A,新的原数据!A:O,10,0)</f>
        <v>6</v>
      </c>
      <c r="Y749" t="str">
        <f>VLOOKUP(A:A,新的原数据!A:O,11,0)</f>
        <v>北京,广西,广东</v>
      </c>
      <c r="Z749" t="str">
        <f>VLOOKUP(A:A,新的原数据!A:O,12,0)</f>
        <v>北京,钦州,清远,广州</v>
      </c>
      <c r="AA749">
        <f>VLOOKUP(A:A,新的原数据!A:O,13,0)</f>
        <v>0</v>
      </c>
      <c r="AB749">
        <f>VLOOKUP(A:A,新的原数据!A:O,14,0)</f>
        <v>0</v>
      </c>
      <c r="AC749">
        <f>VLOOKUP(A:A,新的原数据!A:O,15,0)</f>
        <v>0</v>
      </c>
      <c r="AD749">
        <f t="shared" si="88"/>
        <v>24</v>
      </c>
      <c r="AE749">
        <f t="shared" si="89"/>
        <v>-1967</v>
      </c>
      <c r="AF749">
        <f t="shared" si="90"/>
        <v>29</v>
      </c>
      <c r="AG749">
        <f t="shared" si="91"/>
        <v>33</v>
      </c>
      <c r="AH749">
        <f t="shared" si="92"/>
        <v>35</v>
      </c>
      <c r="AI749">
        <f t="shared" si="93"/>
        <v>49</v>
      </c>
      <c r="AJ749">
        <f t="shared" si="94"/>
        <v>-1967</v>
      </c>
      <c r="AK749">
        <f t="shared" si="95"/>
        <v>-1967</v>
      </c>
    </row>
    <row r="750" spans="1:37" x14ac:dyDescent="0.25">
      <c r="A750" t="s">
        <v>1497</v>
      </c>
      <c r="B750" t="s">
        <v>643</v>
      </c>
      <c r="C750" t="s">
        <v>5</v>
      </c>
      <c r="D750">
        <v>1968</v>
      </c>
      <c r="E750" t="s">
        <v>21</v>
      </c>
      <c r="F750" t="s">
        <v>143</v>
      </c>
      <c r="G750">
        <v>1</v>
      </c>
      <c r="H750">
        <v>1</v>
      </c>
      <c r="I750">
        <v>1</v>
      </c>
      <c r="J750">
        <v>0</v>
      </c>
      <c r="K750">
        <v>1990</v>
      </c>
      <c r="L750">
        <v>22</v>
      </c>
      <c r="M750">
        <v>1</v>
      </c>
      <c r="N750">
        <v>0</v>
      </c>
      <c r="O750">
        <v>1</v>
      </c>
      <c r="P750">
        <f>VLOOKUP(A:A,新的原数据!A:O,2,0)</f>
        <v>0</v>
      </c>
      <c r="Q750">
        <f>VLOOKUP(A:A,新的原数据!A:O,3,0)</f>
        <v>1995</v>
      </c>
      <c r="R750">
        <f>VLOOKUP(A:A,新的原数据!A:O,4,0)</f>
        <v>2003</v>
      </c>
      <c r="S750">
        <f>VLOOKUP(A:A,新的原数据!A:O,5,0)</f>
        <v>2007</v>
      </c>
      <c r="T750">
        <f>VLOOKUP(A:A,新的原数据!A:O,6,0)</f>
        <v>2013</v>
      </c>
      <c r="U750">
        <f>VLOOKUP(A:A,新的原数据!A:O,7,0)</f>
        <v>2017</v>
      </c>
      <c r="V750">
        <f>VLOOKUP(A:A,新的原数据!A:O,8,0)</f>
        <v>0</v>
      </c>
      <c r="W750">
        <f>VLOOKUP(A:A,新的原数据!A:O,9,0)</f>
        <v>0</v>
      </c>
      <c r="X750">
        <f>VLOOKUP(A:A,新的原数据!A:O,10,0)</f>
        <v>6</v>
      </c>
      <c r="Y750" t="str">
        <f>VLOOKUP(A:A,新的原数据!A:O,11,0)</f>
        <v>广东</v>
      </c>
      <c r="Z750" t="str">
        <f>VLOOKUP(A:A,新的原数据!A:O,12,0)</f>
        <v>潮州,城区,惠州,茂名</v>
      </c>
      <c r="AA750">
        <f>VLOOKUP(A:A,新的原数据!A:O,13,0)</f>
        <v>1</v>
      </c>
      <c r="AB750">
        <f>VLOOKUP(A:A,新的原数据!A:O,14,0)</f>
        <v>1</v>
      </c>
      <c r="AC750">
        <f>VLOOKUP(A:A,新的原数据!A:O,15,0)</f>
        <v>1</v>
      </c>
      <c r="AD750">
        <f t="shared" si="88"/>
        <v>-1968</v>
      </c>
      <c r="AE750">
        <f t="shared" si="89"/>
        <v>27</v>
      </c>
      <c r="AF750">
        <f t="shared" si="90"/>
        <v>35</v>
      </c>
      <c r="AG750">
        <f t="shared" si="91"/>
        <v>39</v>
      </c>
      <c r="AH750">
        <f t="shared" si="92"/>
        <v>45</v>
      </c>
      <c r="AI750">
        <f t="shared" si="93"/>
        <v>49</v>
      </c>
      <c r="AJ750">
        <f t="shared" si="94"/>
        <v>-1968</v>
      </c>
      <c r="AK750">
        <f t="shared" si="95"/>
        <v>-1968</v>
      </c>
    </row>
    <row r="751" spans="1:37" x14ac:dyDescent="0.25">
      <c r="A751" t="s">
        <v>1498</v>
      </c>
      <c r="B751" t="s">
        <v>1499</v>
      </c>
      <c r="C751" t="s">
        <v>5</v>
      </c>
      <c r="D751">
        <v>1966</v>
      </c>
      <c r="E751" t="s">
        <v>21</v>
      </c>
      <c r="F751" t="s">
        <v>249</v>
      </c>
      <c r="G751">
        <v>0</v>
      </c>
      <c r="H751">
        <v>1</v>
      </c>
      <c r="I751">
        <v>1</v>
      </c>
      <c r="J751">
        <v>0</v>
      </c>
      <c r="K751">
        <v>1987</v>
      </c>
      <c r="L751">
        <v>21</v>
      </c>
      <c r="M751">
        <v>0</v>
      </c>
      <c r="N751">
        <v>1</v>
      </c>
      <c r="O751">
        <v>0</v>
      </c>
      <c r="P751">
        <f>VLOOKUP(A:A,新的原数据!A:O,2,0)</f>
        <v>0</v>
      </c>
      <c r="Q751">
        <f>VLOOKUP(A:A,新的原数据!A:O,3,0)</f>
        <v>0</v>
      </c>
      <c r="R751">
        <f>VLOOKUP(A:A,新的原数据!A:O,4,0)</f>
        <v>1995</v>
      </c>
      <c r="S751">
        <f>VLOOKUP(A:A,新的原数据!A:O,5,0)</f>
        <v>2001</v>
      </c>
      <c r="T751">
        <f>VLOOKUP(A:A,新的原数据!A:O,6,0)</f>
        <v>2016</v>
      </c>
      <c r="U751">
        <f>VLOOKUP(A:A,新的原数据!A:O,7,0)</f>
        <v>2017</v>
      </c>
      <c r="V751">
        <f>VLOOKUP(A:A,新的原数据!A:O,8,0)</f>
        <v>0</v>
      </c>
      <c r="W751">
        <f>VLOOKUP(A:A,新的原数据!A:O,9,0)</f>
        <v>0</v>
      </c>
      <c r="X751">
        <f>VLOOKUP(A:A,新的原数据!A:O,10,0)</f>
        <v>6</v>
      </c>
      <c r="Y751" t="str">
        <f>VLOOKUP(A:A,新的原数据!A:O,11,0)</f>
        <v>上海,新疆</v>
      </c>
      <c r="Z751" t="str">
        <f>VLOOKUP(A:A,新的原数据!A:O,12,0)</f>
        <v>塔城,乌鲁木齐,吐鲁番,上海,库尔勒</v>
      </c>
      <c r="AA751">
        <f>VLOOKUP(A:A,新的原数据!A:O,13,0)</f>
        <v>0</v>
      </c>
      <c r="AB751">
        <f>VLOOKUP(A:A,新的原数据!A:O,14,0)</f>
        <v>1</v>
      </c>
      <c r="AC751">
        <f>VLOOKUP(A:A,新的原数据!A:O,15,0)</f>
        <v>1</v>
      </c>
      <c r="AD751">
        <f t="shared" si="88"/>
        <v>-1966</v>
      </c>
      <c r="AE751">
        <f t="shared" si="89"/>
        <v>-1966</v>
      </c>
      <c r="AF751">
        <f t="shared" si="90"/>
        <v>29</v>
      </c>
      <c r="AG751">
        <f t="shared" si="91"/>
        <v>35</v>
      </c>
      <c r="AH751">
        <f t="shared" si="92"/>
        <v>50</v>
      </c>
      <c r="AI751">
        <f t="shared" si="93"/>
        <v>51</v>
      </c>
      <c r="AJ751">
        <f t="shared" si="94"/>
        <v>-1966</v>
      </c>
      <c r="AK751">
        <f t="shared" si="95"/>
        <v>-1966</v>
      </c>
    </row>
    <row r="752" spans="1:37" x14ac:dyDescent="0.25">
      <c r="A752" t="s">
        <v>1500</v>
      </c>
      <c r="B752" t="s">
        <v>1501</v>
      </c>
      <c r="C752" t="s">
        <v>5</v>
      </c>
      <c r="D752">
        <v>1963</v>
      </c>
      <c r="E752" t="s">
        <v>21</v>
      </c>
      <c r="F752" t="s">
        <v>249</v>
      </c>
      <c r="G752">
        <v>1</v>
      </c>
      <c r="H752">
        <v>1</v>
      </c>
      <c r="I752">
        <v>1</v>
      </c>
      <c r="J752">
        <v>0</v>
      </c>
      <c r="K752">
        <v>1987</v>
      </c>
      <c r="L752">
        <v>24</v>
      </c>
      <c r="M752">
        <v>1</v>
      </c>
      <c r="N752">
        <v>0</v>
      </c>
      <c r="O752">
        <v>1</v>
      </c>
      <c r="P752">
        <f>VLOOKUP(A:A,新的原数据!A:O,2,0)</f>
        <v>0</v>
      </c>
      <c r="Q752">
        <f>VLOOKUP(A:A,新的原数据!A:O,3,0)</f>
        <v>1992</v>
      </c>
      <c r="R752">
        <f>VLOOKUP(A:A,新的原数据!A:O,4,0)</f>
        <v>1997</v>
      </c>
      <c r="S752">
        <f>VLOOKUP(A:A,新的原数据!A:O,5,0)</f>
        <v>2002</v>
      </c>
      <c r="T752">
        <f>VLOOKUP(A:A,新的原数据!A:O,6,0)</f>
        <v>2006</v>
      </c>
      <c r="U752">
        <f>VLOOKUP(A:A,新的原数据!A:O,7,0)</f>
        <v>2016</v>
      </c>
      <c r="V752">
        <f>VLOOKUP(A:A,新的原数据!A:O,8,0)</f>
        <v>0</v>
      </c>
      <c r="W752">
        <f>VLOOKUP(A:A,新的原数据!A:O,9,0)</f>
        <v>0</v>
      </c>
      <c r="X752">
        <f>VLOOKUP(A:A,新的原数据!A:O,10,0)</f>
        <v>6</v>
      </c>
      <c r="Y752" t="str">
        <f>VLOOKUP(A:A,新的原数据!A:O,11,0)</f>
        <v>陕西</v>
      </c>
      <c r="Z752" t="str">
        <f>VLOOKUP(A:A,新的原数据!A:O,12,0)</f>
        <v>延安,新区</v>
      </c>
      <c r="AA752">
        <f>VLOOKUP(A:A,新的原数据!A:O,13,0)</f>
        <v>1</v>
      </c>
      <c r="AB752">
        <f>VLOOKUP(A:A,新的原数据!A:O,14,0)</f>
        <v>1</v>
      </c>
      <c r="AC752">
        <f>VLOOKUP(A:A,新的原数据!A:O,15,0)</f>
        <v>1</v>
      </c>
      <c r="AD752">
        <f t="shared" si="88"/>
        <v>-1963</v>
      </c>
      <c r="AE752">
        <f t="shared" si="89"/>
        <v>29</v>
      </c>
      <c r="AF752">
        <f t="shared" si="90"/>
        <v>34</v>
      </c>
      <c r="AG752">
        <f t="shared" si="91"/>
        <v>39</v>
      </c>
      <c r="AH752">
        <f t="shared" si="92"/>
        <v>43</v>
      </c>
      <c r="AI752">
        <f t="shared" si="93"/>
        <v>53</v>
      </c>
      <c r="AJ752">
        <f t="shared" si="94"/>
        <v>-1963</v>
      </c>
      <c r="AK752">
        <f t="shared" si="95"/>
        <v>-1963</v>
      </c>
    </row>
    <row r="753" spans="1:37" x14ac:dyDescent="0.25">
      <c r="A753" t="s">
        <v>1502</v>
      </c>
      <c r="B753" t="s">
        <v>1503</v>
      </c>
      <c r="C753" t="s">
        <v>5</v>
      </c>
      <c r="D753">
        <v>1953</v>
      </c>
      <c r="E753" t="s">
        <v>17</v>
      </c>
      <c r="F753" t="s">
        <v>18</v>
      </c>
      <c r="G753">
        <v>0</v>
      </c>
      <c r="H753">
        <v>1</v>
      </c>
      <c r="I753">
        <v>1</v>
      </c>
      <c r="J753">
        <v>1</v>
      </c>
      <c r="K753">
        <v>1970</v>
      </c>
      <c r="L753">
        <v>17</v>
      </c>
      <c r="M753">
        <v>0</v>
      </c>
      <c r="N753">
        <v>1</v>
      </c>
      <c r="O753">
        <v>0</v>
      </c>
      <c r="P753" t="e">
        <f>VLOOKUP(A:A,新的原数据!A:O,2,0)</f>
        <v>#N/A</v>
      </c>
      <c r="Q753" t="e">
        <f>VLOOKUP(A:A,新的原数据!A:O,3,0)</f>
        <v>#N/A</v>
      </c>
      <c r="R753" t="e">
        <f>VLOOKUP(A:A,新的原数据!A:O,4,0)</f>
        <v>#N/A</v>
      </c>
      <c r="S753" t="e">
        <f>VLOOKUP(A:A,新的原数据!A:O,5,0)</f>
        <v>#N/A</v>
      </c>
      <c r="T753" t="e">
        <f>VLOOKUP(A:A,新的原数据!A:O,6,0)</f>
        <v>#N/A</v>
      </c>
      <c r="U753" t="e">
        <f>VLOOKUP(A:A,新的原数据!A:O,7,0)</f>
        <v>#N/A</v>
      </c>
      <c r="V753" t="e">
        <f>VLOOKUP(A:A,新的原数据!A:O,8,0)</f>
        <v>#N/A</v>
      </c>
      <c r="W753" t="e">
        <f>VLOOKUP(A:A,新的原数据!A:O,9,0)</f>
        <v>#N/A</v>
      </c>
      <c r="X753" t="e">
        <f>VLOOKUP(A:A,新的原数据!A:O,10,0)</f>
        <v>#N/A</v>
      </c>
      <c r="Y753" t="e">
        <f>VLOOKUP(A:A,新的原数据!A:O,11,0)</f>
        <v>#N/A</v>
      </c>
      <c r="Z753" t="e">
        <f>VLOOKUP(A:A,新的原数据!A:O,12,0)</f>
        <v>#N/A</v>
      </c>
      <c r="AA753" t="e">
        <f>VLOOKUP(A:A,新的原数据!A:O,13,0)</f>
        <v>#N/A</v>
      </c>
      <c r="AB753" t="e">
        <f>VLOOKUP(A:A,新的原数据!A:O,14,0)</f>
        <v>#N/A</v>
      </c>
      <c r="AC753" t="e">
        <f>VLOOKUP(A:A,新的原数据!A:O,15,0)</f>
        <v>#N/A</v>
      </c>
      <c r="AD753" t="e">
        <f t="shared" si="88"/>
        <v>#N/A</v>
      </c>
      <c r="AE753" t="e">
        <f t="shared" si="89"/>
        <v>#N/A</v>
      </c>
      <c r="AF753" t="e">
        <f t="shared" si="90"/>
        <v>#N/A</v>
      </c>
      <c r="AG753" t="e">
        <f t="shared" si="91"/>
        <v>#N/A</v>
      </c>
      <c r="AH753" t="e">
        <f t="shared" si="92"/>
        <v>#N/A</v>
      </c>
      <c r="AI753" t="e">
        <f t="shared" si="93"/>
        <v>#N/A</v>
      </c>
      <c r="AJ753" t="e">
        <f t="shared" si="94"/>
        <v>#N/A</v>
      </c>
      <c r="AK753" t="e">
        <f t="shared" si="95"/>
        <v>#N/A</v>
      </c>
    </row>
    <row r="754" spans="1:37" x14ac:dyDescent="0.25">
      <c r="A754" t="s">
        <v>1504</v>
      </c>
      <c r="B754" t="s">
        <v>1505</v>
      </c>
      <c r="C754" t="s">
        <v>5</v>
      </c>
      <c r="D754">
        <v>1968</v>
      </c>
      <c r="E754" t="s">
        <v>17</v>
      </c>
      <c r="F754" t="s">
        <v>18</v>
      </c>
      <c r="G754">
        <v>0</v>
      </c>
      <c r="H754">
        <v>1</v>
      </c>
      <c r="I754">
        <v>1</v>
      </c>
      <c r="J754">
        <v>1</v>
      </c>
      <c r="K754">
        <v>1986</v>
      </c>
      <c r="L754">
        <v>18</v>
      </c>
      <c r="M754">
        <v>0</v>
      </c>
      <c r="N754">
        <v>0</v>
      </c>
      <c r="O754">
        <v>1</v>
      </c>
      <c r="P754">
        <f>VLOOKUP(A:A,新的原数据!A:O,2,0)</f>
        <v>0</v>
      </c>
      <c r="Q754">
        <f>VLOOKUP(A:A,新的原数据!A:O,3,0)</f>
        <v>1996</v>
      </c>
      <c r="R754">
        <f>VLOOKUP(A:A,新的原数据!A:O,4,0)</f>
        <v>0</v>
      </c>
      <c r="S754">
        <f>VLOOKUP(A:A,新的原数据!A:O,5,0)</f>
        <v>2002</v>
      </c>
      <c r="T754">
        <f>VLOOKUP(A:A,新的原数据!A:O,6,0)</f>
        <v>2016</v>
      </c>
      <c r="U754">
        <f>VLOOKUP(A:A,新的原数据!A:O,7,0)</f>
        <v>2017</v>
      </c>
      <c r="V754">
        <f>VLOOKUP(A:A,新的原数据!A:O,8,0)</f>
        <v>0</v>
      </c>
      <c r="W754">
        <f>VLOOKUP(A:A,新的原数据!A:O,9,0)</f>
        <v>0</v>
      </c>
      <c r="X754">
        <f>VLOOKUP(A:A,新的原数据!A:O,10,0)</f>
        <v>6</v>
      </c>
      <c r="Y754" t="str">
        <f>VLOOKUP(A:A,新的原数据!A:O,11,0)</f>
        <v>新疆</v>
      </c>
      <c r="Z754" t="str">
        <f>VLOOKUP(A:A,新的原数据!A:O,12,0)</f>
        <v>哈密,乌鲁木齐,喀什</v>
      </c>
      <c r="AA754">
        <f>VLOOKUP(A:A,新的原数据!A:O,13,0)</f>
        <v>1</v>
      </c>
      <c r="AB754">
        <f>VLOOKUP(A:A,新的原数据!A:O,14,0)</f>
        <v>1</v>
      </c>
      <c r="AC754">
        <f>VLOOKUP(A:A,新的原数据!A:O,15,0)</f>
        <v>1</v>
      </c>
      <c r="AD754">
        <f t="shared" si="88"/>
        <v>-1968</v>
      </c>
      <c r="AE754">
        <f t="shared" si="89"/>
        <v>28</v>
      </c>
      <c r="AF754">
        <f t="shared" si="90"/>
        <v>-1968</v>
      </c>
      <c r="AG754">
        <f t="shared" si="91"/>
        <v>34</v>
      </c>
      <c r="AH754">
        <f t="shared" si="92"/>
        <v>48</v>
      </c>
      <c r="AI754">
        <f t="shared" si="93"/>
        <v>49</v>
      </c>
      <c r="AJ754">
        <f t="shared" si="94"/>
        <v>-1968</v>
      </c>
      <c r="AK754">
        <f t="shared" si="95"/>
        <v>-1968</v>
      </c>
    </row>
    <row r="755" spans="1:37" x14ac:dyDescent="0.25">
      <c r="A755" t="s">
        <v>1506</v>
      </c>
      <c r="B755" t="s">
        <v>1507</v>
      </c>
      <c r="C755" t="s">
        <v>5</v>
      </c>
      <c r="D755">
        <v>1971</v>
      </c>
      <c r="E755" t="s">
        <v>21</v>
      </c>
      <c r="F755" t="s">
        <v>29</v>
      </c>
      <c r="G755">
        <v>0</v>
      </c>
      <c r="H755">
        <v>1</v>
      </c>
      <c r="I755">
        <v>1</v>
      </c>
      <c r="J755">
        <v>0</v>
      </c>
      <c r="K755">
        <v>1994</v>
      </c>
      <c r="L755">
        <v>23</v>
      </c>
      <c r="M755">
        <v>0</v>
      </c>
      <c r="N755">
        <v>0</v>
      </c>
      <c r="O755">
        <v>0</v>
      </c>
      <c r="P755">
        <f>VLOOKUP(A:A,新的原数据!A:O,2,0)</f>
        <v>0</v>
      </c>
      <c r="Q755">
        <f>VLOOKUP(A:A,新的原数据!A:O,3,0)</f>
        <v>1998</v>
      </c>
      <c r="R755">
        <f>VLOOKUP(A:A,新的原数据!A:O,4,0)</f>
        <v>2001</v>
      </c>
      <c r="S755">
        <f>VLOOKUP(A:A,新的原数据!A:O,5,0)</f>
        <v>2005</v>
      </c>
      <c r="T755">
        <f>VLOOKUP(A:A,新的原数据!A:O,6,0)</f>
        <v>2011</v>
      </c>
      <c r="U755">
        <f>VLOOKUP(A:A,新的原数据!A:O,7,0)</f>
        <v>2020</v>
      </c>
      <c r="V755">
        <f>VLOOKUP(A:A,新的原数据!A:O,8,0)</f>
        <v>0</v>
      </c>
      <c r="W755">
        <f>VLOOKUP(A:A,新的原数据!A:O,9,0)</f>
        <v>0</v>
      </c>
      <c r="X755">
        <f>VLOOKUP(A:A,新的原数据!A:O,10,0)</f>
        <v>6</v>
      </c>
      <c r="Y755" t="str">
        <f>VLOOKUP(A:A,新的原数据!A:O,11,0)</f>
        <v>山东</v>
      </c>
      <c r="Z755" t="str">
        <f>VLOOKUP(A:A,新的原数据!A:O,12,0)</f>
        <v>临沂,兰州,济宁,威海,新区,禹城,德州,菏泽</v>
      </c>
      <c r="AA755">
        <f>VLOOKUP(A:A,新的原数据!A:O,13,0)</f>
        <v>1</v>
      </c>
      <c r="AB755">
        <f>VLOOKUP(A:A,新的原数据!A:O,14,0)</f>
        <v>1</v>
      </c>
      <c r="AC755">
        <f>VLOOKUP(A:A,新的原数据!A:O,15,0)</f>
        <v>0</v>
      </c>
      <c r="AD755">
        <f t="shared" si="88"/>
        <v>-1971</v>
      </c>
      <c r="AE755">
        <f t="shared" si="89"/>
        <v>27</v>
      </c>
      <c r="AF755">
        <f t="shared" si="90"/>
        <v>30</v>
      </c>
      <c r="AG755">
        <f t="shared" si="91"/>
        <v>34</v>
      </c>
      <c r="AH755">
        <f t="shared" si="92"/>
        <v>40</v>
      </c>
      <c r="AI755">
        <f t="shared" si="93"/>
        <v>49</v>
      </c>
      <c r="AJ755">
        <f t="shared" si="94"/>
        <v>-1971</v>
      </c>
      <c r="AK755">
        <f t="shared" si="95"/>
        <v>-1971</v>
      </c>
    </row>
    <row r="756" spans="1:37" x14ac:dyDescent="0.25">
      <c r="A756" t="s">
        <v>1508</v>
      </c>
      <c r="B756" t="s">
        <v>1509</v>
      </c>
      <c r="C756" t="s">
        <v>5</v>
      </c>
      <c r="D756">
        <v>1968</v>
      </c>
      <c r="E756" t="s">
        <v>2572</v>
      </c>
      <c r="F756" t="s">
        <v>92</v>
      </c>
      <c r="G756">
        <v>1</v>
      </c>
      <c r="H756">
        <v>1</v>
      </c>
      <c r="I756">
        <v>1</v>
      </c>
      <c r="J756">
        <v>1</v>
      </c>
      <c r="M756">
        <v>0</v>
      </c>
      <c r="N756">
        <v>0</v>
      </c>
      <c r="O756">
        <v>0</v>
      </c>
      <c r="P756">
        <f>VLOOKUP(A:A,新的原数据!A:O,2,0)</f>
        <v>0</v>
      </c>
      <c r="Q756">
        <f>VLOOKUP(A:A,新的原数据!A:O,3,0)</f>
        <v>0</v>
      </c>
      <c r="R756">
        <f>VLOOKUP(A:A,新的原数据!A:O,4,0)</f>
        <v>0</v>
      </c>
      <c r="S756">
        <f>VLOOKUP(A:A,新的原数据!A:O,5,0)</f>
        <v>0</v>
      </c>
      <c r="T756">
        <f>VLOOKUP(A:A,新的原数据!A:O,6,0)</f>
        <v>2002</v>
      </c>
      <c r="U756">
        <f>VLOOKUP(A:A,新的原数据!A:O,7,0)</f>
        <v>2019</v>
      </c>
      <c r="V756">
        <f>VLOOKUP(A:A,新的原数据!A:O,8,0)</f>
        <v>0</v>
      </c>
      <c r="W756">
        <f>VLOOKUP(A:A,新的原数据!A:O,9,0)</f>
        <v>0</v>
      </c>
      <c r="X756">
        <f>VLOOKUP(A:A,新的原数据!A:O,10,0)</f>
        <v>6</v>
      </c>
      <c r="Y756" t="str">
        <f>VLOOKUP(A:A,新的原数据!A:O,11,0)</f>
        <v>湖南</v>
      </c>
      <c r="Z756" t="str">
        <f>VLOOKUP(A:A,新的原数据!A:O,12,0)</f>
        <v>韶山,岳阳,永州,湘潭</v>
      </c>
      <c r="AA756">
        <f>VLOOKUP(A:A,新的原数据!A:O,13,0)</f>
        <v>0</v>
      </c>
      <c r="AB756">
        <f>VLOOKUP(A:A,新的原数据!A:O,14,0)</f>
        <v>0</v>
      </c>
      <c r="AC756">
        <f>VLOOKUP(A:A,新的原数据!A:O,15,0)</f>
        <v>0</v>
      </c>
      <c r="AD756">
        <f t="shared" si="88"/>
        <v>-1968</v>
      </c>
      <c r="AE756">
        <f t="shared" si="89"/>
        <v>-1968</v>
      </c>
      <c r="AF756">
        <f t="shared" si="90"/>
        <v>-1968</v>
      </c>
      <c r="AG756">
        <f t="shared" si="91"/>
        <v>-1968</v>
      </c>
      <c r="AH756">
        <f t="shared" si="92"/>
        <v>34</v>
      </c>
      <c r="AI756">
        <f t="shared" si="93"/>
        <v>51</v>
      </c>
      <c r="AJ756">
        <f t="shared" si="94"/>
        <v>-1968</v>
      </c>
      <c r="AK756">
        <f t="shared" si="95"/>
        <v>-1968</v>
      </c>
    </row>
    <row r="757" spans="1:37" x14ac:dyDescent="0.25">
      <c r="A757" t="s">
        <v>1510</v>
      </c>
      <c r="B757" t="s">
        <v>657</v>
      </c>
      <c r="C757" t="s">
        <v>5</v>
      </c>
      <c r="D757">
        <v>1962</v>
      </c>
      <c r="E757" t="s">
        <v>13</v>
      </c>
      <c r="F757" t="s">
        <v>14</v>
      </c>
      <c r="G757">
        <v>0</v>
      </c>
      <c r="H757">
        <v>0</v>
      </c>
      <c r="I757">
        <v>1</v>
      </c>
      <c r="J757">
        <v>0</v>
      </c>
      <c r="K757">
        <v>1982</v>
      </c>
      <c r="L757">
        <v>20</v>
      </c>
      <c r="M757">
        <v>0</v>
      </c>
      <c r="N757">
        <v>1</v>
      </c>
      <c r="O757">
        <v>0</v>
      </c>
      <c r="P757">
        <f>VLOOKUP(A:A,新的原数据!A:O,2,0)</f>
        <v>0</v>
      </c>
      <c r="Q757">
        <f>VLOOKUP(A:A,新的原数据!A:O,3,0)</f>
        <v>0</v>
      </c>
      <c r="R757">
        <f>VLOOKUP(A:A,新的原数据!A:O,4,0)</f>
        <v>0</v>
      </c>
      <c r="S757">
        <f>VLOOKUP(A:A,新的原数据!A:O,5,0)</f>
        <v>0</v>
      </c>
      <c r="T757">
        <f>VLOOKUP(A:A,新的原数据!A:O,6,0)</f>
        <v>1998</v>
      </c>
      <c r="U757">
        <f>VLOOKUP(A:A,新的原数据!A:O,7,0)</f>
        <v>2005</v>
      </c>
      <c r="V757">
        <f>VLOOKUP(A:A,新的原数据!A:O,8,0)</f>
        <v>2013</v>
      </c>
      <c r="W757">
        <f>VLOOKUP(A:A,新的原数据!A:O,9,0)</f>
        <v>0</v>
      </c>
      <c r="X757">
        <f>VLOOKUP(A:A,新的原数据!A:O,10,0)</f>
        <v>7</v>
      </c>
      <c r="Y757" t="str">
        <f>VLOOKUP(A:A,新的原数据!A:O,11,0)</f>
        <v>青海</v>
      </c>
      <c r="Z757">
        <f>VLOOKUP(A:A,新的原数据!A:O,12,0)</f>
        <v>0</v>
      </c>
      <c r="AA757">
        <f>VLOOKUP(A:A,新的原数据!A:O,13,0)</f>
        <v>0</v>
      </c>
      <c r="AB757">
        <f>VLOOKUP(A:A,新的原数据!A:O,14,0)</f>
        <v>0</v>
      </c>
      <c r="AC757">
        <f>VLOOKUP(A:A,新的原数据!A:O,15,0)</f>
        <v>0</v>
      </c>
      <c r="AD757">
        <f t="shared" si="88"/>
        <v>-1962</v>
      </c>
      <c r="AE757">
        <f t="shared" si="89"/>
        <v>-1962</v>
      </c>
      <c r="AF757">
        <f t="shared" si="90"/>
        <v>-1962</v>
      </c>
      <c r="AG757">
        <f t="shared" si="91"/>
        <v>-1962</v>
      </c>
      <c r="AH757">
        <f t="shared" si="92"/>
        <v>36</v>
      </c>
      <c r="AI757">
        <f t="shared" si="93"/>
        <v>43</v>
      </c>
      <c r="AJ757">
        <f t="shared" si="94"/>
        <v>51</v>
      </c>
      <c r="AK757">
        <f t="shared" si="95"/>
        <v>-1962</v>
      </c>
    </row>
    <row r="758" spans="1:37" x14ac:dyDescent="0.25">
      <c r="A758" t="s">
        <v>1511</v>
      </c>
      <c r="B758" t="s">
        <v>1512</v>
      </c>
      <c r="C758" t="s">
        <v>5</v>
      </c>
      <c r="D758">
        <v>1967</v>
      </c>
      <c r="E758" t="s">
        <v>21</v>
      </c>
      <c r="F758" t="s">
        <v>92</v>
      </c>
      <c r="G758">
        <v>0</v>
      </c>
      <c r="H758">
        <v>1</v>
      </c>
      <c r="I758">
        <v>1</v>
      </c>
      <c r="J758">
        <v>0</v>
      </c>
      <c r="K758">
        <v>1990</v>
      </c>
      <c r="L758">
        <v>23</v>
      </c>
      <c r="M758">
        <v>1</v>
      </c>
      <c r="N758">
        <v>1</v>
      </c>
      <c r="O758">
        <v>0</v>
      </c>
      <c r="P758">
        <f>VLOOKUP(A:A,新的原数据!A:O,2,0)</f>
        <v>1993</v>
      </c>
      <c r="Q758">
        <f>VLOOKUP(A:A,新的原数据!A:O,3,0)</f>
        <v>1995</v>
      </c>
      <c r="R758">
        <f>VLOOKUP(A:A,新的原数据!A:O,4,0)</f>
        <v>1998</v>
      </c>
      <c r="S758">
        <f>VLOOKUP(A:A,新的原数据!A:O,5,0)</f>
        <v>2002</v>
      </c>
      <c r="T758">
        <f>VLOOKUP(A:A,新的原数据!A:O,6,0)</f>
        <v>2006</v>
      </c>
      <c r="U758">
        <f>VLOOKUP(A:A,新的原数据!A:O,7,0)</f>
        <v>2016</v>
      </c>
      <c r="V758">
        <f>VLOOKUP(A:A,新的原数据!A:O,8,0)</f>
        <v>0</v>
      </c>
      <c r="W758">
        <f>VLOOKUP(A:A,新的原数据!A:O,9,0)</f>
        <v>0</v>
      </c>
      <c r="X758">
        <f>VLOOKUP(A:A,新的原数据!A:O,10,0)</f>
        <v>6</v>
      </c>
      <c r="Y758" t="str">
        <f>VLOOKUP(A:A,新的原数据!A:O,11,0)</f>
        <v>湖北,湖南</v>
      </c>
      <c r="Z758" t="str">
        <f>VLOOKUP(A:A,新的原数据!A:O,12,0)</f>
        <v>陵县,茶陵县,武汉,株洲,桃江县</v>
      </c>
      <c r="AA758">
        <f>VLOOKUP(A:A,新的原数据!A:O,13,0)</f>
        <v>1</v>
      </c>
      <c r="AB758">
        <f>VLOOKUP(A:A,新的原数据!A:O,14,0)</f>
        <v>1</v>
      </c>
      <c r="AC758">
        <f>VLOOKUP(A:A,新的原数据!A:O,15,0)</f>
        <v>0</v>
      </c>
      <c r="AD758">
        <f t="shared" si="88"/>
        <v>26</v>
      </c>
      <c r="AE758">
        <f t="shared" si="89"/>
        <v>28</v>
      </c>
      <c r="AF758">
        <f t="shared" si="90"/>
        <v>31</v>
      </c>
      <c r="AG758">
        <f t="shared" si="91"/>
        <v>35</v>
      </c>
      <c r="AH758">
        <f t="shared" si="92"/>
        <v>39</v>
      </c>
      <c r="AI758">
        <f t="shared" si="93"/>
        <v>49</v>
      </c>
      <c r="AJ758">
        <f t="shared" si="94"/>
        <v>-1967</v>
      </c>
      <c r="AK758">
        <f t="shared" si="95"/>
        <v>-1967</v>
      </c>
    </row>
    <row r="759" spans="1:37" x14ac:dyDescent="0.25">
      <c r="A759" t="s">
        <v>1513</v>
      </c>
      <c r="B759" t="s">
        <v>878</v>
      </c>
      <c r="C759" t="s">
        <v>5</v>
      </c>
      <c r="D759">
        <v>1961</v>
      </c>
      <c r="E759" t="s">
        <v>21</v>
      </c>
      <c r="G759">
        <v>1</v>
      </c>
      <c r="H759">
        <v>1</v>
      </c>
      <c r="I759">
        <v>1</v>
      </c>
      <c r="J759">
        <v>0</v>
      </c>
      <c r="K759">
        <v>1983</v>
      </c>
      <c r="L759">
        <v>22</v>
      </c>
      <c r="M759">
        <v>0</v>
      </c>
      <c r="N759">
        <v>1</v>
      </c>
      <c r="O759">
        <v>1</v>
      </c>
      <c r="P759">
        <f>VLOOKUP(A:A,新的原数据!A:O,2,0)</f>
        <v>0</v>
      </c>
      <c r="Q759">
        <f>VLOOKUP(A:A,新的原数据!A:O,3,0)</f>
        <v>0</v>
      </c>
      <c r="R759">
        <f>VLOOKUP(A:A,新的原数据!A:O,4,0)</f>
        <v>0</v>
      </c>
      <c r="S759">
        <f>VLOOKUP(A:A,新的原数据!A:O,5,0)</f>
        <v>0</v>
      </c>
      <c r="T759">
        <f>VLOOKUP(A:A,新的原数据!A:O,6,0)</f>
        <v>0</v>
      </c>
      <c r="U759">
        <f>VLOOKUP(A:A,新的原数据!A:O,7,0)</f>
        <v>2014</v>
      </c>
      <c r="V759">
        <f>VLOOKUP(A:A,新的原数据!A:O,8,0)</f>
        <v>2017</v>
      </c>
      <c r="W759">
        <f>VLOOKUP(A:A,新的原数据!A:O,9,0)</f>
        <v>0</v>
      </c>
      <c r="X759">
        <f>VLOOKUP(A:A,新的原数据!A:O,10,0)</f>
        <v>7</v>
      </c>
      <c r="Y759" t="str">
        <f>VLOOKUP(A:A,新的原数据!A:O,11,0)</f>
        <v>北京</v>
      </c>
      <c r="Z759" t="str">
        <f>VLOOKUP(A:A,新的原数据!A:O,12,0)</f>
        <v>北京,通州区,通州</v>
      </c>
      <c r="AA759">
        <f>VLOOKUP(A:A,新的原数据!A:O,13,0)</f>
        <v>1</v>
      </c>
      <c r="AB759">
        <f>VLOOKUP(A:A,新的原数据!A:O,14,0)</f>
        <v>1</v>
      </c>
      <c r="AC759">
        <f>VLOOKUP(A:A,新的原数据!A:O,15,0)</f>
        <v>1</v>
      </c>
      <c r="AD759">
        <f t="shared" si="88"/>
        <v>-1961</v>
      </c>
      <c r="AE759">
        <f t="shared" si="89"/>
        <v>-1961</v>
      </c>
      <c r="AF759">
        <f t="shared" si="90"/>
        <v>-1961</v>
      </c>
      <c r="AG759">
        <f t="shared" si="91"/>
        <v>-1961</v>
      </c>
      <c r="AH759">
        <f t="shared" si="92"/>
        <v>-1961</v>
      </c>
      <c r="AI759">
        <f t="shared" si="93"/>
        <v>53</v>
      </c>
      <c r="AJ759">
        <f t="shared" si="94"/>
        <v>56</v>
      </c>
      <c r="AK759">
        <f t="shared" si="95"/>
        <v>-1961</v>
      </c>
    </row>
    <row r="760" spans="1:37" x14ac:dyDescent="0.25">
      <c r="A760" t="s">
        <v>1513</v>
      </c>
      <c r="B760" t="s">
        <v>1514</v>
      </c>
      <c r="C760" t="s">
        <v>5</v>
      </c>
      <c r="D760">
        <v>1966</v>
      </c>
      <c r="E760" t="s">
        <v>219</v>
      </c>
      <c r="F760" t="s">
        <v>120</v>
      </c>
      <c r="G760">
        <v>0</v>
      </c>
      <c r="H760">
        <v>1</v>
      </c>
      <c r="I760">
        <v>1</v>
      </c>
      <c r="J760">
        <v>0</v>
      </c>
      <c r="K760">
        <v>1991</v>
      </c>
      <c r="L760">
        <v>25</v>
      </c>
      <c r="M760">
        <v>0</v>
      </c>
      <c r="N760">
        <v>0</v>
      </c>
      <c r="O760">
        <v>0</v>
      </c>
      <c r="P760">
        <f>VLOOKUP(A:A,新的原数据!A:O,2,0)</f>
        <v>0</v>
      </c>
      <c r="Q760">
        <f>VLOOKUP(A:A,新的原数据!A:O,3,0)</f>
        <v>0</v>
      </c>
      <c r="R760">
        <f>VLOOKUP(A:A,新的原数据!A:O,4,0)</f>
        <v>0</v>
      </c>
      <c r="S760">
        <f>VLOOKUP(A:A,新的原数据!A:O,5,0)</f>
        <v>0</v>
      </c>
      <c r="T760">
        <f>VLOOKUP(A:A,新的原数据!A:O,6,0)</f>
        <v>0</v>
      </c>
      <c r="U760">
        <f>VLOOKUP(A:A,新的原数据!A:O,7,0)</f>
        <v>2014</v>
      </c>
      <c r="V760">
        <f>VLOOKUP(A:A,新的原数据!A:O,8,0)</f>
        <v>2017</v>
      </c>
      <c r="W760">
        <f>VLOOKUP(A:A,新的原数据!A:O,9,0)</f>
        <v>0</v>
      </c>
      <c r="X760">
        <f>VLOOKUP(A:A,新的原数据!A:O,10,0)</f>
        <v>7</v>
      </c>
      <c r="Y760" t="str">
        <f>VLOOKUP(A:A,新的原数据!A:O,11,0)</f>
        <v>北京</v>
      </c>
      <c r="Z760" t="str">
        <f>VLOOKUP(A:A,新的原数据!A:O,12,0)</f>
        <v>北京,通州区,通州</v>
      </c>
      <c r="AA760">
        <f>VLOOKUP(A:A,新的原数据!A:O,13,0)</f>
        <v>1</v>
      </c>
      <c r="AB760">
        <f>VLOOKUP(A:A,新的原数据!A:O,14,0)</f>
        <v>1</v>
      </c>
      <c r="AC760">
        <f>VLOOKUP(A:A,新的原数据!A:O,15,0)</f>
        <v>1</v>
      </c>
      <c r="AD760">
        <f t="shared" si="88"/>
        <v>-1966</v>
      </c>
      <c r="AE760">
        <f t="shared" si="89"/>
        <v>-1966</v>
      </c>
      <c r="AF760">
        <f t="shared" si="90"/>
        <v>-1966</v>
      </c>
      <c r="AG760">
        <f t="shared" si="91"/>
        <v>-1966</v>
      </c>
      <c r="AH760">
        <f t="shared" si="92"/>
        <v>-1966</v>
      </c>
      <c r="AI760">
        <f t="shared" si="93"/>
        <v>48</v>
      </c>
      <c r="AJ760">
        <f t="shared" si="94"/>
        <v>51</v>
      </c>
      <c r="AK760">
        <f t="shared" si="95"/>
        <v>-1966</v>
      </c>
    </row>
    <row r="761" spans="1:37" x14ac:dyDescent="0.25">
      <c r="A761" t="s">
        <v>1515</v>
      </c>
      <c r="B761" t="s">
        <v>1516</v>
      </c>
      <c r="C761" t="s">
        <v>5</v>
      </c>
      <c r="D761">
        <v>1967</v>
      </c>
      <c r="E761" t="s">
        <v>21</v>
      </c>
      <c r="F761" t="s">
        <v>120</v>
      </c>
      <c r="G761">
        <v>0</v>
      </c>
      <c r="H761">
        <v>1</v>
      </c>
      <c r="I761">
        <v>1</v>
      </c>
      <c r="J761">
        <v>0</v>
      </c>
      <c r="K761">
        <v>1989</v>
      </c>
      <c r="L761">
        <v>22</v>
      </c>
      <c r="M761">
        <v>0</v>
      </c>
      <c r="N761">
        <v>0</v>
      </c>
      <c r="O761">
        <v>0</v>
      </c>
      <c r="P761">
        <f>VLOOKUP(A:A,新的原数据!A:O,2,0)</f>
        <v>0</v>
      </c>
      <c r="Q761">
        <f>VLOOKUP(A:A,新的原数据!A:O,3,0)</f>
        <v>0</v>
      </c>
      <c r="R761">
        <f>VLOOKUP(A:A,新的原数据!A:O,4,0)</f>
        <v>0</v>
      </c>
      <c r="S761">
        <f>VLOOKUP(A:A,新的原数据!A:O,5,0)</f>
        <v>2003</v>
      </c>
      <c r="T761">
        <f>VLOOKUP(A:A,新的原数据!A:O,6,0)</f>
        <v>2017</v>
      </c>
      <c r="U761">
        <f>VLOOKUP(A:A,新的原数据!A:O,7,0)</f>
        <v>2018</v>
      </c>
      <c r="V761">
        <f>VLOOKUP(A:A,新的原数据!A:O,8,0)</f>
        <v>0</v>
      </c>
      <c r="W761">
        <f>VLOOKUP(A:A,新的原数据!A:O,9,0)</f>
        <v>0</v>
      </c>
      <c r="X761">
        <f>VLOOKUP(A:A,新的原数据!A:O,10,0)</f>
        <v>6</v>
      </c>
      <c r="Y761" t="str">
        <f>VLOOKUP(A:A,新的原数据!A:O,11,0)</f>
        <v>天津</v>
      </c>
      <c r="Z761" t="str">
        <f>VLOOKUP(A:A,新的原数据!A:O,12,0)</f>
        <v>南开区,津,天津,新区</v>
      </c>
      <c r="AA761">
        <f>VLOOKUP(A:A,新的原数据!A:O,13,0)</f>
        <v>1</v>
      </c>
      <c r="AB761">
        <f>VLOOKUP(A:A,新的原数据!A:O,14,0)</f>
        <v>0</v>
      </c>
      <c r="AC761">
        <f>VLOOKUP(A:A,新的原数据!A:O,15,0)</f>
        <v>0</v>
      </c>
      <c r="AD761">
        <f t="shared" si="88"/>
        <v>-1967</v>
      </c>
      <c r="AE761">
        <f t="shared" si="89"/>
        <v>-1967</v>
      </c>
      <c r="AF761">
        <f t="shared" si="90"/>
        <v>-1967</v>
      </c>
      <c r="AG761">
        <f t="shared" si="91"/>
        <v>36</v>
      </c>
      <c r="AH761">
        <f t="shared" si="92"/>
        <v>50</v>
      </c>
      <c r="AI761">
        <f t="shared" si="93"/>
        <v>51</v>
      </c>
      <c r="AJ761">
        <f t="shared" si="94"/>
        <v>-1967</v>
      </c>
      <c r="AK761">
        <f t="shared" si="95"/>
        <v>-1967</v>
      </c>
    </row>
    <row r="762" spans="1:37" x14ac:dyDescent="0.25">
      <c r="A762" t="s">
        <v>1517</v>
      </c>
      <c r="B762" t="s">
        <v>1518</v>
      </c>
      <c r="C762" t="s">
        <v>5</v>
      </c>
      <c r="D762">
        <v>1968</v>
      </c>
      <c r="E762" t="s">
        <v>21</v>
      </c>
      <c r="F762" t="s">
        <v>38</v>
      </c>
      <c r="G762">
        <v>0</v>
      </c>
      <c r="H762">
        <v>1</v>
      </c>
      <c r="I762">
        <v>1</v>
      </c>
      <c r="J762">
        <v>1</v>
      </c>
      <c r="K762">
        <v>1987</v>
      </c>
      <c r="L762">
        <v>19</v>
      </c>
      <c r="M762">
        <v>0</v>
      </c>
      <c r="N762">
        <v>1</v>
      </c>
      <c r="O762">
        <v>0</v>
      </c>
      <c r="P762">
        <f>VLOOKUP(A:A,新的原数据!A:O,2,0)</f>
        <v>0</v>
      </c>
      <c r="Q762">
        <f>VLOOKUP(A:A,新的原数据!A:O,3,0)</f>
        <v>0</v>
      </c>
      <c r="R762">
        <f>VLOOKUP(A:A,新的原数据!A:O,4,0)</f>
        <v>0</v>
      </c>
      <c r="S762">
        <f>VLOOKUP(A:A,新的原数据!A:O,5,0)</f>
        <v>1995</v>
      </c>
      <c r="T762">
        <f>VLOOKUP(A:A,新的原数据!A:O,6,0)</f>
        <v>0</v>
      </c>
      <c r="U762">
        <f>VLOOKUP(A:A,新的原数据!A:O,7,0)</f>
        <v>2010</v>
      </c>
      <c r="V762">
        <f>VLOOKUP(A:A,新的原数据!A:O,8,0)</f>
        <v>0</v>
      </c>
      <c r="W762">
        <f>VLOOKUP(A:A,新的原数据!A:O,9,0)</f>
        <v>0</v>
      </c>
      <c r="X762">
        <f>VLOOKUP(A:A,新的原数据!A:O,10,0)</f>
        <v>6</v>
      </c>
      <c r="Y762" t="str">
        <f>VLOOKUP(A:A,新的原数据!A:O,11,0)</f>
        <v>黑龙江,内蒙古</v>
      </c>
      <c r="Z762" t="str">
        <f>VLOOKUP(A:A,新的原数据!A:O,12,0)</f>
        <v>伊金霍洛旗,满洲里,鄂尔多斯,佳木斯,阿拉善盟,锡林郭勒盟,内蒙古自治区,呼伦贝尔</v>
      </c>
      <c r="AA762">
        <f>VLOOKUP(A:A,新的原数据!A:O,13,0)</f>
        <v>1</v>
      </c>
      <c r="AB762">
        <f>VLOOKUP(A:A,新的原数据!A:O,14,0)</f>
        <v>1</v>
      </c>
      <c r="AC762">
        <f>VLOOKUP(A:A,新的原数据!A:O,15,0)</f>
        <v>0</v>
      </c>
      <c r="AD762">
        <f t="shared" si="88"/>
        <v>-1968</v>
      </c>
      <c r="AE762">
        <f t="shared" si="89"/>
        <v>-1968</v>
      </c>
      <c r="AF762">
        <f t="shared" si="90"/>
        <v>-1968</v>
      </c>
      <c r="AG762">
        <f t="shared" si="91"/>
        <v>27</v>
      </c>
      <c r="AH762">
        <f t="shared" si="92"/>
        <v>-1968</v>
      </c>
      <c r="AI762">
        <f t="shared" si="93"/>
        <v>42</v>
      </c>
      <c r="AJ762">
        <f t="shared" si="94"/>
        <v>-1968</v>
      </c>
      <c r="AK762">
        <f t="shared" si="95"/>
        <v>-1968</v>
      </c>
    </row>
    <row r="763" spans="1:37" x14ac:dyDescent="0.25">
      <c r="A763" t="s">
        <v>1519</v>
      </c>
      <c r="B763" t="s">
        <v>1520</v>
      </c>
      <c r="C763" t="s">
        <v>5</v>
      </c>
      <c r="D763">
        <v>1962</v>
      </c>
      <c r="E763" t="s">
        <v>21</v>
      </c>
      <c r="F763" t="s">
        <v>29</v>
      </c>
      <c r="G763">
        <v>0</v>
      </c>
      <c r="H763">
        <v>0</v>
      </c>
      <c r="I763">
        <v>1</v>
      </c>
      <c r="J763">
        <v>0</v>
      </c>
      <c r="K763">
        <v>1984</v>
      </c>
      <c r="L763">
        <v>22</v>
      </c>
      <c r="M763">
        <v>0</v>
      </c>
      <c r="N763">
        <v>0</v>
      </c>
      <c r="O763">
        <v>0</v>
      </c>
      <c r="P763">
        <f>VLOOKUP(A:A,新的原数据!A:O,2,0)</f>
        <v>0</v>
      </c>
      <c r="Q763">
        <f>VLOOKUP(A:A,新的原数据!A:O,3,0)</f>
        <v>1988</v>
      </c>
      <c r="R763">
        <f>VLOOKUP(A:A,新的原数据!A:O,4,0)</f>
        <v>1996</v>
      </c>
      <c r="S763">
        <f>VLOOKUP(A:A,新的原数据!A:O,5,0)</f>
        <v>1998</v>
      </c>
      <c r="T763">
        <f>VLOOKUP(A:A,新的原数据!A:O,6,0)</f>
        <v>0</v>
      </c>
      <c r="U763">
        <f>VLOOKUP(A:A,新的原数据!A:O,7,0)</f>
        <v>0</v>
      </c>
      <c r="V763">
        <f>VLOOKUP(A:A,新的原数据!A:O,8,0)</f>
        <v>2018</v>
      </c>
      <c r="W763">
        <f>VLOOKUP(A:A,新的原数据!A:O,9,0)</f>
        <v>0</v>
      </c>
      <c r="X763">
        <f>VLOOKUP(A:A,新的原数据!A:O,10,0)</f>
        <v>7</v>
      </c>
      <c r="Y763" t="str">
        <f>VLOOKUP(A:A,新的原数据!A:O,11,0)</f>
        <v>宁夏</v>
      </c>
      <c r="Z763">
        <f>VLOOKUP(A:A,新的原数据!A:O,12,0)</f>
        <v>0</v>
      </c>
      <c r="AA763">
        <f>VLOOKUP(A:A,新的原数据!A:O,13,0)</f>
        <v>0</v>
      </c>
      <c r="AB763">
        <f>VLOOKUP(A:A,新的原数据!A:O,14,0)</f>
        <v>0</v>
      </c>
      <c r="AC763">
        <f>VLOOKUP(A:A,新的原数据!A:O,15,0)</f>
        <v>1</v>
      </c>
      <c r="AD763">
        <f t="shared" si="88"/>
        <v>-1962</v>
      </c>
      <c r="AE763">
        <f t="shared" si="89"/>
        <v>26</v>
      </c>
      <c r="AF763">
        <f t="shared" si="90"/>
        <v>34</v>
      </c>
      <c r="AG763">
        <f t="shared" si="91"/>
        <v>36</v>
      </c>
      <c r="AH763">
        <f t="shared" si="92"/>
        <v>-1962</v>
      </c>
      <c r="AI763">
        <f t="shared" si="93"/>
        <v>-1962</v>
      </c>
      <c r="AJ763">
        <f t="shared" si="94"/>
        <v>56</v>
      </c>
      <c r="AK763">
        <f t="shared" si="95"/>
        <v>-1962</v>
      </c>
    </row>
    <row r="764" spans="1:37" x14ac:dyDescent="0.25">
      <c r="A764" t="s">
        <v>1521</v>
      </c>
      <c r="B764" t="s">
        <v>1522</v>
      </c>
      <c r="C764" t="s">
        <v>5</v>
      </c>
      <c r="D764">
        <v>1971</v>
      </c>
      <c r="E764" t="s">
        <v>21</v>
      </c>
      <c r="F764" t="s">
        <v>238</v>
      </c>
      <c r="G764">
        <v>0</v>
      </c>
      <c r="H764">
        <v>0</v>
      </c>
      <c r="I764">
        <v>1</v>
      </c>
      <c r="J764">
        <v>0</v>
      </c>
      <c r="K764">
        <v>1990</v>
      </c>
      <c r="L764">
        <v>19</v>
      </c>
      <c r="M764">
        <v>1</v>
      </c>
      <c r="N764">
        <v>0</v>
      </c>
      <c r="O764">
        <v>0</v>
      </c>
      <c r="P764">
        <f>VLOOKUP(A:A,新的原数据!A:O,2,0)</f>
        <v>0</v>
      </c>
      <c r="Q764">
        <f>VLOOKUP(A:A,新的原数据!A:O,3,0)</f>
        <v>0</v>
      </c>
      <c r="R764">
        <f>VLOOKUP(A:A,新的原数据!A:O,4,0)</f>
        <v>0</v>
      </c>
      <c r="S764">
        <f>VLOOKUP(A:A,新的原数据!A:O,5,0)</f>
        <v>2014</v>
      </c>
      <c r="T764">
        <f>VLOOKUP(A:A,新的原数据!A:O,6,0)</f>
        <v>2017</v>
      </c>
      <c r="U764">
        <f>VLOOKUP(A:A,新的原数据!A:O,7,0)</f>
        <v>2018</v>
      </c>
      <c r="V764">
        <f>VLOOKUP(A:A,新的原数据!A:O,8,0)</f>
        <v>0</v>
      </c>
      <c r="W764">
        <f>VLOOKUP(A:A,新的原数据!A:O,9,0)</f>
        <v>0</v>
      </c>
      <c r="X764">
        <f>VLOOKUP(A:A,新的原数据!A:O,10,0)</f>
        <v>6</v>
      </c>
      <c r="Y764" t="str">
        <f>VLOOKUP(A:A,新的原数据!A:O,11,0)</f>
        <v>新疆</v>
      </c>
      <c r="Z764" t="str">
        <f>VLOOKUP(A:A,新的原数据!A:O,12,0)</f>
        <v>阿克苏,和田</v>
      </c>
      <c r="AA764">
        <f>VLOOKUP(A:A,新的原数据!A:O,13,0)</f>
        <v>0</v>
      </c>
      <c r="AB764">
        <f>VLOOKUP(A:A,新的原数据!A:O,14,0)</f>
        <v>1</v>
      </c>
      <c r="AC764">
        <f>VLOOKUP(A:A,新的原数据!A:O,15,0)</f>
        <v>0</v>
      </c>
      <c r="AD764">
        <f t="shared" si="88"/>
        <v>-1971</v>
      </c>
      <c r="AE764">
        <f t="shared" si="89"/>
        <v>-1971</v>
      </c>
      <c r="AF764">
        <f t="shared" si="90"/>
        <v>-1971</v>
      </c>
      <c r="AG764">
        <f t="shared" si="91"/>
        <v>43</v>
      </c>
      <c r="AH764">
        <f t="shared" si="92"/>
        <v>46</v>
      </c>
      <c r="AI764">
        <f t="shared" si="93"/>
        <v>47</v>
      </c>
      <c r="AJ764">
        <f t="shared" si="94"/>
        <v>-1971</v>
      </c>
      <c r="AK764">
        <f t="shared" si="95"/>
        <v>-1971</v>
      </c>
    </row>
    <row r="765" spans="1:37" x14ac:dyDescent="0.25">
      <c r="A765" t="s">
        <v>1523</v>
      </c>
      <c r="B765" t="s">
        <v>601</v>
      </c>
      <c r="C765" t="s">
        <v>5</v>
      </c>
      <c r="D765">
        <v>1963</v>
      </c>
      <c r="E765" t="s">
        <v>21</v>
      </c>
      <c r="F765" t="s">
        <v>286</v>
      </c>
      <c r="G765">
        <v>1</v>
      </c>
      <c r="H765">
        <v>1</v>
      </c>
      <c r="I765">
        <v>1</v>
      </c>
      <c r="J765">
        <v>1</v>
      </c>
      <c r="K765">
        <v>1984</v>
      </c>
      <c r="L765">
        <v>21</v>
      </c>
      <c r="M765">
        <v>0</v>
      </c>
      <c r="N765">
        <v>1</v>
      </c>
      <c r="O765">
        <v>0</v>
      </c>
      <c r="P765">
        <f>VLOOKUP(A:A,新的原数据!A:O,2,0)</f>
        <v>0</v>
      </c>
      <c r="Q765">
        <f>VLOOKUP(A:A,新的原数据!A:O,3,0)</f>
        <v>0</v>
      </c>
      <c r="R765">
        <f>VLOOKUP(A:A,新的原数据!A:O,4,0)</f>
        <v>0</v>
      </c>
      <c r="S765">
        <f>VLOOKUP(A:A,新的原数据!A:O,5,0)</f>
        <v>0</v>
      </c>
      <c r="T765">
        <f>VLOOKUP(A:A,新的原数据!A:O,6,0)</f>
        <v>2003</v>
      </c>
      <c r="U765">
        <f>VLOOKUP(A:A,新的原数据!A:O,7,0)</f>
        <v>2010</v>
      </c>
      <c r="V765">
        <f>VLOOKUP(A:A,新的原数据!A:O,8,0)</f>
        <v>2016</v>
      </c>
      <c r="W765">
        <f>VLOOKUP(A:A,新的原数据!A:O,9,0)</f>
        <v>0</v>
      </c>
      <c r="X765">
        <f>VLOOKUP(A:A,新的原数据!A:O,10,0)</f>
        <v>7</v>
      </c>
      <c r="Y765" t="str">
        <f>VLOOKUP(A:A,新的原数据!A:O,11,0)</f>
        <v>海南,江西,青海</v>
      </c>
      <c r="Z765" t="str">
        <f>VLOOKUP(A:A,新的原数据!A:O,12,0)</f>
        <v>三亚,合作</v>
      </c>
      <c r="AA765">
        <f>VLOOKUP(A:A,新的原数据!A:O,13,0)</f>
        <v>0</v>
      </c>
      <c r="AB765">
        <f>VLOOKUP(A:A,新的原数据!A:O,14,0)</f>
        <v>1</v>
      </c>
      <c r="AC765">
        <f>VLOOKUP(A:A,新的原数据!A:O,15,0)</f>
        <v>0</v>
      </c>
      <c r="AD765">
        <f t="shared" si="88"/>
        <v>-1963</v>
      </c>
      <c r="AE765">
        <f t="shared" si="89"/>
        <v>-1963</v>
      </c>
      <c r="AF765">
        <f t="shared" si="90"/>
        <v>-1963</v>
      </c>
      <c r="AG765">
        <f t="shared" si="91"/>
        <v>-1963</v>
      </c>
      <c r="AH765">
        <f t="shared" si="92"/>
        <v>40</v>
      </c>
      <c r="AI765">
        <f t="shared" si="93"/>
        <v>47</v>
      </c>
      <c r="AJ765">
        <f t="shared" si="94"/>
        <v>53</v>
      </c>
      <c r="AK765">
        <f t="shared" si="95"/>
        <v>-1963</v>
      </c>
    </row>
    <row r="766" spans="1:37" x14ac:dyDescent="0.25">
      <c r="A766" t="s">
        <v>1524</v>
      </c>
      <c r="B766" t="s">
        <v>1525</v>
      </c>
      <c r="C766" t="s">
        <v>5</v>
      </c>
      <c r="D766">
        <v>1962</v>
      </c>
      <c r="E766" t="s">
        <v>21</v>
      </c>
      <c r="F766" t="s">
        <v>92</v>
      </c>
      <c r="G766">
        <v>0</v>
      </c>
      <c r="H766">
        <v>1</v>
      </c>
      <c r="I766">
        <v>1</v>
      </c>
      <c r="J766">
        <v>1</v>
      </c>
      <c r="K766">
        <v>1989</v>
      </c>
      <c r="L766">
        <v>27</v>
      </c>
      <c r="M766">
        <v>1</v>
      </c>
      <c r="N766">
        <v>1</v>
      </c>
      <c r="O766">
        <v>0</v>
      </c>
      <c r="P766">
        <f>VLOOKUP(A:A,新的原数据!A:O,2,0)</f>
        <v>0</v>
      </c>
      <c r="Q766">
        <f>VLOOKUP(A:A,新的原数据!A:O,3,0)</f>
        <v>0</v>
      </c>
      <c r="R766">
        <f>VLOOKUP(A:A,新的原数据!A:O,4,0)</f>
        <v>0</v>
      </c>
      <c r="S766">
        <f>VLOOKUP(A:A,新的原数据!A:O,5,0)</f>
        <v>2002</v>
      </c>
      <c r="T766">
        <f>VLOOKUP(A:A,新的原数据!A:O,6,0)</f>
        <v>2006</v>
      </c>
      <c r="U766">
        <f>VLOOKUP(A:A,新的原数据!A:O,7,0)</f>
        <v>2013</v>
      </c>
      <c r="V766">
        <f>VLOOKUP(A:A,新的原数据!A:O,8,0)</f>
        <v>2016</v>
      </c>
      <c r="W766">
        <f>VLOOKUP(A:A,新的原数据!A:O,9,0)</f>
        <v>0</v>
      </c>
      <c r="X766">
        <f>VLOOKUP(A:A,新的原数据!A:O,10,0)</f>
        <v>7</v>
      </c>
      <c r="Y766" t="str">
        <f>VLOOKUP(A:A,新的原数据!A:O,11,0)</f>
        <v>安徽,湖南</v>
      </c>
      <c r="Z766" t="str">
        <f>VLOOKUP(A:A,新的原数据!A:O,12,0)</f>
        <v>长沙,沙县,张家界,天心区,长沙县,阜阳</v>
      </c>
      <c r="AA766">
        <f>VLOOKUP(A:A,新的原数据!A:O,13,0)</f>
        <v>0</v>
      </c>
      <c r="AB766">
        <f>VLOOKUP(A:A,新的原数据!A:O,14,0)</f>
        <v>0</v>
      </c>
      <c r="AC766">
        <f>VLOOKUP(A:A,新的原数据!A:O,15,0)</f>
        <v>0</v>
      </c>
      <c r="AD766">
        <f t="shared" si="88"/>
        <v>-1962</v>
      </c>
      <c r="AE766">
        <f t="shared" si="89"/>
        <v>-1962</v>
      </c>
      <c r="AF766">
        <f t="shared" si="90"/>
        <v>-1962</v>
      </c>
      <c r="AG766">
        <f t="shared" si="91"/>
        <v>40</v>
      </c>
      <c r="AH766">
        <f t="shared" si="92"/>
        <v>44</v>
      </c>
      <c r="AI766">
        <f t="shared" si="93"/>
        <v>51</v>
      </c>
      <c r="AJ766">
        <f t="shared" si="94"/>
        <v>54</v>
      </c>
      <c r="AK766">
        <f t="shared" si="95"/>
        <v>-1962</v>
      </c>
    </row>
    <row r="767" spans="1:37" x14ac:dyDescent="0.25">
      <c r="A767" t="s">
        <v>1526</v>
      </c>
      <c r="B767" t="s">
        <v>1527</v>
      </c>
      <c r="C767" t="s">
        <v>5</v>
      </c>
      <c r="D767">
        <v>1968</v>
      </c>
      <c r="E767" t="s">
        <v>209</v>
      </c>
      <c r="F767" t="s">
        <v>64</v>
      </c>
      <c r="G767">
        <v>0</v>
      </c>
      <c r="H767">
        <v>1</v>
      </c>
      <c r="I767">
        <v>1</v>
      </c>
      <c r="J767">
        <v>0</v>
      </c>
      <c r="K767">
        <v>1990</v>
      </c>
      <c r="L767">
        <v>22</v>
      </c>
      <c r="M767">
        <v>1</v>
      </c>
      <c r="N767">
        <v>1</v>
      </c>
      <c r="O767">
        <v>0</v>
      </c>
      <c r="P767">
        <f>VLOOKUP(A:A,新的原数据!A:O,2,0)</f>
        <v>0</v>
      </c>
      <c r="Q767">
        <f>VLOOKUP(A:A,新的原数据!A:O,3,0)</f>
        <v>1998</v>
      </c>
      <c r="R767">
        <f>VLOOKUP(A:A,新的原数据!A:O,4,0)</f>
        <v>0</v>
      </c>
      <c r="S767">
        <f>VLOOKUP(A:A,新的原数据!A:O,5,0)</f>
        <v>0</v>
      </c>
      <c r="T767">
        <f>VLOOKUP(A:A,新的原数据!A:O,6,0)</f>
        <v>2007</v>
      </c>
      <c r="U767">
        <f>VLOOKUP(A:A,新的原数据!A:O,7,0)</f>
        <v>2016</v>
      </c>
      <c r="V767">
        <f>VLOOKUP(A:A,新的原数据!A:O,8,0)</f>
        <v>0</v>
      </c>
      <c r="W767">
        <f>VLOOKUP(A:A,新的原数据!A:O,9,0)</f>
        <v>0</v>
      </c>
      <c r="X767">
        <f>VLOOKUP(A:A,新的原数据!A:O,10,0)</f>
        <v>6</v>
      </c>
      <c r="Y767" t="str">
        <f>VLOOKUP(A:A,新的原数据!A:O,11,0)</f>
        <v>云南,上海</v>
      </c>
      <c r="Z767" t="str">
        <f>VLOOKUP(A:A,新的原数据!A:O,12,0)</f>
        <v>大理,丽江,上海,昆明</v>
      </c>
      <c r="AA767">
        <f>VLOOKUP(A:A,新的原数据!A:O,13,0)</f>
        <v>0</v>
      </c>
      <c r="AB767">
        <f>VLOOKUP(A:A,新的原数据!A:O,14,0)</f>
        <v>0</v>
      </c>
      <c r="AC767">
        <f>VLOOKUP(A:A,新的原数据!A:O,15,0)</f>
        <v>0</v>
      </c>
      <c r="AD767">
        <f t="shared" si="88"/>
        <v>-1968</v>
      </c>
      <c r="AE767">
        <f t="shared" si="89"/>
        <v>30</v>
      </c>
      <c r="AF767">
        <f t="shared" si="90"/>
        <v>-1968</v>
      </c>
      <c r="AG767">
        <f t="shared" si="91"/>
        <v>-1968</v>
      </c>
      <c r="AH767">
        <f t="shared" si="92"/>
        <v>39</v>
      </c>
      <c r="AI767">
        <f t="shared" si="93"/>
        <v>48</v>
      </c>
      <c r="AJ767">
        <f t="shared" si="94"/>
        <v>-1968</v>
      </c>
      <c r="AK767">
        <f t="shared" si="95"/>
        <v>-1968</v>
      </c>
    </row>
    <row r="768" spans="1:37" x14ac:dyDescent="0.25">
      <c r="A768" t="s">
        <v>1528</v>
      </c>
      <c r="B768" t="s">
        <v>731</v>
      </c>
      <c r="C768" t="s">
        <v>5</v>
      </c>
      <c r="D768">
        <v>1960</v>
      </c>
      <c r="E768" t="s">
        <v>21</v>
      </c>
      <c r="F768" t="s">
        <v>22</v>
      </c>
      <c r="G768">
        <v>0</v>
      </c>
      <c r="H768">
        <v>1</v>
      </c>
      <c r="I768">
        <v>1</v>
      </c>
      <c r="J768">
        <v>1</v>
      </c>
      <c r="K768">
        <v>1982</v>
      </c>
      <c r="L768">
        <v>22</v>
      </c>
      <c r="M768">
        <v>0</v>
      </c>
      <c r="N768">
        <v>0</v>
      </c>
      <c r="O768">
        <v>0</v>
      </c>
      <c r="P768">
        <f>VLOOKUP(A:A,新的原数据!A:O,2,0)</f>
        <v>0</v>
      </c>
      <c r="Q768">
        <f>VLOOKUP(A:A,新的原数据!A:O,3,0)</f>
        <v>0</v>
      </c>
      <c r="R768">
        <f>VLOOKUP(A:A,新的原数据!A:O,4,0)</f>
        <v>1992</v>
      </c>
      <c r="S768">
        <f>VLOOKUP(A:A,新的原数据!A:O,5,0)</f>
        <v>0</v>
      </c>
      <c r="T768">
        <f>VLOOKUP(A:A,新的原数据!A:O,6,0)</f>
        <v>0</v>
      </c>
      <c r="U768">
        <f>VLOOKUP(A:A,新的原数据!A:O,7,0)</f>
        <v>2000</v>
      </c>
      <c r="V768">
        <f>VLOOKUP(A:A,新的原数据!A:O,8,0)</f>
        <v>2016</v>
      </c>
      <c r="W768">
        <f>VLOOKUP(A:A,新的原数据!A:O,9,0)</f>
        <v>0</v>
      </c>
      <c r="X768">
        <f>VLOOKUP(A:A,新的原数据!A:O,10,0)</f>
        <v>7</v>
      </c>
      <c r="Y768" t="str">
        <f>VLOOKUP(A:A,新的原数据!A:O,11,0)</f>
        <v>四川</v>
      </c>
      <c r="Z768" t="str">
        <f>VLOOKUP(A:A,新的原数据!A:O,12,0)</f>
        <v>南充,遂宁</v>
      </c>
      <c r="AA768">
        <f>VLOOKUP(A:A,新的原数据!A:O,13,0)</f>
        <v>0</v>
      </c>
      <c r="AB768">
        <f>VLOOKUP(A:A,新的原数据!A:O,14,0)</f>
        <v>0</v>
      </c>
      <c r="AC768">
        <f>VLOOKUP(A:A,新的原数据!A:O,15,0)</f>
        <v>0</v>
      </c>
      <c r="AD768">
        <f t="shared" si="88"/>
        <v>-1960</v>
      </c>
      <c r="AE768">
        <f t="shared" si="89"/>
        <v>-1960</v>
      </c>
      <c r="AF768">
        <f t="shared" si="90"/>
        <v>32</v>
      </c>
      <c r="AG768">
        <f t="shared" si="91"/>
        <v>-1960</v>
      </c>
      <c r="AH768">
        <f t="shared" si="92"/>
        <v>-1960</v>
      </c>
      <c r="AI768">
        <f t="shared" si="93"/>
        <v>40</v>
      </c>
      <c r="AJ768">
        <f t="shared" si="94"/>
        <v>56</v>
      </c>
      <c r="AK768">
        <f t="shared" si="95"/>
        <v>-1960</v>
      </c>
    </row>
    <row r="769" spans="1:37" x14ac:dyDescent="0.25">
      <c r="A769" t="s">
        <v>1529</v>
      </c>
      <c r="B769" t="s">
        <v>1530</v>
      </c>
      <c r="C769" t="s">
        <v>5</v>
      </c>
      <c r="D769">
        <v>1966</v>
      </c>
      <c r="E769" t="s">
        <v>21</v>
      </c>
      <c r="F769" t="s">
        <v>29</v>
      </c>
      <c r="G769">
        <v>0</v>
      </c>
      <c r="H769">
        <v>0</v>
      </c>
      <c r="I769">
        <v>1</v>
      </c>
      <c r="J769">
        <v>0</v>
      </c>
      <c r="K769">
        <v>1988</v>
      </c>
      <c r="L769">
        <v>22</v>
      </c>
      <c r="M769">
        <v>0</v>
      </c>
      <c r="N769">
        <v>0</v>
      </c>
      <c r="O769">
        <v>1</v>
      </c>
      <c r="P769">
        <f>VLOOKUP(A:A,新的原数据!A:O,2,0)</f>
        <v>1988</v>
      </c>
      <c r="Q769">
        <f>VLOOKUP(A:A,新的原数据!A:O,3,0)</f>
        <v>1997</v>
      </c>
      <c r="R769">
        <f>VLOOKUP(A:A,新的原数据!A:O,4,0)</f>
        <v>2002</v>
      </c>
      <c r="S769">
        <f>VLOOKUP(A:A,新的原数据!A:O,5,0)</f>
        <v>2007</v>
      </c>
      <c r="T769">
        <f>VLOOKUP(A:A,新的原数据!A:O,6,0)</f>
        <v>2015</v>
      </c>
      <c r="U769">
        <f>VLOOKUP(A:A,新的原数据!A:O,7,0)</f>
        <v>2019</v>
      </c>
      <c r="V769">
        <f>VLOOKUP(A:A,新的原数据!A:O,8,0)</f>
        <v>0</v>
      </c>
      <c r="W769">
        <f>VLOOKUP(A:A,新的原数据!A:O,9,0)</f>
        <v>0</v>
      </c>
      <c r="X769">
        <f>VLOOKUP(A:A,新的原数据!A:O,10,0)</f>
        <v>6</v>
      </c>
      <c r="Y769" t="str">
        <f>VLOOKUP(A:A,新的原数据!A:O,11,0)</f>
        <v>山东</v>
      </c>
      <c r="Z769" t="str">
        <f>VLOOKUP(A:A,新的原数据!A:O,12,0)</f>
        <v>聊城,青县,高青县,博山区,德州,淄博,淄川区</v>
      </c>
      <c r="AA769">
        <f>VLOOKUP(A:A,新的原数据!A:O,13,0)</f>
        <v>0</v>
      </c>
      <c r="AB769">
        <f>VLOOKUP(A:A,新的原数据!A:O,14,0)</f>
        <v>1</v>
      </c>
      <c r="AC769">
        <f>VLOOKUP(A:A,新的原数据!A:O,15,0)</f>
        <v>1</v>
      </c>
      <c r="AD769">
        <f t="shared" si="88"/>
        <v>22</v>
      </c>
      <c r="AE769">
        <f t="shared" si="89"/>
        <v>31</v>
      </c>
      <c r="AF769">
        <f t="shared" si="90"/>
        <v>36</v>
      </c>
      <c r="AG769">
        <f t="shared" si="91"/>
        <v>41</v>
      </c>
      <c r="AH769">
        <f t="shared" si="92"/>
        <v>49</v>
      </c>
      <c r="AI769">
        <f t="shared" si="93"/>
        <v>53</v>
      </c>
      <c r="AJ769">
        <f t="shared" si="94"/>
        <v>-1966</v>
      </c>
      <c r="AK769">
        <f t="shared" si="95"/>
        <v>-1966</v>
      </c>
    </row>
    <row r="770" spans="1:37" x14ac:dyDescent="0.25">
      <c r="A770" t="s">
        <v>1531</v>
      </c>
      <c r="B770" t="s">
        <v>878</v>
      </c>
      <c r="C770" t="s">
        <v>5</v>
      </c>
      <c r="D770">
        <v>1973</v>
      </c>
      <c r="E770" t="s">
        <v>21</v>
      </c>
      <c r="F770" t="s">
        <v>120</v>
      </c>
      <c r="G770">
        <v>0</v>
      </c>
      <c r="H770">
        <v>1</v>
      </c>
      <c r="I770">
        <v>1</v>
      </c>
      <c r="J770">
        <v>0</v>
      </c>
      <c r="K770">
        <v>1994</v>
      </c>
      <c r="L770">
        <v>21</v>
      </c>
      <c r="M770">
        <v>0</v>
      </c>
      <c r="N770">
        <v>0</v>
      </c>
      <c r="O770">
        <v>0</v>
      </c>
      <c r="P770">
        <f>VLOOKUP(A:A,新的原数据!A:O,2,0)</f>
        <v>1994</v>
      </c>
      <c r="Q770">
        <f>VLOOKUP(A:A,新的原数据!A:O,3,0)</f>
        <v>2000</v>
      </c>
      <c r="R770">
        <f>VLOOKUP(A:A,新的原数据!A:O,4,0)</f>
        <v>0</v>
      </c>
      <c r="S770">
        <f>VLOOKUP(A:A,新的原数据!A:O,5,0)</f>
        <v>2003</v>
      </c>
      <c r="T770">
        <f>VLOOKUP(A:A,新的原数据!A:O,6,0)</f>
        <v>0</v>
      </c>
      <c r="U770">
        <f>VLOOKUP(A:A,新的原数据!A:O,7,0)</f>
        <v>0</v>
      </c>
      <c r="V770">
        <f>VLOOKUP(A:A,新的原数据!A:O,8,0)</f>
        <v>2020</v>
      </c>
      <c r="W770">
        <f>VLOOKUP(A:A,新的原数据!A:O,9,0)</f>
        <v>0</v>
      </c>
      <c r="X770">
        <f>VLOOKUP(A:A,新的原数据!A:O,10,0)</f>
        <v>7</v>
      </c>
      <c r="Y770" t="str">
        <f>VLOOKUP(A:A,新的原数据!A:O,11,0)</f>
        <v>北京,广西,贵州</v>
      </c>
      <c r="Z770" t="str">
        <f>VLOOKUP(A:A,新的原数据!A:O,12,0)</f>
        <v>北京,西安</v>
      </c>
      <c r="AA770">
        <f>VLOOKUP(A:A,新的原数据!A:O,13,0)</f>
        <v>1</v>
      </c>
      <c r="AB770">
        <f>VLOOKUP(A:A,新的原数据!A:O,14,0)</f>
        <v>1</v>
      </c>
      <c r="AC770">
        <f>VLOOKUP(A:A,新的原数据!A:O,15,0)</f>
        <v>0</v>
      </c>
      <c r="AD770">
        <f t="shared" si="88"/>
        <v>21</v>
      </c>
      <c r="AE770">
        <f t="shared" si="89"/>
        <v>27</v>
      </c>
      <c r="AF770">
        <f t="shared" si="90"/>
        <v>-1973</v>
      </c>
      <c r="AG770">
        <f t="shared" si="91"/>
        <v>30</v>
      </c>
      <c r="AH770">
        <f t="shared" si="92"/>
        <v>-1973</v>
      </c>
      <c r="AI770">
        <f t="shared" si="93"/>
        <v>-1973</v>
      </c>
      <c r="AJ770">
        <f t="shared" si="94"/>
        <v>47</v>
      </c>
      <c r="AK770">
        <f t="shared" si="95"/>
        <v>-1973</v>
      </c>
    </row>
    <row r="771" spans="1:37" x14ac:dyDescent="0.25">
      <c r="A771" t="s">
        <v>1532</v>
      </c>
      <c r="B771" t="s">
        <v>1534</v>
      </c>
      <c r="C771" t="s">
        <v>5</v>
      </c>
      <c r="D771">
        <v>1973</v>
      </c>
      <c r="E771" t="s">
        <v>21</v>
      </c>
      <c r="F771" t="s">
        <v>22</v>
      </c>
      <c r="G771">
        <v>0</v>
      </c>
      <c r="H771">
        <v>1</v>
      </c>
      <c r="I771">
        <v>1</v>
      </c>
      <c r="J771">
        <v>0</v>
      </c>
      <c r="K771">
        <v>1995</v>
      </c>
      <c r="L771">
        <v>22</v>
      </c>
      <c r="M771">
        <v>0</v>
      </c>
      <c r="N771">
        <v>0</v>
      </c>
      <c r="O771">
        <v>0</v>
      </c>
      <c r="P771">
        <f>VLOOKUP(A:A,新的原数据!A:O,2,0)</f>
        <v>0</v>
      </c>
      <c r="Q771">
        <f>VLOOKUP(A:A,新的原数据!A:O,3,0)</f>
        <v>1995</v>
      </c>
      <c r="R771">
        <f>VLOOKUP(A:A,新的原数据!A:O,4,0)</f>
        <v>0</v>
      </c>
      <c r="S771">
        <f>VLOOKUP(A:A,新的原数据!A:O,5,0)</f>
        <v>0</v>
      </c>
      <c r="T771">
        <f>VLOOKUP(A:A,新的原数据!A:O,6,0)</f>
        <v>2007</v>
      </c>
      <c r="U771">
        <f>VLOOKUP(A:A,新的原数据!A:O,7,0)</f>
        <v>2012</v>
      </c>
      <c r="V771">
        <f>VLOOKUP(A:A,新的原数据!A:O,8,0)</f>
        <v>0</v>
      </c>
      <c r="W771">
        <f>VLOOKUP(A:A,新的原数据!A:O,9,0)</f>
        <v>0</v>
      </c>
      <c r="X771">
        <f>VLOOKUP(A:A,新的原数据!A:O,10,0)</f>
        <v>6</v>
      </c>
      <c r="Y771" t="str">
        <f>VLOOKUP(A:A,新的原数据!A:O,11,0)</f>
        <v>云南</v>
      </c>
      <c r="Z771" t="str">
        <f>VLOOKUP(A:A,新的原数据!A:O,12,0)</f>
        <v>楚雄,保山,昭通</v>
      </c>
      <c r="AA771">
        <f>VLOOKUP(A:A,新的原数据!A:O,13,0)</f>
        <v>0</v>
      </c>
      <c r="AB771">
        <f>VLOOKUP(A:A,新的原数据!A:O,14,0)</f>
        <v>1</v>
      </c>
      <c r="AC771">
        <f>VLOOKUP(A:A,新的原数据!A:O,15,0)</f>
        <v>0</v>
      </c>
      <c r="AD771">
        <f t="shared" ref="AD771:AD834" si="96">P771-D771</f>
        <v>-1973</v>
      </c>
      <c r="AE771">
        <f t="shared" ref="AE771:AE834" si="97">Q771-D771</f>
        <v>22</v>
      </c>
      <c r="AF771">
        <f t="shared" ref="AF771:AF834" si="98">R771-D771</f>
        <v>-1973</v>
      </c>
      <c r="AG771">
        <f t="shared" ref="AG771:AG834" si="99">S771-D771</f>
        <v>-1973</v>
      </c>
      <c r="AH771">
        <f t="shared" ref="AH771:AH834" si="100">T771-D771</f>
        <v>34</v>
      </c>
      <c r="AI771">
        <f t="shared" ref="AI771:AI834" si="101">U771-D771</f>
        <v>39</v>
      </c>
      <c r="AJ771">
        <f t="shared" ref="AJ771:AJ834" si="102">V771-D771</f>
        <v>-1973</v>
      </c>
      <c r="AK771">
        <f t="shared" ref="AK771:AK834" si="103">W771-D771</f>
        <v>-1973</v>
      </c>
    </row>
    <row r="772" spans="1:37" x14ac:dyDescent="0.25">
      <c r="A772" t="s">
        <v>1532</v>
      </c>
      <c r="B772" t="s">
        <v>1533</v>
      </c>
      <c r="C772" t="s">
        <v>5</v>
      </c>
      <c r="D772">
        <v>1965</v>
      </c>
      <c r="E772" t="s">
        <v>21</v>
      </c>
      <c r="F772" t="s">
        <v>100</v>
      </c>
      <c r="G772">
        <v>1</v>
      </c>
      <c r="H772">
        <v>1</v>
      </c>
      <c r="I772">
        <v>1</v>
      </c>
      <c r="J772">
        <v>0</v>
      </c>
      <c r="M772">
        <v>0</v>
      </c>
      <c r="N772">
        <v>1</v>
      </c>
      <c r="O772">
        <v>1</v>
      </c>
      <c r="P772">
        <f>VLOOKUP(A:A,新的原数据!A:O,2,0)</f>
        <v>0</v>
      </c>
      <c r="Q772">
        <f>VLOOKUP(A:A,新的原数据!A:O,3,0)</f>
        <v>1995</v>
      </c>
      <c r="R772">
        <f>VLOOKUP(A:A,新的原数据!A:O,4,0)</f>
        <v>0</v>
      </c>
      <c r="S772">
        <f>VLOOKUP(A:A,新的原数据!A:O,5,0)</f>
        <v>0</v>
      </c>
      <c r="T772">
        <f>VLOOKUP(A:A,新的原数据!A:O,6,0)</f>
        <v>2007</v>
      </c>
      <c r="U772">
        <f>VLOOKUP(A:A,新的原数据!A:O,7,0)</f>
        <v>2012</v>
      </c>
      <c r="V772">
        <f>VLOOKUP(A:A,新的原数据!A:O,8,0)</f>
        <v>0</v>
      </c>
      <c r="W772">
        <f>VLOOKUP(A:A,新的原数据!A:O,9,0)</f>
        <v>0</v>
      </c>
      <c r="X772">
        <f>VLOOKUP(A:A,新的原数据!A:O,10,0)</f>
        <v>6</v>
      </c>
      <c r="Y772" t="str">
        <f>VLOOKUP(A:A,新的原数据!A:O,11,0)</f>
        <v>云南</v>
      </c>
      <c r="Z772" t="str">
        <f>VLOOKUP(A:A,新的原数据!A:O,12,0)</f>
        <v>楚雄,保山,昭通</v>
      </c>
      <c r="AA772">
        <f>VLOOKUP(A:A,新的原数据!A:O,13,0)</f>
        <v>0</v>
      </c>
      <c r="AB772">
        <f>VLOOKUP(A:A,新的原数据!A:O,14,0)</f>
        <v>1</v>
      </c>
      <c r="AC772">
        <f>VLOOKUP(A:A,新的原数据!A:O,15,0)</f>
        <v>0</v>
      </c>
      <c r="AD772">
        <f t="shared" si="96"/>
        <v>-1965</v>
      </c>
      <c r="AE772">
        <f t="shared" si="97"/>
        <v>30</v>
      </c>
      <c r="AF772">
        <f t="shared" si="98"/>
        <v>-1965</v>
      </c>
      <c r="AG772">
        <f t="shared" si="99"/>
        <v>-1965</v>
      </c>
      <c r="AH772">
        <f t="shared" si="100"/>
        <v>42</v>
      </c>
      <c r="AI772">
        <f t="shared" si="101"/>
        <v>47</v>
      </c>
      <c r="AJ772">
        <f t="shared" si="102"/>
        <v>-1965</v>
      </c>
      <c r="AK772">
        <f t="shared" si="103"/>
        <v>-1965</v>
      </c>
    </row>
    <row r="773" spans="1:37" x14ac:dyDescent="0.25">
      <c r="A773" t="s">
        <v>1535</v>
      </c>
      <c r="B773" t="s">
        <v>1536</v>
      </c>
      <c r="C773" t="s">
        <v>5</v>
      </c>
      <c r="D773">
        <v>1962</v>
      </c>
      <c r="E773" t="s">
        <v>13</v>
      </c>
      <c r="F773" t="s">
        <v>22</v>
      </c>
      <c r="G773">
        <v>0</v>
      </c>
      <c r="H773">
        <v>1</v>
      </c>
      <c r="I773">
        <v>1</v>
      </c>
      <c r="J773">
        <v>0</v>
      </c>
      <c r="K773">
        <v>1982</v>
      </c>
      <c r="L773">
        <v>20</v>
      </c>
      <c r="M773">
        <v>1</v>
      </c>
      <c r="N773">
        <v>1</v>
      </c>
      <c r="O773">
        <v>0</v>
      </c>
      <c r="P773">
        <f>VLOOKUP(A:A,新的原数据!A:O,2,0)</f>
        <v>0</v>
      </c>
      <c r="Q773">
        <f>VLOOKUP(A:A,新的原数据!A:O,3,0)</f>
        <v>1997</v>
      </c>
      <c r="R773">
        <f>VLOOKUP(A:A,新的原数据!A:O,4,0)</f>
        <v>0</v>
      </c>
      <c r="S773">
        <f>VLOOKUP(A:A,新的原数据!A:O,5,0)</f>
        <v>2002</v>
      </c>
      <c r="T773">
        <f>VLOOKUP(A:A,新的原数据!A:O,6,0)</f>
        <v>0</v>
      </c>
      <c r="U773">
        <f>VLOOKUP(A:A,新的原数据!A:O,7,0)</f>
        <v>2015</v>
      </c>
      <c r="V773">
        <f>VLOOKUP(A:A,新的原数据!A:O,8,0)</f>
        <v>0</v>
      </c>
      <c r="W773">
        <f>VLOOKUP(A:A,新的原数据!A:O,9,0)</f>
        <v>0</v>
      </c>
      <c r="X773">
        <f>VLOOKUP(A:A,新的原数据!A:O,10,0)</f>
        <v>6</v>
      </c>
      <c r="Y773" t="str">
        <f>VLOOKUP(A:A,新的原数据!A:O,11,0)</f>
        <v>四川</v>
      </c>
      <c r="Z773">
        <f>VLOOKUP(A:A,新的原数据!A:O,12,0)</f>
        <v>0</v>
      </c>
      <c r="AA773">
        <f>VLOOKUP(A:A,新的原数据!A:O,13,0)</f>
        <v>1</v>
      </c>
      <c r="AB773">
        <f>VLOOKUP(A:A,新的原数据!A:O,14,0)</f>
        <v>0</v>
      </c>
      <c r="AC773">
        <f>VLOOKUP(A:A,新的原数据!A:O,15,0)</f>
        <v>0</v>
      </c>
      <c r="AD773">
        <f t="shared" si="96"/>
        <v>-1962</v>
      </c>
      <c r="AE773">
        <f t="shared" si="97"/>
        <v>35</v>
      </c>
      <c r="AF773">
        <f t="shared" si="98"/>
        <v>-1962</v>
      </c>
      <c r="AG773">
        <f t="shared" si="99"/>
        <v>40</v>
      </c>
      <c r="AH773">
        <f t="shared" si="100"/>
        <v>-1962</v>
      </c>
      <c r="AI773">
        <f t="shared" si="101"/>
        <v>53</v>
      </c>
      <c r="AJ773">
        <f t="shared" si="102"/>
        <v>-1962</v>
      </c>
      <c r="AK773">
        <f t="shared" si="103"/>
        <v>-1962</v>
      </c>
    </row>
    <row r="774" spans="1:37" x14ac:dyDescent="0.25">
      <c r="A774" t="s">
        <v>1537</v>
      </c>
      <c r="B774" t="s">
        <v>1538</v>
      </c>
      <c r="C774" t="s">
        <v>5</v>
      </c>
      <c r="D774">
        <v>1965</v>
      </c>
      <c r="E774" t="s">
        <v>173</v>
      </c>
      <c r="F774" t="s">
        <v>87</v>
      </c>
      <c r="G774">
        <v>0</v>
      </c>
      <c r="H774">
        <v>1</v>
      </c>
      <c r="I774">
        <v>1</v>
      </c>
      <c r="J774">
        <v>0</v>
      </c>
      <c r="K774">
        <v>1986</v>
      </c>
      <c r="L774">
        <v>21</v>
      </c>
      <c r="M774">
        <v>1</v>
      </c>
      <c r="N774">
        <v>1</v>
      </c>
      <c r="O774">
        <v>0</v>
      </c>
      <c r="P774">
        <f>VLOOKUP(A:A,新的原数据!A:O,2,0)</f>
        <v>0</v>
      </c>
      <c r="Q774">
        <f>VLOOKUP(A:A,新的原数据!A:O,3,0)</f>
        <v>0</v>
      </c>
      <c r="R774">
        <f>VLOOKUP(A:A,新的原数据!A:O,4,0)</f>
        <v>1994</v>
      </c>
      <c r="S774">
        <f>VLOOKUP(A:A,新的原数据!A:O,5,0)</f>
        <v>0</v>
      </c>
      <c r="T774">
        <f>VLOOKUP(A:A,新的原数据!A:O,6,0)</f>
        <v>0</v>
      </c>
      <c r="U774">
        <f>VLOOKUP(A:A,新的原数据!A:O,7,0)</f>
        <v>1995</v>
      </c>
      <c r="V774">
        <f>VLOOKUP(A:A,新的原数据!A:O,8,0)</f>
        <v>0</v>
      </c>
      <c r="W774">
        <f>VLOOKUP(A:A,新的原数据!A:O,9,0)</f>
        <v>0</v>
      </c>
      <c r="X774">
        <f>VLOOKUP(A:A,新的原数据!A:O,10,0)</f>
        <v>6</v>
      </c>
      <c r="Y774" t="str">
        <f>VLOOKUP(A:A,新的原数据!A:O,11,0)</f>
        <v>四川,重庆</v>
      </c>
      <c r="Z774" t="str">
        <f>VLOOKUP(A:A,新的原数据!A:O,12,0)</f>
        <v>兰州,重庆,泸州,新区,成都,厦门</v>
      </c>
      <c r="AA774">
        <f>VLOOKUP(A:A,新的原数据!A:O,13,0)</f>
        <v>0</v>
      </c>
      <c r="AB774">
        <f>VLOOKUP(A:A,新的原数据!A:O,14,0)</f>
        <v>1</v>
      </c>
      <c r="AC774">
        <f>VLOOKUP(A:A,新的原数据!A:O,15,0)</f>
        <v>0</v>
      </c>
      <c r="AD774">
        <f t="shared" si="96"/>
        <v>-1965</v>
      </c>
      <c r="AE774">
        <f t="shared" si="97"/>
        <v>-1965</v>
      </c>
      <c r="AF774">
        <f t="shared" si="98"/>
        <v>29</v>
      </c>
      <c r="AG774">
        <f t="shared" si="99"/>
        <v>-1965</v>
      </c>
      <c r="AH774">
        <f t="shared" si="100"/>
        <v>-1965</v>
      </c>
      <c r="AI774">
        <f t="shared" si="101"/>
        <v>30</v>
      </c>
      <c r="AJ774">
        <f t="shared" si="102"/>
        <v>-1965</v>
      </c>
      <c r="AK774">
        <f t="shared" si="103"/>
        <v>-1965</v>
      </c>
    </row>
    <row r="775" spans="1:37" x14ac:dyDescent="0.25">
      <c r="A775" t="s">
        <v>1539</v>
      </c>
      <c r="B775" t="s">
        <v>603</v>
      </c>
      <c r="C775" t="s">
        <v>5</v>
      </c>
      <c r="D775">
        <v>1961</v>
      </c>
      <c r="E775" t="s">
        <v>21</v>
      </c>
      <c r="F775" t="s">
        <v>249</v>
      </c>
      <c r="G775">
        <v>0</v>
      </c>
      <c r="H775">
        <v>1</v>
      </c>
      <c r="I775">
        <v>0</v>
      </c>
      <c r="J775">
        <v>0</v>
      </c>
      <c r="K775">
        <v>1983</v>
      </c>
      <c r="L775">
        <v>22</v>
      </c>
      <c r="M775">
        <v>0</v>
      </c>
      <c r="N775">
        <v>0</v>
      </c>
      <c r="O775">
        <v>0</v>
      </c>
      <c r="P775">
        <f>VLOOKUP(A:A,新的原数据!A:O,2,0)</f>
        <v>0</v>
      </c>
      <c r="Q775">
        <f>VLOOKUP(A:A,新的原数据!A:O,3,0)</f>
        <v>0</v>
      </c>
      <c r="R775">
        <f>VLOOKUP(A:A,新的原数据!A:O,4,0)</f>
        <v>1997</v>
      </c>
      <c r="S775">
        <f>VLOOKUP(A:A,新的原数据!A:O,5,0)</f>
        <v>2004</v>
      </c>
      <c r="T775">
        <f>VLOOKUP(A:A,新的原数据!A:O,6,0)</f>
        <v>2008</v>
      </c>
      <c r="U775">
        <f>VLOOKUP(A:A,新的原数据!A:O,7,0)</f>
        <v>2010</v>
      </c>
      <c r="V775">
        <f>VLOOKUP(A:A,新的原数据!A:O,8,0)</f>
        <v>2018</v>
      </c>
      <c r="W775">
        <f>VLOOKUP(A:A,新的原数据!A:O,9,0)</f>
        <v>0</v>
      </c>
      <c r="X775">
        <f>VLOOKUP(A:A,新的原数据!A:O,10,0)</f>
        <v>7</v>
      </c>
      <c r="Y775" t="str">
        <f>VLOOKUP(A:A,新的原数据!A:O,11,0)</f>
        <v>陕西,宁夏</v>
      </c>
      <c r="Z775" t="str">
        <f>VLOOKUP(A:A,新的原数据!A:O,12,0)</f>
        <v>吴忠</v>
      </c>
      <c r="AA775">
        <f>VLOOKUP(A:A,新的原数据!A:O,13,0)</f>
        <v>0</v>
      </c>
      <c r="AB775">
        <f>VLOOKUP(A:A,新的原数据!A:O,14,0)</f>
        <v>1</v>
      </c>
      <c r="AC775">
        <f>VLOOKUP(A:A,新的原数据!A:O,15,0)</f>
        <v>0</v>
      </c>
      <c r="AD775">
        <f t="shared" si="96"/>
        <v>-1961</v>
      </c>
      <c r="AE775">
        <f t="shared" si="97"/>
        <v>-1961</v>
      </c>
      <c r="AF775">
        <f t="shared" si="98"/>
        <v>36</v>
      </c>
      <c r="AG775">
        <f t="shared" si="99"/>
        <v>43</v>
      </c>
      <c r="AH775">
        <f t="shared" si="100"/>
        <v>47</v>
      </c>
      <c r="AI775">
        <f t="shared" si="101"/>
        <v>49</v>
      </c>
      <c r="AJ775">
        <f t="shared" si="102"/>
        <v>57</v>
      </c>
      <c r="AK775">
        <f t="shared" si="103"/>
        <v>-1961</v>
      </c>
    </row>
    <row r="776" spans="1:37" x14ac:dyDescent="0.25">
      <c r="A776" t="s">
        <v>1540</v>
      </c>
      <c r="B776" t="s">
        <v>1541</v>
      </c>
      <c r="C776" t="s">
        <v>5</v>
      </c>
      <c r="D776">
        <v>1965</v>
      </c>
      <c r="E776" t="s">
        <v>2572</v>
      </c>
      <c r="F776" t="s">
        <v>115</v>
      </c>
      <c r="G776">
        <v>0</v>
      </c>
      <c r="H776">
        <v>0</v>
      </c>
      <c r="I776">
        <v>1</v>
      </c>
      <c r="J776">
        <v>0</v>
      </c>
      <c r="K776">
        <v>1984</v>
      </c>
      <c r="L776">
        <v>19</v>
      </c>
      <c r="M776">
        <v>0</v>
      </c>
      <c r="N776">
        <v>1</v>
      </c>
      <c r="O776">
        <v>0</v>
      </c>
      <c r="P776">
        <f>VLOOKUP(A:A,新的原数据!A:O,2,0)</f>
        <v>0</v>
      </c>
      <c r="Q776">
        <f>VLOOKUP(A:A,新的原数据!A:O,3,0)</f>
        <v>1994</v>
      </c>
      <c r="R776">
        <f>VLOOKUP(A:A,新的原数据!A:O,4,0)</f>
        <v>1998</v>
      </c>
      <c r="S776">
        <f>VLOOKUP(A:A,新的原数据!A:O,5,0)</f>
        <v>2007</v>
      </c>
      <c r="T776">
        <f>VLOOKUP(A:A,新的原数据!A:O,6,0)</f>
        <v>2014</v>
      </c>
      <c r="U776">
        <f>VLOOKUP(A:A,新的原数据!A:O,7,0)</f>
        <v>2018</v>
      </c>
      <c r="V776">
        <f>VLOOKUP(A:A,新的原数据!A:O,8,0)</f>
        <v>0</v>
      </c>
      <c r="W776">
        <f>VLOOKUP(A:A,新的原数据!A:O,9,0)</f>
        <v>0</v>
      </c>
      <c r="X776">
        <f>VLOOKUP(A:A,新的原数据!A:O,10,0)</f>
        <v>8</v>
      </c>
      <c r="Y776" t="str">
        <f>VLOOKUP(A:A,新的原数据!A:O,11,0)</f>
        <v>山西</v>
      </c>
      <c r="Z776" t="str">
        <f>VLOOKUP(A:A,新的原数据!A:O,12,0)</f>
        <v>运城,南郊区,大同,永济,长治,闻喜县,津,晋城,河津,郊区</v>
      </c>
      <c r="AA776">
        <f>VLOOKUP(A:A,新的原数据!A:O,13,0)</f>
        <v>1</v>
      </c>
      <c r="AB776">
        <f>VLOOKUP(A:A,新的原数据!A:O,14,0)</f>
        <v>1</v>
      </c>
      <c r="AC776">
        <f>VLOOKUP(A:A,新的原数据!A:O,15,0)</f>
        <v>0</v>
      </c>
      <c r="AD776">
        <f t="shared" si="96"/>
        <v>-1965</v>
      </c>
      <c r="AE776">
        <f t="shared" si="97"/>
        <v>29</v>
      </c>
      <c r="AF776">
        <f t="shared" si="98"/>
        <v>33</v>
      </c>
      <c r="AG776">
        <f t="shared" si="99"/>
        <v>42</v>
      </c>
      <c r="AH776">
        <f t="shared" si="100"/>
        <v>49</v>
      </c>
      <c r="AI776">
        <f t="shared" si="101"/>
        <v>53</v>
      </c>
      <c r="AJ776">
        <f t="shared" si="102"/>
        <v>-1965</v>
      </c>
      <c r="AK776">
        <f t="shared" si="103"/>
        <v>-1965</v>
      </c>
    </row>
    <row r="777" spans="1:37" x14ac:dyDescent="0.25">
      <c r="A777" t="s">
        <v>1542</v>
      </c>
      <c r="B777" t="s">
        <v>1543</v>
      </c>
      <c r="C777" t="s">
        <v>5</v>
      </c>
      <c r="D777">
        <v>1969</v>
      </c>
      <c r="E777" t="s">
        <v>21</v>
      </c>
      <c r="F777" t="s">
        <v>32</v>
      </c>
      <c r="G777">
        <v>1</v>
      </c>
      <c r="H777">
        <v>1</v>
      </c>
      <c r="I777">
        <v>1</v>
      </c>
      <c r="J777">
        <v>0</v>
      </c>
      <c r="K777">
        <v>1990</v>
      </c>
      <c r="L777">
        <v>21</v>
      </c>
      <c r="M777">
        <v>1</v>
      </c>
      <c r="N777">
        <v>1</v>
      </c>
      <c r="O777">
        <v>1</v>
      </c>
      <c r="P777">
        <f>VLOOKUP(A:A,新的原数据!A:O,2,0)</f>
        <v>0</v>
      </c>
      <c r="Q777">
        <f>VLOOKUP(A:A,新的原数据!A:O,3,0)</f>
        <v>1997</v>
      </c>
      <c r="R777">
        <f>VLOOKUP(A:A,新的原数据!A:O,4,0)</f>
        <v>0</v>
      </c>
      <c r="S777">
        <f>VLOOKUP(A:A,新的原数据!A:O,5,0)</f>
        <v>2009</v>
      </c>
      <c r="T777">
        <f>VLOOKUP(A:A,新的原数据!A:O,6,0)</f>
        <v>2012</v>
      </c>
      <c r="U777">
        <f>VLOOKUP(A:A,新的原数据!A:O,7,0)</f>
        <v>2018</v>
      </c>
      <c r="V777">
        <f>VLOOKUP(A:A,新的原数据!A:O,8,0)</f>
        <v>0</v>
      </c>
      <c r="W777">
        <f>VLOOKUP(A:A,新的原数据!A:O,9,0)</f>
        <v>0</v>
      </c>
      <c r="X777">
        <f>VLOOKUP(A:A,新的原数据!A:O,10,0)</f>
        <v>6</v>
      </c>
      <c r="Y777" t="str">
        <f>VLOOKUP(A:A,新的原数据!A:O,11,0)</f>
        <v>河南</v>
      </c>
      <c r="Z777" t="str">
        <f>VLOOKUP(A:A,新的原数据!A:O,12,0)</f>
        <v>漯河,焦作,舞阳县,代县,郑州,濮阳</v>
      </c>
      <c r="AA777">
        <f>VLOOKUP(A:A,新的原数据!A:O,13,0)</f>
        <v>0</v>
      </c>
      <c r="AB777">
        <f>VLOOKUP(A:A,新的原数据!A:O,14,0)</f>
        <v>1</v>
      </c>
      <c r="AC777">
        <f>VLOOKUP(A:A,新的原数据!A:O,15,0)</f>
        <v>1</v>
      </c>
      <c r="AD777">
        <f t="shared" si="96"/>
        <v>-1969</v>
      </c>
      <c r="AE777">
        <f t="shared" si="97"/>
        <v>28</v>
      </c>
      <c r="AF777">
        <f t="shared" si="98"/>
        <v>-1969</v>
      </c>
      <c r="AG777">
        <f t="shared" si="99"/>
        <v>40</v>
      </c>
      <c r="AH777">
        <f t="shared" si="100"/>
        <v>43</v>
      </c>
      <c r="AI777">
        <f t="shared" si="101"/>
        <v>49</v>
      </c>
      <c r="AJ777">
        <f t="shared" si="102"/>
        <v>-1969</v>
      </c>
      <c r="AK777">
        <f t="shared" si="103"/>
        <v>-1969</v>
      </c>
    </row>
    <row r="778" spans="1:37" x14ac:dyDescent="0.25">
      <c r="A778" t="s">
        <v>1544</v>
      </c>
      <c r="B778" t="s">
        <v>1545</v>
      </c>
      <c r="C778" t="s">
        <v>5</v>
      </c>
      <c r="D778">
        <v>1964</v>
      </c>
      <c r="E778" t="s">
        <v>21</v>
      </c>
      <c r="F778" t="s">
        <v>390</v>
      </c>
      <c r="G778">
        <v>0</v>
      </c>
      <c r="H778">
        <v>1</v>
      </c>
      <c r="I778">
        <v>1</v>
      </c>
      <c r="J778">
        <v>1</v>
      </c>
      <c r="K778">
        <v>1982</v>
      </c>
      <c r="L778">
        <v>18</v>
      </c>
      <c r="M778">
        <v>1</v>
      </c>
      <c r="N778">
        <v>1</v>
      </c>
      <c r="O778">
        <v>0</v>
      </c>
      <c r="P778">
        <f>VLOOKUP(A:A,新的原数据!A:O,2,0)</f>
        <v>0</v>
      </c>
      <c r="Q778">
        <f>VLOOKUP(A:A,新的原数据!A:O,3,0)</f>
        <v>1994</v>
      </c>
      <c r="R778">
        <f>VLOOKUP(A:A,新的原数据!A:O,4,0)</f>
        <v>1998</v>
      </c>
      <c r="S778">
        <f>VLOOKUP(A:A,新的原数据!A:O,5,0)</f>
        <v>1999</v>
      </c>
      <c r="T778">
        <f>VLOOKUP(A:A,新的原数据!A:O,6,0)</f>
        <v>0</v>
      </c>
      <c r="U778">
        <f>VLOOKUP(A:A,新的原数据!A:O,7,0)</f>
        <v>0</v>
      </c>
      <c r="V778">
        <f>VLOOKUP(A:A,新的原数据!A:O,8,0)</f>
        <v>0</v>
      </c>
      <c r="W778">
        <f>VLOOKUP(A:A,新的原数据!A:O,9,0)</f>
        <v>0</v>
      </c>
      <c r="X778">
        <f>VLOOKUP(A:A,新的原数据!A:O,10,0)</f>
        <v>4</v>
      </c>
      <c r="Y778" t="str">
        <f>VLOOKUP(A:A,新的原数据!A:O,11,0)</f>
        <v>四川,重庆,西藏</v>
      </c>
      <c r="Z778" t="str">
        <f>VLOOKUP(A:A,新的原数据!A:O,12,0)</f>
        <v>重庆,永城,昌都</v>
      </c>
      <c r="AA778">
        <f>VLOOKUP(A:A,新的原数据!A:O,13,0)</f>
        <v>0</v>
      </c>
      <c r="AB778">
        <f>VLOOKUP(A:A,新的原数据!A:O,14,0)</f>
        <v>0</v>
      </c>
      <c r="AC778">
        <f>VLOOKUP(A:A,新的原数据!A:O,15,0)</f>
        <v>1</v>
      </c>
      <c r="AD778">
        <f t="shared" si="96"/>
        <v>-1964</v>
      </c>
      <c r="AE778">
        <f t="shared" si="97"/>
        <v>30</v>
      </c>
      <c r="AF778">
        <f t="shared" si="98"/>
        <v>34</v>
      </c>
      <c r="AG778">
        <f t="shared" si="99"/>
        <v>35</v>
      </c>
      <c r="AH778">
        <f t="shared" si="100"/>
        <v>-1964</v>
      </c>
      <c r="AI778">
        <f t="shared" si="101"/>
        <v>-1964</v>
      </c>
      <c r="AJ778">
        <f t="shared" si="102"/>
        <v>-1964</v>
      </c>
      <c r="AK778">
        <f t="shared" si="103"/>
        <v>-1964</v>
      </c>
    </row>
    <row r="779" spans="1:37" x14ac:dyDescent="0.25">
      <c r="A779" t="s">
        <v>1546</v>
      </c>
      <c r="B779" t="s">
        <v>1547</v>
      </c>
      <c r="C779" t="s">
        <v>5</v>
      </c>
      <c r="D779">
        <v>1965</v>
      </c>
      <c r="E779" t="s">
        <v>21</v>
      </c>
      <c r="F779" t="s">
        <v>220</v>
      </c>
      <c r="G779">
        <v>1</v>
      </c>
      <c r="H779">
        <v>1</v>
      </c>
      <c r="I779">
        <v>1</v>
      </c>
      <c r="J779">
        <v>0</v>
      </c>
      <c r="K779">
        <v>1987</v>
      </c>
      <c r="L779">
        <v>22</v>
      </c>
      <c r="M779">
        <v>0</v>
      </c>
      <c r="N779">
        <v>1</v>
      </c>
      <c r="O779">
        <v>0</v>
      </c>
      <c r="P779">
        <f>VLOOKUP(A:A,新的原数据!A:O,2,0)</f>
        <v>1994</v>
      </c>
      <c r="Q779">
        <f>VLOOKUP(A:A,新的原数据!A:O,3,0)</f>
        <v>1996</v>
      </c>
      <c r="R779">
        <f>VLOOKUP(A:A,新的原数据!A:O,4,0)</f>
        <v>1998</v>
      </c>
      <c r="S779">
        <f>VLOOKUP(A:A,新的原数据!A:O,5,0)</f>
        <v>2000</v>
      </c>
      <c r="T779">
        <f>VLOOKUP(A:A,新的原数据!A:O,6,0)</f>
        <v>0</v>
      </c>
      <c r="U779">
        <f>VLOOKUP(A:A,新的原数据!A:O,7,0)</f>
        <v>2003</v>
      </c>
      <c r="V779">
        <f>VLOOKUP(A:A,新的原数据!A:O,8,0)</f>
        <v>0</v>
      </c>
      <c r="W779">
        <f>VLOOKUP(A:A,新的原数据!A:O,9,0)</f>
        <v>0</v>
      </c>
      <c r="X779">
        <f>VLOOKUP(A:A,新的原数据!A:O,10,0)</f>
        <v>6</v>
      </c>
      <c r="Y779" t="str">
        <f>VLOOKUP(A:A,新的原数据!A:O,11,0)</f>
        <v>黑龙江</v>
      </c>
      <c r="Z779" t="str">
        <f>VLOOKUP(A:A,新的原数据!A:O,12,0)</f>
        <v>七台河,哈尔滨,牡丹江</v>
      </c>
      <c r="AA779">
        <f>VLOOKUP(A:A,新的原数据!A:O,13,0)</f>
        <v>0</v>
      </c>
      <c r="AB779">
        <f>VLOOKUP(A:A,新的原数据!A:O,14,0)</f>
        <v>0</v>
      </c>
      <c r="AC779">
        <f>VLOOKUP(A:A,新的原数据!A:O,15,0)</f>
        <v>0</v>
      </c>
      <c r="AD779">
        <f t="shared" si="96"/>
        <v>29</v>
      </c>
      <c r="AE779">
        <f t="shared" si="97"/>
        <v>31</v>
      </c>
      <c r="AF779">
        <f t="shared" si="98"/>
        <v>33</v>
      </c>
      <c r="AG779">
        <f t="shared" si="99"/>
        <v>35</v>
      </c>
      <c r="AH779">
        <f t="shared" si="100"/>
        <v>-1965</v>
      </c>
      <c r="AI779">
        <f t="shared" si="101"/>
        <v>38</v>
      </c>
      <c r="AJ779">
        <f t="shared" si="102"/>
        <v>-1965</v>
      </c>
      <c r="AK779">
        <f t="shared" si="103"/>
        <v>-1965</v>
      </c>
    </row>
    <row r="780" spans="1:37" x14ac:dyDescent="0.25">
      <c r="A780" t="s">
        <v>1548</v>
      </c>
      <c r="B780" t="s">
        <v>1549</v>
      </c>
      <c r="C780" t="s">
        <v>5</v>
      </c>
      <c r="D780">
        <v>1962</v>
      </c>
      <c r="E780" t="s">
        <v>21</v>
      </c>
      <c r="F780" t="s">
        <v>238</v>
      </c>
      <c r="G780">
        <v>0</v>
      </c>
      <c r="H780">
        <v>1</v>
      </c>
      <c r="I780">
        <v>1</v>
      </c>
      <c r="J780">
        <v>1</v>
      </c>
      <c r="K780">
        <v>1982</v>
      </c>
      <c r="L780">
        <v>20</v>
      </c>
      <c r="M780">
        <v>1</v>
      </c>
      <c r="N780">
        <v>1</v>
      </c>
      <c r="O780">
        <v>1</v>
      </c>
      <c r="P780">
        <f>VLOOKUP(A:A,新的原数据!A:O,2,0)</f>
        <v>0</v>
      </c>
      <c r="Q780">
        <f>VLOOKUP(A:A,新的原数据!A:O,3,0)</f>
        <v>1991</v>
      </c>
      <c r="R780">
        <f>VLOOKUP(A:A,新的原数据!A:O,4,0)</f>
        <v>0</v>
      </c>
      <c r="S780">
        <f>VLOOKUP(A:A,新的原数据!A:O,5,0)</f>
        <v>1997</v>
      </c>
      <c r="T780">
        <f>VLOOKUP(A:A,新的原数据!A:O,6,0)</f>
        <v>2005</v>
      </c>
      <c r="U780">
        <f>VLOOKUP(A:A,新的原数据!A:O,7,0)</f>
        <v>2013</v>
      </c>
      <c r="V780">
        <f>VLOOKUP(A:A,新的原数据!A:O,8,0)</f>
        <v>0</v>
      </c>
      <c r="W780">
        <f>VLOOKUP(A:A,新的原数据!A:O,9,0)</f>
        <v>0</v>
      </c>
      <c r="X780">
        <f>VLOOKUP(A:A,新的原数据!A:O,10,0)</f>
        <v>6</v>
      </c>
      <c r="Y780" t="str">
        <f>VLOOKUP(A:A,新的原数据!A:O,11,0)</f>
        <v>甘肃</v>
      </c>
      <c r="Z780" t="str">
        <f>VLOOKUP(A:A,新的原数据!A:O,12,0)</f>
        <v>张掖,平凉,陇南,天水</v>
      </c>
      <c r="AA780">
        <f>VLOOKUP(A:A,新的原数据!A:O,13,0)</f>
        <v>0</v>
      </c>
      <c r="AB780">
        <f>VLOOKUP(A:A,新的原数据!A:O,14,0)</f>
        <v>1</v>
      </c>
      <c r="AC780">
        <f>VLOOKUP(A:A,新的原数据!A:O,15,0)</f>
        <v>0</v>
      </c>
      <c r="AD780">
        <f t="shared" si="96"/>
        <v>-1962</v>
      </c>
      <c r="AE780">
        <f t="shared" si="97"/>
        <v>29</v>
      </c>
      <c r="AF780">
        <f t="shared" si="98"/>
        <v>-1962</v>
      </c>
      <c r="AG780">
        <f t="shared" si="99"/>
        <v>35</v>
      </c>
      <c r="AH780">
        <f t="shared" si="100"/>
        <v>43</v>
      </c>
      <c r="AI780">
        <f t="shared" si="101"/>
        <v>51</v>
      </c>
      <c r="AJ780">
        <f t="shared" si="102"/>
        <v>-1962</v>
      </c>
      <c r="AK780">
        <f t="shared" si="103"/>
        <v>-1962</v>
      </c>
    </row>
    <row r="781" spans="1:37" x14ac:dyDescent="0.25">
      <c r="A781" t="s">
        <v>1550</v>
      </c>
      <c r="B781" t="s">
        <v>1551</v>
      </c>
      <c r="C781" t="s">
        <v>5</v>
      </c>
      <c r="D781">
        <v>1964</v>
      </c>
      <c r="E781" t="s">
        <v>21</v>
      </c>
      <c r="F781" t="s">
        <v>84</v>
      </c>
      <c r="G781">
        <v>0</v>
      </c>
      <c r="H781">
        <v>1</v>
      </c>
      <c r="I781">
        <v>1</v>
      </c>
      <c r="J781">
        <v>1</v>
      </c>
      <c r="K781">
        <v>1985</v>
      </c>
      <c r="L781">
        <v>21</v>
      </c>
      <c r="M781">
        <v>1</v>
      </c>
      <c r="N781">
        <v>1</v>
      </c>
      <c r="O781">
        <v>1</v>
      </c>
      <c r="P781">
        <f>VLOOKUP(A:A,新的原数据!A:O,2,0)</f>
        <v>0</v>
      </c>
      <c r="Q781">
        <f>VLOOKUP(A:A,新的原数据!A:O,3,0)</f>
        <v>1985</v>
      </c>
      <c r="R781">
        <f>VLOOKUP(A:A,新的原数据!A:O,4,0)</f>
        <v>1997</v>
      </c>
      <c r="S781">
        <f>VLOOKUP(A:A,新的原数据!A:O,5,0)</f>
        <v>2001</v>
      </c>
      <c r="T781">
        <f>VLOOKUP(A:A,新的原数据!A:O,6,0)</f>
        <v>2006</v>
      </c>
      <c r="U781">
        <f>VLOOKUP(A:A,新的原数据!A:O,7,0)</f>
        <v>2014</v>
      </c>
      <c r="V781">
        <f>VLOOKUP(A:A,新的原数据!A:O,8,0)</f>
        <v>2018</v>
      </c>
      <c r="W781">
        <f>VLOOKUP(A:A,新的原数据!A:O,9,0)</f>
        <v>0</v>
      </c>
      <c r="X781">
        <f>VLOOKUP(A:A,新的原数据!A:O,10,0)</f>
        <v>7</v>
      </c>
      <c r="Y781" t="str">
        <f>VLOOKUP(A:A,新的原数据!A:O,11,0)</f>
        <v>江西,内蒙古</v>
      </c>
      <c r="Z781" t="str">
        <f>VLOOKUP(A:A,新的原数据!A:O,12,0)</f>
        <v>南昌县,南昌,新建县,九江,内蒙古自治区</v>
      </c>
      <c r="AA781">
        <f>VLOOKUP(A:A,新的原数据!A:O,13,0)</f>
        <v>0</v>
      </c>
      <c r="AB781">
        <f>VLOOKUP(A:A,新的原数据!A:O,14,0)</f>
        <v>0</v>
      </c>
      <c r="AC781">
        <f>VLOOKUP(A:A,新的原数据!A:O,15,0)</f>
        <v>1</v>
      </c>
      <c r="AD781">
        <f t="shared" si="96"/>
        <v>-1964</v>
      </c>
      <c r="AE781">
        <f t="shared" si="97"/>
        <v>21</v>
      </c>
      <c r="AF781">
        <f t="shared" si="98"/>
        <v>33</v>
      </c>
      <c r="AG781">
        <f t="shared" si="99"/>
        <v>37</v>
      </c>
      <c r="AH781">
        <f t="shared" si="100"/>
        <v>42</v>
      </c>
      <c r="AI781">
        <f t="shared" si="101"/>
        <v>50</v>
      </c>
      <c r="AJ781">
        <f t="shared" si="102"/>
        <v>54</v>
      </c>
      <c r="AK781">
        <f t="shared" si="103"/>
        <v>-1964</v>
      </c>
    </row>
    <row r="782" spans="1:37" x14ac:dyDescent="0.25">
      <c r="A782" t="s">
        <v>1552</v>
      </c>
      <c r="B782" t="s">
        <v>1553</v>
      </c>
      <c r="C782" t="s">
        <v>5</v>
      </c>
      <c r="D782">
        <v>1962</v>
      </c>
      <c r="E782" t="s">
        <v>21</v>
      </c>
      <c r="F782" t="s">
        <v>79</v>
      </c>
      <c r="G782">
        <v>1</v>
      </c>
      <c r="H782">
        <v>1</v>
      </c>
      <c r="I782">
        <v>1</v>
      </c>
      <c r="J782">
        <v>0</v>
      </c>
      <c r="K782">
        <v>1984</v>
      </c>
      <c r="L782">
        <v>22</v>
      </c>
      <c r="M782">
        <v>0</v>
      </c>
      <c r="N782">
        <v>0</v>
      </c>
      <c r="O782">
        <v>0</v>
      </c>
      <c r="P782">
        <f>VLOOKUP(A:A,新的原数据!A:O,2,0)</f>
        <v>0</v>
      </c>
      <c r="Q782">
        <f>VLOOKUP(A:A,新的原数据!A:O,3,0)</f>
        <v>0</v>
      </c>
      <c r="R782">
        <f>VLOOKUP(A:A,新的原数据!A:O,4,0)</f>
        <v>0</v>
      </c>
      <c r="S782">
        <f>VLOOKUP(A:A,新的原数据!A:O,5,0)</f>
        <v>0</v>
      </c>
      <c r="T782">
        <f>VLOOKUP(A:A,新的原数据!A:O,6,0)</f>
        <v>0</v>
      </c>
      <c r="U782">
        <f>VLOOKUP(A:A,新的原数据!A:O,7,0)</f>
        <v>2007</v>
      </c>
      <c r="V782">
        <f>VLOOKUP(A:A,新的原数据!A:O,8,0)</f>
        <v>2014</v>
      </c>
      <c r="W782">
        <f>VLOOKUP(A:A,新的原数据!A:O,9,0)</f>
        <v>0</v>
      </c>
      <c r="X782">
        <f>VLOOKUP(A:A,新的原数据!A:O,10,0)</f>
        <v>7</v>
      </c>
      <c r="Y782" t="str">
        <f>VLOOKUP(A:A,新的原数据!A:O,11,0)</f>
        <v>天津,福建</v>
      </c>
      <c r="Z782" t="str">
        <f>VLOOKUP(A:A,新的原数据!A:O,12,0)</f>
        <v>津,天津</v>
      </c>
      <c r="AA782">
        <f>VLOOKUP(A:A,新的原数据!A:O,13,0)</f>
        <v>0</v>
      </c>
      <c r="AB782">
        <f>VLOOKUP(A:A,新的原数据!A:O,14,0)</f>
        <v>0</v>
      </c>
      <c r="AC782">
        <f>VLOOKUP(A:A,新的原数据!A:O,15,0)</f>
        <v>1</v>
      </c>
      <c r="AD782">
        <f t="shared" si="96"/>
        <v>-1962</v>
      </c>
      <c r="AE782">
        <f t="shared" si="97"/>
        <v>-1962</v>
      </c>
      <c r="AF782">
        <f t="shared" si="98"/>
        <v>-1962</v>
      </c>
      <c r="AG782">
        <f t="shared" si="99"/>
        <v>-1962</v>
      </c>
      <c r="AH782">
        <f t="shared" si="100"/>
        <v>-1962</v>
      </c>
      <c r="AI782">
        <f t="shared" si="101"/>
        <v>45</v>
      </c>
      <c r="AJ782">
        <f t="shared" si="102"/>
        <v>52</v>
      </c>
      <c r="AK782">
        <f t="shared" si="103"/>
        <v>-1962</v>
      </c>
    </row>
    <row r="783" spans="1:37" x14ac:dyDescent="0.25">
      <c r="A783" t="s">
        <v>1554</v>
      </c>
      <c r="B783" t="s">
        <v>1555</v>
      </c>
      <c r="C783" t="s">
        <v>5</v>
      </c>
      <c r="D783">
        <v>1969</v>
      </c>
      <c r="E783" t="s">
        <v>21</v>
      </c>
      <c r="F783" t="s">
        <v>87</v>
      </c>
      <c r="G783">
        <v>0</v>
      </c>
      <c r="H783">
        <v>1</v>
      </c>
      <c r="I783">
        <v>1</v>
      </c>
      <c r="J783">
        <v>1</v>
      </c>
      <c r="K783">
        <v>1991</v>
      </c>
      <c r="L783">
        <v>22</v>
      </c>
      <c r="M783">
        <v>0</v>
      </c>
      <c r="N783">
        <v>1</v>
      </c>
      <c r="O783">
        <v>1</v>
      </c>
      <c r="P783">
        <f>VLOOKUP(A:A,新的原数据!A:O,2,0)</f>
        <v>1995</v>
      </c>
      <c r="Q783">
        <f>VLOOKUP(A:A,新的原数据!A:O,3,0)</f>
        <v>1998</v>
      </c>
      <c r="R783">
        <f>VLOOKUP(A:A,新的原数据!A:O,4,0)</f>
        <v>1999</v>
      </c>
      <c r="S783">
        <f>VLOOKUP(A:A,新的原数据!A:O,5,0)</f>
        <v>0</v>
      </c>
      <c r="T783">
        <f>VLOOKUP(A:A,新的原数据!A:O,6,0)</f>
        <v>2006</v>
      </c>
      <c r="U783">
        <f>VLOOKUP(A:A,新的原数据!A:O,7,0)</f>
        <v>0</v>
      </c>
      <c r="V783">
        <f>VLOOKUP(A:A,新的原数据!A:O,8,0)</f>
        <v>0</v>
      </c>
      <c r="W783">
        <f>VLOOKUP(A:A,新的原数据!A:O,9,0)</f>
        <v>0</v>
      </c>
      <c r="X783">
        <f>VLOOKUP(A:A,新的原数据!A:O,10,0)</f>
        <v>6</v>
      </c>
      <c r="Y783" t="str">
        <f>VLOOKUP(A:A,新的原数据!A:O,11,0)</f>
        <v>四川,重庆</v>
      </c>
      <c r="Z783" t="str">
        <f>VLOOKUP(A:A,新的原数据!A:O,12,0)</f>
        <v>武汉,重庆</v>
      </c>
      <c r="AA783">
        <f>VLOOKUP(A:A,新的原数据!A:O,13,0)</f>
        <v>1</v>
      </c>
      <c r="AB783">
        <f>VLOOKUP(A:A,新的原数据!A:O,14,0)</f>
        <v>0</v>
      </c>
      <c r="AC783">
        <f>VLOOKUP(A:A,新的原数据!A:O,15,0)</f>
        <v>0</v>
      </c>
      <c r="AD783">
        <f t="shared" si="96"/>
        <v>26</v>
      </c>
      <c r="AE783">
        <f t="shared" si="97"/>
        <v>29</v>
      </c>
      <c r="AF783">
        <f t="shared" si="98"/>
        <v>30</v>
      </c>
      <c r="AG783">
        <f t="shared" si="99"/>
        <v>-1969</v>
      </c>
      <c r="AH783">
        <f t="shared" si="100"/>
        <v>37</v>
      </c>
      <c r="AI783">
        <f t="shared" si="101"/>
        <v>-1969</v>
      </c>
      <c r="AJ783">
        <f t="shared" si="102"/>
        <v>-1969</v>
      </c>
      <c r="AK783">
        <f t="shared" si="103"/>
        <v>-1969</v>
      </c>
    </row>
    <row r="784" spans="1:37" x14ac:dyDescent="0.25">
      <c r="A784" t="s">
        <v>1556</v>
      </c>
      <c r="B784" t="s">
        <v>1557</v>
      </c>
      <c r="C784" t="s">
        <v>5</v>
      </c>
      <c r="D784">
        <v>1959</v>
      </c>
      <c r="E784" t="s">
        <v>21</v>
      </c>
      <c r="F784" t="s">
        <v>249</v>
      </c>
      <c r="G784">
        <v>0</v>
      </c>
      <c r="H784">
        <v>1</v>
      </c>
      <c r="I784">
        <v>1</v>
      </c>
      <c r="J784">
        <v>1</v>
      </c>
      <c r="K784">
        <v>1980</v>
      </c>
      <c r="L784">
        <v>21</v>
      </c>
      <c r="M784">
        <v>1</v>
      </c>
      <c r="N784">
        <v>1</v>
      </c>
      <c r="O784">
        <v>1</v>
      </c>
      <c r="P784">
        <f>VLOOKUP(A:A,新的原数据!A:O,2,0)</f>
        <v>0</v>
      </c>
      <c r="Q784">
        <f>VLOOKUP(A:A,新的原数据!A:O,3,0)</f>
        <v>1989</v>
      </c>
      <c r="R784">
        <f>VLOOKUP(A:A,新的原数据!A:O,4,0)</f>
        <v>1994</v>
      </c>
      <c r="S784">
        <f>VLOOKUP(A:A,新的原数据!A:O,5,0)</f>
        <v>1997</v>
      </c>
      <c r="T784">
        <f>VLOOKUP(A:A,新的原数据!A:O,6,0)</f>
        <v>2006</v>
      </c>
      <c r="U784">
        <f>VLOOKUP(A:A,新的原数据!A:O,7,0)</f>
        <v>2013</v>
      </c>
      <c r="V784">
        <f>VLOOKUP(A:A,新的原数据!A:O,8,0)</f>
        <v>2017</v>
      </c>
      <c r="W784">
        <f>VLOOKUP(A:A,新的原数据!A:O,9,0)</f>
        <v>0</v>
      </c>
      <c r="X784">
        <f>VLOOKUP(A:A,新的原数据!A:O,10,0)</f>
        <v>7</v>
      </c>
      <c r="Y784" t="str">
        <f>VLOOKUP(A:A,新的原数据!A:O,11,0)</f>
        <v>陕西,新疆</v>
      </c>
      <c r="Z784" t="str">
        <f>VLOOKUP(A:A,新的原数据!A:O,12,0)</f>
        <v>西安,兴平,延安,咸阳</v>
      </c>
      <c r="AA784">
        <f>VLOOKUP(A:A,新的原数据!A:O,13,0)</f>
        <v>0</v>
      </c>
      <c r="AB784">
        <f>VLOOKUP(A:A,新的原数据!A:O,14,0)</f>
        <v>0</v>
      </c>
      <c r="AC784">
        <f>VLOOKUP(A:A,新的原数据!A:O,15,0)</f>
        <v>0</v>
      </c>
      <c r="AD784">
        <f t="shared" si="96"/>
        <v>-1959</v>
      </c>
      <c r="AE784">
        <f t="shared" si="97"/>
        <v>30</v>
      </c>
      <c r="AF784">
        <f t="shared" si="98"/>
        <v>35</v>
      </c>
      <c r="AG784">
        <f t="shared" si="99"/>
        <v>38</v>
      </c>
      <c r="AH784">
        <f t="shared" si="100"/>
        <v>47</v>
      </c>
      <c r="AI784">
        <f t="shared" si="101"/>
        <v>54</v>
      </c>
      <c r="AJ784">
        <f t="shared" si="102"/>
        <v>58</v>
      </c>
      <c r="AK784">
        <f t="shared" si="103"/>
        <v>-1959</v>
      </c>
    </row>
    <row r="785" spans="1:37" x14ac:dyDescent="0.25">
      <c r="A785" t="s">
        <v>1558</v>
      </c>
      <c r="B785" t="s">
        <v>1559</v>
      </c>
      <c r="C785" t="s">
        <v>5</v>
      </c>
      <c r="D785">
        <v>1975</v>
      </c>
      <c r="E785" t="s">
        <v>21</v>
      </c>
      <c r="F785" t="s">
        <v>120</v>
      </c>
      <c r="G785">
        <v>0</v>
      </c>
      <c r="H785">
        <v>1</v>
      </c>
      <c r="I785">
        <v>1</v>
      </c>
      <c r="J785">
        <v>0</v>
      </c>
      <c r="K785">
        <v>1992</v>
      </c>
      <c r="L785">
        <v>17</v>
      </c>
      <c r="M785">
        <v>1</v>
      </c>
      <c r="N785">
        <v>1</v>
      </c>
      <c r="O785">
        <v>1</v>
      </c>
      <c r="P785">
        <f>VLOOKUP(A:A,新的原数据!A:O,2,0)</f>
        <v>2000</v>
      </c>
      <c r="Q785">
        <f>VLOOKUP(A:A,新的原数据!A:O,3,0)</f>
        <v>2002</v>
      </c>
      <c r="R785">
        <f>VLOOKUP(A:A,新的原数据!A:O,4,0)</f>
        <v>2008</v>
      </c>
      <c r="S785">
        <f>VLOOKUP(A:A,新的原数据!A:O,5,0)</f>
        <v>2013</v>
      </c>
      <c r="T785">
        <f>VLOOKUP(A:A,新的原数据!A:O,6,0)</f>
        <v>0</v>
      </c>
      <c r="U785">
        <f>VLOOKUP(A:A,新的原数据!A:O,7,0)</f>
        <v>0</v>
      </c>
      <c r="V785">
        <f>VLOOKUP(A:A,新的原数据!A:O,8,0)</f>
        <v>0</v>
      </c>
      <c r="W785">
        <f>VLOOKUP(A:A,新的原数据!A:O,9,0)</f>
        <v>0</v>
      </c>
      <c r="X785">
        <f>VLOOKUP(A:A,新的原数据!A:O,10,0)</f>
        <v>4</v>
      </c>
      <c r="Y785" t="str">
        <f>VLOOKUP(A:A,新的原数据!A:O,11,0)</f>
        <v>湖北,西藏</v>
      </c>
      <c r="Z785" t="str">
        <f>VLOOKUP(A:A,新的原数据!A:O,12,0)</f>
        <v>保康县,天门,襄阳</v>
      </c>
      <c r="AA785">
        <f>VLOOKUP(A:A,新的原数据!A:O,13,0)</f>
        <v>1</v>
      </c>
      <c r="AB785">
        <f>VLOOKUP(A:A,新的原数据!A:O,14,0)</f>
        <v>1</v>
      </c>
      <c r="AC785">
        <f>VLOOKUP(A:A,新的原数据!A:O,15,0)</f>
        <v>1</v>
      </c>
      <c r="AD785">
        <f t="shared" si="96"/>
        <v>25</v>
      </c>
      <c r="AE785">
        <f t="shared" si="97"/>
        <v>27</v>
      </c>
      <c r="AF785">
        <f t="shared" si="98"/>
        <v>33</v>
      </c>
      <c r="AG785">
        <f t="shared" si="99"/>
        <v>38</v>
      </c>
      <c r="AH785">
        <f t="shared" si="100"/>
        <v>-1975</v>
      </c>
      <c r="AI785">
        <f t="shared" si="101"/>
        <v>-1975</v>
      </c>
      <c r="AJ785">
        <f t="shared" si="102"/>
        <v>-1975</v>
      </c>
      <c r="AK785">
        <f t="shared" si="103"/>
        <v>-1975</v>
      </c>
    </row>
    <row r="786" spans="1:37" x14ac:dyDescent="0.25">
      <c r="A786" t="s">
        <v>1560</v>
      </c>
      <c r="B786" t="s">
        <v>1561</v>
      </c>
      <c r="C786" t="s">
        <v>25</v>
      </c>
      <c r="D786">
        <v>1964</v>
      </c>
      <c r="E786" t="s">
        <v>1391</v>
      </c>
      <c r="F786" t="s">
        <v>188</v>
      </c>
      <c r="G786">
        <v>0</v>
      </c>
      <c r="H786">
        <v>1</v>
      </c>
      <c r="I786">
        <v>1</v>
      </c>
      <c r="J786">
        <v>0</v>
      </c>
      <c r="K786">
        <v>1985</v>
      </c>
      <c r="L786">
        <v>21</v>
      </c>
      <c r="M786">
        <v>0</v>
      </c>
      <c r="N786">
        <v>0</v>
      </c>
      <c r="O786">
        <v>0</v>
      </c>
      <c r="P786">
        <f>VLOOKUP(A:A,新的原数据!A:O,2,0)</f>
        <v>0</v>
      </c>
      <c r="Q786">
        <f>VLOOKUP(A:A,新的原数据!A:O,3,0)</f>
        <v>0</v>
      </c>
      <c r="R786">
        <f>VLOOKUP(A:A,新的原数据!A:O,4,0)</f>
        <v>0</v>
      </c>
      <c r="S786">
        <f>VLOOKUP(A:A,新的原数据!A:O,5,0)</f>
        <v>0</v>
      </c>
      <c r="T786">
        <f>VLOOKUP(A:A,新的原数据!A:O,6,0)</f>
        <v>2011</v>
      </c>
      <c r="U786">
        <f>VLOOKUP(A:A,新的原数据!A:O,7,0)</f>
        <v>2013</v>
      </c>
      <c r="V786">
        <f>VLOOKUP(A:A,新的原数据!A:O,8,0)</f>
        <v>0</v>
      </c>
      <c r="W786">
        <f>VLOOKUP(A:A,新的原数据!A:O,9,0)</f>
        <v>0</v>
      </c>
      <c r="X786">
        <f>VLOOKUP(A:A,新的原数据!A:O,10,0)</f>
        <v>6</v>
      </c>
      <c r="Y786" t="str">
        <f>VLOOKUP(A:A,新的原数据!A:O,11,0)</f>
        <v>贵州</v>
      </c>
      <c r="Z786">
        <f>VLOOKUP(A:A,新的原数据!A:O,12,0)</f>
        <v>0</v>
      </c>
      <c r="AA786">
        <f>VLOOKUP(A:A,新的原数据!A:O,13,0)</f>
        <v>0</v>
      </c>
      <c r="AB786">
        <f>VLOOKUP(A:A,新的原数据!A:O,14,0)</f>
        <v>0</v>
      </c>
      <c r="AC786">
        <f>VLOOKUP(A:A,新的原数据!A:O,15,0)</f>
        <v>0</v>
      </c>
      <c r="AD786">
        <f t="shared" si="96"/>
        <v>-1964</v>
      </c>
      <c r="AE786">
        <f t="shared" si="97"/>
        <v>-1964</v>
      </c>
      <c r="AF786">
        <f t="shared" si="98"/>
        <v>-1964</v>
      </c>
      <c r="AG786">
        <f t="shared" si="99"/>
        <v>-1964</v>
      </c>
      <c r="AH786">
        <f t="shared" si="100"/>
        <v>47</v>
      </c>
      <c r="AI786">
        <f t="shared" si="101"/>
        <v>49</v>
      </c>
      <c r="AJ786">
        <f t="shared" si="102"/>
        <v>-1964</v>
      </c>
      <c r="AK786">
        <f t="shared" si="103"/>
        <v>-1964</v>
      </c>
    </row>
    <row r="787" spans="1:37" x14ac:dyDescent="0.25">
      <c r="A787" t="s">
        <v>1562</v>
      </c>
      <c r="B787" t="s">
        <v>1563</v>
      </c>
      <c r="C787" t="s">
        <v>5</v>
      </c>
      <c r="D787">
        <v>1963</v>
      </c>
      <c r="E787" t="s">
        <v>6</v>
      </c>
      <c r="F787" t="s">
        <v>702</v>
      </c>
      <c r="G787">
        <v>0</v>
      </c>
      <c r="H787">
        <v>1</v>
      </c>
      <c r="I787">
        <v>1</v>
      </c>
      <c r="J787">
        <v>1</v>
      </c>
      <c r="K787">
        <v>1981</v>
      </c>
      <c r="L787">
        <v>18</v>
      </c>
      <c r="M787">
        <v>0</v>
      </c>
      <c r="N787">
        <v>0</v>
      </c>
      <c r="O787">
        <v>0</v>
      </c>
      <c r="P787">
        <f>VLOOKUP(A:A,新的原数据!A:O,2,0)</f>
        <v>0</v>
      </c>
      <c r="Q787">
        <f>VLOOKUP(A:A,新的原数据!A:O,3,0)</f>
        <v>2002</v>
      </c>
      <c r="R787">
        <f>VLOOKUP(A:A,新的原数据!A:O,4,0)</f>
        <v>0</v>
      </c>
      <c r="S787">
        <f>VLOOKUP(A:A,新的原数据!A:O,5,0)</f>
        <v>0</v>
      </c>
      <c r="T787">
        <f>VLOOKUP(A:A,新的原数据!A:O,6,0)</f>
        <v>0</v>
      </c>
      <c r="U787">
        <f>VLOOKUP(A:A,新的原数据!A:O,7,0)</f>
        <v>2006</v>
      </c>
      <c r="V787">
        <f>VLOOKUP(A:A,新的原数据!A:O,8,0)</f>
        <v>0</v>
      </c>
      <c r="W787">
        <f>VLOOKUP(A:A,新的原数据!A:O,9,0)</f>
        <v>0</v>
      </c>
      <c r="X787">
        <f>VLOOKUP(A:A,新的原数据!A:O,10,0)</f>
        <v>6</v>
      </c>
      <c r="Y787" t="str">
        <f>VLOOKUP(A:A,新的原数据!A:O,11,0)</f>
        <v>宁夏</v>
      </c>
      <c r="Z787" t="str">
        <f>VLOOKUP(A:A,新的原数据!A:O,12,0)</f>
        <v>银川</v>
      </c>
      <c r="AA787">
        <f>VLOOKUP(A:A,新的原数据!A:O,13,0)</f>
        <v>0</v>
      </c>
      <c r="AB787">
        <f>VLOOKUP(A:A,新的原数据!A:O,14,0)</f>
        <v>1</v>
      </c>
      <c r="AC787">
        <f>VLOOKUP(A:A,新的原数据!A:O,15,0)</f>
        <v>0</v>
      </c>
      <c r="AD787">
        <f t="shared" si="96"/>
        <v>-1963</v>
      </c>
      <c r="AE787">
        <f t="shared" si="97"/>
        <v>39</v>
      </c>
      <c r="AF787">
        <f t="shared" si="98"/>
        <v>-1963</v>
      </c>
      <c r="AG787">
        <f t="shared" si="99"/>
        <v>-1963</v>
      </c>
      <c r="AH787">
        <f t="shared" si="100"/>
        <v>-1963</v>
      </c>
      <c r="AI787">
        <f t="shared" si="101"/>
        <v>43</v>
      </c>
      <c r="AJ787">
        <f t="shared" si="102"/>
        <v>-1963</v>
      </c>
      <c r="AK787">
        <f t="shared" si="103"/>
        <v>-1963</v>
      </c>
    </row>
    <row r="788" spans="1:37" x14ac:dyDescent="0.25">
      <c r="A788" t="s">
        <v>1564</v>
      </c>
      <c r="B788" t="s">
        <v>1565</v>
      </c>
      <c r="C788" t="s">
        <v>5</v>
      </c>
      <c r="D788">
        <v>1962</v>
      </c>
      <c r="E788" t="s">
        <v>21</v>
      </c>
      <c r="F788" t="s">
        <v>249</v>
      </c>
      <c r="G788">
        <v>0</v>
      </c>
      <c r="H788">
        <v>0</v>
      </c>
      <c r="I788">
        <v>1</v>
      </c>
      <c r="J788">
        <v>1</v>
      </c>
      <c r="K788">
        <v>1981</v>
      </c>
      <c r="L788">
        <v>19</v>
      </c>
      <c r="M788">
        <v>1</v>
      </c>
      <c r="N788">
        <v>1</v>
      </c>
      <c r="O788">
        <v>1</v>
      </c>
      <c r="P788">
        <f>VLOOKUP(A:A,新的原数据!A:O,2,0)</f>
        <v>1990</v>
      </c>
      <c r="Q788">
        <f>VLOOKUP(A:A,新的原数据!A:O,3,0)</f>
        <v>1991</v>
      </c>
      <c r="R788">
        <f>VLOOKUP(A:A,新的原数据!A:O,4,0)</f>
        <v>1993</v>
      </c>
      <c r="S788">
        <f>VLOOKUP(A:A,新的原数据!A:O,5,0)</f>
        <v>1997</v>
      </c>
      <c r="T788">
        <f>VLOOKUP(A:A,新的原数据!A:O,6,0)</f>
        <v>2002</v>
      </c>
      <c r="U788">
        <f>VLOOKUP(A:A,新的原数据!A:O,7,0)</f>
        <v>2013</v>
      </c>
      <c r="V788">
        <f>VLOOKUP(A:A,新的原数据!A:O,8,0)</f>
        <v>0</v>
      </c>
      <c r="W788">
        <f>VLOOKUP(A:A,新的原数据!A:O,9,0)</f>
        <v>0</v>
      </c>
      <c r="X788">
        <f>VLOOKUP(A:A,新的原数据!A:O,10,0)</f>
        <v>6</v>
      </c>
      <c r="Y788" t="str">
        <f>VLOOKUP(A:A,新的原数据!A:O,11,0)</f>
        <v>陕西</v>
      </c>
      <c r="Z788" t="str">
        <f>VLOOKUP(A:A,新的原数据!A:O,12,0)</f>
        <v>铜川,商洛</v>
      </c>
      <c r="AA788">
        <f>VLOOKUP(A:A,新的原数据!A:O,13,0)</f>
        <v>1</v>
      </c>
      <c r="AB788">
        <f>VLOOKUP(A:A,新的原数据!A:O,14,0)</f>
        <v>1</v>
      </c>
      <c r="AC788">
        <f>VLOOKUP(A:A,新的原数据!A:O,15,0)</f>
        <v>0</v>
      </c>
      <c r="AD788">
        <f t="shared" si="96"/>
        <v>28</v>
      </c>
      <c r="AE788">
        <f t="shared" si="97"/>
        <v>29</v>
      </c>
      <c r="AF788">
        <f t="shared" si="98"/>
        <v>31</v>
      </c>
      <c r="AG788">
        <f t="shared" si="99"/>
        <v>35</v>
      </c>
      <c r="AH788">
        <f t="shared" si="100"/>
        <v>40</v>
      </c>
      <c r="AI788">
        <f t="shared" si="101"/>
        <v>51</v>
      </c>
      <c r="AJ788">
        <f t="shared" si="102"/>
        <v>-1962</v>
      </c>
      <c r="AK788">
        <f t="shared" si="103"/>
        <v>-1962</v>
      </c>
    </row>
    <row r="789" spans="1:37" x14ac:dyDescent="0.25">
      <c r="A789" t="s">
        <v>1566</v>
      </c>
      <c r="B789" t="s">
        <v>1567</v>
      </c>
      <c r="C789" t="s">
        <v>5</v>
      </c>
      <c r="D789">
        <v>1962</v>
      </c>
      <c r="E789" t="s">
        <v>13</v>
      </c>
      <c r="F789" t="s">
        <v>22</v>
      </c>
      <c r="G789">
        <v>0</v>
      </c>
      <c r="H789">
        <v>1</v>
      </c>
      <c r="I789">
        <v>1</v>
      </c>
      <c r="J789">
        <v>1</v>
      </c>
      <c r="K789">
        <v>1983</v>
      </c>
      <c r="L789">
        <v>21</v>
      </c>
      <c r="M789">
        <v>0</v>
      </c>
      <c r="N789">
        <v>1</v>
      </c>
      <c r="O789">
        <v>1</v>
      </c>
      <c r="P789">
        <f>VLOOKUP(A:A,新的原数据!A:O,2,0)</f>
        <v>0</v>
      </c>
      <c r="Q789">
        <f>VLOOKUP(A:A,新的原数据!A:O,3,0)</f>
        <v>0</v>
      </c>
      <c r="R789">
        <f>VLOOKUP(A:A,新的原数据!A:O,4,0)</f>
        <v>0</v>
      </c>
      <c r="S789">
        <f>VLOOKUP(A:A,新的原数据!A:O,5,0)</f>
        <v>1985</v>
      </c>
      <c r="T789">
        <f>VLOOKUP(A:A,新的原数据!A:O,6,0)</f>
        <v>1992</v>
      </c>
      <c r="U789">
        <f>VLOOKUP(A:A,新的原数据!A:O,7,0)</f>
        <v>2000</v>
      </c>
      <c r="V789">
        <f>VLOOKUP(A:A,新的原数据!A:O,8,0)</f>
        <v>2017</v>
      </c>
      <c r="W789">
        <f>VLOOKUP(A:A,新的原数据!A:O,9,0)</f>
        <v>0</v>
      </c>
      <c r="X789">
        <f>VLOOKUP(A:A,新的原数据!A:O,10,0)</f>
        <v>7</v>
      </c>
      <c r="Y789" t="str">
        <f>VLOOKUP(A:A,新的原数据!A:O,11,0)</f>
        <v>四川</v>
      </c>
      <c r="Z789">
        <f>VLOOKUP(A:A,新的原数据!A:O,12,0)</f>
        <v>0</v>
      </c>
      <c r="AA789">
        <f>VLOOKUP(A:A,新的原数据!A:O,13,0)</f>
        <v>0</v>
      </c>
      <c r="AB789">
        <f>VLOOKUP(A:A,新的原数据!A:O,14,0)</f>
        <v>0</v>
      </c>
      <c r="AC789">
        <f>VLOOKUP(A:A,新的原数据!A:O,15,0)</f>
        <v>0</v>
      </c>
      <c r="AD789">
        <f t="shared" si="96"/>
        <v>-1962</v>
      </c>
      <c r="AE789">
        <f t="shared" si="97"/>
        <v>-1962</v>
      </c>
      <c r="AF789">
        <f t="shared" si="98"/>
        <v>-1962</v>
      </c>
      <c r="AG789">
        <f t="shared" si="99"/>
        <v>23</v>
      </c>
      <c r="AH789">
        <f t="shared" si="100"/>
        <v>30</v>
      </c>
      <c r="AI789">
        <f t="shared" si="101"/>
        <v>38</v>
      </c>
      <c r="AJ789">
        <f t="shared" si="102"/>
        <v>55</v>
      </c>
      <c r="AK789">
        <f t="shared" si="103"/>
        <v>-1962</v>
      </c>
    </row>
    <row r="790" spans="1:37" x14ac:dyDescent="0.25">
      <c r="A790" t="s">
        <v>1568</v>
      </c>
      <c r="B790" t="s">
        <v>1569</v>
      </c>
      <c r="C790" t="s">
        <v>5</v>
      </c>
      <c r="D790">
        <v>1968</v>
      </c>
      <c r="E790" t="s">
        <v>21</v>
      </c>
      <c r="F790" t="s">
        <v>75</v>
      </c>
      <c r="G790">
        <v>0</v>
      </c>
      <c r="H790">
        <v>1</v>
      </c>
      <c r="I790">
        <v>1</v>
      </c>
      <c r="J790">
        <v>0</v>
      </c>
      <c r="K790">
        <v>1990</v>
      </c>
      <c r="L790">
        <v>22</v>
      </c>
      <c r="M790">
        <v>1</v>
      </c>
      <c r="N790">
        <v>1</v>
      </c>
      <c r="O790">
        <v>1</v>
      </c>
      <c r="P790">
        <f>VLOOKUP(A:A,新的原数据!A:O,2,0)</f>
        <v>0</v>
      </c>
      <c r="Q790">
        <f>VLOOKUP(A:A,新的原数据!A:O,3,0)</f>
        <v>0</v>
      </c>
      <c r="R790">
        <f>VLOOKUP(A:A,新的原数据!A:O,4,0)</f>
        <v>0</v>
      </c>
      <c r="S790">
        <f>VLOOKUP(A:A,新的原数据!A:O,5,0)</f>
        <v>1998</v>
      </c>
      <c r="T790">
        <f>VLOOKUP(A:A,新的原数据!A:O,6,0)</f>
        <v>2015</v>
      </c>
      <c r="U790">
        <f>VLOOKUP(A:A,新的原数据!A:O,7,0)</f>
        <v>2018</v>
      </c>
      <c r="V790">
        <f>VLOOKUP(A:A,新的原数据!A:O,8,0)</f>
        <v>0</v>
      </c>
      <c r="W790">
        <f>VLOOKUP(A:A,新的原数据!A:O,9,0)</f>
        <v>0</v>
      </c>
      <c r="X790">
        <f>VLOOKUP(A:A,新的原数据!A:O,10,0)</f>
        <v>6</v>
      </c>
      <c r="Y790" t="str">
        <f>VLOOKUP(A:A,新的原数据!A:O,11,0)</f>
        <v>浙江</v>
      </c>
      <c r="Z790" t="str">
        <f>VLOOKUP(A:A,新的原数据!A:O,12,0)</f>
        <v>平湖,温州,嘉善县,代县,嘉兴</v>
      </c>
      <c r="AA790">
        <f>VLOOKUP(A:A,新的原数据!A:O,13,0)</f>
        <v>0</v>
      </c>
      <c r="AB790">
        <f>VLOOKUP(A:A,新的原数据!A:O,14,0)</f>
        <v>1</v>
      </c>
      <c r="AC790">
        <f>VLOOKUP(A:A,新的原数据!A:O,15,0)</f>
        <v>1</v>
      </c>
      <c r="AD790">
        <f t="shared" si="96"/>
        <v>-1968</v>
      </c>
      <c r="AE790">
        <f t="shared" si="97"/>
        <v>-1968</v>
      </c>
      <c r="AF790">
        <f t="shared" si="98"/>
        <v>-1968</v>
      </c>
      <c r="AG790">
        <f t="shared" si="99"/>
        <v>30</v>
      </c>
      <c r="AH790">
        <f t="shared" si="100"/>
        <v>47</v>
      </c>
      <c r="AI790">
        <f t="shared" si="101"/>
        <v>50</v>
      </c>
      <c r="AJ790">
        <f t="shared" si="102"/>
        <v>-1968</v>
      </c>
      <c r="AK790">
        <f t="shared" si="103"/>
        <v>-1968</v>
      </c>
    </row>
    <row r="791" spans="1:37" x14ac:dyDescent="0.25">
      <c r="A791" t="s">
        <v>1570</v>
      </c>
      <c r="B791" t="s">
        <v>1571</v>
      </c>
      <c r="C791" t="s">
        <v>5</v>
      </c>
      <c r="D791">
        <v>1965</v>
      </c>
      <c r="E791" t="s">
        <v>21</v>
      </c>
      <c r="G791">
        <v>0</v>
      </c>
      <c r="H791">
        <v>1</v>
      </c>
      <c r="I791">
        <v>1</v>
      </c>
      <c r="J791">
        <v>1</v>
      </c>
      <c r="K791">
        <v>1984</v>
      </c>
      <c r="L791">
        <v>19</v>
      </c>
      <c r="M791">
        <v>1</v>
      </c>
      <c r="N791">
        <v>1</v>
      </c>
      <c r="O791">
        <v>1</v>
      </c>
      <c r="P791">
        <f>VLOOKUP(A:A,新的原数据!A:O,2,0)</f>
        <v>0</v>
      </c>
      <c r="Q791">
        <f>VLOOKUP(A:A,新的原数据!A:O,3,0)</f>
        <v>1993</v>
      </c>
      <c r="R791">
        <f>VLOOKUP(A:A,新的原数据!A:O,4,0)</f>
        <v>1995</v>
      </c>
      <c r="S791">
        <f>VLOOKUP(A:A,新的原数据!A:O,5,0)</f>
        <v>1998</v>
      </c>
      <c r="T791">
        <f>VLOOKUP(A:A,新的原数据!A:O,6,0)</f>
        <v>2007</v>
      </c>
      <c r="U791">
        <f>VLOOKUP(A:A,新的原数据!A:O,7,0)</f>
        <v>2008</v>
      </c>
      <c r="V791">
        <f>VLOOKUP(A:A,新的原数据!A:O,8,0)</f>
        <v>0</v>
      </c>
      <c r="W791">
        <f>VLOOKUP(A:A,新的原数据!A:O,9,0)</f>
        <v>0</v>
      </c>
      <c r="X791">
        <f>VLOOKUP(A:A,新的原数据!A:O,10,0)</f>
        <v>0</v>
      </c>
      <c r="Y791" t="str">
        <f>VLOOKUP(A:A,新的原数据!A:O,11,0)</f>
        <v>云南</v>
      </c>
      <c r="Z791" t="str">
        <f>VLOOKUP(A:A,新的原数据!A:O,12,0)</f>
        <v>普洱</v>
      </c>
      <c r="AA791">
        <f>VLOOKUP(A:A,新的原数据!A:O,13,0)</f>
        <v>0</v>
      </c>
      <c r="AB791">
        <f>VLOOKUP(A:A,新的原数据!A:O,14,0)</f>
        <v>1</v>
      </c>
      <c r="AC791">
        <f>VLOOKUP(A:A,新的原数据!A:O,15,0)</f>
        <v>1</v>
      </c>
      <c r="AD791">
        <f t="shared" si="96"/>
        <v>-1965</v>
      </c>
      <c r="AE791">
        <f t="shared" si="97"/>
        <v>28</v>
      </c>
      <c r="AF791">
        <f t="shared" si="98"/>
        <v>30</v>
      </c>
      <c r="AG791">
        <f t="shared" si="99"/>
        <v>33</v>
      </c>
      <c r="AH791">
        <f t="shared" si="100"/>
        <v>42</v>
      </c>
      <c r="AI791">
        <f t="shared" si="101"/>
        <v>43</v>
      </c>
      <c r="AJ791">
        <f t="shared" si="102"/>
        <v>-1965</v>
      </c>
      <c r="AK791">
        <f t="shared" si="103"/>
        <v>-1965</v>
      </c>
    </row>
    <row r="792" spans="1:37" x14ac:dyDescent="0.25">
      <c r="A792" t="s">
        <v>1572</v>
      </c>
      <c r="B792" t="s">
        <v>1573</v>
      </c>
      <c r="C792" t="s">
        <v>5</v>
      </c>
      <c r="D792">
        <v>1965</v>
      </c>
      <c r="E792" t="s">
        <v>21</v>
      </c>
      <c r="F792" t="s">
        <v>143</v>
      </c>
      <c r="G792">
        <v>0</v>
      </c>
      <c r="H792">
        <v>1</v>
      </c>
      <c r="I792">
        <v>1</v>
      </c>
      <c r="J792">
        <v>1</v>
      </c>
      <c r="K792">
        <v>1987</v>
      </c>
      <c r="L792">
        <v>22</v>
      </c>
      <c r="M792">
        <v>1</v>
      </c>
      <c r="N792">
        <v>0</v>
      </c>
      <c r="O792">
        <v>0</v>
      </c>
      <c r="P792">
        <f>VLOOKUP(A:A,新的原数据!A:O,2,0)</f>
        <v>0</v>
      </c>
      <c r="Q792">
        <f>VLOOKUP(A:A,新的原数据!A:O,3,0)</f>
        <v>0</v>
      </c>
      <c r="R792">
        <f>VLOOKUP(A:A,新的原数据!A:O,4,0)</f>
        <v>0</v>
      </c>
      <c r="S792">
        <f>VLOOKUP(A:A,新的原数据!A:O,5,0)</f>
        <v>2002</v>
      </c>
      <c r="T792">
        <f>VLOOKUP(A:A,新的原数据!A:O,6,0)</f>
        <v>2006</v>
      </c>
      <c r="U792">
        <f>VLOOKUP(A:A,新的原数据!A:O,7,0)</f>
        <v>2017</v>
      </c>
      <c r="V792">
        <f>VLOOKUP(A:A,新的原数据!A:O,8,0)</f>
        <v>0</v>
      </c>
      <c r="W792">
        <f>VLOOKUP(A:A,新的原数据!A:O,9,0)</f>
        <v>0</v>
      </c>
      <c r="X792">
        <f>VLOOKUP(A:A,新的原数据!A:O,10,0)</f>
        <v>6</v>
      </c>
      <c r="Y792" t="str">
        <f>VLOOKUP(A:A,新的原数据!A:O,11,0)</f>
        <v>广东</v>
      </c>
      <c r="Z792" t="str">
        <f>VLOOKUP(A:A,新的原数据!A:O,12,0)</f>
        <v>珠海,广州</v>
      </c>
      <c r="AA792">
        <f>VLOOKUP(A:A,新的原数据!A:O,13,0)</f>
        <v>0</v>
      </c>
      <c r="AB792">
        <f>VLOOKUP(A:A,新的原数据!A:O,14,0)</f>
        <v>1</v>
      </c>
      <c r="AC792">
        <f>VLOOKUP(A:A,新的原数据!A:O,15,0)</f>
        <v>1</v>
      </c>
      <c r="AD792">
        <f t="shared" si="96"/>
        <v>-1965</v>
      </c>
      <c r="AE792">
        <f t="shared" si="97"/>
        <v>-1965</v>
      </c>
      <c r="AF792">
        <f t="shared" si="98"/>
        <v>-1965</v>
      </c>
      <c r="AG792">
        <f t="shared" si="99"/>
        <v>37</v>
      </c>
      <c r="AH792">
        <f t="shared" si="100"/>
        <v>41</v>
      </c>
      <c r="AI792">
        <f t="shared" si="101"/>
        <v>52</v>
      </c>
      <c r="AJ792">
        <f t="shared" si="102"/>
        <v>-1965</v>
      </c>
      <c r="AK792">
        <f t="shared" si="103"/>
        <v>-1965</v>
      </c>
    </row>
    <row r="793" spans="1:37" x14ac:dyDescent="0.25">
      <c r="A793" t="s">
        <v>1574</v>
      </c>
      <c r="B793" t="s">
        <v>1575</v>
      </c>
      <c r="C793" t="s">
        <v>5</v>
      </c>
      <c r="D793">
        <v>1965</v>
      </c>
      <c r="E793" t="s">
        <v>21</v>
      </c>
      <c r="F793" t="s">
        <v>75</v>
      </c>
      <c r="G793">
        <v>0</v>
      </c>
      <c r="H793">
        <v>1</v>
      </c>
      <c r="I793">
        <v>1</v>
      </c>
      <c r="J793">
        <v>1</v>
      </c>
      <c r="K793">
        <v>1982</v>
      </c>
      <c r="L793">
        <v>17</v>
      </c>
      <c r="M793">
        <v>0</v>
      </c>
      <c r="N793">
        <v>1</v>
      </c>
      <c r="O793">
        <v>0</v>
      </c>
      <c r="P793">
        <f>VLOOKUP(A:A,新的原数据!A:O,2,0)</f>
        <v>0</v>
      </c>
      <c r="Q793">
        <f>VLOOKUP(A:A,新的原数据!A:O,3,0)</f>
        <v>1992</v>
      </c>
      <c r="R793">
        <f>VLOOKUP(A:A,新的原数据!A:O,4,0)</f>
        <v>1997</v>
      </c>
      <c r="S793">
        <f>VLOOKUP(A:A,新的原数据!A:O,5,0)</f>
        <v>0</v>
      </c>
      <c r="T793">
        <f>VLOOKUP(A:A,新的原数据!A:O,6,0)</f>
        <v>2004</v>
      </c>
      <c r="U793">
        <f>VLOOKUP(A:A,新的原数据!A:O,7,0)</f>
        <v>2012</v>
      </c>
      <c r="V793">
        <f>VLOOKUP(A:A,新的原数据!A:O,8,0)</f>
        <v>2018</v>
      </c>
      <c r="W793">
        <f>VLOOKUP(A:A,新的原数据!A:O,9,0)</f>
        <v>0</v>
      </c>
      <c r="X793">
        <f>VLOOKUP(A:A,新的原数据!A:O,10,0)</f>
        <v>7</v>
      </c>
      <c r="Y793" t="str">
        <f>VLOOKUP(A:A,新的原数据!A:O,11,0)</f>
        <v>四川,浙江</v>
      </c>
      <c r="Z793" t="str">
        <f>VLOOKUP(A:A,新的原数据!A:O,12,0)</f>
        <v>杭州,湖州,金华,温州</v>
      </c>
      <c r="AA793">
        <f>VLOOKUP(A:A,新的原数据!A:O,13,0)</f>
        <v>0</v>
      </c>
      <c r="AB793">
        <f>VLOOKUP(A:A,新的原数据!A:O,14,0)</f>
        <v>0</v>
      </c>
      <c r="AC793">
        <f>VLOOKUP(A:A,新的原数据!A:O,15,0)</f>
        <v>1</v>
      </c>
      <c r="AD793">
        <f t="shared" si="96"/>
        <v>-1965</v>
      </c>
      <c r="AE793">
        <f t="shared" si="97"/>
        <v>27</v>
      </c>
      <c r="AF793">
        <f t="shared" si="98"/>
        <v>32</v>
      </c>
      <c r="AG793">
        <f t="shared" si="99"/>
        <v>-1965</v>
      </c>
      <c r="AH793">
        <f t="shared" si="100"/>
        <v>39</v>
      </c>
      <c r="AI793">
        <f t="shared" si="101"/>
        <v>47</v>
      </c>
      <c r="AJ793">
        <f t="shared" si="102"/>
        <v>53</v>
      </c>
      <c r="AK793">
        <f t="shared" si="103"/>
        <v>-1965</v>
      </c>
    </row>
    <row r="794" spans="1:37" x14ac:dyDescent="0.25">
      <c r="A794" t="s">
        <v>1576</v>
      </c>
      <c r="B794" t="s">
        <v>1577</v>
      </c>
      <c r="C794" t="s">
        <v>5</v>
      </c>
      <c r="D794">
        <v>1958</v>
      </c>
      <c r="E794" t="s">
        <v>173</v>
      </c>
      <c r="F794" t="s">
        <v>92</v>
      </c>
      <c r="G794">
        <v>0</v>
      </c>
      <c r="H794">
        <v>0</v>
      </c>
      <c r="I794">
        <v>1</v>
      </c>
      <c r="J794">
        <v>0</v>
      </c>
      <c r="K794">
        <v>1975</v>
      </c>
      <c r="L794">
        <v>17</v>
      </c>
      <c r="M794">
        <v>1</v>
      </c>
      <c r="N794">
        <v>0</v>
      </c>
      <c r="O794">
        <v>0</v>
      </c>
      <c r="P794">
        <f>VLOOKUP(A:A,新的原数据!A:O,2,0)</f>
        <v>1988</v>
      </c>
      <c r="Q794">
        <f>VLOOKUP(A:A,新的原数据!A:O,3,0)</f>
        <v>1992</v>
      </c>
      <c r="R794">
        <f>VLOOKUP(A:A,新的原数据!A:O,4,0)</f>
        <v>0</v>
      </c>
      <c r="S794">
        <f>VLOOKUP(A:A,新的原数据!A:O,5,0)</f>
        <v>2006</v>
      </c>
      <c r="T794">
        <f>VLOOKUP(A:A,新的原数据!A:O,6,0)</f>
        <v>0</v>
      </c>
      <c r="U794">
        <f>VLOOKUP(A:A,新的原数据!A:O,7,0)</f>
        <v>2008</v>
      </c>
      <c r="V794">
        <f>VLOOKUP(A:A,新的原数据!A:O,8,0)</f>
        <v>2018</v>
      </c>
      <c r="W794">
        <f>VLOOKUP(A:A,新的原数据!A:O,9,0)</f>
        <v>0</v>
      </c>
      <c r="X794">
        <f>VLOOKUP(A:A,新的原数据!A:O,10,0)</f>
        <v>7</v>
      </c>
      <c r="Y794" t="str">
        <f>VLOOKUP(A:A,新的原数据!A:O,11,0)</f>
        <v>湖南</v>
      </c>
      <c r="Z794" t="str">
        <f>VLOOKUP(A:A,新的原数据!A:O,12,0)</f>
        <v>湘西土家族苗族自治州,龙山县,凤凰县,吉首</v>
      </c>
      <c r="AA794">
        <f>VLOOKUP(A:A,新的原数据!A:O,13,0)</f>
        <v>1</v>
      </c>
      <c r="AB794">
        <f>VLOOKUP(A:A,新的原数据!A:O,14,0)</f>
        <v>0</v>
      </c>
      <c r="AC794">
        <f>VLOOKUP(A:A,新的原数据!A:O,15,0)</f>
        <v>1</v>
      </c>
      <c r="AD794">
        <f t="shared" si="96"/>
        <v>30</v>
      </c>
      <c r="AE794">
        <f t="shared" si="97"/>
        <v>34</v>
      </c>
      <c r="AF794">
        <f t="shared" si="98"/>
        <v>-1958</v>
      </c>
      <c r="AG794">
        <f t="shared" si="99"/>
        <v>48</v>
      </c>
      <c r="AH794">
        <f t="shared" si="100"/>
        <v>-1958</v>
      </c>
      <c r="AI794">
        <f t="shared" si="101"/>
        <v>50</v>
      </c>
      <c r="AJ794">
        <f t="shared" si="102"/>
        <v>60</v>
      </c>
      <c r="AK794">
        <f t="shared" si="103"/>
        <v>-1958</v>
      </c>
    </row>
    <row r="795" spans="1:37" x14ac:dyDescent="0.25">
      <c r="A795" t="s">
        <v>1578</v>
      </c>
      <c r="B795" t="s">
        <v>1579</v>
      </c>
      <c r="C795" t="s">
        <v>5</v>
      </c>
      <c r="D795">
        <v>1963</v>
      </c>
      <c r="E795" t="s">
        <v>21</v>
      </c>
      <c r="F795" t="s">
        <v>84</v>
      </c>
      <c r="G795">
        <v>0</v>
      </c>
      <c r="H795">
        <v>1</v>
      </c>
      <c r="I795">
        <v>1</v>
      </c>
      <c r="J795">
        <v>0</v>
      </c>
      <c r="K795">
        <v>1986</v>
      </c>
      <c r="L795">
        <v>23</v>
      </c>
      <c r="M795">
        <v>0</v>
      </c>
      <c r="N795">
        <v>0</v>
      </c>
      <c r="O795">
        <v>1</v>
      </c>
      <c r="P795">
        <f>VLOOKUP(A:A,新的原数据!A:O,2,0)</f>
        <v>0</v>
      </c>
      <c r="Q795">
        <f>VLOOKUP(A:A,新的原数据!A:O,3,0)</f>
        <v>0</v>
      </c>
      <c r="R795">
        <f>VLOOKUP(A:A,新的原数据!A:O,4,0)</f>
        <v>1999</v>
      </c>
      <c r="S795">
        <f>VLOOKUP(A:A,新的原数据!A:O,5,0)</f>
        <v>2001</v>
      </c>
      <c r="T795">
        <f>VLOOKUP(A:A,新的原数据!A:O,6,0)</f>
        <v>2004</v>
      </c>
      <c r="U795">
        <f>VLOOKUP(A:A,新的原数据!A:O,7,0)</f>
        <v>2016</v>
      </c>
      <c r="V795">
        <f>VLOOKUP(A:A,新的原数据!A:O,8,0)</f>
        <v>0</v>
      </c>
      <c r="W795">
        <f>VLOOKUP(A:A,新的原数据!A:O,9,0)</f>
        <v>0</v>
      </c>
      <c r="X795">
        <f>VLOOKUP(A:A,新的原数据!A:O,10,0)</f>
        <v>6</v>
      </c>
      <c r="Y795" t="str">
        <f>VLOOKUP(A:A,新的原数据!A:O,11,0)</f>
        <v>北京,安徽,西藏</v>
      </c>
      <c r="Z795" t="str">
        <f>VLOOKUP(A:A,新的原数据!A:O,12,0)</f>
        <v>滁州,全椒县,琅琊区,六安,北京,山南,淮北,阜阳,代县</v>
      </c>
      <c r="AA795">
        <f>VLOOKUP(A:A,新的原数据!A:O,13,0)</f>
        <v>0</v>
      </c>
      <c r="AB795">
        <f>VLOOKUP(A:A,新的原数据!A:O,14,0)</f>
        <v>1</v>
      </c>
      <c r="AC795">
        <f>VLOOKUP(A:A,新的原数据!A:O,15,0)</f>
        <v>0</v>
      </c>
      <c r="AD795">
        <f t="shared" si="96"/>
        <v>-1963</v>
      </c>
      <c r="AE795">
        <f t="shared" si="97"/>
        <v>-1963</v>
      </c>
      <c r="AF795">
        <f t="shared" si="98"/>
        <v>36</v>
      </c>
      <c r="AG795">
        <f t="shared" si="99"/>
        <v>38</v>
      </c>
      <c r="AH795">
        <f t="shared" si="100"/>
        <v>41</v>
      </c>
      <c r="AI795">
        <f t="shared" si="101"/>
        <v>53</v>
      </c>
      <c r="AJ795">
        <f t="shared" si="102"/>
        <v>-1963</v>
      </c>
      <c r="AK795">
        <f t="shared" si="103"/>
        <v>-1963</v>
      </c>
    </row>
    <row r="796" spans="1:37" x14ac:dyDescent="0.25">
      <c r="A796" t="s">
        <v>1580</v>
      </c>
      <c r="B796" t="s">
        <v>1581</v>
      </c>
      <c r="C796" t="s">
        <v>5</v>
      </c>
      <c r="D796">
        <v>1963</v>
      </c>
      <c r="E796" t="s">
        <v>21</v>
      </c>
      <c r="F796" t="s">
        <v>286</v>
      </c>
      <c r="G796">
        <v>0</v>
      </c>
      <c r="H796">
        <v>1</v>
      </c>
      <c r="I796">
        <v>1</v>
      </c>
      <c r="J796">
        <v>1</v>
      </c>
      <c r="K796">
        <v>1984</v>
      </c>
      <c r="L796">
        <v>21</v>
      </c>
      <c r="M796">
        <v>0</v>
      </c>
      <c r="N796">
        <v>0</v>
      </c>
      <c r="O796">
        <v>0</v>
      </c>
      <c r="P796">
        <f>VLOOKUP(A:A,新的原数据!A:O,2,0)</f>
        <v>0</v>
      </c>
      <c r="Q796">
        <f>VLOOKUP(A:A,新的原数据!A:O,3,0)</f>
        <v>1989</v>
      </c>
      <c r="R796">
        <f>VLOOKUP(A:A,新的原数据!A:O,4,0)</f>
        <v>0</v>
      </c>
      <c r="S796">
        <f>VLOOKUP(A:A,新的原数据!A:O,5,0)</f>
        <v>1995</v>
      </c>
      <c r="T796">
        <f>VLOOKUP(A:A,新的原数据!A:O,6,0)</f>
        <v>1998</v>
      </c>
      <c r="U796">
        <f>VLOOKUP(A:A,新的原数据!A:O,7,0)</f>
        <v>2015</v>
      </c>
      <c r="V796">
        <f>VLOOKUP(A:A,新的原数据!A:O,8,0)</f>
        <v>2018</v>
      </c>
      <c r="W796">
        <f>VLOOKUP(A:A,新的原数据!A:O,9,0)</f>
        <v>0</v>
      </c>
      <c r="X796">
        <f>VLOOKUP(A:A,新的原数据!A:O,10,0)</f>
        <v>7</v>
      </c>
      <c r="Y796" t="str">
        <f>VLOOKUP(A:A,新的原数据!A:O,11,0)</f>
        <v>北京,湖南,广东</v>
      </c>
      <c r="Z796" t="str">
        <f>VLOOKUP(A:A,新的原数据!A:O,12,0)</f>
        <v>朝阳,南京,北京,朝阳区</v>
      </c>
      <c r="AA796">
        <f>VLOOKUP(A:A,新的原数据!A:O,13,0)</f>
        <v>1</v>
      </c>
      <c r="AB796">
        <f>VLOOKUP(A:A,新的原数据!A:O,14,0)</f>
        <v>0</v>
      </c>
      <c r="AC796">
        <f>VLOOKUP(A:A,新的原数据!A:O,15,0)</f>
        <v>0</v>
      </c>
      <c r="AD796">
        <f t="shared" si="96"/>
        <v>-1963</v>
      </c>
      <c r="AE796">
        <f t="shared" si="97"/>
        <v>26</v>
      </c>
      <c r="AF796">
        <f t="shared" si="98"/>
        <v>-1963</v>
      </c>
      <c r="AG796">
        <f t="shared" si="99"/>
        <v>32</v>
      </c>
      <c r="AH796">
        <f t="shared" si="100"/>
        <v>35</v>
      </c>
      <c r="AI796">
        <f t="shared" si="101"/>
        <v>52</v>
      </c>
      <c r="AJ796">
        <f t="shared" si="102"/>
        <v>55</v>
      </c>
      <c r="AK796">
        <f t="shared" si="103"/>
        <v>-1963</v>
      </c>
    </row>
    <row r="797" spans="1:37" x14ac:dyDescent="0.25">
      <c r="A797" t="s">
        <v>1582</v>
      </c>
      <c r="B797" t="s">
        <v>1583</v>
      </c>
      <c r="C797" t="s">
        <v>5</v>
      </c>
      <c r="D797">
        <v>1959</v>
      </c>
      <c r="E797" t="s">
        <v>21</v>
      </c>
      <c r="F797" t="s">
        <v>92</v>
      </c>
      <c r="G797">
        <v>0</v>
      </c>
      <c r="H797">
        <v>1</v>
      </c>
      <c r="I797">
        <v>1</v>
      </c>
      <c r="J797">
        <v>0</v>
      </c>
      <c r="K797">
        <v>1976</v>
      </c>
      <c r="L797">
        <v>17</v>
      </c>
      <c r="M797">
        <v>0</v>
      </c>
      <c r="N797">
        <v>1</v>
      </c>
      <c r="O797">
        <v>1</v>
      </c>
      <c r="P797">
        <f>VLOOKUP(A:A,新的原数据!A:O,2,0)</f>
        <v>0</v>
      </c>
      <c r="Q797">
        <f>VLOOKUP(A:A,新的原数据!A:O,3,0)</f>
        <v>0</v>
      </c>
      <c r="R797">
        <f>VLOOKUP(A:A,新的原数据!A:O,4,0)</f>
        <v>1992</v>
      </c>
      <c r="S797">
        <f>VLOOKUP(A:A,新的原数据!A:O,5,0)</f>
        <v>0</v>
      </c>
      <c r="T797">
        <f>VLOOKUP(A:A,新的原数据!A:O,6,0)</f>
        <v>0</v>
      </c>
      <c r="U797">
        <f>VLOOKUP(A:A,新的原数据!A:O,7,0)</f>
        <v>2000</v>
      </c>
      <c r="V797">
        <f>VLOOKUP(A:A,新的原数据!A:O,8,0)</f>
        <v>2011</v>
      </c>
      <c r="W797">
        <f>VLOOKUP(A:A,新的原数据!A:O,9,0)</f>
        <v>2018</v>
      </c>
      <c r="X797">
        <f>VLOOKUP(A:A,新的原数据!A:O,10,0)</f>
        <v>8</v>
      </c>
      <c r="Y797" t="str">
        <f>VLOOKUP(A:A,新的原数据!A:O,11,0)</f>
        <v>陕西,湖南,江西,辽宁</v>
      </c>
      <c r="Z797" t="str">
        <f>VLOOKUP(A:A,新的原数据!A:O,12,0)</f>
        <v>沈阳,长沙,邵阳,陵县,岳阳,沅陵县,涟源,株洲</v>
      </c>
      <c r="AA797">
        <f>VLOOKUP(A:A,新的原数据!A:O,13,0)</f>
        <v>1</v>
      </c>
      <c r="AB797">
        <f>VLOOKUP(A:A,新的原数据!A:O,14,0)</f>
        <v>0</v>
      </c>
      <c r="AC797">
        <f>VLOOKUP(A:A,新的原数据!A:O,15,0)</f>
        <v>0</v>
      </c>
      <c r="AD797">
        <f t="shared" si="96"/>
        <v>-1959</v>
      </c>
      <c r="AE797">
        <f t="shared" si="97"/>
        <v>-1959</v>
      </c>
      <c r="AF797">
        <f t="shared" si="98"/>
        <v>33</v>
      </c>
      <c r="AG797">
        <f t="shared" si="99"/>
        <v>-1959</v>
      </c>
      <c r="AH797">
        <f t="shared" si="100"/>
        <v>-1959</v>
      </c>
      <c r="AI797">
        <f t="shared" si="101"/>
        <v>41</v>
      </c>
      <c r="AJ797">
        <f t="shared" si="102"/>
        <v>52</v>
      </c>
      <c r="AK797">
        <f t="shared" si="103"/>
        <v>59</v>
      </c>
    </row>
    <row r="798" spans="1:37" x14ac:dyDescent="0.25">
      <c r="A798" t="s">
        <v>1584</v>
      </c>
      <c r="B798" t="s">
        <v>1585</v>
      </c>
      <c r="C798" t="s">
        <v>5</v>
      </c>
      <c r="D798">
        <v>1962</v>
      </c>
      <c r="E798" t="s">
        <v>21</v>
      </c>
      <c r="F798" t="s">
        <v>92</v>
      </c>
      <c r="G798">
        <v>0</v>
      </c>
      <c r="H798">
        <v>0</v>
      </c>
      <c r="I798">
        <v>1</v>
      </c>
      <c r="J798">
        <v>0</v>
      </c>
      <c r="K798">
        <v>1983</v>
      </c>
      <c r="L798">
        <v>21</v>
      </c>
      <c r="M798">
        <v>0</v>
      </c>
      <c r="N798">
        <v>0</v>
      </c>
      <c r="O798">
        <v>0</v>
      </c>
      <c r="P798">
        <f>VLOOKUP(A:A,新的原数据!A:O,2,0)</f>
        <v>1988</v>
      </c>
      <c r="Q798">
        <f>VLOOKUP(A:A,新的原数据!A:O,3,0)</f>
        <v>1990</v>
      </c>
      <c r="R798">
        <f>VLOOKUP(A:A,新的原数据!A:O,4,0)</f>
        <v>1992</v>
      </c>
      <c r="S798">
        <f>VLOOKUP(A:A,新的原数据!A:O,5,0)</f>
        <v>1996</v>
      </c>
      <c r="T798">
        <f>VLOOKUP(A:A,新的原数据!A:O,6,0)</f>
        <v>0</v>
      </c>
      <c r="U798">
        <f>VLOOKUP(A:A,新的原数据!A:O,7,0)</f>
        <v>2008</v>
      </c>
      <c r="V798">
        <f>VLOOKUP(A:A,新的原数据!A:O,8,0)</f>
        <v>2018</v>
      </c>
      <c r="W798">
        <f>VLOOKUP(A:A,新的原数据!A:O,9,0)</f>
        <v>0</v>
      </c>
      <c r="X798">
        <f>VLOOKUP(A:A,新的原数据!A:O,10,0)</f>
        <v>7</v>
      </c>
      <c r="Y798" t="str">
        <f>VLOOKUP(A:A,新的原数据!A:O,11,0)</f>
        <v>湖南</v>
      </c>
      <c r="Z798" t="str">
        <f>VLOOKUP(A:A,新的原数据!A:O,12,0)</f>
        <v>娄底,怀化,郴州</v>
      </c>
      <c r="AA798">
        <f>VLOOKUP(A:A,新的原数据!A:O,13,0)</f>
        <v>0</v>
      </c>
      <c r="AB798">
        <f>VLOOKUP(A:A,新的原数据!A:O,14,0)</f>
        <v>1</v>
      </c>
      <c r="AC798">
        <f>VLOOKUP(A:A,新的原数据!A:O,15,0)</f>
        <v>0</v>
      </c>
      <c r="AD798">
        <f t="shared" si="96"/>
        <v>26</v>
      </c>
      <c r="AE798">
        <f t="shared" si="97"/>
        <v>28</v>
      </c>
      <c r="AF798">
        <f t="shared" si="98"/>
        <v>30</v>
      </c>
      <c r="AG798">
        <f t="shared" si="99"/>
        <v>34</v>
      </c>
      <c r="AH798">
        <f t="shared" si="100"/>
        <v>-1962</v>
      </c>
      <c r="AI798">
        <f t="shared" si="101"/>
        <v>46</v>
      </c>
      <c r="AJ798">
        <f t="shared" si="102"/>
        <v>56</v>
      </c>
      <c r="AK798">
        <f t="shared" si="103"/>
        <v>-1962</v>
      </c>
    </row>
    <row r="799" spans="1:37" x14ac:dyDescent="0.25">
      <c r="A799" t="s">
        <v>1586</v>
      </c>
      <c r="B799" t="s">
        <v>1587</v>
      </c>
      <c r="C799" t="s">
        <v>5</v>
      </c>
      <c r="D799">
        <v>1963</v>
      </c>
      <c r="E799" t="s">
        <v>21</v>
      </c>
      <c r="F799" t="s">
        <v>286</v>
      </c>
      <c r="G799">
        <v>0</v>
      </c>
      <c r="H799">
        <v>1</v>
      </c>
      <c r="I799">
        <v>1</v>
      </c>
      <c r="J799">
        <v>0</v>
      </c>
      <c r="K799">
        <v>1985</v>
      </c>
      <c r="L799">
        <v>22</v>
      </c>
      <c r="M799">
        <v>0</v>
      </c>
      <c r="N799">
        <v>0</v>
      </c>
      <c r="O799">
        <v>0</v>
      </c>
      <c r="P799">
        <f>VLOOKUP(A:A,新的原数据!A:O,2,0)</f>
        <v>0</v>
      </c>
      <c r="Q799">
        <f>VLOOKUP(A:A,新的原数据!A:O,3,0)</f>
        <v>0</v>
      </c>
      <c r="R799">
        <f>VLOOKUP(A:A,新的原数据!A:O,4,0)</f>
        <v>0</v>
      </c>
      <c r="S799">
        <f>VLOOKUP(A:A,新的原数据!A:O,5,0)</f>
        <v>1993</v>
      </c>
      <c r="T799">
        <f>VLOOKUP(A:A,新的原数据!A:O,6,0)</f>
        <v>2008</v>
      </c>
      <c r="U799">
        <f>VLOOKUP(A:A,新的原数据!A:O,7,0)</f>
        <v>2011</v>
      </c>
      <c r="V799">
        <f>VLOOKUP(A:A,新的原数据!A:O,8,0)</f>
        <v>2015</v>
      </c>
      <c r="W799">
        <f>VLOOKUP(A:A,新的原数据!A:O,9,0)</f>
        <v>0</v>
      </c>
      <c r="X799">
        <f>VLOOKUP(A:A,新的原数据!A:O,10,0)</f>
        <v>7</v>
      </c>
      <c r="Y799" t="str">
        <f>VLOOKUP(A:A,新的原数据!A:O,11,0)</f>
        <v>江西</v>
      </c>
      <c r="Z799" t="str">
        <f>VLOOKUP(A:A,新的原数据!A:O,12,0)</f>
        <v>新区,九江,南昌</v>
      </c>
      <c r="AA799">
        <f>VLOOKUP(A:A,新的原数据!A:O,13,0)</f>
        <v>0</v>
      </c>
      <c r="AB799">
        <f>VLOOKUP(A:A,新的原数据!A:O,14,0)</f>
        <v>1</v>
      </c>
      <c r="AC799">
        <f>VLOOKUP(A:A,新的原数据!A:O,15,0)</f>
        <v>0</v>
      </c>
      <c r="AD799">
        <f t="shared" si="96"/>
        <v>-1963</v>
      </c>
      <c r="AE799">
        <f t="shared" si="97"/>
        <v>-1963</v>
      </c>
      <c r="AF799">
        <f t="shared" si="98"/>
        <v>-1963</v>
      </c>
      <c r="AG799">
        <f t="shared" si="99"/>
        <v>30</v>
      </c>
      <c r="AH799">
        <f t="shared" si="100"/>
        <v>45</v>
      </c>
      <c r="AI799">
        <f t="shared" si="101"/>
        <v>48</v>
      </c>
      <c r="AJ799">
        <f t="shared" si="102"/>
        <v>52</v>
      </c>
      <c r="AK799">
        <f t="shared" si="103"/>
        <v>-1963</v>
      </c>
    </row>
    <row r="800" spans="1:37" x14ac:dyDescent="0.25">
      <c r="A800" t="s">
        <v>1588</v>
      </c>
      <c r="B800" t="s">
        <v>1589</v>
      </c>
      <c r="C800" t="s">
        <v>5</v>
      </c>
      <c r="D800">
        <v>1965</v>
      </c>
      <c r="E800" t="s">
        <v>21</v>
      </c>
      <c r="F800" t="s">
        <v>120</v>
      </c>
      <c r="G800">
        <v>1</v>
      </c>
      <c r="H800">
        <v>1</v>
      </c>
      <c r="I800">
        <v>0</v>
      </c>
      <c r="J800">
        <v>0</v>
      </c>
      <c r="M800">
        <v>0</v>
      </c>
      <c r="N800">
        <v>1</v>
      </c>
      <c r="O800">
        <v>0</v>
      </c>
      <c r="P800">
        <f>VLOOKUP(A:A,新的原数据!A:O,2,0)</f>
        <v>0</v>
      </c>
      <c r="Q800">
        <f>VLOOKUP(A:A,新的原数据!A:O,3,0)</f>
        <v>0</v>
      </c>
      <c r="R800">
        <f>VLOOKUP(A:A,新的原数据!A:O,4,0)</f>
        <v>0</v>
      </c>
      <c r="S800">
        <f>VLOOKUP(A:A,新的原数据!A:O,5,0)</f>
        <v>2001</v>
      </c>
      <c r="T800">
        <f>VLOOKUP(A:A,新的原数据!A:O,6,0)</f>
        <v>2006</v>
      </c>
      <c r="U800">
        <f>VLOOKUP(A:A,新的原数据!A:O,7,0)</f>
        <v>2013</v>
      </c>
      <c r="V800">
        <f>VLOOKUP(A:A,新的原数据!A:O,8,0)</f>
        <v>0</v>
      </c>
      <c r="W800">
        <f>VLOOKUP(A:A,新的原数据!A:O,9,0)</f>
        <v>0</v>
      </c>
      <c r="X800">
        <f>VLOOKUP(A:A,新的原数据!A:O,10,0)</f>
        <v>6</v>
      </c>
      <c r="Y800" t="str">
        <f>VLOOKUP(A:A,新的原数据!A:O,11,0)</f>
        <v>天津</v>
      </c>
      <c r="Z800" t="str">
        <f>VLOOKUP(A:A,新的原数据!A:O,12,0)</f>
        <v>津,天津,宝坻区</v>
      </c>
      <c r="AA800">
        <f>VLOOKUP(A:A,新的原数据!A:O,13,0)</f>
        <v>0</v>
      </c>
      <c r="AB800">
        <f>VLOOKUP(A:A,新的原数据!A:O,14,0)</f>
        <v>0</v>
      </c>
      <c r="AC800">
        <f>VLOOKUP(A:A,新的原数据!A:O,15,0)</f>
        <v>0</v>
      </c>
      <c r="AD800">
        <f t="shared" si="96"/>
        <v>-1965</v>
      </c>
      <c r="AE800">
        <f t="shared" si="97"/>
        <v>-1965</v>
      </c>
      <c r="AF800">
        <f t="shared" si="98"/>
        <v>-1965</v>
      </c>
      <c r="AG800">
        <f t="shared" si="99"/>
        <v>36</v>
      </c>
      <c r="AH800">
        <f t="shared" si="100"/>
        <v>41</v>
      </c>
      <c r="AI800">
        <f t="shared" si="101"/>
        <v>48</v>
      </c>
      <c r="AJ800">
        <f t="shared" si="102"/>
        <v>-1965</v>
      </c>
      <c r="AK800">
        <f t="shared" si="103"/>
        <v>-1965</v>
      </c>
    </row>
    <row r="801" spans="1:37" x14ac:dyDescent="0.25">
      <c r="A801" t="s">
        <v>1590</v>
      </c>
      <c r="B801" t="s">
        <v>1591</v>
      </c>
      <c r="C801" t="s">
        <v>5</v>
      </c>
      <c r="D801">
        <v>1972</v>
      </c>
      <c r="E801" t="s">
        <v>21</v>
      </c>
      <c r="F801" t="s">
        <v>84</v>
      </c>
      <c r="G801">
        <v>1</v>
      </c>
      <c r="H801">
        <v>1</v>
      </c>
      <c r="I801">
        <v>1</v>
      </c>
      <c r="J801">
        <v>0</v>
      </c>
      <c r="K801">
        <v>1993</v>
      </c>
      <c r="L801">
        <v>21</v>
      </c>
      <c r="M801">
        <v>0</v>
      </c>
      <c r="N801">
        <v>1</v>
      </c>
      <c r="O801">
        <v>0</v>
      </c>
      <c r="P801">
        <f>VLOOKUP(A:A,新的原数据!A:O,2,0)</f>
        <v>0</v>
      </c>
      <c r="Q801">
        <f>VLOOKUP(A:A,新的原数据!A:O,3,0)</f>
        <v>2001</v>
      </c>
      <c r="R801">
        <f>VLOOKUP(A:A,新的原数据!A:O,4,0)</f>
        <v>0</v>
      </c>
      <c r="S801">
        <f>VLOOKUP(A:A,新的原数据!A:O,5,0)</f>
        <v>2006</v>
      </c>
      <c r="T801">
        <f>VLOOKUP(A:A,新的原数据!A:O,6,0)</f>
        <v>0</v>
      </c>
      <c r="U801">
        <f>VLOOKUP(A:A,新的原数据!A:O,7,0)</f>
        <v>2008</v>
      </c>
      <c r="V801">
        <f>VLOOKUP(A:A,新的原数据!A:O,8,0)</f>
        <v>0</v>
      </c>
      <c r="W801">
        <f>VLOOKUP(A:A,新的原数据!A:O,9,0)</f>
        <v>0</v>
      </c>
      <c r="X801">
        <f>VLOOKUP(A:A,新的原数据!A:O,10,0)</f>
        <v>6</v>
      </c>
      <c r="Y801" t="str">
        <f>VLOOKUP(A:A,新的原数据!A:O,11,0)</f>
        <v>北京,广东</v>
      </c>
      <c r="Z801" t="str">
        <f>VLOOKUP(A:A,新的原数据!A:O,12,0)</f>
        <v>广州,潮州,北京,武汉,中山</v>
      </c>
      <c r="AA801">
        <f>VLOOKUP(A:A,新的原数据!A:O,13,0)</f>
        <v>0</v>
      </c>
      <c r="AB801">
        <f>VLOOKUP(A:A,新的原数据!A:O,14,0)</f>
        <v>1</v>
      </c>
      <c r="AC801">
        <f>VLOOKUP(A:A,新的原数据!A:O,15,0)</f>
        <v>0</v>
      </c>
      <c r="AD801">
        <f t="shared" si="96"/>
        <v>-1972</v>
      </c>
      <c r="AE801">
        <f t="shared" si="97"/>
        <v>29</v>
      </c>
      <c r="AF801">
        <f t="shared" si="98"/>
        <v>-1972</v>
      </c>
      <c r="AG801">
        <f t="shared" si="99"/>
        <v>34</v>
      </c>
      <c r="AH801">
        <f t="shared" si="100"/>
        <v>-1972</v>
      </c>
      <c r="AI801">
        <f t="shared" si="101"/>
        <v>36</v>
      </c>
      <c r="AJ801">
        <f t="shared" si="102"/>
        <v>-1972</v>
      </c>
      <c r="AK801">
        <f t="shared" si="103"/>
        <v>-1972</v>
      </c>
    </row>
    <row r="802" spans="1:37" x14ac:dyDescent="0.25">
      <c r="A802" t="s">
        <v>1592</v>
      </c>
      <c r="B802" t="s">
        <v>1593</v>
      </c>
      <c r="C802" t="s">
        <v>5</v>
      </c>
      <c r="D802">
        <v>1969</v>
      </c>
      <c r="E802" t="s">
        <v>464</v>
      </c>
      <c r="F802" t="s">
        <v>212</v>
      </c>
      <c r="G802">
        <v>1</v>
      </c>
      <c r="H802">
        <v>1</v>
      </c>
      <c r="I802">
        <v>1</v>
      </c>
      <c r="J802">
        <v>0</v>
      </c>
      <c r="K802">
        <v>1991</v>
      </c>
      <c r="L802">
        <v>22</v>
      </c>
      <c r="M802">
        <v>1</v>
      </c>
      <c r="N802">
        <v>0</v>
      </c>
      <c r="O802">
        <v>1</v>
      </c>
      <c r="P802">
        <f>VLOOKUP(A:A,新的原数据!A:O,2,0)</f>
        <v>0</v>
      </c>
      <c r="Q802">
        <f>VLOOKUP(A:A,新的原数据!A:O,3,0)</f>
        <v>0</v>
      </c>
      <c r="R802">
        <f>VLOOKUP(A:A,新的原数据!A:O,4,0)</f>
        <v>0</v>
      </c>
      <c r="S802">
        <f>VLOOKUP(A:A,新的原数据!A:O,5,0)</f>
        <v>0</v>
      </c>
      <c r="T802">
        <f>VLOOKUP(A:A,新的原数据!A:O,6,0)</f>
        <v>0</v>
      </c>
      <c r="U802">
        <f>VLOOKUP(A:A,新的原数据!A:O,7,0)</f>
        <v>2013</v>
      </c>
      <c r="V802">
        <f>VLOOKUP(A:A,新的原数据!A:O,8,0)</f>
        <v>2018</v>
      </c>
      <c r="W802">
        <f>VLOOKUP(A:A,新的原数据!A:O,9,0)</f>
        <v>0</v>
      </c>
      <c r="X802">
        <f>VLOOKUP(A:A,新的原数据!A:O,10,0)</f>
        <v>7</v>
      </c>
      <c r="Y802" t="str">
        <f>VLOOKUP(A:A,新的原数据!A:O,11,0)</f>
        <v>云南,青海</v>
      </c>
      <c r="Z802" t="str">
        <f>VLOOKUP(A:A,新的原数据!A:O,12,0)</f>
        <v>楚雄,昆明</v>
      </c>
      <c r="AA802">
        <f>VLOOKUP(A:A,新的原数据!A:O,13,0)</f>
        <v>0</v>
      </c>
      <c r="AB802">
        <f>VLOOKUP(A:A,新的原数据!A:O,14,0)</f>
        <v>1</v>
      </c>
      <c r="AC802">
        <f>VLOOKUP(A:A,新的原数据!A:O,15,0)</f>
        <v>0</v>
      </c>
      <c r="AD802">
        <f t="shared" si="96"/>
        <v>-1969</v>
      </c>
      <c r="AE802">
        <f t="shared" si="97"/>
        <v>-1969</v>
      </c>
      <c r="AF802">
        <f t="shared" si="98"/>
        <v>-1969</v>
      </c>
      <c r="AG802">
        <f t="shared" si="99"/>
        <v>-1969</v>
      </c>
      <c r="AH802">
        <f t="shared" si="100"/>
        <v>-1969</v>
      </c>
      <c r="AI802">
        <f t="shared" si="101"/>
        <v>44</v>
      </c>
      <c r="AJ802">
        <f t="shared" si="102"/>
        <v>49</v>
      </c>
      <c r="AK802">
        <f t="shared" si="103"/>
        <v>-1969</v>
      </c>
    </row>
    <row r="803" spans="1:37" x14ac:dyDescent="0.25">
      <c r="A803" t="s">
        <v>1594</v>
      </c>
      <c r="B803" t="s">
        <v>1595</v>
      </c>
      <c r="C803" t="s">
        <v>5</v>
      </c>
      <c r="D803">
        <v>1963</v>
      </c>
      <c r="E803" t="s">
        <v>209</v>
      </c>
      <c r="F803" t="s">
        <v>64</v>
      </c>
      <c r="G803">
        <v>0</v>
      </c>
      <c r="H803">
        <v>1</v>
      </c>
      <c r="I803">
        <v>1</v>
      </c>
      <c r="J803">
        <v>0</v>
      </c>
      <c r="K803">
        <v>1986</v>
      </c>
      <c r="L803">
        <v>23</v>
      </c>
      <c r="M803">
        <v>0</v>
      </c>
      <c r="N803">
        <v>1</v>
      </c>
      <c r="O803">
        <v>1</v>
      </c>
      <c r="P803">
        <f>VLOOKUP(A:A,新的原数据!A:O,2,0)</f>
        <v>0</v>
      </c>
      <c r="Q803">
        <f>VLOOKUP(A:A,新的原数据!A:O,3,0)</f>
        <v>0</v>
      </c>
      <c r="R803">
        <f>VLOOKUP(A:A,新的原数据!A:O,4,0)</f>
        <v>1990</v>
      </c>
      <c r="S803">
        <f>VLOOKUP(A:A,新的原数据!A:O,5,0)</f>
        <v>0</v>
      </c>
      <c r="T803">
        <f>VLOOKUP(A:A,新的原数据!A:O,6,0)</f>
        <v>0</v>
      </c>
      <c r="U803">
        <f>VLOOKUP(A:A,新的原数据!A:O,7,0)</f>
        <v>2007</v>
      </c>
      <c r="V803">
        <f>VLOOKUP(A:A,新的原数据!A:O,8,0)</f>
        <v>2013</v>
      </c>
      <c r="W803">
        <f>VLOOKUP(A:A,新的原数据!A:O,9,0)</f>
        <v>0</v>
      </c>
      <c r="X803">
        <f>VLOOKUP(A:A,新的原数据!A:O,10,0)</f>
        <v>7</v>
      </c>
      <c r="Y803" t="str">
        <f>VLOOKUP(A:A,新的原数据!A:O,11,0)</f>
        <v>云南,江西</v>
      </c>
      <c r="Z803" t="str">
        <f>VLOOKUP(A:A,新的原数据!A:O,12,0)</f>
        <v>大理,昆明</v>
      </c>
      <c r="AA803">
        <f>VLOOKUP(A:A,新的原数据!A:O,13,0)</f>
        <v>1</v>
      </c>
      <c r="AB803">
        <f>VLOOKUP(A:A,新的原数据!A:O,14,0)</f>
        <v>0</v>
      </c>
      <c r="AC803">
        <f>VLOOKUP(A:A,新的原数据!A:O,15,0)</f>
        <v>0</v>
      </c>
      <c r="AD803">
        <f t="shared" si="96"/>
        <v>-1963</v>
      </c>
      <c r="AE803">
        <f t="shared" si="97"/>
        <v>-1963</v>
      </c>
      <c r="AF803">
        <f t="shared" si="98"/>
        <v>27</v>
      </c>
      <c r="AG803">
        <f t="shared" si="99"/>
        <v>-1963</v>
      </c>
      <c r="AH803">
        <f t="shared" si="100"/>
        <v>-1963</v>
      </c>
      <c r="AI803">
        <f t="shared" si="101"/>
        <v>44</v>
      </c>
      <c r="AJ803">
        <f t="shared" si="102"/>
        <v>50</v>
      </c>
      <c r="AK803">
        <f t="shared" si="103"/>
        <v>-1963</v>
      </c>
    </row>
    <row r="804" spans="1:37" x14ac:dyDescent="0.25">
      <c r="A804" t="s">
        <v>1596</v>
      </c>
      <c r="B804" t="s">
        <v>1597</v>
      </c>
      <c r="C804" t="s">
        <v>5</v>
      </c>
      <c r="D804">
        <v>1962</v>
      </c>
      <c r="E804" t="s">
        <v>21</v>
      </c>
      <c r="F804" t="s">
        <v>29</v>
      </c>
      <c r="G804">
        <v>1</v>
      </c>
      <c r="H804">
        <v>1</v>
      </c>
      <c r="I804">
        <v>1</v>
      </c>
      <c r="J804">
        <v>1</v>
      </c>
      <c r="K804">
        <v>1987</v>
      </c>
      <c r="L804">
        <v>25</v>
      </c>
      <c r="M804">
        <v>0</v>
      </c>
      <c r="N804">
        <v>0</v>
      </c>
      <c r="O804">
        <v>0</v>
      </c>
      <c r="P804">
        <f>VLOOKUP(A:A,新的原数据!A:O,2,0)</f>
        <v>0</v>
      </c>
      <c r="Q804">
        <f>VLOOKUP(A:A,新的原数据!A:O,3,0)</f>
        <v>0</v>
      </c>
      <c r="R804">
        <f>VLOOKUP(A:A,新的原数据!A:O,4,0)</f>
        <v>1994</v>
      </c>
      <c r="S804">
        <f>VLOOKUP(A:A,新的原数据!A:O,5,0)</f>
        <v>1997</v>
      </c>
      <c r="T804">
        <f>VLOOKUP(A:A,新的原数据!A:O,6,0)</f>
        <v>2003</v>
      </c>
      <c r="U804">
        <f>VLOOKUP(A:A,新的原数据!A:O,7,0)</f>
        <v>2006</v>
      </c>
      <c r="V804">
        <f>VLOOKUP(A:A,新的原数据!A:O,8,0)</f>
        <v>2015</v>
      </c>
      <c r="W804">
        <f>VLOOKUP(A:A,新的原数据!A:O,9,0)</f>
        <v>2016</v>
      </c>
      <c r="X804">
        <f>VLOOKUP(A:A,新的原数据!A:O,10,0)</f>
        <v>8</v>
      </c>
      <c r="Y804" t="str">
        <f>VLOOKUP(A:A,新的原数据!A:O,11,0)</f>
        <v>山东,四川,上海</v>
      </c>
      <c r="Z804" t="str">
        <f>VLOOKUP(A:A,新的原数据!A:O,12,0)</f>
        <v>合作,上海</v>
      </c>
      <c r="AA804">
        <f>VLOOKUP(A:A,新的原数据!A:O,13,0)</f>
        <v>1</v>
      </c>
      <c r="AB804">
        <f>VLOOKUP(A:A,新的原数据!A:O,14,0)</f>
        <v>0</v>
      </c>
      <c r="AC804">
        <f>VLOOKUP(A:A,新的原数据!A:O,15,0)</f>
        <v>0</v>
      </c>
      <c r="AD804">
        <f t="shared" si="96"/>
        <v>-1962</v>
      </c>
      <c r="AE804">
        <f t="shared" si="97"/>
        <v>-1962</v>
      </c>
      <c r="AF804">
        <f t="shared" si="98"/>
        <v>32</v>
      </c>
      <c r="AG804">
        <f t="shared" si="99"/>
        <v>35</v>
      </c>
      <c r="AH804">
        <f t="shared" si="100"/>
        <v>41</v>
      </c>
      <c r="AI804">
        <f t="shared" si="101"/>
        <v>44</v>
      </c>
      <c r="AJ804">
        <f t="shared" si="102"/>
        <v>53</v>
      </c>
      <c r="AK804">
        <f t="shared" si="103"/>
        <v>54</v>
      </c>
    </row>
    <row r="805" spans="1:37" x14ac:dyDescent="0.25">
      <c r="A805" t="s">
        <v>1598</v>
      </c>
      <c r="B805" t="s">
        <v>1599</v>
      </c>
      <c r="C805" t="s">
        <v>5</v>
      </c>
      <c r="D805">
        <v>1957</v>
      </c>
      <c r="E805" t="s">
        <v>21</v>
      </c>
      <c r="F805" t="s">
        <v>75</v>
      </c>
      <c r="G805">
        <v>0</v>
      </c>
      <c r="H805">
        <v>1</v>
      </c>
      <c r="I805">
        <v>1</v>
      </c>
      <c r="J805">
        <v>0</v>
      </c>
      <c r="K805">
        <v>1976</v>
      </c>
      <c r="L805">
        <v>19</v>
      </c>
      <c r="M805">
        <v>0</v>
      </c>
      <c r="N805">
        <v>0</v>
      </c>
      <c r="O805">
        <v>0</v>
      </c>
      <c r="P805">
        <f>VLOOKUP(A:A,新的原数据!A:O,2,0)</f>
        <v>0</v>
      </c>
      <c r="Q805">
        <f>VLOOKUP(A:A,新的原数据!A:O,3,0)</f>
        <v>1983</v>
      </c>
      <c r="R805">
        <f>VLOOKUP(A:A,新的原数据!A:O,4,0)</f>
        <v>1983</v>
      </c>
      <c r="S805">
        <f>VLOOKUP(A:A,新的原数据!A:O,5,0)</f>
        <v>1986</v>
      </c>
      <c r="T805">
        <f>VLOOKUP(A:A,新的原数据!A:O,6,0)</f>
        <v>1992</v>
      </c>
      <c r="U805">
        <f>VLOOKUP(A:A,新的原数据!A:O,7,0)</f>
        <v>1995</v>
      </c>
      <c r="V805">
        <f>VLOOKUP(A:A,新的原数据!A:O,8,0)</f>
        <v>2013</v>
      </c>
      <c r="W805">
        <f>VLOOKUP(A:A,新的原数据!A:O,9,0)</f>
        <v>2017</v>
      </c>
      <c r="X805">
        <f>VLOOKUP(A:A,新的原数据!A:O,10,0)</f>
        <v>8</v>
      </c>
      <c r="Y805" t="str">
        <f>VLOOKUP(A:A,新的原数据!A:O,11,0)</f>
        <v>上海,湖北,浙江</v>
      </c>
      <c r="Z805" t="str">
        <f>VLOOKUP(A:A,新的原数据!A:O,12,0)</f>
        <v>绍兴,上海,杭州,台州</v>
      </c>
      <c r="AA805">
        <f>VLOOKUP(A:A,新的原数据!A:O,13,0)</f>
        <v>0</v>
      </c>
      <c r="AB805">
        <f>VLOOKUP(A:A,新的原数据!A:O,14,0)</f>
        <v>1</v>
      </c>
      <c r="AC805">
        <f>VLOOKUP(A:A,新的原数据!A:O,15,0)</f>
        <v>1</v>
      </c>
      <c r="AD805">
        <f t="shared" si="96"/>
        <v>-1957</v>
      </c>
      <c r="AE805">
        <f t="shared" si="97"/>
        <v>26</v>
      </c>
      <c r="AF805">
        <f t="shared" si="98"/>
        <v>26</v>
      </c>
      <c r="AG805">
        <f t="shared" si="99"/>
        <v>29</v>
      </c>
      <c r="AH805">
        <f t="shared" si="100"/>
        <v>35</v>
      </c>
      <c r="AI805">
        <f t="shared" si="101"/>
        <v>38</v>
      </c>
      <c r="AJ805">
        <f t="shared" si="102"/>
        <v>56</v>
      </c>
      <c r="AK805">
        <f t="shared" si="103"/>
        <v>60</v>
      </c>
    </row>
    <row r="806" spans="1:37" x14ac:dyDescent="0.25">
      <c r="A806" t="s">
        <v>1600</v>
      </c>
      <c r="B806" t="s">
        <v>1601</v>
      </c>
      <c r="C806" t="s">
        <v>5</v>
      </c>
      <c r="D806">
        <v>1962</v>
      </c>
      <c r="E806" t="s">
        <v>21</v>
      </c>
      <c r="F806" t="s">
        <v>61</v>
      </c>
      <c r="G806">
        <v>0</v>
      </c>
      <c r="H806">
        <v>0</v>
      </c>
      <c r="I806">
        <v>1</v>
      </c>
      <c r="J806">
        <v>1</v>
      </c>
      <c r="M806">
        <v>1</v>
      </c>
      <c r="N806">
        <v>0</v>
      </c>
      <c r="O806">
        <v>1</v>
      </c>
      <c r="P806">
        <f>VLOOKUP(A:A,新的原数据!A:O,2,0)</f>
        <v>0</v>
      </c>
      <c r="Q806">
        <f>VLOOKUP(A:A,新的原数据!A:O,3,0)</f>
        <v>1988</v>
      </c>
      <c r="R806">
        <f>VLOOKUP(A:A,新的原数据!A:O,4,0)</f>
        <v>1997</v>
      </c>
      <c r="S806">
        <f>VLOOKUP(A:A,新的原数据!A:O,5,0)</f>
        <v>2001</v>
      </c>
      <c r="T806">
        <f>VLOOKUP(A:A,新的原数据!A:O,6,0)</f>
        <v>2012</v>
      </c>
      <c r="U806">
        <f>VLOOKUP(A:A,新的原数据!A:O,7,0)</f>
        <v>2015</v>
      </c>
      <c r="V806">
        <f>VLOOKUP(A:A,新的原数据!A:O,8,0)</f>
        <v>0</v>
      </c>
      <c r="W806">
        <f>VLOOKUP(A:A,新的原数据!A:O,9,0)</f>
        <v>0</v>
      </c>
      <c r="X806">
        <f>VLOOKUP(A:A,新的原数据!A:O,10,0)</f>
        <v>6</v>
      </c>
      <c r="Y806" t="str">
        <f>VLOOKUP(A:A,新的原数据!A:O,11,0)</f>
        <v>福建</v>
      </c>
      <c r="Z806" t="str">
        <f>VLOOKUP(A:A,新的原数据!A:O,12,0)</f>
        <v>惠安县,福州,安溪县,泉州,平潭县,代县,晋江,南安</v>
      </c>
      <c r="AA806">
        <f>VLOOKUP(A:A,新的原数据!A:O,13,0)</f>
        <v>0</v>
      </c>
      <c r="AB806">
        <f>VLOOKUP(A:A,新的原数据!A:O,14,0)</f>
        <v>1</v>
      </c>
      <c r="AC806">
        <f>VLOOKUP(A:A,新的原数据!A:O,15,0)</f>
        <v>1</v>
      </c>
      <c r="AD806">
        <f t="shared" si="96"/>
        <v>-1962</v>
      </c>
      <c r="AE806">
        <f t="shared" si="97"/>
        <v>26</v>
      </c>
      <c r="AF806">
        <f t="shared" si="98"/>
        <v>35</v>
      </c>
      <c r="AG806">
        <f t="shared" si="99"/>
        <v>39</v>
      </c>
      <c r="AH806">
        <f t="shared" si="100"/>
        <v>50</v>
      </c>
      <c r="AI806">
        <f t="shared" si="101"/>
        <v>53</v>
      </c>
      <c r="AJ806">
        <f t="shared" si="102"/>
        <v>-1962</v>
      </c>
      <c r="AK806">
        <f t="shared" si="103"/>
        <v>-1962</v>
      </c>
    </row>
    <row r="807" spans="1:37" x14ac:dyDescent="0.25">
      <c r="A807" t="s">
        <v>1602</v>
      </c>
      <c r="B807" t="s">
        <v>1603</v>
      </c>
      <c r="C807" t="s">
        <v>5</v>
      </c>
      <c r="D807">
        <v>1973</v>
      </c>
      <c r="E807" t="s">
        <v>173</v>
      </c>
      <c r="F807" t="s">
        <v>188</v>
      </c>
      <c r="G807">
        <v>0</v>
      </c>
      <c r="H807">
        <v>0</v>
      </c>
      <c r="I807">
        <v>1</v>
      </c>
      <c r="J807">
        <v>0</v>
      </c>
      <c r="M807">
        <v>0</v>
      </c>
      <c r="N807">
        <v>1</v>
      </c>
      <c r="O807">
        <v>0</v>
      </c>
      <c r="P807">
        <f>VLOOKUP(A:A,新的原数据!A:O,2,0)</f>
        <v>0</v>
      </c>
      <c r="Q807">
        <f>VLOOKUP(A:A,新的原数据!A:O,3,0)</f>
        <v>1999</v>
      </c>
      <c r="R807">
        <f>VLOOKUP(A:A,新的原数据!A:O,4,0)</f>
        <v>0</v>
      </c>
      <c r="S807">
        <f>VLOOKUP(A:A,新的原数据!A:O,5,0)</f>
        <v>0</v>
      </c>
      <c r="T807">
        <f>VLOOKUP(A:A,新的原数据!A:O,6,0)</f>
        <v>2011</v>
      </c>
      <c r="U807">
        <f>VLOOKUP(A:A,新的原数据!A:O,7,0)</f>
        <v>2017</v>
      </c>
      <c r="V807">
        <f>VLOOKUP(A:A,新的原数据!A:O,8,0)</f>
        <v>0</v>
      </c>
      <c r="W807">
        <f>VLOOKUP(A:A,新的原数据!A:O,9,0)</f>
        <v>0</v>
      </c>
      <c r="X807">
        <f>VLOOKUP(A:A,新的原数据!A:O,10,0)</f>
        <v>6</v>
      </c>
      <c r="Y807" t="str">
        <f>VLOOKUP(A:A,新的原数据!A:O,11,0)</f>
        <v>北京,江西,西藏</v>
      </c>
      <c r="Z807" t="str">
        <f>VLOOKUP(A:A,新的原数据!A:O,12,0)</f>
        <v>北京,拉萨,新余</v>
      </c>
      <c r="AA807">
        <f>VLOOKUP(A:A,新的原数据!A:O,13,0)</f>
        <v>0</v>
      </c>
      <c r="AB807">
        <f>VLOOKUP(A:A,新的原数据!A:O,14,0)</f>
        <v>1</v>
      </c>
      <c r="AC807">
        <f>VLOOKUP(A:A,新的原数据!A:O,15,0)</f>
        <v>0</v>
      </c>
      <c r="AD807">
        <f t="shared" si="96"/>
        <v>-1973</v>
      </c>
      <c r="AE807">
        <f t="shared" si="97"/>
        <v>26</v>
      </c>
      <c r="AF807">
        <f t="shared" si="98"/>
        <v>-1973</v>
      </c>
      <c r="AG807">
        <f t="shared" si="99"/>
        <v>-1973</v>
      </c>
      <c r="AH807">
        <f t="shared" si="100"/>
        <v>38</v>
      </c>
      <c r="AI807">
        <f t="shared" si="101"/>
        <v>44</v>
      </c>
      <c r="AJ807">
        <f t="shared" si="102"/>
        <v>-1973</v>
      </c>
      <c r="AK807">
        <f t="shared" si="103"/>
        <v>-1973</v>
      </c>
    </row>
    <row r="808" spans="1:37" x14ac:dyDescent="0.25">
      <c r="A808" t="s">
        <v>1604</v>
      </c>
      <c r="B808" t="s">
        <v>1605</v>
      </c>
      <c r="C808" t="s">
        <v>5</v>
      </c>
      <c r="D808">
        <v>1961</v>
      </c>
      <c r="E808" t="s">
        <v>21</v>
      </c>
      <c r="F808" t="s">
        <v>35</v>
      </c>
      <c r="G808">
        <v>0</v>
      </c>
      <c r="H808">
        <v>1</v>
      </c>
      <c r="I808">
        <v>1</v>
      </c>
      <c r="J808">
        <v>0</v>
      </c>
      <c r="K808">
        <v>1984</v>
      </c>
      <c r="L808">
        <v>23</v>
      </c>
      <c r="M808">
        <v>0</v>
      </c>
      <c r="N808">
        <v>1</v>
      </c>
      <c r="O808">
        <v>0</v>
      </c>
      <c r="P808">
        <f>VLOOKUP(A:A,新的原数据!A:O,2,0)</f>
        <v>0</v>
      </c>
      <c r="Q808">
        <f>VLOOKUP(A:A,新的原数据!A:O,3,0)</f>
        <v>0</v>
      </c>
      <c r="R808">
        <f>VLOOKUP(A:A,新的原数据!A:O,4,0)</f>
        <v>0</v>
      </c>
      <c r="S808">
        <f>VLOOKUP(A:A,新的原数据!A:O,5,0)</f>
        <v>0</v>
      </c>
      <c r="T808">
        <f>VLOOKUP(A:A,新的原数据!A:O,6,0)</f>
        <v>0</v>
      </c>
      <c r="U808">
        <f>VLOOKUP(A:A,新的原数据!A:O,7,0)</f>
        <v>2000</v>
      </c>
      <c r="V808">
        <f>VLOOKUP(A:A,新的原数据!A:O,8,0)</f>
        <v>2017</v>
      </c>
      <c r="W808">
        <f>VLOOKUP(A:A,新的原数据!A:O,9,0)</f>
        <v>0</v>
      </c>
      <c r="X808">
        <f>VLOOKUP(A:A,新的原数据!A:O,10,0)</f>
        <v>7</v>
      </c>
      <c r="Y808" t="str">
        <f>VLOOKUP(A:A,新的原数据!A:O,11,0)</f>
        <v>青海</v>
      </c>
      <c r="Z808" t="str">
        <f>VLOOKUP(A:A,新的原数据!A:O,12,0)</f>
        <v>海东</v>
      </c>
      <c r="AA808">
        <f>VLOOKUP(A:A,新的原数据!A:O,13,0)</f>
        <v>1</v>
      </c>
      <c r="AB808">
        <f>VLOOKUP(A:A,新的原数据!A:O,14,0)</f>
        <v>0</v>
      </c>
      <c r="AC808">
        <f>VLOOKUP(A:A,新的原数据!A:O,15,0)</f>
        <v>1</v>
      </c>
      <c r="AD808">
        <f t="shared" si="96"/>
        <v>-1961</v>
      </c>
      <c r="AE808">
        <f t="shared" si="97"/>
        <v>-1961</v>
      </c>
      <c r="AF808">
        <f t="shared" si="98"/>
        <v>-1961</v>
      </c>
      <c r="AG808">
        <f t="shared" si="99"/>
        <v>-1961</v>
      </c>
      <c r="AH808">
        <f t="shared" si="100"/>
        <v>-1961</v>
      </c>
      <c r="AI808">
        <f t="shared" si="101"/>
        <v>39</v>
      </c>
      <c r="AJ808">
        <f t="shared" si="102"/>
        <v>56</v>
      </c>
      <c r="AK808">
        <f t="shared" si="103"/>
        <v>-1961</v>
      </c>
    </row>
    <row r="809" spans="1:37" x14ac:dyDescent="0.25">
      <c r="A809" t="s">
        <v>1606</v>
      </c>
      <c r="B809" t="s">
        <v>1607</v>
      </c>
      <c r="C809" t="s">
        <v>5</v>
      </c>
      <c r="D809">
        <v>1969</v>
      </c>
      <c r="E809" t="s">
        <v>21</v>
      </c>
      <c r="G809">
        <v>1</v>
      </c>
      <c r="H809">
        <v>1</v>
      </c>
      <c r="I809">
        <v>1</v>
      </c>
      <c r="J809">
        <v>0</v>
      </c>
      <c r="K809">
        <v>1994</v>
      </c>
      <c r="L809">
        <v>25</v>
      </c>
      <c r="M809">
        <v>0</v>
      </c>
      <c r="N809">
        <v>0</v>
      </c>
      <c r="O809">
        <v>0</v>
      </c>
      <c r="P809">
        <f>VLOOKUP(A:A,新的原数据!A:O,2,0)</f>
        <v>0</v>
      </c>
      <c r="Q809">
        <f>VLOOKUP(A:A,新的原数据!A:O,3,0)</f>
        <v>0</v>
      </c>
      <c r="R809">
        <f>VLOOKUP(A:A,新的原数据!A:O,4,0)</f>
        <v>1996</v>
      </c>
      <c r="S809">
        <f>VLOOKUP(A:A,新的原数据!A:O,5,0)</f>
        <v>0</v>
      </c>
      <c r="T809">
        <f>VLOOKUP(A:A,新的原数据!A:O,6,0)</f>
        <v>2015</v>
      </c>
      <c r="U809">
        <f>VLOOKUP(A:A,新的原数据!A:O,7,0)</f>
        <v>2017</v>
      </c>
      <c r="V809">
        <f>VLOOKUP(A:A,新的原数据!A:O,8,0)</f>
        <v>0</v>
      </c>
      <c r="W809">
        <f>VLOOKUP(A:A,新的原数据!A:O,9,0)</f>
        <v>0</v>
      </c>
      <c r="X809">
        <f>VLOOKUP(A:A,新的原数据!A:O,10,0)</f>
        <v>6</v>
      </c>
      <c r="Y809" t="str">
        <f>VLOOKUP(A:A,新的原数据!A:O,11,0)</f>
        <v>山东</v>
      </c>
      <c r="Z809" t="str">
        <f>VLOOKUP(A:A,新的原数据!A:O,12,0)</f>
        <v>淄博,青岛</v>
      </c>
      <c r="AA809">
        <f>VLOOKUP(A:A,新的原数据!A:O,13,0)</f>
        <v>1</v>
      </c>
      <c r="AB809">
        <f>VLOOKUP(A:A,新的原数据!A:O,14,0)</f>
        <v>1</v>
      </c>
      <c r="AC809">
        <f>VLOOKUP(A:A,新的原数据!A:O,15,0)</f>
        <v>1</v>
      </c>
      <c r="AD809">
        <f t="shared" si="96"/>
        <v>-1969</v>
      </c>
      <c r="AE809">
        <f t="shared" si="97"/>
        <v>-1969</v>
      </c>
      <c r="AF809">
        <f t="shared" si="98"/>
        <v>27</v>
      </c>
      <c r="AG809">
        <f t="shared" si="99"/>
        <v>-1969</v>
      </c>
      <c r="AH809">
        <f t="shared" si="100"/>
        <v>46</v>
      </c>
      <c r="AI809">
        <f t="shared" si="101"/>
        <v>48</v>
      </c>
      <c r="AJ809">
        <f t="shared" si="102"/>
        <v>-1969</v>
      </c>
      <c r="AK809">
        <f t="shared" si="103"/>
        <v>-1969</v>
      </c>
    </row>
    <row r="810" spans="1:37" x14ac:dyDescent="0.25">
      <c r="A810" t="s">
        <v>1608</v>
      </c>
      <c r="B810" t="s">
        <v>1609</v>
      </c>
      <c r="C810" t="s">
        <v>5</v>
      </c>
      <c r="D810">
        <v>1967</v>
      </c>
      <c r="E810" t="s">
        <v>21</v>
      </c>
      <c r="F810" t="s">
        <v>29</v>
      </c>
      <c r="G810">
        <v>0</v>
      </c>
      <c r="H810">
        <v>1</v>
      </c>
      <c r="I810">
        <v>1</v>
      </c>
      <c r="J810">
        <v>0</v>
      </c>
      <c r="K810">
        <v>1989</v>
      </c>
      <c r="L810">
        <v>22</v>
      </c>
      <c r="M810">
        <v>0</v>
      </c>
      <c r="N810">
        <v>1</v>
      </c>
      <c r="O810">
        <v>0</v>
      </c>
      <c r="P810">
        <f>VLOOKUP(A:A,新的原数据!A:O,2,0)</f>
        <v>0</v>
      </c>
      <c r="Q810">
        <f>VLOOKUP(A:A,新的原数据!A:O,3,0)</f>
        <v>0</v>
      </c>
      <c r="R810">
        <f>VLOOKUP(A:A,新的原数据!A:O,4,0)</f>
        <v>0</v>
      </c>
      <c r="S810">
        <f>VLOOKUP(A:A,新的原数据!A:O,5,0)</f>
        <v>1997</v>
      </c>
      <c r="T810">
        <f>VLOOKUP(A:A,新的原数据!A:O,6,0)</f>
        <v>0</v>
      </c>
      <c r="U810">
        <f>VLOOKUP(A:A,新的原数据!A:O,7,0)</f>
        <v>2007</v>
      </c>
      <c r="V810">
        <f>VLOOKUP(A:A,新的原数据!A:O,8,0)</f>
        <v>0</v>
      </c>
      <c r="W810">
        <f>VLOOKUP(A:A,新的原数据!A:O,9,0)</f>
        <v>0</v>
      </c>
      <c r="X810">
        <f>VLOOKUP(A:A,新的原数据!A:O,10,0)</f>
        <v>6</v>
      </c>
      <c r="Y810" t="str">
        <f>VLOOKUP(A:A,新的原数据!A:O,11,0)</f>
        <v>黑龙江</v>
      </c>
      <c r="Z810" t="str">
        <f>VLOOKUP(A:A,新的原数据!A:O,12,0)</f>
        <v>七台河,萨尔图区,大同,哈尔滨,大庆,大同区,绥化,鸡西</v>
      </c>
      <c r="AA810">
        <f>VLOOKUP(A:A,新的原数据!A:O,13,0)</f>
        <v>0</v>
      </c>
      <c r="AB810">
        <f>VLOOKUP(A:A,新的原数据!A:O,14,0)</f>
        <v>1</v>
      </c>
      <c r="AC810">
        <f>VLOOKUP(A:A,新的原数据!A:O,15,0)</f>
        <v>0</v>
      </c>
      <c r="AD810">
        <f t="shared" si="96"/>
        <v>-1967</v>
      </c>
      <c r="AE810">
        <f t="shared" si="97"/>
        <v>-1967</v>
      </c>
      <c r="AF810">
        <f t="shared" si="98"/>
        <v>-1967</v>
      </c>
      <c r="AG810">
        <f t="shared" si="99"/>
        <v>30</v>
      </c>
      <c r="AH810">
        <f t="shared" si="100"/>
        <v>-1967</v>
      </c>
      <c r="AI810">
        <f t="shared" si="101"/>
        <v>40</v>
      </c>
      <c r="AJ810">
        <f t="shared" si="102"/>
        <v>-1967</v>
      </c>
      <c r="AK810">
        <f t="shared" si="103"/>
        <v>-1967</v>
      </c>
    </row>
    <row r="811" spans="1:37" x14ac:dyDescent="0.25">
      <c r="A811" t="s">
        <v>1610</v>
      </c>
      <c r="B811" t="s">
        <v>1611</v>
      </c>
      <c r="C811" t="s">
        <v>5</v>
      </c>
      <c r="D811">
        <v>1968</v>
      </c>
      <c r="E811" t="s">
        <v>51</v>
      </c>
      <c r="F811" t="s">
        <v>10</v>
      </c>
      <c r="G811">
        <v>1</v>
      </c>
      <c r="H811">
        <v>1</v>
      </c>
      <c r="I811">
        <v>1</v>
      </c>
      <c r="J811">
        <v>0</v>
      </c>
      <c r="K811">
        <v>1993</v>
      </c>
      <c r="L811">
        <v>25</v>
      </c>
      <c r="M811">
        <v>0</v>
      </c>
      <c r="N811">
        <v>1</v>
      </c>
      <c r="O811">
        <v>0</v>
      </c>
      <c r="P811">
        <f>VLOOKUP(A:A,新的原数据!A:O,2,0)</f>
        <v>1994</v>
      </c>
      <c r="Q811">
        <f>VLOOKUP(A:A,新的原数据!A:O,3,0)</f>
        <v>1998</v>
      </c>
      <c r="R811">
        <f>VLOOKUP(A:A,新的原数据!A:O,4,0)</f>
        <v>2001</v>
      </c>
      <c r="S811">
        <f>VLOOKUP(A:A,新的原数据!A:O,5,0)</f>
        <v>2002</v>
      </c>
      <c r="T811">
        <f>VLOOKUP(A:A,新的原数据!A:O,6,0)</f>
        <v>0</v>
      </c>
      <c r="U811">
        <f>VLOOKUP(A:A,新的原数据!A:O,7,0)</f>
        <v>2010</v>
      </c>
      <c r="V811">
        <f>VLOOKUP(A:A,新的原数据!A:O,8,0)</f>
        <v>0</v>
      </c>
      <c r="W811">
        <f>VLOOKUP(A:A,新的原数据!A:O,9,0)</f>
        <v>0</v>
      </c>
      <c r="X811">
        <f>VLOOKUP(A:A,新的原数据!A:O,10,0)</f>
        <v>6</v>
      </c>
      <c r="Y811" t="str">
        <f>VLOOKUP(A:A,新的原数据!A:O,11,0)</f>
        <v>四川,重庆,辽宁</v>
      </c>
      <c r="Z811" t="str">
        <f>VLOOKUP(A:A,新的原数据!A:O,12,0)</f>
        <v>沈阳,重庆,攀枝花</v>
      </c>
      <c r="AA811">
        <f>VLOOKUP(A:A,新的原数据!A:O,13,0)</f>
        <v>0</v>
      </c>
      <c r="AB811">
        <f>VLOOKUP(A:A,新的原数据!A:O,14,0)</f>
        <v>1</v>
      </c>
      <c r="AC811">
        <f>VLOOKUP(A:A,新的原数据!A:O,15,0)</f>
        <v>0</v>
      </c>
      <c r="AD811">
        <f t="shared" si="96"/>
        <v>26</v>
      </c>
      <c r="AE811">
        <f t="shared" si="97"/>
        <v>30</v>
      </c>
      <c r="AF811">
        <f t="shared" si="98"/>
        <v>33</v>
      </c>
      <c r="AG811">
        <f t="shared" si="99"/>
        <v>34</v>
      </c>
      <c r="AH811">
        <f t="shared" si="100"/>
        <v>-1968</v>
      </c>
      <c r="AI811">
        <f t="shared" si="101"/>
        <v>42</v>
      </c>
      <c r="AJ811">
        <f t="shared" si="102"/>
        <v>-1968</v>
      </c>
      <c r="AK811">
        <f t="shared" si="103"/>
        <v>-1968</v>
      </c>
    </row>
    <row r="812" spans="1:37" x14ac:dyDescent="0.25">
      <c r="A812" t="s">
        <v>1612</v>
      </c>
      <c r="B812" t="s">
        <v>1613</v>
      </c>
      <c r="C812" t="s">
        <v>5</v>
      </c>
      <c r="D812">
        <v>1964</v>
      </c>
      <c r="E812" t="s">
        <v>21</v>
      </c>
      <c r="F812" t="s">
        <v>29</v>
      </c>
      <c r="G812">
        <v>1</v>
      </c>
      <c r="H812">
        <v>1</v>
      </c>
      <c r="I812">
        <v>1</v>
      </c>
      <c r="J812">
        <v>0</v>
      </c>
      <c r="K812">
        <v>1987</v>
      </c>
      <c r="L812">
        <v>23</v>
      </c>
      <c r="M812">
        <v>0</v>
      </c>
      <c r="N812">
        <v>0</v>
      </c>
      <c r="O812">
        <v>0</v>
      </c>
      <c r="P812">
        <f>VLOOKUP(A:A,新的原数据!A:O,2,0)</f>
        <v>0</v>
      </c>
      <c r="Q812">
        <f>VLOOKUP(A:A,新的原数据!A:O,3,0)</f>
        <v>0</v>
      </c>
      <c r="R812">
        <f>VLOOKUP(A:A,新的原数据!A:O,4,0)</f>
        <v>0</v>
      </c>
      <c r="S812">
        <f>VLOOKUP(A:A,新的原数据!A:O,5,0)</f>
        <v>1995</v>
      </c>
      <c r="T812">
        <f>VLOOKUP(A:A,新的原数据!A:O,6,0)</f>
        <v>2002</v>
      </c>
      <c r="U812">
        <f>VLOOKUP(A:A,新的原数据!A:O,7,0)</f>
        <v>2015</v>
      </c>
      <c r="V812">
        <f>VLOOKUP(A:A,新的原数据!A:O,8,0)</f>
        <v>0</v>
      </c>
      <c r="W812">
        <f>VLOOKUP(A:A,新的原数据!A:O,9,0)</f>
        <v>0</v>
      </c>
      <c r="X812">
        <f>VLOOKUP(A:A,新的原数据!A:O,10,0)</f>
        <v>6</v>
      </c>
      <c r="Y812" t="str">
        <f>VLOOKUP(A:A,新的原数据!A:O,11,0)</f>
        <v>北京,贵州</v>
      </c>
      <c r="Z812" t="str">
        <f>VLOOKUP(A:A,新的原数据!A:O,12,0)</f>
        <v>北京,六盘水,海淀区</v>
      </c>
      <c r="AA812">
        <f>VLOOKUP(A:A,新的原数据!A:O,13,0)</f>
        <v>1</v>
      </c>
      <c r="AB812">
        <f>VLOOKUP(A:A,新的原数据!A:O,14,0)</f>
        <v>0</v>
      </c>
      <c r="AC812">
        <f>VLOOKUP(A:A,新的原数据!A:O,15,0)</f>
        <v>1</v>
      </c>
      <c r="AD812">
        <f t="shared" si="96"/>
        <v>-1964</v>
      </c>
      <c r="AE812">
        <f t="shared" si="97"/>
        <v>-1964</v>
      </c>
      <c r="AF812">
        <f t="shared" si="98"/>
        <v>-1964</v>
      </c>
      <c r="AG812">
        <f t="shared" si="99"/>
        <v>31</v>
      </c>
      <c r="AH812">
        <f t="shared" si="100"/>
        <v>38</v>
      </c>
      <c r="AI812">
        <f t="shared" si="101"/>
        <v>51</v>
      </c>
      <c r="AJ812">
        <f t="shared" si="102"/>
        <v>-1964</v>
      </c>
      <c r="AK812">
        <f t="shared" si="103"/>
        <v>-1964</v>
      </c>
    </row>
    <row r="813" spans="1:37" x14ac:dyDescent="0.25">
      <c r="A813" t="s">
        <v>1614</v>
      </c>
      <c r="B813" t="s">
        <v>1615</v>
      </c>
      <c r="C813" t="s">
        <v>5</v>
      </c>
      <c r="D813">
        <v>1967</v>
      </c>
      <c r="E813" t="s">
        <v>21</v>
      </c>
      <c r="F813" t="s">
        <v>10</v>
      </c>
      <c r="G813">
        <v>0</v>
      </c>
      <c r="H813">
        <v>1</v>
      </c>
      <c r="I813">
        <v>1</v>
      </c>
      <c r="J813">
        <v>0</v>
      </c>
      <c r="M813">
        <v>1</v>
      </c>
      <c r="N813">
        <v>0</v>
      </c>
      <c r="O813">
        <v>0</v>
      </c>
      <c r="P813">
        <f>VLOOKUP(A:A,新的原数据!A:O,2,0)</f>
        <v>0</v>
      </c>
      <c r="Q813">
        <f>VLOOKUP(A:A,新的原数据!A:O,3,0)</f>
        <v>0</v>
      </c>
      <c r="R813">
        <f>VLOOKUP(A:A,新的原数据!A:O,4,0)</f>
        <v>0</v>
      </c>
      <c r="S813">
        <f>VLOOKUP(A:A,新的原数据!A:O,5,0)</f>
        <v>0</v>
      </c>
      <c r="T813">
        <f>VLOOKUP(A:A,新的原数据!A:O,6,0)</f>
        <v>0</v>
      </c>
      <c r="U813">
        <f>VLOOKUP(A:A,新的原数据!A:O,7,0)</f>
        <v>2016</v>
      </c>
      <c r="V813">
        <f>VLOOKUP(A:A,新的原数据!A:O,8,0)</f>
        <v>2019</v>
      </c>
      <c r="W813">
        <f>VLOOKUP(A:A,新的原数据!A:O,9,0)</f>
        <v>0</v>
      </c>
      <c r="X813">
        <f>VLOOKUP(A:A,新的原数据!A:O,10,0)</f>
        <v>7</v>
      </c>
      <c r="Y813" t="str">
        <f>VLOOKUP(A:A,新的原数据!A:O,11,0)</f>
        <v>天津</v>
      </c>
      <c r="Z813" t="str">
        <f>VLOOKUP(A:A,新的原数据!A:O,12,0)</f>
        <v>蓟县,津,天津</v>
      </c>
      <c r="AA813">
        <f>VLOOKUP(A:A,新的原数据!A:O,13,0)</f>
        <v>0</v>
      </c>
      <c r="AB813">
        <f>VLOOKUP(A:A,新的原数据!A:O,14,0)</f>
        <v>0</v>
      </c>
      <c r="AC813">
        <f>VLOOKUP(A:A,新的原数据!A:O,15,0)</f>
        <v>1</v>
      </c>
      <c r="AD813">
        <f t="shared" si="96"/>
        <v>-1967</v>
      </c>
      <c r="AE813">
        <f t="shared" si="97"/>
        <v>-1967</v>
      </c>
      <c r="AF813">
        <f t="shared" si="98"/>
        <v>-1967</v>
      </c>
      <c r="AG813">
        <f t="shared" si="99"/>
        <v>-1967</v>
      </c>
      <c r="AH813">
        <f t="shared" si="100"/>
        <v>-1967</v>
      </c>
      <c r="AI813">
        <f t="shared" si="101"/>
        <v>49</v>
      </c>
      <c r="AJ813">
        <f t="shared" si="102"/>
        <v>52</v>
      </c>
      <c r="AK813">
        <f t="shared" si="103"/>
        <v>-1967</v>
      </c>
    </row>
    <row r="814" spans="1:37" x14ac:dyDescent="0.25">
      <c r="A814" t="s">
        <v>1616</v>
      </c>
      <c r="B814" t="s">
        <v>1617</v>
      </c>
      <c r="C814" t="s">
        <v>5</v>
      </c>
      <c r="D814">
        <v>1965</v>
      </c>
      <c r="E814" t="s">
        <v>26</v>
      </c>
      <c r="F814" t="s">
        <v>38</v>
      </c>
      <c r="G814">
        <v>0</v>
      </c>
      <c r="H814">
        <v>0</v>
      </c>
      <c r="I814">
        <v>1</v>
      </c>
      <c r="J814">
        <v>1</v>
      </c>
      <c r="K814">
        <v>1987</v>
      </c>
      <c r="L814">
        <v>22</v>
      </c>
      <c r="M814">
        <v>0</v>
      </c>
      <c r="N814">
        <v>0</v>
      </c>
      <c r="O814">
        <v>0</v>
      </c>
      <c r="P814">
        <f>VLOOKUP(A:A,新的原数据!A:O,2,0)</f>
        <v>0</v>
      </c>
      <c r="Q814">
        <f>VLOOKUP(A:A,新的原数据!A:O,3,0)</f>
        <v>1994</v>
      </c>
      <c r="R814">
        <f>VLOOKUP(A:A,新的原数据!A:O,4,0)</f>
        <v>1994</v>
      </c>
      <c r="S814">
        <f>VLOOKUP(A:A,新的原数据!A:O,5,0)</f>
        <v>0</v>
      </c>
      <c r="T814">
        <f>VLOOKUP(A:A,新的原数据!A:O,6,0)</f>
        <v>0</v>
      </c>
      <c r="U814">
        <f>VLOOKUP(A:A,新的原数据!A:O,7,0)</f>
        <v>2015</v>
      </c>
      <c r="V814">
        <f>VLOOKUP(A:A,新的原数据!A:O,8,0)</f>
        <v>0</v>
      </c>
      <c r="W814">
        <f>VLOOKUP(A:A,新的原数据!A:O,9,0)</f>
        <v>0</v>
      </c>
      <c r="X814">
        <f>VLOOKUP(A:A,新的原数据!A:O,10,0)</f>
        <v>6</v>
      </c>
      <c r="Y814" t="str">
        <f>VLOOKUP(A:A,新的原数据!A:O,11,0)</f>
        <v>内蒙古</v>
      </c>
      <c r="Z814" t="str">
        <f>VLOOKUP(A:A,新的原数据!A:O,12,0)</f>
        <v>呼和浩特,呼伦贝尔,内蒙古自治区</v>
      </c>
      <c r="AA814">
        <f>VLOOKUP(A:A,新的原数据!A:O,13,0)</f>
        <v>1</v>
      </c>
      <c r="AB814">
        <f>VLOOKUP(A:A,新的原数据!A:O,14,0)</f>
        <v>1</v>
      </c>
      <c r="AC814">
        <f>VLOOKUP(A:A,新的原数据!A:O,15,0)</f>
        <v>1</v>
      </c>
      <c r="AD814">
        <f t="shared" si="96"/>
        <v>-1965</v>
      </c>
      <c r="AE814">
        <f t="shared" si="97"/>
        <v>29</v>
      </c>
      <c r="AF814">
        <f t="shared" si="98"/>
        <v>29</v>
      </c>
      <c r="AG814">
        <f t="shared" si="99"/>
        <v>-1965</v>
      </c>
      <c r="AH814">
        <f t="shared" si="100"/>
        <v>-1965</v>
      </c>
      <c r="AI814">
        <f t="shared" si="101"/>
        <v>50</v>
      </c>
      <c r="AJ814">
        <f t="shared" si="102"/>
        <v>-1965</v>
      </c>
      <c r="AK814">
        <f t="shared" si="103"/>
        <v>-1965</v>
      </c>
    </row>
    <row r="815" spans="1:37" x14ac:dyDescent="0.25">
      <c r="A815" t="s">
        <v>1618</v>
      </c>
      <c r="B815" t="s">
        <v>1619</v>
      </c>
      <c r="C815" t="s">
        <v>5</v>
      </c>
      <c r="D815">
        <v>1967</v>
      </c>
      <c r="E815" t="s">
        <v>21</v>
      </c>
      <c r="G815">
        <v>0</v>
      </c>
      <c r="H815">
        <v>0</v>
      </c>
      <c r="I815">
        <v>1</v>
      </c>
      <c r="J815">
        <v>0</v>
      </c>
      <c r="M815">
        <v>0</v>
      </c>
      <c r="N815">
        <v>1</v>
      </c>
      <c r="O815">
        <v>0</v>
      </c>
      <c r="P815">
        <f>VLOOKUP(A:A,新的原数据!A:O,2,0)</f>
        <v>0</v>
      </c>
      <c r="Q815">
        <f>VLOOKUP(A:A,新的原数据!A:O,3,0)</f>
        <v>1996</v>
      </c>
      <c r="R815">
        <f>VLOOKUP(A:A,新的原数据!A:O,4,0)</f>
        <v>1999</v>
      </c>
      <c r="S815">
        <f>VLOOKUP(A:A,新的原数据!A:O,5,0)</f>
        <v>2001</v>
      </c>
      <c r="T815">
        <f>VLOOKUP(A:A,新的原数据!A:O,6,0)</f>
        <v>0</v>
      </c>
      <c r="U815">
        <f>VLOOKUP(A:A,新的原数据!A:O,7,0)</f>
        <v>2018</v>
      </c>
      <c r="V815">
        <f>VLOOKUP(A:A,新的原数据!A:O,8,0)</f>
        <v>0</v>
      </c>
      <c r="W815">
        <f>VLOOKUP(A:A,新的原数据!A:O,9,0)</f>
        <v>0</v>
      </c>
      <c r="X815">
        <f>VLOOKUP(A:A,新的原数据!A:O,10,0)</f>
        <v>6</v>
      </c>
      <c r="Y815" t="str">
        <f>VLOOKUP(A:A,新的原数据!A:O,11,0)</f>
        <v>吉林</v>
      </c>
      <c r="Z815" t="str">
        <f>VLOOKUP(A:A,新的原数据!A:O,12,0)</f>
        <v>吉林,松原,合作</v>
      </c>
      <c r="AA815">
        <f>VLOOKUP(A:A,新的原数据!A:O,13,0)</f>
        <v>1</v>
      </c>
      <c r="AB815">
        <f>VLOOKUP(A:A,新的原数据!A:O,14,0)</f>
        <v>1</v>
      </c>
      <c r="AC815">
        <f>VLOOKUP(A:A,新的原数据!A:O,15,0)</f>
        <v>0</v>
      </c>
      <c r="AD815">
        <f t="shared" si="96"/>
        <v>-1967</v>
      </c>
      <c r="AE815">
        <f t="shared" si="97"/>
        <v>29</v>
      </c>
      <c r="AF815">
        <f t="shared" si="98"/>
        <v>32</v>
      </c>
      <c r="AG815">
        <f t="shared" si="99"/>
        <v>34</v>
      </c>
      <c r="AH815">
        <f t="shared" si="100"/>
        <v>-1967</v>
      </c>
      <c r="AI815">
        <f t="shared" si="101"/>
        <v>51</v>
      </c>
      <c r="AJ815">
        <f t="shared" si="102"/>
        <v>-1967</v>
      </c>
      <c r="AK815">
        <f t="shared" si="103"/>
        <v>-1967</v>
      </c>
    </row>
    <row r="816" spans="1:37" x14ac:dyDescent="0.25">
      <c r="A816" t="s">
        <v>1620</v>
      </c>
      <c r="B816" t="s">
        <v>1621</v>
      </c>
      <c r="C816" t="s">
        <v>5</v>
      </c>
      <c r="D816">
        <v>1955</v>
      </c>
      <c r="E816" t="s">
        <v>21</v>
      </c>
      <c r="F816" t="s">
        <v>29</v>
      </c>
      <c r="G816">
        <v>0</v>
      </c>
      <c r="H816">
        <v>1</v>
      </c>
      <c r="I816">
        <v>1</v>
      </c>
      <c r="J816">
        <v>0</v>
      </c>
      <c r="K816">
        <v>1973</v>
      </c>
      <c r="L816">
        <v>18</v>
      </c>
      <c r="M816">
        <v>0</v>
      </c>
      <c r="N816">
        <v>1</v>
      </c>
      <c r="O816">
        <v>1</v>
      </c>
      <c r="P816">
        <f>VLOOKUP(A:A,新的原数据!A:O,2,0)</f>
        <v>0</v>
      </c>
      <c r="Q816">
        <f>VLOOKUP(A:A,新的原数据!A:O,3,0)</f>
        <v>0</v>
      </c>
      <c r="R816">
        <f>VLOOKUP(A:A,新的原数据!A:O,4,0)</f>
        <v>0</v>
      </c>
      <c r="S816">
        <f>VLOOKUP(A:A,新的原数据!A:O,5,0)</f>
        <v>1973</v>
      </c>
      <c r="T816">
        <f>VLOOKUP(A:A,新的原数据!A:O,6,0)</f>
        <v>1991</v>
      </c>
      <c r="U816">
        <f>VLOOKUP(A:A,新的原数据!A:O,7,0)</f>
        <v>0</v>
      </c>
      <c r="V816">
        <f>VLOOKUP(A:A,新的原数据!A:O,8,0)</f>
        <v>1995</v>
      </c>
      <c r="W816">
        <f>VLOOKUP(A:A,新的原数据!A:O,9,0)</f>
        <v>2015</v>
      </c>
      <c r="X816">
        <f>VLOOKUP(A:A,新的原数据!A:O,10,0)</f>
        <v>8</v>
      </c>
      <c r="Y816" t="str">
        <f>VLOOKUP(A:A,新的原数据!A:O,11,0)</f>
        <v>江苏,福建</v>
      </c>
      <c r="Z816" t="str">
        <f>VLOOKUP(A:A,新的原数据!A:O,12,0)</f>
        <v>太仓,厦门</v>
      </c>
      <c r="AA816">
        <f>VLOOKUP(A:A,新的原数据!A:O,13,0)</f>
        <v>0</v>
      </c>
      <c r="AB816">
        <f>VLOOKUP(A:A,新的原数据!A:O,14,0)</f>
        <v>1</v>
      </c>
      <c r="AC816">
        <f>VLOOKUP(A:A,新的原数据!A:O,15,0)</f>
        <v>0</v>
      </c>
      <c r="AD816">
        <f t="shared" si="96"/>
        <v>-1955</v>
      </c>
      <c r="AE816">
        <f t="shared" si="97"/>
        <v>-1955</v>
      </c>
      <c r="AF816">
        <f t="shared" si="98"/>
        <v>-1955</v>
      </c>
      <c r="AG816">
        <f t="shared" si="99"/>
        <v>18</v>
      </c>
      <c r="AH816">
        <f t="shared" si="100"/>
        <v>36</v>
      </c>
      <c r="AI816">
        <f t="shared" si="101"/>
        <v>-1955</v>
      </c>
      <c r="AJ816">
        <f t="shared" si="102"/>
        <v>40</v>
      </c>
      <c r="AK816">
        <f t="shared" si="103"/>
        <v>60</v>
      </c>
    </row>
    <row r="817" spans="1:37" x14ac:dyDescent="0.25">
      <c r="A817" t="s">
        <v>1622</v>
      </c>
      <c r="B817" t="s">
        <v>1623</v>
      </c>
      <c r="C817" t="s">
        <v>5</v>
      </c>
      <c r="D817">
        <v>1964</v>
      </c>
      <c r="E817" t="s">
        <v>21</v>
      </c>
      <c r="F817" t="s">
        <v>286</v>
      </c>
      <c r="G817">
        <v>0</v>
      </c>
      <c r="H817">
        <v>1</v>
      </c>
      <c r="I817">
        <v>1</v>
      </c>
      <c r="J817">
        <v>1</v>
      </c>
      <c r="K817">
        <v>1983</v>
      </c>
      <c r="L817">
        <v>19</v>
      </c>
      <c r="M817">
        <v>1</v>
      </c>
      <c r="N817">
        <v>1</v>
      </c>
      <c r="O817">
        <v>1</v>
      </c>
      <c r="P817">
        <f>VLOOKUP(A:A,新的原数据!A:O,2,0)</f>
        <v>0</v>
      </c>
      <c r="Q817">
        <f>VLOOKUP(A:A,新的原数据!A:O,3,0)</f>
        <v>1993</v>
      </c>
      <c r="R817">
        <f>VLOOKUP(A:A,新的原数据!A:O,4,0)</f>
        <v>0</v>
      </c>
      <c r="S817">
        <f>VLOOKUP(A:A,新的原数据!A:O,5,0)</f>
        <v>2000</v>
      </c>
      <c r="T817">
        <f>VLOOKUP(A:A,新的原数据!A:O,6,0)</f>
        <v>2006</v>
      </c>
      <c r="U817">
        <f>VLOOKUP(A:A,新的原数据!A:O,7,0)</f>
        <v>2017</v>
      </c>
      <c r="V817">
        <f>VLOOKUP(A:A,新的原数据!A:O,8,0)</f>
        <v>0</v>
      </c>
      <c r="W817">
        <f>VLOOKUP(A:A,新的原数据!A:O,9,0)</f>
        <v>0</v>
      </c>
      <c r="X817">
        <f>VLOOKUP(A:A,新的原数据!A:O,10,0)</f>
        <v>6</v>
      </c>
      <c r="Y817" t="str">
        <f>VLOOKUP(A:A,新的原数据!A:O,11,0)</f>
        <v>江西,上海</v>
      </c>
      <c r="Z817" t="str">
        <f>VLOOKUP(A:A,新的原数据!A:O,12,0)</f>
        <v>抚州,德兴,鄱阳县,上饶,横峰县,新区,鹰潭,玉山县,上海,景德镇,宜春</v>
      </c>
      <c r="AA817">
        <f>VLOOKUP(A:A,新的原数据!A:O,13,0)</f>
        <v>0</v>
      </c>
      <c r="AB817">
        <f>VLOOKUP(A:A,新的原数据!A:O,14,0)</f>
        <v>1</v>
      </c>
      <c r="AC817">
        <f>VLOOKUP(A:A,新的原数据!A:O,15,0)</f>
        <v>0</v>
      </c>
      <c r="AD817">
        <f t="shared" si="96"/>
        <v>-1964</v>
      </c>
      <c r="AE817">
        <f t="shared" si="97"/>
        <v>29</v>
      </c>
      <c r="AF817">
        <f t="shared" si="98"/>
        <v>-1964</v>
      </c>
      <c r="AG817">
        <f t="shared" si="99"/>
        <v>36</v>
      </c>
      <c r="AH817">
        <f t="shared" si="100"/>
        <v>42</v>
      </c>
      <c r="AI817">
        <f t="shared" si="101"/>
        <v>53</v>
      </c>
      <c r="AJ817">
        <f t="shared" si="102"/>
        <v>-1964</v>
      </c>
      <c r="AK817">
        <f t="shared" si="103"/>
        <v>-1964</v>
      </c>
    </row>
    <row r="818" spans="1:37" x14ac:dyDescent="0.25">
      <c r="A818" t="s">
        <v>1624</v>
      </c>
      <c r="B818" t="s">
        <v>1625</v>
      </c>
      <c r="C818" t="s">
        <v>5</v>
      </c>
      <c r="D818">
        <v>1963</v>
      </c>
      <c r="E818" t="s">
        <v>21</v>
      </c>
      <c r="G818">
        <v>0</v>
      </c>
      <c r="H818">
        <v>0</v>
      </c>
      <c r="I818">
        <v>1</v>
      </c>
      <c r="J818">
        <v>0</v>
      </c>
      <c r="K818">
        <v>1981</v>
      </c>
      <c r="L818">
        <v>18</v>
      </c>
      <c r="M818">
        <v>0</v>
      </c>
      <c r="N818">
        <v>1</v>
      </c>
      <c r="O818">
        <v>1</v>
      </c>
      <c r="P818">
        <f>VLOOKUP(A:A,新的原数据!A:O,2,0)</f>
        <v>1990</v>
      </c>
      <c r="Q818">
        <f>VLOOKUP(A:A,新的原数据!A:O,3,0)</f>
        <v>0</v>
      </c>
      <c r="R818">
        <f>VLOOKUP(A:A,新的原数据!A:O,4,0)</f>
        <v>2003</v>
      </c>
      <c r="S818">
        <f>VLOOKUP(A:A,新的原数据!A:O,5,0)</f>
        <v>2010</v>
      </c>
      <c r="T818">
        <f>VLOOKUP(A:A,新的原数据!A:O,6,0)</f>
        <v>0</v>
      </c>
      <c r="U818">
        <f>VLOOKUP(A:A,新的原数据!A:O,7,0)</f>
        <v>2015</v>
      </c>
      <c r="V818">
        <f>VLOOKUP(A:A,新的原数据!A:O,8,0)</f>
        <v>0</v>
      </c>
      <c r="W818">
        <f>VLOOKUP(A:A,新的原数据!A:O,9,0)</f>
        <v>0</v>
      </c>
      <c r="X818">
        <f>VLOOKUP(A:A,新的原数据!A:O,10,0)</f>
        <v>6</v>
      </c>
      <c r="Y818" t="str">
        <f>VLOOKUP(A:A,新的原数据!A:O,11,0)</f>
        <v>辽宁</v>
      </c>
      <c r="Z818" t="str">
        <f>VLOOKUP(A:A,新的原数据!A:O,12,0)</f>
        <v>兴城,锦州,葫芦岛,建昌县,临海</v>
      </c>
      <c r="AA818">
        <f>VLOOKUP(A:A,新的原数据!A:O,13,0)</f>
        <v>1</v>
      </c>
      <c r="AB818">
        <f>VLOOKUP(A:A,新的原数据!A:O,14,0)</f>
        <v>1</v>
      </c>
      <c r="AC818">
        <f>VLOOKUP(A:A,新的原数据!A:O,15,0)</f>
        <v>1</v>
      </c>
      <c r="AD818">
        <f t="shared" si="96"/>
        <v>27</v>
      </c>
      <c r="AE818">
        <f t="shared" si="97"/>
        <v>-1963</v>
      </c>
      <c r="AF818">
        <f t="shared" si="98"/>
        <v>40</v>
      </c>
      <c r="AG818">
        <f t="shared" si="99"/>
        <v>47</v>
      </c>
      <c r="AH818">
        <f t="shared" si="100"/>
        <v>-1963</v>
      </c>
      <c r="AI818">
        <f t="shared" si="101"/>
        <v>52</v>
      </c>
      <c r="AJ818">
        <f t="shared" si="102"/>
        <v>-1963</v>
      </c>
      <c r="AK818">
        <f t="shared" si="103"/>
        <v>-1963</v>
      </c>
    </row>
    <row r="819" spans="1:37" x14ac:dyDescent="0.25">
      <c r="A819" t="s">
        <v>1626</v>
      </c>
      <c r="B819" t="s">
        <v>1627</v>
      </c>
      <c r="C819" t="s">
        <v>5</v>
      </c>
      <c r="D819">
        <v>1967</v>
      </c>
      <c r="E819" t="s">
        <v>21</v>
      </c>
      <c r="G819">
        <v>1</v>
      </c>
      <c r="H819">
        <v>1</v>
      </c>
      <c r="I819">
        <v>1</v>
      </c>
      <c r="J819">
        <v>0</v>
      </c>
      <c r="K819">
        <v>1990</v>
      </c>
      <c r="L819">
        <v>23</v>
      </c>
      <c r="M819">
        <v>0</v>
      </c>
      <c r="N819">
        <v>1</v>
      </c>
      <c r="O819">
        <v>0</v>
      </c>
      <c r="P819">
        <f>VLOOKUP(A:A,新的原数据!A:O,2,0)</f>
        <v>0</v>
      </c>
      <c r="Q819">
        <f>VLOOKUP(A:A,新的原数据!A:O,3,0)</f>
        <v>0</v>
      </c>
      <c r="R819">
        <f>VLOOKUP(A:A,新的原数据!A:O,4,0)</f>
        <v>0</v>
      </c>
      <c r="S819">
        <f>VLOOKUP(A:A,新的原数据!A:O,5,0)</f>
        <v>0</v>
      </c>
      <c r="T819">
        <f>VLOOKUP(A:A,新的原数据!A:O,6,0)</f>
        <v>2005</v>
      </c>
      <c r="U819">
        <f>VLOOKUP(A:A,新的原数据!A:O,7,0)</f>
        <v>2016</v>
      </c>
      <c r="V819">
        <f>VLOOKUP(A:A,新的原数据!A:O,8,0)</f>
        <v>0</v>
      </c>
      <c r="W819">
        <f>VLOOKUP(A:A,新的原数据!A:O,9,0)</f>
        <v>0</v>
      </c>
      <c r="X819">
        <f>VLOOKUP(A:A,新的原数据!A:O,10,0)</f>
        <v>6</v>
      </c>
      <c r="Y819" t="str">
        <f>VLOOKUP(A:A,新的原数据!A:O,11,0)</f>
        <v>云南,辽宁,贵州</v>
      </c>
      <c r="Z819" t="str">
        <f>VLOOKUP(A:A,新的原数据!A:O,12,0)</f>
        <v>营口,鞍山,昆明</v>
      </c>
      <c r="AA819">
        <f>VLOOKUP(A:A,新的原数据!A:O,13,0)</f>
        <v>0</v>
      </c>
      <c r="AB819">
        <f>VLOOKUP(A:A,新的原数据!A:O,14,0)</f>
        <v>1</v>
      </c>
      <c r="AC819">
        <f>VLOOKUP(A:A,新的原数据!A:O,15,0)</f>
        <v>0</v>
      </c>
      <c r="AD819">
        <f t="shared" si="96"/>
        <v>-1967</v>
      </c>
      <c r="AE819">
        <f t="shared" si="97"/>
        <v>-1967</v>
      </c>
      <c r="AF819">
        <f t="shared" si="98"/>
        <v>-1967</v>
      </c>
      <c r="AG819">
        <f t="shared" si="99"/>
        <v>-1967</v>
      </c>
      <c r="AH819">
        <f t="shared" si="100"/>
        <v>38</v>
      </c>
      <c r="AI819">
        <f t="shared" si="101"/>
        <v>49</v>
      </c>
      <c r="AJ819">
        <f t="shared" si="102"/>
        <v>-1967</v>
      </c>
      <c r="AK819">
        <f t="shared" si="103"/>
        <v>-1967</v>
      </c>
    </row>
    <row r="820" spans="1:37" x14ac:dyDescent="0.25">
      <c r="A820" t="s">
        <v>1628</v>
      </c>
      <c r="B820" t="s">
        <v>446</v>
      </c>
      <c r="C820" t="s">
        <v>5</v>
      </c>
      <c r="D820">
        <v>1967</v>
      </c>
      <c r="E820" t="s">
        <v>21</v>
      </c>
      <c r="F820" t="s">
        <v>22</v>
      </c>
      <c r="G820">
        <v>0</v>
      </c>
      <c r="H820">
        <v>1</v>
      </c>
      <c r="I820">
        <v>1</v>
      </c>
      <c r="J820">
        <v>0</v>
      </c>
      <c r="K820">
        <v>1984</v>
      </c>
      <c r="L820">
        <v>17</v>
      </c>
      <c r="M820">
        <v>0</v>
      </c>
      <c r="N820">
        <v>1</v>
      </c>
      <c r="O820">
        <v>0</v>
      </c>
      <c r="P820">
        <f>VLOOKUP(A:A,新的原数据!A:O,2,0)</f>
        <v>0</v>
      </c>
      <c r="Q820">
        <f>VLOOKUP(A:A,新的原数据!A:O,3,0)</f>
        <v>0</v>
      </c>
      <c r="R820">
        <f>VLOOKUP(A:A,新的原数据!A:O,4,0)</f>
        <v>2002</v>
      </c>
      <c r="S820">
        <f>VLOOKUP(A:A,新的原数据!A:O,5,0)</f>
        <v>2005</v>
      </c>
      <c r="T820">
        <f>VLOOKUP(A:A,新的原数据!A:O,6,0)</f>
        <v>2010</v>
      </c>
      <c r="U820">
        <f>VLOOKUP(A:A,新的原数据!A:O,7,0)</f>
        <v>2011</v>
      </c>
      <c r="V820">
        <f>VLOOKUP(A:A,新的原数据!A:O,8,0)</f>
        <v>2018</v>
      </c>
      <c r="W820">
        <f>VLOOKUP(A:A,新的原数据!A:O,9,0)</f>
        <v>0</v>
      </c>
      <c r="X820">
        <f>VLOOKUP(A:A,新的原数据!A:O,10,0)</f>
        <v>7</v>
      </c>
      <c r="Y820" t="str">
        <f>VLOOKUP(A:A,新的原数据!A:O,11,0)</f>
        <v>四川,甘肃</v>
      </c>
      <c r="Z820" t="str">
        <f>VLOOKUP(A:A,新的原数据!A:O,12,0)</f>
        <v>广元,自贡,大安</v>
      </c>
      <c r="AA820">
        <f>VLOOKUP(A:A,新的原数据!A:O,13,0)</f>
        <v>1</v>
      </c>
      <c r="AB820">
        <f>VLOOKUP(A:A,新的原数据!A:O,14,0)</f>
        <v>1</v>
      </c>
      <c r="AC820">
        <f>VLOOKUP(A:A,新的原数据!A:O,15,0)</f>
        <v>1</v>
      </c>
      <c r="AD820">
        <f t="shared" si="96"/>
        <v>-1967</v>
      </c>
      <c r="AE820">
        <f t="shared" si="97"/>
        <v>-1967</v>
      </c>
      <c r="AF820">
        <f t="shared" si="98"/>
        <v>35</v>
      </c>
      <c r="AG820">
        <f t="shared" si="99"/>
        <v>38</v>
      </c>
      <c r="AH820">
        <f t="shared" si="100"/>
        <v>43</v>
      </c>
      <c r="AI820">
        <f t="shared" si="101"/>
        <v>44</v>
      </c>
      <c r="AJ820">
        <f t="shared" si="102"/>
        <v>51</v>
      </c>
      <c r="AK820">
        <f t="shared" si="103"/>
        <v>-1967</v>
      </c>
    </row>
    <row r="821" spans="1:37" x14ac:dyDescent="0.25">
      <c r="A821" t="s">
        <v>1629</v>
      </c>
      <c r="B821" t="s">
        <v>1630</v>
      </c>
      <c r="C821" t="s">
        <v>5</v>
      </c>
      <c r="D821">
        <v>1976</v>
      </c>
      <c r="E821" t="s">
        <v>21</v>
      </c>
      <c r="F821" t="s">
        <v>286</v>
      </c>
      <c r="G821">
        <v>0</v>
      </c>
      <c r="H821">
        <v>1</v>
      </c>
      <c r="I821">
        <v>1</v>
      </c>
      <c r="J821">
        <v>0</v>
      </c>
      <c r="K821">
        <v>1998</v>
      </c>
      <c r="L821">
        <v>22</v>
      </c>
      <c r="M821">
        <v>1</v>
      </c>
      <c r="N821">
        <v>0</v>
      </c>
      <c r="O821">
        <v>1</v>
      </c>
      <c r="P821">
        <f>VLOOKUP(A:A,新的原数据!A:O,2,0)</f>
        <v>0</v>
      </c>
      <c r="Q821">
        <f>VLOOKUP(A:A,新的原数据!A:O,3,0)</f>
        <v>2003</v>
      </c>
      <c r="R821">
        <f>VLOOKUP(A:A,新的原数据!A:O,4,0)</f>
        <v>0</v>
      </c>
      <c r="S821">
        <f>VLOOKUP(A:A,新的原数据!A:O,5,0)</f>
        <v>2011</v>
      </c>
      <c r="T821">
        <f>VLOOKUP(A:A,新的原数据!A:O,6,0)</f>
        <v>0</v>
      </c>
      <c r="U821">
        <f>VLOOKUP(A:A,新的原数据!A:O,7,0)</f>
        <v>0</v>
      </c>
      <c r="V821">
        <f>VLOOKUP(A:A,新的原数据!A:O,8,0)</f>
        <v>0</v>
      </c>
      <c r="W821">
        <f>VLOOKUP(A:A,新的原数据!A:O,9,0)</f>
        <v>0</v>
      </c>
      <c r="X821">
        <f>VLOOKUP(A:A,新的原数据!A:O,10,0)</f>
        <v>4</v>
      </c>
      <c r="Y821" t="str">
        <f>VLOOKUP(A:A,新的原数据!A:O,11,0)</f>
        <v>湖北</v>
      </c>
      <c r="Z821" t="str">
        <f>VLOOKUP(A:A,新的原数据!A:O,12,0)</f>
        <v>仙桃,通山县,咸宁,嘉鱼县</v>
      </c>
      <c r="AA821">
        <f>VLOOKUP(A:A,新的原数据!A:O,13,0)</f>
        <v>0</v>
      </c>
      <c r="AB821">
        <f>VLOOKUP(A:A,新的原数据!A:O,14,0)</f>
        <v>1</v>
      </c>
      <c r="AC821">
        <f>VLOOKUP(A:A,新的原数据!A:O,15,0)</f>
        <v>1</v>
      </c>
      <c r="AD821">
        <f t="shared" si="96"/>
        <v>-1976</v>
      </c>
      <c r="AE821">
        <f t="shared" si="97"/>
        <v>27</v>
      </c>
      <c r="AF821">
        <f t="shared" si="98"/>
        <v>-1976</v>
      </c>
      <c r="AG821">
        <f t="shared" si="99"/>
        <v>35</v>
      </c>
      <c r="AH821">
        <f t="shared" si="100"/>
        <v>-1976</v>
      </c>
      <c r="AI821">
        <f t="shared" si="101"/>
        <v>-1976</v>
      </c>
      <c r="AJ821">
        <f t="shared" si="102"/>
        <v>-1976</v>
      </c>
      <c r="AK821">
        <f t="shared" si="103"/>
        <v>-1976</v>
      </c>
    </row>
    <row r="822" spans="1:37" x14ac:dyDescent="0.25">
      <c r="A822" t="s">
        <v>1631</v>
      </c>
      <c r="B822" t="s">
        <v>1632</v>
      </c>
      <c r="C822" t="s">
        <v>5</v>
      </c>
      <c r="D822">
        <v>1963</v>
      </c>
      <c r="E822" t="s">
        <v>21</v>
      </c>
      <c r="F822" t="s">
        <v>249</v>
      </c>
      <c r="G822">
        <v>0</v>
      </c>
      <c r="H822">
        <v>0</v>
      </c>
      <c r="I822">
        <v>1</v>
      </c>
      <c r="J822">
        <v>1</v>
      </c>
      <c r="K822">
        <v>1980</v>
      </c>
      <c r="L822">
        <v>17</v>
      </c>
      <c r="M822">
        <v>0</v>
      </c>
      <c r="N822">
        <v>0</v>
      </c>
      <c r="O822">
        <v>0</v>
      </c>
      <c r="P822">
        <f>VLOOKUP(A:A,新的原数据!A:O,2,0)</f>
        <v>0</v>
      </c>
      <c r="Q822">
        <f>VLOOKUP(A:A,新的原数据!A:O,3,0)</f>
        <v>0</v>
      </c>
      <c r="R822">
        <f>VLOOKUP(A:A,新的原数据!A:O,4,0)</f>
        <v>1995</v>
      </c>
      <c r="S822">
        <f>VLOOKUP(A:A,新的原数据!A:O,5,0)</f>
        <v>1998</v>
      </c>
      <c r="T822">
        <f>VLOOKUP(A:A,新的原数据!A:O,6,0)</f>
        <v>0</v>
      </c>
      <c r="U822">
        <f>VLOOKUP(A:A,新的原数据!A:O,7,0)</f>
        <v>0</v>
      </c>
      <c r="V822">
        <f>VLOOKUP(A:A,新的原数据!A:O,8,0)</f>
        <v>2017</v>
      </c>
      <c r="W822">
        <f>VLOOKUP(A:A,新的原数据!A:O,9,0)</f>
        <v>0</v>
      </c>
      <c r="X822">
        <f>VLOOKUP(A:A,新的原数据!A:O,10,0)</f>
        <v>7</v>
      </c>
      <c r="Y822" t="str">
        <f>VLOOKUP(A:A,新的原数据!A:O,11,0)</f>
        <v>云南,西藏</v>
      </c>
      <c r="Z822" t="str">
        <f>VLOOKUP(A:A,新的原数据!A:O,12,0)</f>
        <v>日喀则,拉萨,成都</v>
      </c>
      <c r="AA822">
        <f>VLOOKUP(A:A,新的原数据!A:O,13,0)</f>
        <v>0</v>
      </c>
      <c r="AB822">
        <f>VLOOKUP(A:A,新的原数据!A:O,14,0)</f>
        <v>0</v>
      </c>
      <c r="AC822">
        <f>VLOOKUP(A:A,新的原数据!A:O,15,0)</f>
        <v>1</v>
      </c>
      <c r="AD822">
        <f t="shared" si="96"/>
        <v>-1963</v>
      </c>
      <c r="AE822">
        <f t="shared" si="97"/>
        <v>-1963</v>
      </c>
      <c r="AF822">
        <f t="shared" si="98"/>
        <v>32</v>
      </c>
      <c r="AG822">
        <f t="shared" si="99"/>
        <v>35</v>
      </c>
      <c r="AH822">
        <f t="shared" si="100"/>
        <v>-1963</v>
      </c>
      <c r="AI822">
        <f t="shared" si="101"/>
        <v>-1963</v>
      </c>
      <c r="AJ822">
        <f t="shared" si="102"/>
        <v>54</v>
      </c>
      <c r="AK822">
        <f t="shared" si="103"/>
        <v>-1963</v>
      </c>
    </row>
    <row r="823" spans="1:37" x14ac:dyDescent="0.25">
      <c r="A823" t="s">
        <v>1633</v>
      </c>
      <c r="B823" t="s">
        <v>1634</v>
      </c>
      <c r="C823" t="s">
        <v>5</v>
      </c>
      <c r="D823">
        <v>1965</v>
      </c>
      <c r="E823" t="s">
        <v>21</v>
      </c>
      <c r="F823" t="s">
        <v>22</v>
      </c>
      <c r="G823">
        <v>1</v>
      </c>
      <c r="H823">
        <v>1</v>
      </c>
      <c r="I823">
        <v>1</v>
      </c>
      <c r="J823">
        <v>0</v>
      </c>
      <c r="K823">
        <v>1984</v>
      </c>
      <c r="L823">
        <v>19</v>
      </c>
      <c r="M823">
        <v>0</v>
      </c>
      <c r="N823">
        <v>1</v>
      </c>
      <c r="O823">
        <v>0</v>
      </c>
      <c r="P823">
        <f>VLOOKUP(A:A,新的原数据!A:O,2,0)</f>
        <v>1984</v>
      </c>
      <c r="Q823">
        <f>VLOOKUP(A:A,新的原数据!A:O,3,0)</f>
        <v>1989</v>
      </c>
      <c r="R823">
        <f>VLOOKUP(A:A,新的原数据!A:O,4,0)</f>
        <v>0</v>
      </c>
      <c r="S823">
        <f>VLOOKUP(A:A,新的原数据!A:O,5,0)</f>
        <v>1998</v>
      </c>
      <c r="T823">
        <f>VLOOKUP(A:A,新的原数据!A:O,6,0)</f>
        <v>2004</v>
      </c>
      <c r="U823">
        <f>VLOOKUP(A:A,新的原数据!A:O,7,0)</f>
        <v>2012</v>
      </c>
      <c r="V823">
        <f>VLOOKUP(A:A,新的原数据!A:O,8,0)</f>
        <v>0</v>
      </c>
      <c r="W823">
        <f>VLOOKUP(A:A,新的原数据!A:O,9,0)</f>
        <v>0</v>
      </c>
      <c r="X823">
        <f>VLOOKUP(A:A,新的原数据!A:O,10,0)</f>
        <v>6</v>
      </c>
      <c r="Y823" t="str">
        <f>VLOOKUP(A:A,新的原数据!A:O,11,0)</f>
        <v>四川,重庆</v>
      </c>
      <c r="Z823" t="str">
        <f>VLOOKUP(A:A,新的原数据!A:O,12,0)</f>
        <v>绵阳,重庆</v>
      </c>
      <c r="AA823">
        <f>VLOOKUP(A:A,新的原数据!A:O,13,0)</f>
        <v>0</v>
      </c>
      <c r="AB823">
        <f>VLOOKUP(A:A,新的原数据!A:O,14,0)</f>
        <v>0</v>
      </c>
      <c r="AC823">
        <f>VLOOKUP(A:A,新的原数据!A:O,15,0)</f>
        <v>0</v>
      </c>
      <c r="AD823">
        <f t="shared" si="96"/>
        <v>19</v>
      </c>
      <c r="AE823">
        <f t="shared" si="97"/>
        <v>24</v>
      </c>
      <c r="AF823">
        <f t="shared" si="98"/>
        <v>-1965</v>
      </c>
      <c r="AG823">
        <f t="shared" si="99"/>
        <v>33</v>
      </c>
      <c r="AH823">
        <f t="shared" si="100"/>
        <v>39</v>
      </c>
      <c r="AI823">
        <f t="shared" si="101"/>
        <v>47</v>
      </c>
      <c r="AJ823">
        <f t="shared" si="102"/>
        <v>-1965</v>
      </c>
      <c r="AK823">
        <f t="shared" si="103"/>
        <v>-1965</v>
      </c>
    </row>
    <row r="824" spans="1:37" x14ac:dyDescent="0.25">
      <c r="A824" t="s">
        <v>1635</v>
      </c>
      <c r="B824" t="s">
        <v>1636</v>
      </c>
      <c r="C824" t="s">
        <v>5</v>
      </c>
      <c r="D824">
        <v>1962</v>
      </c>
      <c r="E824" t="s">
        <v>21</v>
      </c>
      <c r="F824" t="s">
        <v>238</v>
      </c>
      <c r="G824">
        <v>0</v>
      </c>
      <c r="H824">
        <v>1</v>
      </c>
      <c r="I824">
        <v>1</v>
      </c>
      <c r="J824">
        <v>0</v>
      </c>
      <c r="K824">
        <v>1979</v>
      </c>
      <c r="L824">
        <v>17</v>
      </c>
      <c r="M824">
        <v>0</v>
      </c>
      <c r="N824">
        <v>1</v>
      </c>
      <c r="O824">
        <v>0</v>
      </c>
      <c r="P824">
        <f>VLOOKUP(A:A,新的原数据!A:O,2,0)</f>
        <v>1991</v>
      </c>
      <c r="Q824">
        <f>VLOOKUP(A:A,新的原数据!A:O,3,0)</f>
        <v>0</v>
      </c>
      <c r="R824">
        <f>VLOOKUP(A:A,新的原数据!A:O,4,0)</f>
        <v>1994</v>
      </c>
      <c r="S824">
        <f>VLOOKUP(A:A,新的原数据!A:O,5,0)</f>
        <v>2006</v>
      </c>
      <c r="T824">
        <f>VLOOKUP(A:A,新的原数据!A:O,6,0)</f>
        <v>2011</v>
      </c>
      <c r="U824">
        <f>VLOOKUP(A:A,新的原数据!A:O,7,0)</f>
        <v>2014</v>
      </c>
      <c r="V824">
        <f>VLOOKUP(A:A,新的原数据!A:O,8,0)</f>
        <v>2018</v>
      </c>
      <c r="W824">
        <f>VLOOKUP(A:A,新的原数据!A:O,9,0)</f>
        <v>0</v>
      </c>
      <c r="X824">
        <f>VLOOKUP(A:A,新的原数据!A:O,10,0)</f>
        <v>7</v>
      </c>
      <c r="Y824" t="str">
        <f>VLOOKUP(A:A,新的原数据!A:O,11,0)</f>
        <v>甘肃</v>
      </c>
      <c r="Z824" t="str">
        <f>VLOOKUP(A:A,新的原数据!A:O,12,0)</f>
        <v>兰州</v>
      </c>
      <c r="AA824">
        <f>VLOOKUP(A:A,新的原数据!A:O,13,0)</f>
        <v>1</v>
      </c>
      <c r="AB824">
        <f>VLOOKUP(A:A,新的原数据!A:O,14,0)</f>
        <v>1</v>
      </c>
      <c r="AC824">
        <f>VLOOKUP(A:A,新的原数据!A:O,15,0)</f>
        <v>1</v>
      </c>
      <c r="AD824">
        <f t="shared" si="96"/>
        <v>29</v>
      </c>
      <c r="AE824">
        <f t="shared" si="97"/>
        <v>-1962</v>
      </c>
      <c r="AF824">
        <f t="shared" si="98"/>
        <v>32</v>
      </c>
      <c r="AG824">
        <f t="shared" si="99"/>
        <v>44</v>
      </c>
      <c r="AH824">
        <f t="shared" si="100"/>
        <v>49</v>
      </c>
      <c r="AI824">
        <f t="shared" si="101"/>
        <v>52</v>
      </c>
      <c r="AJ824">
        <f t="shared" si="102"/>
        <v>56</v>
      </c>
      <c r="AK824">
        <f t="shared" si="103"/>
        <v>-1962</v>
      </c>
    </row>
    <row r="825" spans="1:37" x14ac:dyDescent="0.25">
      <c r="A825" t="s">
        <v>1637</v>
      </c>
      <c r="B825" t="s">
        <v>1638</v>
      </c>
      <c r="C825" t="s">
        <v>5</v>
      </c>
      <c r="D825">
        <v>1963</v>
      </c>
      <c r="E825" t="s">
        <v>21</v>
      </c>
      <c r="F825" t="s">
        <v>75</v>
      </c>
      <c r="G825">
        <v>0</v>
      </c>
      <c r="H825">
        <v>1</v>
      </c>
      <c r="I825">
        <v>1</v>
      </c>
      <c r="J825">
        <v>1</v>
      </c>
      <c r="K825">
        <v>1981</v>
      </c>
      <c r="L825">
        <v>18</v>
      </c>
      <c r="M825">
        <v>0</v>
      </c>
      <c r="N825">
        <v>1</v>
      </c>
      <c r="O825">
        <v>0</v>
      </c>
      <c r="P825">
        <f>VLOOKUP(A:A,新的原数据!A:O,2,0)</f>
        <v>0</v>
      </c>
      <c r="Q825">
        <f>VLOOKUP(A:A,新的原数据!A:O,3,0)</f>
        <v>1988</v>
      </c>
      <c r="R825">
        <f>VLOOKUP(A:A,新的原数据!A:O,4,0)</f>
        <v>0</v>
      </c>
      <c r="S825">
        <f>VLOOKUP(A:A,新的原数据!A:O,5,0)</f>
        <v>1997</v>
      </c>
      <c r="T825">
        <f>VLOOKUP(A:A,新的原数据!A:O,6,0)</f>
        <v>2002</v>
      </c>
      <c r="U825">
        <f>VLOOKUP(A:A,新的原数据!A:O,7,0)</f>
        <v>2012</v>
      </c>
      <c r="V825">
        <f>VLOOKUP(A:A,新的原数据!A:O,8,0)</f>
        <v>0</v>
      </c>
      <c r="W825">
        <f>VLOOKUP(A:A,新的原数据!A:O,9,0)</f>
        <v>0</v>
      </c>
      <c r="X825">
        <f>VLOOKUP(A:A,新的原数据!A:O,10,0)</f>
        <v>6</v>
      </c>
      <c r="Y825" t="str">
        <f>VLOOKUP(A:A,新的原数据!A:O,11,0)</f>
        <v>浙江</v>
      </c>
      <c r="Z825" t="str">
        <f>VLOOKUP(A:A,新的原数据!A:O,12,0)</f>
        <v>拱墅区,萧山区,江干区,新区,舟山,杭州</v>
      </c>
      <c r="AA825">
        <f>VLOOKUP(A:A,新的原数据!A:O,13,0)</f>
        <v>1</v>
      </c>
      <c r="AB825">
        <f>VLOOKUP(A:A,新的原数据!A:O,14,0)</f>
        <v>1</v>
      </c>
      <c r="AC825">
        <f>VLOOKUP(A:A,新的原数据!A:O,15,0)</f>
        <v>0</v>
      </c>
      <c r="AD825">
        <f t="shared" si="96"/>
        <v>-1963</v>
      </c>
      <c r="AE825">
        <f t="shared" si="97"/>
        <v>25</v>
      </c>
      <c r="AF825">
        <f t="shared" si="98"/>
        <v>-1963</v>
      </c>
      <c r="AG825">
        <f t="shared" si="99"/>
        <v>34</v>
      </c>
      <c r="AH825">
        <f t="shared" si="100"/>
        <v>39</v>
      </c>
      <c r="AI825">
        <f t="shared" si="101"/>
        <v>49</v>
      </c>
      <c r="AJ825">
        <f t="shared" si="102"/>
        <v>-1963</v>
      </c>
      <c r="AK825">
        <f t="shared" si="103"/>
        <v>-1963</v>
      </c>
    </row>
    <row r="826" spans="1:37" x14ac:dyDescent="0.25">
      <c r="A826" t="s">
        <v>1639</v>
      </c>
      <c r="B826" t="s">
        <v>1640</v>
      </c>
      <c r="C826" t="s">
        <v>5</v>
      </c>
      <c r="D826">
        <v>1965</v>
      </c>
      <c r="E826" t="s">
        <v>21</v>
      </c>
      <c r="F826" t="s">
        <v>84</v>
      </c>
      <c r="G826">
        <v>0</v>
      </c>
      <c r="H826">
        <v>1</v>
      </c>
      <c r="I826">
        <v>1</v>
      </c>
      <c r="J826">
        <v>1</v>
      </c>
      <c r="K826">
        <v>1989</v>
      </c>
      <c r="L826">
        <v>24</v>
      </c>
      <c r="M826">
        <v>0</v>
      </c>
      <c r="N826">
        <v>1</v>
      </c>
      <c r="O826">
        <v>0</v>
      </c>
      <c r="P826">
        <f>VLOOKUP(A:A,新的原数据!A:O,2,0)</f>
        <v>0</v>
      </c>
      <c r="Q826">
        <f>VLOOKUP(A:A,新的原数据!A:O,3,0)</f>
        <v>1992</v>
      </c>
      <c r="R826">
        <f>VLOOKUP(A:A,新的原数据!A:O,4,0)</f>
        <v>1998</v>
      </c>
      <c r="S826">
        <f>VLOOKUP(A:A,新的原数据!A:O,5,0)</f>
        <v>0</v>
      </c>
      <c r="T826">
        <f>VLOOKUP(A:A,新的原数据!A:O,6,0)</f>
        <v>2002</v>
      </c>
      <c r="U826">
        <f>VLOOKUP(A:A,新的原数据!A:O,7,0)</f>
        <v>2006</v>
      </c>
      <c r="V826">
        <f>VLOOKUP(A:A,新的原数据!A:O,8,0)</f>
        <v>2016</v>
      </c>
      <c r="W826">
        <f>VLOOKUP(A:A,新的原数据!A:O,9,0)</f>
        <v>0</v>
      </c>
      <c r="X826">
        <f>VLOOKUP(A:A,新的原数据!A:O,10,0)</f>
        <v>7</v>
      </c>
      <c r="Y826" t="str">
        <f>VLOOKUP(A:A,新的原数据!A:O,11,0)</f>
        <v>安徽</v>
      </c>
      <c r="Z826" t="str">
        <f>VLOOKUP(A:A,新的原数据!A:O,12,0)</f>
        <v>安庆,霍山县,合肥,宣城</v>
      </c>
      <c r="AA826">
        <f>VLOOKUP(A:A,新的原数据!A:O,13,0)</f>
        <v>0</v>
      </c>
      <c r="AB826">
        <f>VLOOKUP(A:A,新的原数据!A:O,14,0)</f>
        <v>1</v>
      </c>
      <c r="AC826">
        <f>VLOOKUP(A:A,新的原数据!A:O,15,0)</f>
        <v>0</v>
      </c>
      <c r="AD826">
        <f t="shared" si="96"/>
        <v>-1965</v>
      </c>
      <c r="AE826">
        <f t="shared" si="97"/>
        <v>27</v>
      </c>
      <c r="AF826">
        <f t="shared" si="98"/>
        <v>33</v>
      </c>
      <c r="AG826">
        <f t="shared" si="99"/>
        <v>-1965</v>
      </c>
      <c r="AH826">
        <f t="shared" si="100"/>
        <v>37</v>
      </c>
      <c r="AI826">
        <f t="shared" si="101"/>
        <v>41</v>
      </c>
      <c r="AJ826">
        <f t="shared" si="102"/>
        <v>51</v>
      </c>
      <c r="AK826">
        <f t="shared" si="103"/>
        <v>-1965</v>
      </c>
    </row>
    <row r="827" spans="1:37" x14ac:dyDescent="0.25">
      <c r="A827" t="s">
        <v>1641</v>
      </c>
      <c r="B827" t="s">
        <v>1642</v>
      </c>
      <c r="C827" t="s">
        <v>5</v>
      </c>
      <c r="D827">
        <v>1968</v>
      </c>
      <c r="E827" t="s">
        <v>21</v>
      </c>
      <c r="F827" t="s">
        <v>22</v>
      </c>
      <c r="G827">
        <v>0</v>
      </c>
      <c r="H827">
        <v>1</v>
      </c>
      <c r="I827">
        <v>1</v>
      </c>
      <c r="J827">
        <v>0</v>
      </c>
      <c r="K827">
        <v>1986</v>
      </c>
      <c r="L827">
        <v>18</v>
      </c>
      <c r="M827">
        <v>1</v>
      </c>
      <c r="N827">
        <v>0</v>
      </c>
      <c r="O827">
        <v>1</v>
      </c>
      <c r="P827">
        <f>VLOOKUP(A:A,新的原数据!A:O,2,0)</f>
        <v>0</v>
      </c>
      <c r="Q827">
        <f>VLOOKUP(A:A,新的原数据!A:O,3,0)</f>
        <v>1996</v>
      </c>
      <c r="R827">
        <f>VLOOKUP(A:A,新的原数据!A:O,4,0)</f>
        <v>2000</v>
      </c>
      <c r="S827">
        <f>VLOOKUP(A:A,新的原数据!A:O,5,0)</f>
        <v>2005</v>
      </c>
      <c r="T827">
        <f>VLOOKUP(A:A,新的原数据!A:O,6,0)</f>
        <v>2011</v>
      </c>
      <c r="U827">
        <f>VLOOKUP(A:A,新的原数据!A:O,7,0)</f>
        <v>2020</v>
      </c>
      <c r="V827">
        <f>VLOOKUP(A:A,新的原数据!A:O,8,0)</f>
        <v>0</v>
      </c>
      <c r="W827">
        <f>VLOOKUP(A:A,新的原数据!A:O,9,0)</f>
        <v>0</v>
      </c>
      <c r="X827">
        <f>VLOOKUP(A:A,新的原数据!A:O,10,0)</f>
        <v>6</v>
      </c>
      <c r="Y827" t="str">
        <f>VLOOKUP(A:A,新的原数据!A:O,11,0)</f>
        <v>四川</v>
      </c>
      <c r="Z827" t="str">
        <f>VLOOKUP(A:A,新的原数据!A:O,12,0)</f>
        <v>攀枝花,宜宾,宾县</v>
      </c>
      <c r="AA827">
        <f>VLOOKUP(A:A,新的原数据!A:O,13,0)</f>
        <v>0</v>
      </c>
      <c r="AB827">
        <f>VLOOKUP(A:A,新的原数据!A:O,14,0)</f>
        <v>1</v>
      </c>
      <c r="AC827">
        <f>VLOOKUP(A:A,新的原数据!A:O,15,0)</f>
        <v>1</v>
      </c>
      <c r="AD827">
        <f t="shared" si="96"/>
        <v>-1968</v>
      </c>
      <c r="AE827">
        <f t="shared" si="97"/>
        <v>28</v>
      </c>
      <c r="AF827">
        <f t="shared" si="98"/>
        <v>32</v>
      </c>
      <c r="AG827">
        <f t="shared" si="99"/>
        <v>37</v>
      </c>
      <c r="AH827">
        <f t="shared" si="100"/>
        <v>43</v>
      </c>
      <c r="AI827">
        <f t="shared" si="101"/>
        <v>52</v>
      </c>
      <c r="AJ827">
        <f t="shared" si="102"/>
        <v>-1968</v>
      </c>
      <c r="AK827">
        <f t="shared" si="103"/>
        <v>-1968</v>
      </c>
    </row>
    <row r="828" spans="1:37" x14ac:dyDescent="0.25">
      <c r="A828" t="s">
        <v>1643</v>
      </c>
      <c r="B828" t="s">
        <v>1644</v>
      </c>
      <c r="C828" t="s">
        <v>5</v>
      </c>
      <c r="D828">
        <v>1964</v>
      </c>
      <c r="E828" t="s">
        <v>21</v>
      </c>
      <c r="F828" t="s">
        <v>29</v>
      </c>
      <c r="G828">
        <v>1</v>
      </c>
      <c r="H828">
        <v>1</v>
      </c>
      <c r="I828">
        <v>1</v>
      </c>
      <c r="J828">
        <v>0</v>
      </c>
      <c r="K828">
        <v>1985</v>
      </c>
      <c r="L828">
        <v>21</v>
      </c>
      <c r="M828">
        <v>0</v>
      </c>
      <c r="N828">
        <v>1</v>
      </c>
      <c r="O828">
        <v>0</v>
      </c>
      <c r="P828">
        <f>VLOOKUP(A:A,新的原数据!A:O,2,0)</f>
        <v>1990</v>
      </c>
      <c r="Q828">
        <f>VLOOKUP(A:A,新的原数据!A:O,3,0)</f>
        <v>1992</v>
      </c>
      <c r="R828">
        <f>VLOOKUP(A:A,新的原数据!A:O,4,0)</f>
        <v>1997</v>
      </c>
      <c r="S828">
        <f>VLOOKUP(A:A,新的原数据!A:O,5,0)</f>
        <v>2000</v>
      </c>
      <c r="T828">
        <f>VLOOKUP(A:A,新的原数据!A:O,6,0)</f>
        <v>0</v>
      </c>
      <c r="U828">
        <f>VLOOKUP(A:A,新的原数据!A:O,7,0)</f>
        <v>2010</v>
      </c>
      <c r="V828">
        <f>VLOOKUP(A:A,新的原数据!A:O,8,0)</f>
        <v>0</v>
      </c>
      <c r="W828">
        <f>VLOOKUP(A:A,新的原数据!A:O,9,0)</f>
        <v>0</v>
      </c>
      <c r="X828">
        <f>VLOOKUP(A:A,新的原数据!A:O,10,0)</f>
        <v>6</v>
      </c>
      <c r="Y828" t="str">
        <f>VLOOKUP(A:A,新的原数据!A:O,11,0)</f>
        <v>山东</v>
      </c>
      <c r="Z828" t="str">
        <f>VLOOKUP(A:A,新的原数据!A:O,12,0)</f>
        <v>滨州,武汉,济南,东营</v>
      </c>
      <c r="AA828">
        <f>VLOOKUP(A:A,新的原数据!A:O,13,0)</f>
        <v>1</v>
      </c>
      <c r="AB828">
        <f>VLOOKUP(A:A,新的原数据!A:O,14,0)</f>
        <v>1</v>
      </c>
      <c r="AC828">
        <f>VLOOKUP(A:A,新的原数据!A:O,15,0)</f>
        <v>0</v>
      </c>
      <c r="AD828">
        <f t="shared" si="96"/>
        <v>26</v>
      </c>
      <c r="AE828">
        <f t="shared" si="97"/>
        <v>28</v>
      </c>
      <c r="AF828">
        <f t="shared" si="98"/>
        <v>33</v>
      </c>
      <c r="AG828">
        <f t="shared" si="99"/>
        <v>36</v>
      </c>
      <c r="AH828">
        <f t="shared" si="100"/>
        <v>-1964</v>
      </c>
      <c r="AI828">
        <f t="shared" si="101"/>
        <v>46</v>
      </c>
      <c r="AJ828">
        <f t="shared" si="102"/>
        <v>-1964</v>
      </c>
      <c r="AK828">
        <f t="shared" si="103"/>
        <v>-1964</v>
      </c>
    </row>
    <row r="829" spans="1:37" x14ac:dyDescent="0.25">
      <c r="A829" t="s">
        <v>1645</v>
      </c>
      <c r="B829" t="s">
        <v>1646</v>
      </c>
      <c r="C829" t="s">
        <v>5</v>
      </c>
      <c r="D829">
        <v>1962</v>
      </c>
      <c r="E829" t="s">
        <v>21</v>
      </c>
      <c r="F829" t="s">
        <v>92</v>
      </c>
      <c r="G829">
        <v>0</v>
      </c>
      <c r="H829">
        <v>1</v>
      </c>
      <c r="I829">
        <v>1</v>
      </c>
      <c r="J829">
        <v>0</v>
      </c>
      <c r="K829">
        <v>1982</v>
      </c>
      <c r="L829">
        <v>20</v>
      </c>
      <c r="M829">
        <v>0</v>
      </c>
      <c r="N829">
        <v>0</v>
      </c>
      <c r="O829">
        <v>0</v>
      </c>
      <c r="P829">
        <f>VLOOKUP(A:A,新的原数据!A:O,2,0)</f>
        <v>0</v>
      </c>
      <c r="Q829">
        <f>VLOOKUP(A:A,新的原数据!A:O,3,0)</f>
        <v>0</v>
      </c>
      <c r="R829">
        <f>VLOOKUP(A:A,新的原数据!A:O,4,0)</f>
        <v>1990</v>
      </c>
      <c r="S829">
        <f>VLOOKUP(A:A,新的原数据!A:O,5,0)</f>
        <v>1998</v>
      </c>
      <c r="T829">
        <f>VLOOKUP(A:A,新的原数据!A:O,6,0)</f>
        <v>0</v>
      </c>
      <c r="U829">
        <f>VLOOKUP(A:A,新的原数据!A:O,7,0)</f>
        <v>0</v>
      </c>
      <c r="V829">
        <f>VLOOKUP(A:A,新的原数据!A:O,8,0)</f>
        <v>2015</v>
      </c>
      <c r="W829">
        <f>VLOOKUP(A:A,新的原数据!A:O,9,0)</f>
        <v>0</v>
      </c>
      <c r="X829">
        <f>VLOOKUP(A:A,新的原数据!A:O,10,0)</f>
        <v>7</v>
      </c>
      <c r="Y829" t="str">
        <f>VLOOKUP(A:A,新的原数据!A:O,11,0)</f>
        <v>广西,天津</v>
      </c>
      <c r="Z829" t="str">
        <f>VLOOKUP(A:A,新的原数据!A:O,12,0)</f>
        <v>津,天津</v>
      </c>
      <c r="AA829">
        <f>VLOOKUP(A:A,新的原数据!A:O,13,0)</f>
        <v>0</v>
      </c>
      <c r="AB829">
        <f>VLOOKUP(A:A,新的原数据!A:O,14,0)</f>
        <v>0</v>
      </c>
      <c r="AC829">
        <f>VLOOKUP(A:A,新的原数据!A:O,15,0)</f>
        <v>1</v>
      </c>
      <c r="AD829">
        <f t="shared" si="96"/>
        <v>-1962</v>
      </c>
      <c r="AE829">
        <f t="shared" si="97"/>
        <v>-1962</v>
      </c>
      <c r="AF829">
        <f t="shared" si="98"/>
        <v>28</v>
      </c>
      <c r="AG829">
        <f t="shared" si="99"/>
        <v>36</v>
      </c>
      <c r="AH829">
        <f t="shared" si="100"/>
        <v>-1962</v>
      </c>
      <c r="AI829">
        <f t="shared" si="101"/>
        <v>-1962</v>
      </c>
      <c r="AJ829">
        <f t="shared" si="102"/>
        <v>53</v>
      </c>
      <c r="AK829">
        <f t="shared" si="103"/>
        <v>-1962</v>
      </c>
    </row>
    <row r="830" spans="1:37" x14ac:dyDescent="0.25">
      <c r="A830" t="s">
        <v>1647</v>
      </c>
      <c r="B830" t="s">
        <v>1648</v>
      </c>
      <c r="C830" t="s">
        <v>5</v>
      </c>
      <c r="D830">
        <v>1974</v>
      </c>
      <c r="E830" t="s">
        <v>21</v>
      </c>
      <c r="F830" t="s">
        <v>249</v>
      </c>
      <c r="G830">
        <v>1</v>
      </c>
      <c r="H830">
        <v>1</v>
      </c>
      <c r="I830">
        <v>1</v>
      </c>
      <c r="J830">
        <v>0</v>
      </c>
      <c r="K830">
        <v>1995</v>
      </c>
      <c r="L830">
        <v>21</v>
      </c>
      <c r="M830">
        <v>0</v>
      </c>
      <c r="N830">
        <v>0</v>
      </c>
      <c r="O830">
        <v>0</v>
      </c>
      <c r="P830">
        <f>VLOOKUP(A:A,新的原数据!A:O,2,0)</f>
        <v>0</v>
      </c>
      <c r="Q830">
        <f>VLOOKUP(A:A,新的原数据!A:O,3,0)</f>
        <v>0</v>
      </c>
      <c r="R830">
        <f>VLOOKUP(A:A,新的原数据!A:O,4,0)</f>
        <v>2005</v>
      </c>
      <c r="S830">
        <f>VLOOKUP(A:A,新的原数据!A:O,5,0)</f>
        <v>2006</v>
      </c>
      <c r="T830">
        <f>VLOOKUP(A:A,新的原数据!A:O,6,0)</f>
        <v>2010</v>
      </c>
      <c r="U830">
        <f>VLOOKUP(A:A,新的原数据!A:O,7,0)</f>
        <v>2018</v>
      </c>
      <c r="V830">
        <f>VLOOKUP(A:A,新的原数据!A:O,8,0)</f>
        <v>0</v>
      </c>
      <c r="W830">
        <f>VLOOKUP(A:A,新的原数据!A:O,9,0)</f>
        <v>0</v>
      </c>
      <c r="X830">
        <f>VLOOKUP(A:A,新的原数据!A:O,10,0)</f>
        <v>6</v>
      </c>
      <c r="Y830" t="str">
        <f>VLOOKUP(A:A,新的原数据!A:O,11,0)</f>
        <v>四川</v>
      </c>
      <c r="Z830" t="str">
        <f>VLOOKUP(A:A,新的原数据!A:O,12,0)</f>
        <v>绵阳,西安,安国,广元</v>
      </c>
      <c r="AA830">
        <f>VLOOKUP(A:A,新的原数据!A:O,13,0)</f>
        <v>1</v>
      </c>
      <c r="AB830">
        <f>VLOOKUP(A:A,新的原数据!A:O,14,0)</f>
        <v>1</v>
      </c>
      <c r="AC830">
        <f>VLOOKUP(A:A,新的原数据!A:O,15,0)</f>
        <v>1</v>
      </c>
      <c r="AD830">
        <f t="shared" si="96"/>
        <v>-1974</v>
      </c>
      <c r="AE830">
        <f t="shared" si="97"/>
        <v>-1974</v>
      </c>
      <c r="AF830">
        <f t="shared" si="98"/>
        <v>31</v>
      </c>
      <c r="AG830">
        <f t="shared" si="99"/>
        <v>32</v>
      </c>
      <c r="AH830">
        <f t="shared" si="100"/>
        <v>36</v>
      </c>
      <c r="AI830">
        <f t="shared" si="101"/>
        <v>44</v>
      </c>
      <c r="AJ830">
        <f t="shared" si="102"/>
        <v>-1974</v>
      </c>
      <c r="AK830">
        <f t="shared" si="103"/>
        <v>-1974</v>
      </c>
    </row>
    <row r="831" spans="1:37" x14ac:dyDescent="0.25">
      <c r="A831" t="s">
        <v>1649</v>
      </c>
      <c r="B831" t="s">
        <v>1650</v>
      </c>
      <c r="C831" t="s">
        <v>5</v>
      </c>
      <c r="D831">
        <v>1963</v>
      </c>
      <c r="E831" t="s">
        <v>21</v>
      </c>
      <c r="F831" t="s">
        <v>238</v>
      </c>
      <c r="G831">
        <v>0</v>
      </c>
      <c r="H831">
        <v>1</v>
      </c>
      <c r="I831">
        <v>1</v>
      </c>
      <c r="J831">
        <v>0</v>
      </c>
      <c r="K831">
        <v>1983</v>
      </c>
      <c r="L831">
        <v>20</v>
      </c>
      <c r="M831">
        <v>0</v>
      </c>
      <c r="N831">
        <v>1</v>
      </c>
      <c r="O831">
        <v>0</v>
      </c>
      <c r="P831">
        <f>VLOOKUP(A:A,新的原数据!A:O,2,0)</f>
        <v>0</v>
      </c>
      <c r="Q831">
        <f>VLOOKUP(A:A,新的原数据!A:O,3,0)</f>
        <v>1989</v>
      </c>
      <c r="R831">
        <f>VLOOKUP(A:A,新的原数据!A:O,4,0)</f>
        <v>1996</v>
      </c>
      <c r="S831">
        <f>VLOOKUP(A:A,新的原数据!A:O,5,0)</f>
        <v>2001</v>
      </c>
      <c r="T831">
        <f>VLOOKUP(A:A,新的原数据!A:O,6,0)</f>
        <v>0</v>
      </c>
      <c r="U831">
        <f>VLOOKUP(A:A,新的原数据!A:O,7,0)</f>
        <v>2001</v>
      </c>
      <c r="V831">
        <f>VLOOKUP(A:A,新的原数据!A:O,8,0)</f>
        <v>2018</v>
      </c>
      <c r="W831">
        <f>VLOOKUP(A:A,新的原数据!A:O,9,0)</f>
        <v>0</v>
      </c>
      <c r="X831">
        <f>VLOOKUP(A:A,新的原数据!A:O,10,0)</f>
        <v>7</v>
      </c>
      <c r="Y831" t="str">
        <f>VLOOKUP(A:A,新的原数据!A:O,11,0)</f>
        <v>甘肃</v>
      </c>
      <c r="Z831" t="str">
        <f>VLOOKUP(A:A,新的原数据!A:O,12,0)</f>
        <v>庆阳</v>
      </c>
      <c r="AA831">
        <f>VLOOKUP(A:A,新的原数据!A:O,13,0)</f>
        <v>0</v>
      </c>
      <c r="AB831">
        <f>VLOOKUP(A:A,新的原数据!A:O,14,0)</f>
        <v>1</v>
      </c>
      <c r="AC831">
        <f>VLOOKUP(A:A,新的原数据!A:O,15,0)</f>
        <v>0</v>
      </c>
      <c r="AD831">
        <f t="shared" si="96"/>
        <v>-1963</v>
      </c>
      <c r="AE831">
        <f t="shared" si="97"/>
        <v>26</v>
      </c>
      <c r="AF831">
        <f t="shared" si="98"/>
        <v>33</v>
      </c>
      <c r="AG831">
        <f t="shared" si="99"/>
        <v>38</v>
      </c>
      <c r="AH831">
        <f t="shared" si="100"/>
        <v>-1963</v>
      </c>
      <c r="AI831">
        <f t="shared" si="101"/>
        <v>38</v>
      </c>
      <c r="AJ831">
        <f t="shared" si="102"/>
        <v>55</v>
      </c>
      <c r="AK831">
        <f t="shared" si="103"/>
        <v>-1963</v>
      </c>
    </row>
    <row r="832" spans="1:37" x14ac:dyDescent="0.25">
      <c r="A832" t="s">
        <v>1651</v>
      </c>
      <c r="B832" t="s">
        <v>1652</v>
      </c>
      <c r="C832" t="s">
        <v>5</v>
      </c>
      <c r="D832">
        <v>1969</v>
      </c>
      <c r="E832" t="s">
        <v>21</v>
      </c>
      <c r="F832" t="s">
        <v>84</v>
      </c>
      <c r="G832">
        <v>0</v>
      </c>
      <c r="H832">
        <v>1</v>
      </c>
      <c r="I832">
        <v>1</v>
      </c>
      <c r="J832">
        <v>1</v>
      </c>
      <c r="K832">
        <v>1991</v>
      </c>
      <c r="L832">
        <v>22</v>
      </c>
      <c r="M832">
        <v>1</v>
      </c>
      <c r="N832">
        <v>0</v>
      </c>
      <c r="O832">
        <v>0</v>
      </c>
      <c r="P832">
        <f>VLOOKUP(A:A,新的原数据!A:O,2,0)</f>
        <v>0</v>
      </c>
      <c r="Q832">
        <f>VLOOKUP(A:A,新的原数据!A:O,3,0)</f>
        <v>0</v>
      </c>
      <c r="R832">
        <f>VLOOKUP(A:A,新的原数据!A:O,4,0)</f>
        <v>0</v>
      </c>
      <c r="S832">
        <f>VLOOKUP(A:A,新的原数据!A:O,5,0)</f>
        <v>0</v>
      </c>
      <c r="T832">
        <f>VLOOKUP(A:A,新的原数据!A:O,6,0)</f>
        <v>2003</v>
      </c>
      <c r="U832">
        <f>VLOOKUP(A:A,新的原数据!A:O,7,0)</f>
        <v>2019</v>
      </c>
      <c r="V832">
        <f>VLOOKUP(A:A,新的原数据!A:O,8,0)</f>
        <v>0</v>
      </c>
      <c r="W832">
        <f>VLOOKUP(A:A,新的原数据!A:O,9,0)</f>
        <v>0</v>
      </c>
      <c r="X832">
        <f>VLOOKUP(A:A,新的原数据!A:O,10,0)</f>
        <v>6</v>
      </c>
      <c r="Y832" t="str">
        <f>VLOOKUP(A:A,新的原数据!A:O,11,0)</f>
        <v>安徽,浙江</v>
      </c>
      <c r="Z832" t="str">
        <f>VLOOKUP(A:A,新的原数据!A:O,12,0)</f>
        <v>鞍山,宿州,淮南,哈尔滨,马鞍山,安庆,亳州,蒙城县</v>
      </c>
      <c r="AA832">
        <f>VLOOKUP(A:A,新的原数据!A:O,13,0)</f>
        <v>1</v>
      </c>
      <c r="AB832">
        <f>VLOOKUP(A:A,新的原数据!A:O,14,0)</f>
        <v>1</v>
      </c>
      <c r="AC832">
        <f>VLOOKUP(A:A,新的原数据!A:O,15,0)</f>
        <v>1</v>
      </c>
      <c r="AD832">
        <f t="shared" si="96"/>
        <v>-1969</v>
      </c>
      <c r="AE832">
        <f t="shared" si="97"/>
        <v>-1969</v>
      </c>
      <c r="AF832">
        <f t="shared" si="98"/>
        <v>-1969</v>
      </c>
      <c r="AG832">
        <f t="shared" si="99"/>
        <v>-1969</v>
      </c>
      <c r="AH832">
        <f t="shared" si="100"/>
        <v>34</v>
      </c>
      <c r="AI832">
        <f t="shared" si="101"/>
        <v>50</v>
      </c>
      <c r="AJ832">
        <f t="shared" si="102"/>
        <v>-1969</v>
      </c>
      <c r="AK832">
        <f t="shared" si="103"/>
        <v>-1969</v>
      </c>
    </row>
    <row r="833" spans="1:37" x14ac:dyDescent="0.25">
      <c r="A833" t="s">
        <v>1653</v>
      </c>
      <c r="B833" t="s">
        <v>1654</v>
      </c>
      <c r="C833" t="s">
        <v>25</v>
      </c>
      <c r="D833">
        <v>1968</v>
      </c>
      <c r="E833" t="s">
        <v>21</v>
      </c>
      <c r="F833" t="s">
        <v>188</v>
      </c>
      <c r="G833">
        <v>1</v>
      </c>
      <c r="H833">
        <v>1</v>
      </c>
      <c r="I833">
        <v>1</v>
      </c>
      <c r="J833">
        <v>1</v>
      </c>
      <c r="K833">
        <v>1988</v>
      </c>
      <c r="L833">
        <v>20</v>
      </c>
      <c r="M833">
        <v>0</v>
      </c>
      <c r="N833">
        <v>0</v>
      </c>
      <c r="O833">
        <v>0</v>
      </c>
      <c r="P833">
        <f>VLOOKUP(A:A,新的原数据!A:O,2,0)</f>
        <v>0</v>
      </c>
      <c r="Q833">
        <f>VLOOKUP(A:A,新的原数据!A:O,3,0)</f>
        <v>0</v>
      </c>
      <c r="R833">
        <f>VLOOKUP(A:A,新的原数据!A:O,4,0)</f>
        <v>0</v>
      </c>
      <c r="S833">
        <f>VLOOKUP(A:A,新的原数据!A:O,5,0)</f>
        <v>0</v>
      </c>
      <c r="T833">
        <f>VLOOKUP(A:A,新的原数据!A:O,6,0)</f>
        <v>2011</v>
      </c>
      <c r="U833">
        <f>VLOOKUP(A:A,新的原数据!A:O,7,0)</f>
        <v>2019</v>
      </c>
      <c r="V833">
        <f>VLOOKUP(A:A,新的原数据!A:O,8,0)</f>
        <v>0</v>
      </c>
      <c r="W833">
        <f>VLOOKUP(A:A,新的原数据!A:O,9,0)</f>
        <v>0</v>
      </c>
      <c r="X833">
        <f>VLOOKUP(A:A,新的原数据!A:O,10,0)</f>
        <v>6</v>
      </c>
      <c r="Y833" t="str">
        <f>VLOOKUP(A:A,新的原数据!A:O,11,0)</f>
        <v>北京,江苏,广东</v>
      </c>
      <c r="Z833" t="str">
        <f>VLOOKUP(A:A,新的原数据!A:O,12,0)</f>
        <v>盐城,北京,阳江,中山,茂名</v>
      </c>
      <c r="AA833">
        <f>VLOOKUP(A:A,新的原数据!A:O,13,0)</f>
        <v>1</v>
      </c>
      <c r="AB833">
        <f>VLOOKUP(A:A,新的原数据!A:O,14,0)</f>
        <v>1</v>
      </c>
      <c r="AC833">
        <f>VLOOKUP(A:A,新的原数据!A:O,15,0)</f>
        <v>0</v>
      </c>
      <c r="AD833">
        <f t="shared" si="96"/>
        <v>-1968</v>
      </c>
      <c r="AE833">
        <f t="shared" si="97"/>
        <v>-1968</v>
      </c>
      <c r="AF833">
        <f t="shared" si="98"/>
        <v>-1968</v>
      </c>
      <c r="AG833">
        <f t="shared" si="99"/>
        <v>-1968</v>
      </c>
      <c r="AH833">
        <f t="shared" si="100"/>
        <v>43</v>
      </c>
      <c r="AI833">
        <f t="shared" si="101"/>
        <v>51</v>
      </c>
      <c r="AJ833">
        <f t="shared" si="102"/>
        <v>-1968</v>
      </c>
      <c r="AK833">
        <f t="shared" si="103"/>
        <v>-1968</v>
      </c>
    </row>
    <row r="834" spans="1:37" x14ac:dyDescent="0.25">
      <c r="A834" t="s">
        <v>1655</v>
      </c>
      <c r="B834" t="s">
        <v>1656</v>
      </c>
      <c r="C834" t="s">
        <v>5</v>
      </c>
      <c r="D834">
        <v>1966</v>
      </c>
      <c r="E834" t="s">
        <v>21</v>
      </c>
      <c r="F834" t="s">
        <v>87</v>
      </c>
      <c r="G834">
        <v>1</v>
      </c>
      <c r="H834">
        <v>1</v>
      </c>
      <c r="I834">
        <v>1</v>
      </c>
      <c r="J834">
        <v>0</v>
      </c>
      <c r="K834">
        <v>1990</v>
      </c>
      <c r="L834">
        <v>24</v>
      </c>
      <c r="M834">
        <v>0</v>
      </c>
      <c r="N834">
        <v>0</v>
      </c>
      <c r="O834">
        <v>0</v>
      </c>
      <c r="P834">
        <f>VLOOKUP(A:A,新的原数据!A:O,2,0)</f>
        <v>1991</v>
      </c>
      <c r="Q834">
        <f>VLOOKUP(A:A,新的原数据!A:O,3,0)</f>
        <v>0</v>
      </c>
      <c r="R834">
        <f>VLOOKUP(A:A,新的原数据!A:O,4,0)</f>
        <v>1999</v>
      </c>
      <c r="S834">
        <f>VLOOKUP(A:A,新的原数据!A:O,5,0)</f>
        <v>2005</v>
      </c>
      <c r="T834">
        <f>VLOOKUP(A:A,新的原数据!A:O,6,0)</f>
        <v>2007</v>
      </c>
      <c r="U834">
        <f>VLOOKUP(A:A,新的原数据!A:O,7,0)</f>
        <v>2017</v>
      </c>
      <c r="V834">
        <f>VLOOKUP(A:A,新的原数据!A:O,8,0)</f>
        <v>0</v>
      </c>
      <c r="W834">
        <f>VLOOKUP(A:A,新的原数据!A:O,9,0)</f>
        <v>0</v>
      </c>
      <c r="X834">
        <f>VLOOKUP(A:A,新的原数据!A:O,10,0)</f>
        <v>6</v>
      </c>
      <c r="Y834" t="str">
        <f>VLOOKUP(A:A,新的原数据!A:O,11,0)</f>
        <v>海南</v>
      </c>
      <c r="Z834" t="str">
        <f>VLOOKUP(A:A,新的原数据!A:O,12,0)</f>
        <v>儋州,海口,武汉,中山,新华区</v>
      </c>
      <c r="AA834">
        <f>VLOOKUP(A:A,新的原数据!A:O,13,0)</f>
        <v>1</v>
      </c>
      <c r="AB834">
        <f>VLOOKUP(A:A,新的原数据!A:O,14,0)</f>
        <v>1</v>
      </c>
      <c r="AC834">
        <f>VLOOKUP(A:A,新的原数据!A:O,15,0)</f>
        <v>0</v>
      </c>
      <c r="AD834">
        <f t="shared" si="96"/>
        <v>25</v>
      </c>
      <c r="AE834">
        <f t="shared" si="97"/>
        <v>-1966</v>
      </c>
      <c r="AF834">
        <f t="shared" si="98"/>
        <v>33</v>
      </c>
      <c r="AG834">
        <f t="shared" si="99"/>
        <v>39</v>
      </c>
      <c r="AH834">
        <f t="shared" si="100"/>
        <v>41</v>
      </c>
      <c r="AI834">
        <f t="shared" si="101"/>
        <v>51</v>
      </c>
      <c r="AJ834">
        <f t="shared" si="102"/>
        <v>-1966</v>
      </c>
      <c r="AK834">
        <f t="shared" si="103"/>
        <v>-1966</v>
      </c>
    </row>
    <row r="835" spans="1:37" x14ac:dyDescent="0.25">
      <c r="A835" t="s">
        <v>1657</v>
      </c>
      <c r="B835" t="s">
        <v>1658</v>
      </c>
      <c r="C835" t="s">
        <v>5</v>
      </c>
      <c r="D835">
        <v>1971</v>
      </c>
      <c r="E835" t="s">
        <v>21</v>
      </c>
      <c r="F835" t="s">
        <v>84</v>
      </c>
      <c r="G835">
        <v>0</v>
      </c>
      <c r="H835">
        <v>1</v>
      </c>
      <c r="I835">
        <v>1</v>
      </c>
      <c r="J835">
        <v>0</v>
      </c>
      <c r="K835">
        <v>1994</v>
      </c>
      <c r="L835">
        <v>23</v>
      </c>
      <c r="M835">
        <v>0</v>
      </c>
      <c r="N835">
        <v>0</v>
      </c>
      <c r="O835">
        <v>0</v>
      </c>
      <c r="P835">
        <f>VLOOKUP(A:A,新的原数据!A:O,2,0)</f>
        <v>0</v>
      </c>
      <c r="Q835">
        <f>VLOOKUP(A:A,新的原数据!A:O,3,0)</f>
        <v>0</v>
      </c>
      <c r="R835">
        <f>VLOOKUP(A:A,新的原数据!A:O,4,0)</f>
        <v>2016</v>
      </c>
      <c r="S835">
        <f>VLOOKUP(A:A,新的原数据!A:O,5,0)</f>
        <v>2017</v>
      </c>
      <c r="T835">
        <f>VLOOKUP(A:A,新的原数据!A:O,6,0)</f>
        <v>0</v>
      </c>
      <c r="U835">
        <f>VLOOKUP(A:A,新的原数据!A:O,7,0)</f>
        <v>2019</v>
      </c>
      <c r="V835">
        <f>VLOOKUP(A:A,新的原数据!A:O,8,0)</f>
        <v>0</v>
      </c>
      <c r="W835">
        <f>VLOOKUP(A:A,新的原数据!A:O,9,0)</f>
        <v>0</v>
      </c>
      <c r="X835">
        <f>VLOOKUP(A:A,新的原数据!A:O,10,0)</f>
        <v>6</v>
      </c>
      <c r="Y835" t="str">
        <f>VLOOKUP(A:A,新的原数据!A:O,11,0)</f>
        <v>河南,天津</v>
      </c>
      <c r="Z835" t="str">
        <f>VLOOKUP(A:A,新的原数据!A:O,12,0)</f>
        <v>安阳,红桥区,津,天津</v>
      </c>
      <c r="AA835">
        <f>VLOOKUP(A:A,新的原数据!A:O,13,0)</f>
        <v>0</v>
      </c>
      <c r="AB835">
        <f>VLOOKUP(A:A,新的原数据!A:O,14,0)</f>
        <v>1</v>
      </c>
      <c r="AC835">
        <f>VLOOKUP(A:A,新的原数据!A:O,15,0)</f>
        <v>0</v>
      </c>
      <c r="AD835">
        <f t="shared" ref="AD835:AD898" si="104">P835-D835</f>
        <v>-1971</v>
      </c>
      <c r="AE835">
        <f t="shared" ref="AE835:AE898" si="105">Q835-D835</f>
        <v>-1971</v>
      </c>
      <c r="AF835">
        <f t="shared" ref="AF835:AF898" si="106">R835-D835</f>
        <v>45</v>
      </c>
      <c r="AG835">
        <f t="shared" ref="AG835:AG898" si="107">S835-D835</f>
        <v>46</v>
      </c>
      <c r="AH835">
        <f t="shared" ref="AH835:AH898" si="108">T835-D835</f>
        <v>-1971</v>
      </c>
      <c r="AI835">
        <f t="shared" ref="AI835:AI898" si="109">U835-D835</f>
        <v>48</v>
      </c>
      <c r="AJ835">
        <f t="shared" ref="AJ835:AJ898" si="110">V835-D835</f>
        <v>-1971</v>
      </c>
      <c r="AK835">
        <f t="shared" ref="AK835:AK898" si="111">W835-D835</f>
        <v>-1971</v>
      </c>
    </row>
    <row r="836" spans="1:37" x14ac:dyDescent="0.25">
      <c r="A836" t="s">
        <v>1659</v>
      </c>
      <c r="B836" t="s">
        <v>1660</v>
      </c>
      <c r="C836" t="s">
        <v>5</v>
      </c>
      <c r="D836">
        <v>1961</v>
      </c>
      <c r="E836" t="s">
        <v>21</v>
      </c>
      <c r="F836" t="s">
        <v>168</v>
      </c>
      <c r="G836">
        <v>0</v>
      </c>
      <c r="H836">
        <v>1</v>
      </c>
      <c r="I836">
        <v>1</v>
      </c>
      <c r="J836">
        <v>1</v>
      </c>
      <c r="K836">
        <v>1980</v>
      </c>
      <c r="L836">
        <v>19</v>
      </c>
      <c r="M836">
        <v>1</v>
      </c>
      <c r="N836">
        <v>1</v>
      </c>
      <c r="O836">
        <v>1</v>
      </c>
      <c r="P836">
        <f>VLOOKUP(A:A,新的原数据!A:O,2,0)</f>
        <v>0</v>
      </c>
      <c r="Q836">
        <f>VLOOKUP(A:A,新的原数据!A:O,3,0)</f>
        <v>1986</v>
      </c>
      <c r="R836">
        <f>VLOOKUP(A:A,新的原数据!A:O,4,0)</f>
        <v>1994</v>
      </c>
      <c r="S836">
        <f>VLOOKUP(A:A,新的原数据!A:O,5,0)</f>
        <v>0</v>
      </c>
      <c r="T836">
        <f>VLOOKUP(A:A,新的原数据!A:O,6,0)</f>
        <v>2000</v>
      </c>
      <c r="U836">
        <f>VLOOKUP(A:A,新的原数据!A:O,7,0)</f>
        <v>2002</v>
      </c>
      <c r="V836">
        <f>VLOOKUP(A:A,新的原数据!A:O,8,0)</f>
        <v>2012</v>
      </c>
      <c r="W836">
        <f>VLOOKUP(A:A,新的原数据!A:O,9,0)</f>
        <v>0</v>
      </c>
      <c r="X836">
        <f>VLOOKUP(A:A,新的原数据!A:O,10,0)</f>
        <v>7</v>
      </c>
      <c r="Y836" t="str">
        <f>VLOOKUP(A:A,新的原数据!A:O,11,0)</f>
        <v>天津,河北</v>
      </c>
      <c r="Z836" t="str">
        <f>VLOOKUP(A:A,新的原数据!A:O,12,0)</f>
        <v>天津,大连,新区,津,武清区</v>
      </c>
      <c r="AA836">
        <f>VLOOKUP(A:A,新的原数据!A:O,13,0)</f>
        <v>1</v>
      </c>
      <c r="AB836">
        <f>VLOOKUP(A:A,新的原数据!A:O,14,0)</f>
        <v>0</v>
      </c>
      <c r="AC836">
        <f>VLOOKUP(A:A,新的原数据!A:O,15,0)</f>
        <v>1</v>
      </c>
      <c r="AD836">
        <f t="shared" si="104"/>
        <v>-1961</v>
      </c>
      <c r="AE836">
        <f t="shared" si="105"/>
        <v>25</v>
      </c>
      <c r="AF836">
        <f t="shared" si="106"/>
        <v>33</v>
      </c>
      <c r="AG836">
        <f t="shared" si="107"/>
        <v>-1961</v>
      </c>
      <c r="AH836">
        <f t="shared" si="108"/>
        <v>39</v>
      </c>
      <c r="AI836">
        <f t="shared" si="109"/>
        <v>41</v>
      </c>
      <c r="AJ836">
        <f t="shared" si="110"/>
        <v>51</v>
      </c>
      <c r="AK836">
        <f t="shared" si="111"/>
        <v>-1961</v>
      </c>
    </row>
    <row r="837" spans="1:37" x14ac:dyDescent="0.25">
      <c r="A837" t="s">
        <v>1661</v>
      </c>
      <c r="B837" t="s">
        <v>1662</v>
      </c>
      <c r="C837" t="s">
        <v>5</v>
      </c>
      <c r="D837">
        <v>1962</v>
      </c>
      <c r="E837" t="s">
        <v>21</v>
      </c>
      <c r="F837" t="s">
        <v>120</v>
      </c>
      <c r="G837">
        <v>0</v>
      </c>
      <c r="H837">
        <v>1</v>
      </c>
      <c r="I837">
        <v>1</v>
      </c>
      <c r="J837">
        <v>0</v>
      </c>
      <c r="K837">
        <v>1982</v>
      </c>
      <c r="L837">
        <v>20</v>
      </c>
      <c r="M837">
        <v>0</v>
      </c>
      <c r="N837">
        <v>0</v>
      </c>
      <c r="O837">
        <v>0</v>
      </c>
      <c r="P837">
        <f>VLOOKUP(A:A,新的原数据!A:O,2,0)</f>
        <v>0</v>
      </c>
      <c r="Q837">
        <f>VLOOKUP(A:A,新的原数据!A:O,3,0)</f>
        <v>1988</v>
      </c>
      <c r="R837">
        <f>VLOOKUP(A:A,新的原数据!A:O,4,0)</f>
        <v>1988</v>
      </c>
      <c r="S837">
        <f>VLOOKUP(A:A,新的原数据!A:O,5,0)</f>
        <v>1994</v>
      </c>
      <c r="T837">
        <f>VLOOKUP(A:A,新的原数据!A:O,6,0)</f>
        <v>0</v>
      </c>
      <c r="U837">
        <f>VLOOKUP(A:A,新的原数据!A:O,7,0)</f>
        <v>2017</v>
      </c>
      <c r="V837">
        <f>VLOOKUP(A:A,新的原数据!A:O,8,0)</f>
        <v>0</v>
      </c>
      <c r="W837">
        <f>VLOOKUP(A:A,新的原数据!A:O,9,0)</f>
        <v>0</v>
      </c>
      <c r="X837">
        <f>VLOOKUP(A:A,新的原数据!A:O,10,0)</f>
        <v>6</v>
      </c>
      <c r="Y837" t="str">
        <f>VLOOKUP(A:A,新的原数据!A:O,11,0)</f>
        <v>湖北</v>
      </c>
      <c r="Z837" t="str">
        <f>VLOOKUP(A:A,新的原数据!A:O,12,0)</f>
        <v>荆门,天门,随州</v>
      </c>
      <c r="AA837">
        <f>VLOOKUP(A:A,新的原数据!A:O,13,0)</f>
        <v>1</v>
      </c>
      <c r="AB837">
        <f>VLOOKUP(A:A,新的原数据!A:O,14,0)</f>
        <v>1</v>
      </c>
      <c r="AC837">
        <f>VLOOKUP(A:A,新的原数据!A:O,15,0)</f>
        <v>0</v>
      </c>
      <c r="AD837">
        <f t="shared" si="104"/>
        <v>-1962</v>
      </c>
      <c r="AE837">
        <f t="shared" si="105"/>
        <v>26</v>
      </c>
      <c r="AF837">
        <f t="shared" si="106"/>
        <v>26</v>
      </c>
      <c r="AG837">
        <f t="shared" si="107"/>
        <v>32</v>
      </c>
      <c r="AH837">
        <f t="shared" si="108"/>
        <v>-1962</v>
      </c>
      <c r="AI837">
        <f t="shared" si="109"/>
        <v>55</v>
      </c>
      <c r="AJ837">
        <f t="shared" si="110"/>
        <v>-1962</v>
      </c>
      <c r="AK837">
        <f t="shared" si="111"/>
        <v>-1962</v>
      </c>
    </row>
    <row r="838" spans="1:37" x14ac:dyDescent="0.25">
      <c r="A838" t="s">
        <v>1663</v>
      </c>
      <c r="B838" t="s">
        <v>1664</v>
      </c>
      <c r="C838" t="s">
        <v>5</v>
      </c>
      <c r="D838">
        <v>1964</v>
      </c>
      <c r="E838" t="s">
        <v>21</v>
      </c>
      <c r="F838" t="s">
        <v>79</v>
      </c>
      <c r="G838">
        <v>0</v>
      </c>
      <c r="H838">
        <v>1</v>
      </c>
      <c r="I838">
        <v>1</v>
      </c>
      <c r="J838">
        <v>0</v>
      </c>
      <c r="K838">
        <v>1984</v>
      </c>
      <c r="L838">
        <v>20</v>
      </c>
      <c r="M838">
        <v>1</v>
      </c>
      <c r="N838">
        <v>0</v>
      </c>
      <c r="O838">
        <v>1</v>
      </c>
      <c r="P838">
        <f>VLOOKUP(A:A,新的原数据!A:O,2,0)</f>
        <v>1987</v>
      </c>
      <c r="Q838">
        <f>VLOOKUP(A:A,新的原数据!A:O,3,0)</f>
        <v>0</v>
      </c>
      <c r="R838">
        <f>VLOOKUP(A:A,新的原数据!A:O,4,0)</f>
        <v>2000</v>
      </c>
      <c r="S838">
        <f>VLOOKUP(A:A,新的原数据!A:O,5,0)</f>
        <v>2001</v>
      </c>
      <c r="T838">
        <f>VLOOKUP(A:A,新的原数据!A:O,6,0)</f>
        <v>2006</v>
      </c>
      <c r="U838">
        <f>VLOOKUP(A:A,新的原数据!A:O,7,0)</f>
        <v>2016</v>
      </c>
      <c r="V838">
        <f>VLOOKUP(A:A,新的原数据!A:O,8,0)</f>
        <v>0</v>
      </c>
      <c r="W838">
        <f>VLOOKUP(A:A,新的原数据!A:O,9,0)</f>
        <v>0</v>
      </c>
      <c r="X838">
        <f>VLOOKUP(A:A,新的原数据!A:O,10,0)</f>
        <v>6</v>
      </c>
      <c r="Y838" t="str">
        <f>VLOOKUP(A:A,新的原数据!A:O,11,0)</f>
        <v>江苏</v>
      </c>
      <c r="Z838" t="str">
        <f>VLOOKUP(A:A,新的原数据!A:O,12,0)</f>
        <v>南通,宿迁,海安县,通州,扬州</v>
      </c>
      <c r="AA838">
        <f>VLOOKUP(A:A,新的原数据!A:O,13,0)</f>
        <v>1</v>
      </c>
      <c r="AB838">
        <f>VLOOKUP(A:A,新的原数据!A:O,14,0)</f>
        <v>1</v>
      </c>
      <c r="AC838">
        <f>VLOOKUP(A:A,新的原数据!A:O,15,0)</f>
        <v>1</v>
      </c>
      <c r="AD838">
        <f t="shared" si="104"/>
        <v>23</v>
      </c>
      <c r="AE838">
        <f t="shared" si="105"/>
        <v>-1964</v>
      </c>
      <c r="AF838">
        <f t="shared" si="106"/>
        <v>36</v>
      </c>
      <c r="AG838">
        <f t="shared" si="107"/>
        <v>37</v>
      </c>
      <c r="AH838">
        <f t="shared" si="108"/>
        <v>42</v>
      </c>
      <c r="AI838">
        <f t="shared" si="109"/>
        <v>52</v>
      </c>
      <c r="AJ838">
        <f t="shared" si="110"/>
        <v>-1964</v>
      </c>
      <c r="AK838">
        <f t="shared" si="111"/>
        <v>-1964</v>
      </c>
    </row>
    <row r="839" spans="1:37" x14ac:dyDescent="0.25">
      <c r="A839" t="s">
        <v>1663</v>
      </c>
      <c r="B839" t="s">
        <v>1665</v>
      </c>
      <c r="C839" t="s">
        <v>5</v>
      </c>
      <c r="D839">
        <v>1970</v>
      </c>
      <c r="E839" t="s">
        <v>21</v>
      </c>
      <c r="F839" t="s">
        <v>32</v>
      </c>
      <c r="G839">
        <v>0</v>
      </c>
      <c r="H839">
        <v>1</v>
      </c>
      <c r="I839">
        <v>1</v>
      </c>
      <c r="J839">
        <v>0</v>
      </c>
      <c r="K839">
        <v>1993</v>
      </c>
      <c r="L839">
        <v>23</v>
      </c>
      <c r="M839">
        <v>0</v>
      </c>
      <c r="N839">
        <v>1</v>
      </c>
      <c r="O839">
        <v>0</v>
      </c>
      <c r="P839">
        <f>VLOOKUP(A:A,新的原数据!A:O,2,0)</f>
        <v>1987</v>
      </c>
      <c r="Q839">
        <f>VLOOKUP(A:A,新的原数据!A:O,3,0)</f>
        <v>0</v>
      </c>
      <c r="R839">
        <f>VLOOKUP(A:A,新的原数据!A:O,4,0)</f>
        <v>2000</v>
      </c>
      <c r="S839">
        <f>VLOOKUP(A:A,新的原数据!A:O,5,0)</f>
        <v>2001</v>
      </c>
      <c r="T839">
        <f>VLOOKUP(A:A,新的原数据!A:O,6,0)</f>
        <v>2006</v>
      </c>
      <c r="U839">
        <f>VLOOKUP(A:A,新的原数据!A:O,7,0)</f>
        <v>2016</v>
      </c>
      <c r="V839">
        <f>VLOOKUP(A:A,新的原数据!A:O,8,0)</f>
        <v>0</v>
      </c>
      <c r="W839">
        <f>VLOOKUP(A:A,新的原数据!A:O,9,0)</f>
        <v>0</v>
      </c>
      <c r="X839">
        <f>VLOOKUP(A:A,新的原数据!A:O,10,0)</f>
        <v>6</v>
      </c>
      <c r="Y839" t="str">
        <f>VLOOKUP(A:A,新的原数据!A:O,11,0)</f>
        <v>江苏</v>
      </c>
      <c r="Z839" t="str">
        <f>VLOOKUP(A:A,新的原数据!A:O,12,0)</f>
        <v>南通,宿迁,海安县,通州,扬州</v>
      </c>
      <c r="AA839">
        <f>VLOOKUP(A:A,新的原数据!A:O,13,0)</f>
        <v>1</v>
      </c>
      <c r="AB839">
        <f>VLOOKUP(A:A,新的原数据!A:O,14,0)</f>
        <v>1</v>
      </c>
      <c r="AC839">
        <f>VLOOKUP(A:A,新的原数据!A:O,15,0)</f>
        <v>1</v>
      </c>
      <c r="AD839">
        <f t="shared" si="104"/>
        <v>17</v>
      </c>
      <c r="AE839">
        <f t="shared" si="105"/>
        <v>-1970</v>
      </c>
      <c r="AF839">
        <f t="shared" si="106"/>
        <v>30</v>
      </c>
      <c r="AG839">
        <f t="shared" si="107"/>
        <v>31</v>
      </c>
      <c r="AH839">
        <f t="shared" si="108"/>
        <v>36</v>
      </c>
      <c r="AI839">
        <f t="shared" si="109"/>
        <v>46</v>
      </c>
      <c r="AJ839">
        <f t="shared" si="110"/>
        <v>-1970</v>
      </c>
      <c r="AK839">
        <f t="shared" si="111"/>
        <v>-1970</v>
      </c>
    </row>
    <row r="840" spans="1:37" x14ac:dyDescent="0.25">
      <c r="A840" t="s">
        <v>1666</v>
      </c>
      <c r="B840" t="s">
        <v>1667</v>
      </c>
      <c r="C840" t="s">
        <v>5</v>
      </c>
      <c r="D840">
        <v>1971</v>
      </c>
      <c r="E840" t="s">
        <v>21</v>
      </c>
      <c r="F840" t="s">
        <v>238</v>
      </c>
      <c r="G840">
        <v>0</v>
      </c>
      <c r="H840">
        <v>1</v>
      </c>
      <c r="I840">
        <v>1</v>
      </c>
      <c r="J840">
        <v>0</v>
      </c>
      <c r="K840">
        <v>1997</v>
      </c>
      <c r="L840">
        <v>26</v>
      </c>
      <c r="M840">
        <v>0</v>
      </c>
      <c r="N840">
        <v>0</v>
      </c>
      <c r="O840">
        <v>0</v>
      </c>
      <c r="P840">
        <f>VLOOKUP(A:A,新的原数据!A:O,2,0)</f>
        <v>1998</v>
      </c>
      <c r="Q840">
        <f>VLOOKUP(A:A,新的原数据!A:O,3,0)</f>
        <v>2002</v>
      </c>
      <c r="R840">
        <f>VLOOKUP(A:A,新的原数据!A:O,4,0)</f>
        <v>2004</v>
      </c>
      <c r="S840">
        <f>VLOOKUP(A:A,新的原数据!A:O,5,0)</f>
        <v>2010</v>
      </c>
      <c r="T840">
        <f>VLOOKUP(A:A,新的原数据!A:O,6,0)</f>
        <v>2012</v>
      </c>
      <c r="U840">
        <f>VLOOKUP(A:A,新的原数据!A:O,7,0)</f>
        <v>2018</v>
      </c>
      <c r="V840">
        <f>VLOOKUP(A:A,新的原数据!A:O,8,0)</f>
        <v>0</v>
      </c>
      <c r="W840">
        <f>VLOOKUP(A:A,新的原数据!A:O,9,0)</f>
        <v>0</v>
      </c>
      <c r="X840">
        <f>VLOOKUP(A:A,新的原数据!A:O,10,0)</f>
        <v>6</v>
      </c>
      <c r="Y840" t="str">
        <f>VLOOKUP(A:A,新的原数据!A:O,11,0)</f>
        <v>重庆,甘肃</v>
      </c>
      <c r="Z840" t="str">
        <f>VLOOKUP(A:A,新的原数据!A:O,12,0)</f>
        <v>酒泉,南区,西安,重庆,武威</v>
      </c>
      <c r="AA840">
        <f>VLOOKUP(A:A,新的原数据!A:O,13,0)</f>
        <v>0</v>
      </c>
      <c r="AB840">
        <f>VLOOKUP(A:A,新的原数据!A:O,14,0)</f>
        <v>1</v>
      </c>
      <c r="AC840">
        <f>VLOOKUP(A:A,新的原数据!A:O,15,0)</f>
        <v>0</v>
      </c>
      <c r="AD840">
        <f t="shared" si="104"/>
        <v>27</v>
      </c>
      <c r="AE840">
        <f t="shared" si="105"/>
        <v>31</v>
      </c>
      <c r="AF840">
        <f t="shared" si="106"/>
        <v>33</v>
      </c>
      <c r="AG840">
        <f t="shared" si="107"/>
        <v>39</v>
      </c>
      <c r="AH840">
        <f t="shared" si="108"/>
        <v>41</v>
      </c>
      <c r="AI840">
        <f t="shared" si="109"/>
        <v>47</v>
      </c>
      <c r="AJ840">
        <f t="shared" si="110"/>
        <v>-1971</v>
      </c>
      <c r="AK840">
        <f t="shared" si="111"/>
        <v>-1971</v>
      </c>
    </row>
    <row r="841" spans="1:37" x14ac:dyDescent="0.25">
      <c r="A841" t="s">
        <v>1668</v>
      </c>
      <c r="B841" t="s">
        <v>1669</v>
      </c>
      <c r="C841" t="s">
        <v>5</v>
      </c>
      <c r="D841">
        <v>1965</v>
      </c>
      <c r="E841" t="s">
        <v>21</v>
      </c>
      <c r="F841" t="s">
        <v>29</v>
      </c>
      <c r="G841">
        <v>0</v>
      </c>
      <c r="H841">
        <v>1</v>
      </c>
      <c r="I841">
        <v>1</v>
      </c>
      <c r="J841">
        <v>1</v>
      </c>
      <c r="M841">
        <v>0</v>
      </c>
      <c r="N841">
        <v>1</v>
      </c>
      <c r="O841">
        <v>0</v>
      </c>
      <c r="P841">
        <f>VLOOKUP(A:A,新的原数据!A:O,2,0)</f>
        <v>0</v>
      </c>
      <c r="Q841">
        <f>VLOOKUP(A:A,新的原数据!A:O,3,0)</f>
        <v>0</v>
      </c>
      <c r="R841">
        <f>VLOOKUP(A:A,新的原数据!A:O,4,0)</f>
        <v>1994</v>
      </c>
      <c r="S841">
        <f>VLOOKUP(A:A,新的原数据!A:O,5,0)</f>
        <v>1997</v>
      </c>
      <c r="T841">
        <f>VLOOKUP(A:A,新的原数据!A:O,6,0)</f>
        <v>0</v>
      </c>
      <c r="U841">
        <f>VLOOKUP(A:A,新的原数据!A:O,7,0)</f>
        <v>2001</v>
      </c>
      <c r="V841">
        <f>VLOOKUP(A:A,新的原数据!A:O,8,0)</f>
        <v>2011</v>
      </c>
      <c r="W841">
        <f>VLOOKUP(A:A,新的原数据!A:O,9,0)</f>
        <v>0</v>
      </c>
      <c r="X841">
        <f>VLOOKUP(A:A,新的原数据!A:O,10,0)</f>
        <v>7</v>
      </c>
      <c r="Y841" t="str">
        <f>VLOOKUP(A:A,新的原数据!A:O,11,0)</f>
        <v>吉林,黑龙江</v>
      </c>
      <c r="Z841" t="str">
        <f>VLOOKUP(A:A,新的原数据!A:O,12,0)</f>
        <v>通化,延边朝鲜族自治州,长春,吉林,朝阳区,朝阳</v>
      </c>
      <c r="AA841">
        <f>VLOOKUP(A:A,新的原数据!A:O,13,0)</f>
        <v>1</v>
      </c>
      <c r="AB841">
        <f>VLOOKUP(A:A,新的原数据!A:O,14,0)</f>
        <v>1</v>
      </c>
      <c r="AC841">
        <f>VLOOKUP(A:A,新的原数据!A:O,15,0)</f>
        <v>0</v>
      </c>
      <c r="AD841">
        <f t="shared" si="104"/>
        <v>-1965</v>
      </c>
      <c r="AE841">
        <f t="shared" si="105"/>
        <v>-1965</v>
      </c>
      <c r="AF841">
        <f t="shared" si="106"/>
        <v>29</v>
      </c>
      <c r="AG841">
        <f t="shared" si="107"/>
        <v>32</v>
      </c>
      <c r="AH841">
        <f t="shared" si="108"/>
        <v>-1965</v>
      </c>
      <c r="AI841">
        <f t="shared" si="109"/>
        <v>36</v>
      </c>
      <c r="AJ841">
        <f t="shared" si="110"/>
        <v>46</v>
      </c>
      <c r="AK841">
        <f t="shared" si="111"/>
        <v>-1965</v>
      </c>
    </row>
    <row r="842" spans="1:37" x14ac:dyDescent="0.25">
      <c r="A842" t="s">
        <v>1670</v>
      </c>
      <c r="B842" t="s">
        <v>1671</v>
      </c>
      <c r="C842" t="s">
        <v>5</v>
      </c>
      <c r="D842">
        <v>1968</v>
      </c>
      <c r="E842" t="s">
        <v>21</v>
      </c>
      <c r="F842" t="s">
        <v>220</v>
      </c>
      <c r="G842">
        <v>0</v>
      </c>
      <c r="H842">
        <v>1</v>
      </c>
      <c r="I842">
        <v>1</v>
      </c>
      <c r="J842">
        <v>0</v>
      </c>
      <c r="K842">
        <v>1998</v>
      </c>
      <c r="L842">
        <v>30</v>
      </c>
      <c r="M842">
        <v>0</v>
      </c>
      <c r="N842">
        <v>1</v>
      </c>
      <c r="O842">
        <v>0</v>
      </c>
      <c r="P842">
        <f>VLOOKUP(A:A,新的原数据!A:O,2,0)</f>
        <v>0</v>
      </c>
      <c r="Q842">
        <f>VLOOKUP(A:A,新的原数据!A:O,3,0)</f>
        <v>1998</v>
      </c>
      <c r="R842">
        <f>VLOOKUP(A:A,新的原数据!A:O,4,0)</f>
        <v>0</v>
      </c>
      <c r="S842">
        <f>VLOOKUP(A:A,新的原数据!A:O,5,0)</f>
        <v>0</v>
      </c>
      <c r="T842">
        <f>VLOOKUP(A:A,新的原数据!A:O,6,0)</f>
        <v>0</v>
      </c>
      <c r="U842">
        <f>VLOOKUP(A:A,新的原数据!A:O,7,0)</f>
        <v>2003</v>
      </c>
      <c r="V842">
        <f>VLOOKUP(A:A,新的原数据!A:O,8,0)</f>
        <v>0</v>
      </c>
      <c r="W842">
        <f>VLOOKUP(A:A,新的原数据!A:O,9,0)</f>
        <v>0</v>
      </c>
      <c r="X842">
        <f>VLOOKUP(A:A,新的原数据!A:O,10,0)</f>
        <v>6</v>
      </c>
      <c r="Y842" t="str">
        <f>VLOOKUP(A:A,新的原数据!A:O,11,0)</f>
        <v>广西,内蒙古</v>
      </c>
      <c r="Z842" t="str">
        <f>VLOOKUP(A:A,新的原数据!A:O,12,0)</f>
        <v>呼和浩特,南宁,内蒙古自治区,新区</v>
      </c>
      <c r="AA842">
        <f>VLOOKUP(A:A,新的原数据!A:O,13,0)</f>
        <v>0</v>
      </c>
      <c r="AB842">
        <f>VLOOKUP(A:A,新的原数据!A:O,14,0)</f>
        <v>1</v>
      </c>
      <c r="AC842">
        <f>VLOOKUP(A:A,新的原数据!A:O,15,0)</f>
        <v>0</v>
      </c>
      <c r="AD842">
        <f t="shared" si="104"/>
        <v>-1968</v>
      </c>
      <c r="AE842">
        <f t="shared" si="105"/>
        <v>30</v>
      </c>
      <c r="AF842">
        <f t="shared" si="106"/>
        <v>-1968</v>
      </c>
      <c r="AG842">
        <f t="shared" si="107"/>
        <v>-1968</v>
      </c>
      <c r="AH842">
        <f t="shared" si="108"/>
        <v>-1968</v>
      </c>
      <c r="AI842">
        <f t="shared" si="109"/>
        <v>35</v>
      </c>
      <c r="AJ842">
        <f t="shared" si="110"/>
        <v>-1968</v>
      </c>
      <c r="AK842">
        <f t="shared" si="111"/>
        <v>-1968</v>
      </c>
    </row>
    <row r="843" spans="1:37" x14ac:dyDescent="0.25">
      <c r="A843" t="s">
        <v>1672</v>
      </c>
      <c r="B843" t="s">
        <v>1673</v>
      </c>
      <c r="C843" t="s">
        <v>25</v>
      </c>
      <c r="D843">
        <v>1967</v>
      </c>
      <c r="E843" t="s">
        <v>21</v>
      </c>
      <c r="F843" t="s">
        <v>79</v>
      </c>
      <c r="G843">
        <v>0</v>
      </c>
      <c r="H843">
        <v>1</v>
      </c>
      <c r="I843">
        <v>1</v>
      </c>
      <c r="J843">
        <v>1</v>
      </c>
      <c r="K843">
        <v>1990</v>
      </c>
      <c r="L843">
        <v>23</v>
      </c>
      <c r="M843">
        <v>0</v>
      </c>
      <c r="N843">
        <v>0</v>
      </c>
      <c r="O843">
        <v>0</v>
      </c>
      <c r="P843">
        <f>VLOOKUP(A:A,新的原数据!A:O,2,0)</f>
        <v>1994</v>
      </c>
      <c r="Q843">
        <f>VLOOKUP(A:A,新的原数据!A:O,3,0)</f>
        <v>1997</v>
      </c>
      <c r="R843">
        <f>VLOOKUP(A:A,新的原数据!A:O,4,0)</f>
        <v>2000</v>
      </c>
      <c r="S843">
        <f>VLOOKUP(A:A,新的原数据!A:O,5,0)</f>
        <v>2005</v>
      </c>
      <c r="T843">
        <f>VLOOKUP(A:A,新的原数据!A:O,6,0)</f>
        <v>0</v>
      </c>
      <c r="U843">
        <f>VLOOKUP(A:A,新的原数据!A:O,7,0)</f>
        <v>2010</v>
      </c>
      <c r="V843">
        <f>VLOOKUP(A:A,新的原数据!A:O,8,0)</f>
        <v>0</v>
      </c>
      <c r="W843">
        <f>VLOOKUP(A:A,新的原数据!A:O,9,0)</f>
        <v>0</v>
      </c>
      <c r="X843">
        <f>VLOOKUP(A:A,新的原数据!A:O,10,0)</f>
        <v>6</v>
      </c>
      <c r="Y843" t="str">
        <f>VLOOKUP(A:A,新的原数据!A:O,11,0)</f>
        <v>江苏</v>
      </c>
      <c r="Z843" t="str">
        <f>VLOOKUP(A:A,新的原数据!A:O,12,0)</f>
        <v>泗阳县,南京,苏州,扬州</v>
      </c>
      <c r="AA843">
        <f>VLOOKUP(A:A,新的原数据!A:O,13,0)</f>
        <v>0</v>
      </c>
      <c r="AB843">
        <f>VLOOKUP(A:A,新的原数据!A:O,14,0)</f>
        <v>1</v>
      </c>
      <c r="AC843">
        <f>VLOOKUP(A:A,新的原数据!A:O,15,0)</f>
        <v>0</v>
      </c>
      <c r="AD843">
        <f t="shared" si="104"/>
        <v>27</v>
      </c>
      <c r="AE843">
        <f t="shared" si="105"/>
        <v>30</v>
      </c>
      <c r="AF843">
        <f t="shared" si="106"/>
        <v>33</v>
      </c>
      <c r="AG843">
        <f t="shared" si="107"/>
        <v>38</v>
      </c>
      <c r="AH843">
        <f t="shared" si="108"/>
        <v>-1967</v>
      </c>
      <c r="AI843">
        <f t="shared" si="109"/>
        <v>43</v>
      </c>
      <c r="AJ843">
        <f t="shared" si="110"/>
        <v>-1967</v>
      </c>
      <c r="AK843">
        <f t="shared" si="111"/>
        <v>-1967</v>
      </c>
    </row>
    <row r="844" spans="1:37" x14ac:dyDescent="0.25">
      <c r="A844" t="s">
        <v>1674</v>
      </c>
      <c r="B844" t="s">
        <v>1675</v>
      </c>
      <c r="C844" t="s">
        <v>5</v>
      </c>
      <c r="D844">
        <v>1965</v>
      </c>
      <c r="E844" t="s">
        <v>21</v>
      </c>
      <c r="F844" t="s">
        <v>220</v>
      </c>
      <c r="G844">
        <v>0</v>
      </c>
      <c r="H844">
        <v>1</v>
      </c>
      <c r="I844">
        <v>1</v>
      </c>
      <c r="J844">
        <v>0</v>
      </c>
      <c r="M844">
        <v>0</v>
      </c>
      <c r="N844">
        <v>0</v>
      </c>
      <c r="O844">
        <v>0</v>
      </c>
      <c r="P844">
        <f>VLOOKUP(A:A,新的原数据!A:O,2,0)</f>
        <v>1993</v>
      </c>
      <c r="Q844">
        <f>VLOOKUP(A:A,新的原数据!A:O,3,0)</f>
        <v>1994</v>
      </c>
      <c r="R844">
        <f>VLOOKUP(A:A,新的原数据!A:O,4,0)</f>
        <v>0</v>
      </c>
      <c r="S844">
        <f>VLOOKUP(A:A,新的原数据!A:O,5,0)</f>
        <v>2002</v>
      </c>
      <c r="T844">
        <f>VLOOKUP(A:A,新的原数据!A:O,6,0)</f>
        <v>2006</v>
      </c>
      <c r="U844">
        <f>VLOOKUP(A:A,新的原数据!A:O,7,0)</f>
        <v>2011</v>
      </c>
      <c r="V844">
        <f>VLOOKUP(A:A,新的原数据!A:O,8,0)</f>
        <v>0</v>
      </c>
      <c r="W844">
        <f>VLOOKUP(A:A,新的原数据!A:O,9,0)</f>
        <v>0</v>
      </c>
      <c r="X844">
        <f>VLOOKUP(A:A,新的原数据!A:O,10,0)</f>
        <v>0</v>
      </c>
      <c r="Y844" t="str">
        <f>VLOOKUP(A:A,新的原数据!A:O,11,0)</f>
        <v>黑龙江</v>
      </c>
      <c r="Z844" t="str">
        <f>VLOOKUP(A:A,新的原数据!A:O,12,0)</f>
        <v>萨尔图区,鹤岗,大连,大庆,龙凤区</v>
      </c>
      <c r="AA844">
        <f>VLOOKUP(A:A,新的原数据!A:O,13,0)</f>
        <v>0</v>
      </c>
      <c r="AB844">
        <f>VLOOKUP(A:A,新的原数据!A:O,14,0)</f>
        <v>0</v>
      </c>
      <c r="AC844">
        <f>VLOOKUP(A:A,新的原数据!A:O,15,0)</f>
        <v>0</v>
      </c>
      <c r="AD844">
        <f t="shared" si="104"/>
        <v>28</v>
      </c>
      <c r="AE844">
        <f t="shared" si="105"/>
        <v>29</v>
      </c>
      <c r="AF844">
        <f t="shared" si="106"/>
        <v>-1965</v>
      </c>
      <c r="AG844">
        <f t="shared" si="107"/>
        <v>37</v>
      </c>
      <c r="AH844">
        <f t="shared" si="108"/>
        <v>41</v>
      </c>
      <c r="AI844">
        <f t="shared" si="109"/>
        <v>46</v>
      </c>
      <c r="AJ844">
        <f t="shared" si="110"/>
        <v>-1965</v>
      </c>
      <c r="AK844">
        <f t="shared" si="111"/>
        <v>-1965</v>
      </c>
    </row>
    <row r="845" spans="1:37" x14ac:dyDescent="0.25">
      <c r="A845" t="s">
        <v>1676</v>
      </c>
      <c r="B845" t="s">
        <v>1677</v>
      </c>
      <c r="C845" t="s">
        <v>5</v>
      </c>
      <c r="D845">
        <v>1967</v>
      </c>
      <c r="E845" t="s">
        <v>21</v>
      </c>
      <c r="F845" t="s">
        <v>32</v>
      </c>
      <c r="G845">
        <v>1</v>
      </c>
      <c r="H845">
        <v>1</v>
      </c>
      <c r="I845">
        <v>1</v>
      </c>
      <c r="J845">
        <v>0</v>
      </c>
      <c r="K845">
        <v>1995</v>
      </c>
      <c r="L845">
        <v>28</v>
      </c>
      <c r="M845">
        <v>0</v>
      </c>
      <c r="N845">
        <v>1</v>
      </c>
      <c r="O845">
        <v>0</v>
      </c>
      <c r="P845">
        <f>VLOOKUP(A:A,新的原数据!A:O,2,0)</f>
        <v>0</v>
      </c>
      <c r="Q845">
        <f>VLOOKUP(A:A,新的原数据!A:O,3,0)</f>
        <v>0</v>
      </c>
      <c r="R845">
        <f>VLOOKUP(A:A,新的原数据!A:O,4,0)</f>
        <v>0</v>
      </c>
      <c r="S845">
        <f>VLOOKUP(A:A,新的原数据!A:O,5,0)</f>
        <v>1998</v>
      </c>
      <c r="T845">
        <f>VLOOKUP(A:A,新的原数据!A:O,6,0)</f>
        <v>2002</v>
      </c>
      <c r="U845">
        <f>VLOOKUP(A:A,新的原数据!A:O,7,0)</f>
        <v>2006</v>
      </c>
      <c r="V845">
        <f>VLOOKUP(A:A,新的原数据!A:O,8,0)</f>
        <v>2012</v>
      </c>
      <c r="W845">
        <f>VLOOKUP(A:A,新的原数据!A:O,9,0)</f>
        <v>0</v>
      </c>
      <c r="X845">
        <f>VLOOKUP(A:A,新的原数据!A:O,10,0)</f>
        <v>7</v>
      </c>
      <c r="Y845" t="str">
        <f>VLOOKUP(A:A,新的原数据!A:O,11,0)</f>
        <v>山东,宁夏</v>
      </c>
      <c r="Z845" t="str">
        <f>VLOOKUP(A:A,新的原数据!A:O,12,0)</f>
        <v>日照,南京</v>
      </c>
      <c r="AA845">
        <f>VLOOKUP(A:A,新的原数据!A:O,13,0)</f>
        <v>0</v>
      </c>
      <c r="AB845">
        <f>VLOOKUP(A:A,新的原数据!A:O,14,0)</f>
        <v>1</v>
      </c>
      <c r="AC845">
        <f>VLOOKUP(A:A,新的原数据!A:O,15,0)</f>
        <v>1</v>
      </c>
      <c r="AD845">
        <f t="shared" si="104"/>
        <v>-1967</v>
      </c>
      <c r="AE845">
        <f t="shared" si="105"/>
        <v>-1967</v>
      </c>
      <c r="AF845">
        <f t="shared" si="106"/>
        <v>-1967</v>
      </c>
      <c r="AG845">
        <f t="shared" si="107"/>
        <v>31</v>
      </c>
      <c r="AH845">
        <f t="shared" si="108"/>
        <v>35</v>
      </c>
      <c r="AI845">
        <f t="shared" si="109"/>
        <v>39</v>
      </c>
      <c r="AJ845">
        <f t="shared" si="110"/>
        <v>45</v>
      </c>
      <c r="AK845">
        <f t="shared" si="111"/>
        <v>-1967</v>
      </c>
    </row>
    <row r="846" spans="1:37" x14ac:dyDescent="0.25">
      <c r="A846" t="s">
        <v>1678</v>
      </c>
      <c r="B846" t="s">
        <v>1679</v>
      </c>
      <c r="C846" t="s">
        <v>5</v>
      </c>
      <c r="D846">
        <v>1965</v>
      </c>
      <c r="E846" t="s">
        <v>21</v>
      </c>
      <c r="F846" t="s">
        <v>18</v>
      </c>
      <c r="G846">
        <v>1</v>
      </c>
      <c r="H846">
        <v>1</v>
      </c>
      <c r="I846">
        <v>1</v>
      </c>
      <c r="J846">
        <v>1</v>
      </c>
      <c r="K846">
        <v>1986</v>
      </c>
      <c r="L846">
        <v>21</v>
      </c>
      <c r="M846">
        <v>0</v>
      </c>
      <c r="N846">
        <v>1</v>
      </c>
      <c r="O846">
        <v>0</v>
      </c>
      <c r="P846">
        <f>VLOOKUP(A:A,新的原数据!A:O,2,0)</f>
        <v>0</v>
      </c>
      <c r="Q846">
        <f>VLOOKUP(A:A,新的原数据!A:O,3,0)</f>
        <v>1993</v>
      </c>
      <c r="R846">
        <f>VLOOKUP(A:A,新的原数据!A:O,4,0)</f>
        <v>1994</v>
      </c>
      <c r="S846">
        <f>VLOOKUP(A:A,新的原数据!A:O,5,0)</f>
        <v>0</v>
      </c>
      <c r="T846">
        <f>VLOOKUP(A:A,新的原数据!A:O,6,0)</f>
        <v>2006</v>
      </c>
      <c r="U846">
        <f>VLOOKUP(A:A,新的原数据!A:O,7,0)</f>
        <v>2011</v>
      </c>
      <c r="V846">
        <f>VLOOKUP(A:A,新的原数据!A:O,8,0)</f>
        <v>2017</v>
      </c>
      <c r="W846">
        <f>VLOOKUP(A:A,新的原数据!A:O,9,0)</f>
        <v>0</v>
      </c>
      <c r="X846">
        <f>VLOOKUP(A:A,新的原数据!A:O,10,0)</f>
        <v>7</v>
      </c>
      <c r="Y846" t="str">
        <f>VLOOKUP(A:A,新的原数据!A:O,11,0)</f>
        <v>新疆</v>
      </c>
      <c r="Z846" t="str">
        <f>VLOOKUP(A:A,新的原数据!A:O,12,0)</f>
        <v>塔城</v>
      </c>
      <c r="AA846">
        <f>VLOOKUP(A:A,新的原数据!A:O,13,0)</f>
        <v>1</v>
      </c>
      <c r="AB846">
        <f>VLOOKUP(A:A,新的原数据!A:O,14,0)</f>
        <v>0</v>
      </c>
      <c r="AC846">
        <f>VLOOKUP(A:A,新的原数据!A:O,15,0)</f>
        <v>1</v>
      </c>
      <c r="AD846">
        <f t="shared" si="104"/>
        <v>-1965</v>
      </c>
      <c r="AE846">
        <f t="shared" si="105"/>
        <v>28</v>
      </c>
      <c r="AF846">
        <f t="shared" si="106"/>
        <v>29</v>
      </c>
      <c r="AG846">
        <f t="shared" si="107"/>
        <v>-1965</v>
      </c>
      <c r="AH846">
        <f t="shared" si="108"/>
        <v>41</v>
      </c>
      <c r="AI846">
        <f t="shared" si="109"/>
        <v>46</v>
      </c>
      <c r="AJ846">
        <f t="shared" si="110"/>
        <v>52</v>
      </c>
      <c r="AK846">
        <f t="shared" si="111"/>
        <v>-1965</v>
      </c>
    </row>
    <row r="847" spans="1:37" x14ac:dyDescent="0.25">
      <c r="A847" t="s">
        <v>1680</v>
      </c>
      <c r="B847" t="s">
        <v>1681</v>
      </c>
      <c r="C847" t="s">
        <v>5</v>
      </c>
      <c r="D847">
        <v>1966</v>
      </c>
      <c r="E847" t="s">
        <v>21</v>
      </c>
      <c r="F847" t="s">
        <v>79</v>
      </c>
      <c r="G847">
        <v>0</v>
      </c>
      <c r="H847">
        <v>1</v>
      </c>
      <c r="I847">
        <v>1</v>
      </c>
      <c r="J847">
        <v>0</v>
      </c>
      <c r="M847">
        <v>0</v>
      </c>
      <c r="N847">
        <v>0</v>
      </c>
      <c r="O847">
        <v>0</v>
      </c>
      <c r="P847">
        <f>VLOOKUP(A:A,新的原数据!A:O,2,0)</f>
        <v>1994</v>
      </c>
      <c r="Q847">
        <f>VLOOKUP(A:A,新的原数据!A:O,3,0)</f>
        <v>1996</v>
      </c>
      <c r="R847">
        <f>VLOOKUP(A:A,新的原数据!A:O,4,0)</f>
        <v>2000</v>
      </c>
      <c r="S847">
        <f>VLOOKUP(A:A,新的原数据!A:O,5,0)</f>
        <v>2005</v>
      </c>
      <c r="T847">
        <f>VLOOKUP(A:A,新的原数据!A:O,6,0)</f>
        <v>0</v>
      </c>
      <c r="U847">
        <f>VLOOKUP(A:A,新的原数据!A:O,7,0)</f>
        <v>2009</v>
      </c>
      <c r="V847">
        <f>VLOOKUP(A:A,新的原数据!A:O,8,0)</f>
        <v>0</v>
      </c>
      <c r="W847">
        <f>VLOOKUP(A:A,新的原数据!A:O,9,0)</f>
        <v>0</v>
      </c>
      <c r="X847">
        <f>VLOOKUP(A:A,新的原数据!A:O,10,0)</f>
        <v>6</v>
      </c>
      <c r="Y847" t="str">
        <f>VLOOKUP(A:A,新的原数据!A:O,11,0)</f>
        <v>云南,新疆</v>
      </c>
      <c r="Z847" t="str">
        <f>VLOOKUP(A:A,新的原数据!A:O,12,0)</f>
        <v>玉溪</v>
      </c>
      <c r="AA847">
        <f>VLOOKUP(A:A,新的原数据!A:O,13,0)</f>
        <v>0</v>
      </c>
      <c r="AB847">
        <f>VLOOKUP(A:A,新的原数据!A:O,14,0)</f>
        <v>1</v>
      </c>
      <c r="AC847">
        <f>VLOOKUP(A:A,新的原数据!A:O,15,0)</f>
        <v>0</v>
      </c>
      <c r="AD847">
        <f t="shared" si="104"/>
        <v>28</v>
      </c>
      <c r="AE847">
        <f t="shared" si="105"/>
        <v>30</v>
      </c>
      <c r="AF847">
        <f t="shared" si="106"/>
        <v>34</v>
      </c>
      <c r="AG847">
        <f t="shared" si="107"/>
        <v>39</v>
      </c>
      <c r="AH847">
        <f t="shared" si="108"/>
        <v>-1966</v>
      </c>
      <c r="AI847">
        <f t="shared" si="109"/>
        <v>43</v>
      </c>
      <c r="AJ847">
        <f t="shared" si="110"/>
        <v>-1966</v>
      </c>
      <c r="AK847">
        <f t="shared" si="111"/>
        <v>-1966</v>
      </c>
    </row>
    <row r="848" spans="1:37" x14ac:dyDescent="0.25">
      <c r="A848" t="s">
        <v>1682</v>
      </c>
      <c r="B848" t="s">
        <v>467</v>
      </c>
      <c r="C848" t="s">
        <v>5</v>
      </c>
      <c r="D848">
        <v>1963</v>
      </c>
      <c r="E848" t="s">
        <v>21</v>
      </c>
      <c r="F848" t="s">
        <v>115</v>
      </c>
      <c r="G848">
        <v>1</v>
      </c>
      <c r="H848">
        <v>1</v>
      </c>
      <c r="I848">
        <v>0</v>
      </c>
      <c r="J848">
        <v>1</v>
      </c>
      <c r="K848">
        <v>1984</v>
      </c>
      <c r="L848">
        <v>21</v>
      </c>
      <c r="M848">
        <v>0</v>
      </c>
      <c r="N848">
        <v>0</v>
      </c>
      <c r="O848">
        <v>0</v>
      </c>
      <c r="P848">
        <f>VLOOKUP(A:A,新的原数据!A:O,2,0)</f>
        <v>0</v>
      </c>
      <c r="Q848">
        <f>VLOOKUP(A:A,新的原数据!A:O,3,0)</f>
        <v>0</v>
      </c>
      <c r="R848">
        <f>VLOOKUP(A:A,新的原数据!A:O,4,0)</f>
        <v>1998</v>
      </c>
      <c r="S848">
        <f>VLOOKUP(A:A,新的原数据!A:O,5,0)</f>
        <v>2001</v>
      </c>
      <c r="T848">
        <f>VLOOKUP(A:A,新的原数据!A:O,6,0)</f>
        <v>0</v>
      </c>
      <c r="U848">
        <f>VLOOKUP(A:A,新的原数据!A:O,7,0)</f>
        <v>0</v>
      </c>
      <c r="V848">
        <f>VLOOKUP(A:A,新的原数据!A:O,8,0)</f>
        <v>2013</v>
      </c>
      <c r="W848">
        <f>VLOOKUP(A:A,新的原数据!A:O,9,0)</f>
        <v>0</v>
      </c>
      <c r="X848">
        <f>VLOOKUP(A:A,新的原数据!A:O,10,0)</f>
        <v>7</v>
      </c>
      <c r="Y848" t="str">
        <f>VLOOKUP(A:A,新的原数据!A:O,11,0)</f>
        <v>北京,山西</v>
      </c>
      <c r="Z848" t="str">
        <f>VLOOKUP(A:A,新的原数据!A:O,12,0)</f>
        <v>北京</v>
      </c>
      <c r="AA848">
        <f>VLOOKUP(A:A,新的原数据!A:O,13,0)</f>
        <v>0</v>
      </c>
      <c r="AB848">
        <f>VLOOKUP(A:A,新的原数据!A:O,14,0)</f>
        <v>0</v>
      </c>
      <c r="AC848">
        <f>VLOOKUP(A:A,新的原数据!A:O,15,0)</f>
        <v>0</v>
      </c>
      <c r="AD848">
        <f t="shared" si="104"/>
        <v>-1963</v>
      </c>
      <c r="AE848">
        <f t="shared" si="105"/>
        <v>-1963</v>
      </c>
      <c r="AF848">
        <f t="shared" si="106"/>
        <v>35</v>
      </c>
      <c r="AG848">
        <f t="shared" si="107"/>
        <v>38</v>
      </c>
      <c r="AH848">
        <f t="shared" si="108"/>
        <v>-1963</v>
      </c>
      <c r="AI848">
        <f t="shared" si="109"/>
        <v>-1963</v>
      </c>
      <c r="AJ848">
        <f t="shared" si="110"/>
        <v>50</v>
      </c>
      <c r="AK848">
        <f t="shared" si="111"/>
        <v>-1963</v>
      </c>
    </row>
    <row r="849" spans="1:37" x14ac:dyDescent="0.25">
      <c r="A849" t="s">
        <v>1683</v>
      </c>
      <c r="B849" t="s">
        <v>1684</v>
      </c>
      <c r="C849" t="s">
        <v>5</v>
      </c>
      <c r="D849">
        <v>1963</v>
      </c>
      <c r="E849" t="s">
        <v>21</v>
      </c>
      <c r="F849" t="s">
        <v>168</v>
      </c>
      <c r="G849">
        <v>0</v>
      </c>
      <c r="H849">
        <v>1</v>
      </c>
      <c r="I849">
        <v>1</v>
      </c>
      <c r="J849">
        <v>1</v>
      </c>
      <c r="K849">
        <v>1982</v>
      </c>
      <c r="L849">
        <v>19</v>
      </c>
      <c r="M849">
        <v>0</v>
      </c>
      <c r="N849">
        <v>0</v>
      </c>
      <c r="O849">
        <v>0</v>
      </c>
      <c r="P849">
        <f>VLOOKUP(A:A,新的原数据!A:O,2,0)</f>
        <v>0</v>
      </c>
      <c r="Q849">
        <f>VLOOKUP(A:A,新的原数据!A:O,3,0)</f>
        <v>0</v>
      </c>
      <c r="R849">
        <f>VLOOKUP(A:A,新的原数据!A:O,4,0)</f>
        <v>0</v>
      </c>
      <c r="S849">
        <f>VLOOKUP(A:A,新的原数据!A:O,5,0)</f>
        <v>0</v>
      </c>
      <c r="T849">
        <f>VLOOKUP(A:A,新的原数据!A:O,6,0)</f>
        <v>1997</v>
      </c>
      <c r="U849">
        <f>VLOOKUP(A:A,新的原数据!A:O,7,0)</f>
        <v>2008</v>
      </c>
      <c r="V849">
        <f>VLOOKUP(A:A,新的原数据!A:O,8,0)</f>
        <v>2017</v>
      </c>
      <c r="W849">
        <f>VLOOKUP(A:A,新的原数据!A:O,9,0)</f>
        <v>0</v>
      </c>
      <c r="X849">
        <f>VLOOKUP(A:A,新的原数据!A:O,10,0)</f>
        <v>7</v>
      </c>
      <c r="Y849" t="str">
        <f>VLOOKUP(A:A,新的原数据!A:O,11,0)</f>
        <v>河北</v>
      </c>
      <c r="Z849" t="str">
        <f>VLOOKUP(A:A,新的原数据!A:O,12,0)</f>
        <v>淮南,唐山,承德,邢台</v>
      </c>
      <c r="AA849">
        <f>VLOOKUP(A:A,新的原数据!A:O,13,0)</f>
        <v>1</v>
      </c>
      <c r="AB849">
        <f>VLOOKUP(A:A,新的原数据!A:O,14,0)</f>
        <v>1</v>
      </c>
      <c r="AC849">
        <f>VLOOKUP(A:A,新的原数据!A:O,15,0)</f>
        <v>0</v>
      </c>
      <c r="AD849">
        <f t="shared" si="104"/>
        <v>-1963</v>
      </c>
      <c r="AE849">
        <f t="shared" si="105"/>
        <v>-1963</v>
      </c>
      <c r="AF849">
        <f t="shared" si="106"/>
        <v>-1963</v>
      </c>
      <c r="AG849">
        <f t="shared" si="107"/>
        <v>-1963</v>
      </c>
      <c r="AH849">
        <f t="shared" si="108"/>
        <v>34</v>
      </c>
      <c r="AI849">
        <f t="shared" si="109"/>
        <v>45</v>
      </c>
      <c r="AJ849">
        <f t="shared" si="110"/>
        <v>54</v>
      </c>
      <c r="AK849">
        <f t="shared" si="111"/>
        <v>-1963</v>
      </c>
    </row>
    <row r="850" spans="1:37" x14ac:dyDescent="0.25">
      <c r="A850" t="s">
        <v>1685</v>
      </c>
      <c r="B850" t="s">
        <v>1686</v>
      </c>
      <c r="C850" t="s">
        <v>5</v>
      </c>
      <c r="D850">
        <v>1964</v>
      </c>
      <c r="E850" t="s">
        <v>21</v>
      </c>
      <c r="F850" t="s">
        <v>79</v>
      </c>
      <c r="G850">
        <v>0</v>
      </c>
      <c r="H850">
        <v>1</v>
      </c>
      <c r="I850">
        <v>1</v>
      </c>
      <c r="J850">
        <v>1</v>
      </c>
      <c r="K850">
        <v>1987</v>
      </c>
      <c r="L850">
        <v>23</v>
      </c>
      <c r="M850">
        <v>0</v>
      </c>
      <c r="N850">
        <v>1</v>
      </c>
      <c r="O850">
        <v>0</v>
      </c>
      <c r="P850">
        <f>VLOOKUP(A:A,新的原数据!A:O,2,0)</f>
        <v>0</v>
      </c>
      <c r="Q850">
        <f>VLOOKUP(A:A,新的原数据!A:O,3,0)</f>
        <v>1995</v>
      </c>
      <c r="R850">
        <f>VLOOKUP(A:A,新的原数据!A:O,4,0)</f>
        <v>0</v>
      </c>
      <c r="S850">
        <f>VLOOKUP(A:A,新的原数据!A:O,5,0)</f>
        <v>2002</v>
      </c>
      <c r="T850">
        <f>VLOOKUP(A:A,新的原数据!A:O,6,0)</f>
        <v>2005</v>
      </c>
      <c r="U850">
        <f>VLOOKUP(A:A,新的原数据!A:O,7,0)</f>
        <v>2011</v>
      </c>
      <c r="V850">
        <f>VLOOKUP(A:A,新的原数据!A:O,8,0)</f>
        <v>2018</v>
      </c>
      <c r="W850">
        <f>VLOOKUP(A:A,新的原数据!A:O,9,0)</f>
        <v>0</v>
      </c>
      <c r="X850">
        <f>VLOOKUP(A:A,新的原数据!A:O,10,0)</f>
        <v>7</v>
      </c>
      <c r="Y850" t="str">
        <f>VLOOKUP(A:A,新的原数据!A:O,11,0)</f>
        <v>江苏,云南</v>
      </c>
      <c r="Z850" t="str">
        <f>VLOOKUP(A:A,新的原数据!A:O,12,0)</f>
        <v>徐州,苏州,吴江,昆山,南京,南通</v>
      </c>
      <c r="AA850">
        <f>VLOOKUP(A:A,新的原数据!A:O,13,0)</f>
        <v>1</v>
      </c>
      <c r="AB850">
        <f>VLOOKUP(A:A,新的原数据!A:O,14,0)</f>
        <v>1</v>
      </c>
      <c r="AC850">
        <f>VLOOKUP(A:A,新的原数据!A:O,15,0)</f>
        <v>1</v>
      </c>
      <c r="AD850">
        <f t="shared" si="104"/>
        <v>-1964</v>
      </c>
      <c r="AE850">
        <f t="shared" si="105"/>
        <v>31</v>
      </c>
      <c r="AF850">
        <f t="shared" si="106"/>
        <v>-1964</v>
      </c>
      <c r="AG850">
        <f t="shared" si="107"/>
        <v>38</v>
      </c>
      <c r="AH850">
        <f t="shared" si="108"/>
        <v>41</v>
      </c>
      <c r="AI850">
        <f t="shared" si="109"/>
        <v>47</v>
      </c>
      <c r="AJ850">
        <f t="shared" si="110"/>
        <v>54</v>
      </c>
      <c r="AK850">
        <f t="shared" si="111"/>
        <v>-1964</v>
      </c>
    </row>
    <row r="851" spans="1:37" x14ac:dyDescent="0.25">
      <c r="A851" t="s">
        <v>1687</v>
      </c>
      <c r="B851" t="s">
        <v>1688</v>
      </c>
      <c r="C851" t="s">
        <v>5</v>
      </c>
      <c r="D851">
        <v>1964</v>
      </c>
      <c r="E851" t="s">
        <v>2572</v>
      </c>
      <c r="F851" t="s">
        <v>61</v>
      </c>
      <c r="G851">
        <v>0</v>
      </c>
      <c r="H851">
        <v>1</v>
      </c>
      <c r="I851">
        <v>1</v>
      </c>
      <c r="J851">
        <v>0</v>
      </c>
      <c r="M851">
        <v>0</v>
      </c>
      <c r="N851">
        <v>0</v>
      </c>
      <c r="O851">
        <v>0</v>
      </c>
      <c r="P851">
        <f>VLOOKUP(A:A,新的原数据!A:O,2,0)</f>
        <v>0</v>
      </c>
      <c r="Q851">
        <f>VLOOKUP(A:A,新的原数据!A:O,3,0)</f>
        <v>0</v>
      </c>
      <c r="R851">
        <f>VLOOKUP(A:A,新的原数据!A:O,4,0)</f>
        <v>0</v>
      </c>
      <c r="S851">
        <f>VLOOKUP(A:A,新的原数据!A:O,5,0)</f>
        <v>2006</v>
      </c>
      <c r="T851">
        <f>VLOOKUP(A:A,新的原数据!A:O,6,0)</f>
        <v>2011</v>
      </c>
      <c r="U851">
        <f>VLOOKUP(A:A,新的原数据!A:O,7,0)</f>
        <v>2020</v>
      </c>
      <c r="V851">
        <f>VLOOKUP(A:A,新的原数据!A:O,8,0)</f>
        <v>0</v>
      </c>
      <c r="W851">
        <f>VLOOKUP(A:A,新的原数据!A:O,9,0)</f>
        <v>0</v>
      </c>
      <c r="X851">
        <f>VLOOKUP(A:A,新的原数据!A:O,10,0)</f>
        <v>6</v>
      </c>
      <c r="Y851" t="str">
        <f>VLOOKUP(A:A,新的原数据!A:O,11,0)</f>
        <v>福建</v>
      </c>
      <c r="Z851" t="str">
        <f>VLOOKUP(A:A,新的原数据!A:O,12,0)</f>
        <v>龙岩,南平,延平区</v>
      </c>
      <c r="AA851">
        <f>VLOOKUP(A:A,新的原数据!A:O,13,0)</f>
        <v>1</v>
      </c>
      <c r="AB851">
        <f>VLOOKUP(A:A,新的原数据!A:O,14,0)</f>
        <v>1</v>
      </c>
      <c r="AC851">
        <f>VLOOKUP(A:A,新的原数据!A:O,15,0)</f>
        <v>1</v>
      </c>
      <c r="AD851">
        <f t="shared" si="104"/>
        <v>-1964</v>
      </c>
      <c r="AE851">
        <f t="shared" si="105"/>
        <v>-1964</v>
      </c>
      <c r="AF851">
        <f t="shared" si="106"/>
        <v>-1964</v>
      </c>
      <c r="AG851">
        <f t="shared" si="107"/>
        <v>42</v>
      </c>
      <c r="AH851">
        <f t="shared" si="108"/>
        <v>47</v>
      </c>
      <c r="AI851">
        <f t="shared" si="109"/>
        <v>56</v>
      </c>
      <c r="AJ851">
        <f t="shared" si="110"/>
        <v>-1964</v>
      </c>
      <c r="AK851">
        <f t="shared" si="111"/>
        <v>-1964</v>
      </c>
    </row>
    <row r="852" spans="1:37" x14ac:dyDescent="0.25">
      <c r="A852" t="s">
        <v>1689</v>
      </c>
      <c r="B852" t="s">
        <v>1690</v>
      </c>
      <c r="C852" t="s">
        <v>5</v>
      </c>
      <c r="D852">
        <v>1963</v>
      </c>
      <c r="E852" t="s">
        <v>21</v>
      </c>
      <c r="F852" t="s">
        <v>32</v>
      </c>
      <c r="G852">
        <v>0</v>
      </c>
      <c r="H852">
        <v>1</v>
      </c>
      <c r="I852">
        <v>1</v>
      </c>
      <c r="J852">
        <v>0</v>
      </c>
      <c r="K852">
        <v>1982</v>
      </c>
      <c r="L852">
        <v>19</v>
      </c>
      <c r="M852">
        <v>1</v>
      </c>
      <c r="N852">
        <v>1</v>
      </c>
      <c r="O852">
        <v>1</v>
      </c>
      <c r="P852">
        <f>VLOOKUP(A:A,新的原数据!A:O,2,0)</f>
        <v>1983</v>
      </c>
      <c r="Q852">
        <f>VLOOKUP(A:A,新的原数据!A:O,3,0)</f>
        <v>1985</v>
      </c>
      <c r="R852">
        <f>VLOOKUP(A:A,新的原数据!A:O,4,0)</f>
        <v>1992</v>
      </c>
      <c r="S852">
        <f>VLOOKUP(A:A,新的原数据!A:O,5,0)</f>
        <v>1994</v>
      </c>
      <c r="T852">
        <f>VLOOKUP(A:A,新的原数据!A:O,6,0)</f>
        <v>2001</v>
      </c>
      <c r="U852">
        <f>VLOOKUP(A:A,新的原数据!A:O,7,0)</f>
        <v>2013</v>
      </c>
      <c r="V852">
        <f>VLOOKUP(A:A,新的原数据!A:O,8,0)</f>
        <v>0</v>
      </c>
      <c r="W852">
        <f>VLOOKUP(A:A,新的原数据!A:O,9,0)</f>
        <v>0</v>
      </c>
      <c r="X852">
        <f>VLOOKUP(A:A,新的原数据!A:O,10,0)</f>
        <v>6</v>
      </c>
      <c r="Y852" t="str">
        <f>VLOOKUP(A:A,新的原数据!A:O,11,0)</f>
        <v>河南</v>
      </c>
      <c r="Z852" t="str">
        <f>VLOOKUP(A:A,新的原数据!A:O,12,0)</f>
        <v>方城县,南阳,平顶山,西峡县,新乡,商丘</v>
      </c>
      <c r="AA852">
        <f>VLOOKUP(A:A,新的原数据!A:O,13,0)</f>
        <v>0</v>
      </c>
      <c r="AB852">
        <f>VLOOKUP(A:A,新的原数据!A:O,14,0)</f>
        <v>1</v>
      </c>
      <c r="AC852">
        <f>VLOOKUP(A:A,新的原数据!A:O,15,0)</f>
        <v>1</v>
      </c>
      <c r="AD852">
        <f t="shared" si="104"/>
        <v>20</v>
      </c>
      <c r="AE852">
        <f t="shared" si="105"/>
        <v>22</v>
      </c>
      <c r="AF852">
        <f t="shared" si="106"/>
        <v>29</v>
      </c>
      <c r="AG852">
        <f t="shared" si="107"/>
        <v>31</v>
      </c>
      <c r="AH852">
        <f t="shared" si="108"/>
        <v>38</v>
      </c>
      <c r="AI852">
        <f t="shared" si="109"/>
        <v>50</v>
      </c>
      <c r="AJ852">
        <f t="shared" si="110"/>
        <v>-1963</v>
      </c>
      <c r="AK852">
        <f t="shared" si="111"/>
        <v>-1963</v>
      </c>
    </row>
    <row r="853" spans="1:37" x14ac:dyDescent="0.25">
      <c r="A853" t="s">
        <v>1691</v>
      </c>
      <c r="B853" t="s">
        <v>1692</v>
      </c>
      <c r="C853" t="s">
        <v>5</v>
      </c>
      <c r="D853">
        <v>1971</v>
      </c>
      <c r="E853" t="s">
        <v>21</v>
      </c>
      <c r="F853" t="s">
        <v>22</v>
      </c>
      <c r="G853">
        <v>1</v>
      </c>
      <c r="H853">
        <v>1</v>
      </c>
      <c r="I853">
        <v>1</v>
      </c>
      <c r="J853">
        <v>0</v>
      </c>
      <c r="K853">
        <v>1994</v>
      </c>
      <c r="L853">
        <v>23</v>
      </c>
      <c r="M853">
        <v>0</v>
      </c>
      <c r="N853">
        <v>1</v>
      </c>
      <c r="O853">
        <v>0</v>
      </c>
      <c r="P853">
        <f>VLOOKUP(A:A,新的原数据!A:O,2,0)</f>
        <v>0</v>
      </c>
      <c r="Q853">
        <f>VLOOKUP(A:A,新的原数据!A:O,3,0)</f>
        <v>0</v>
      </c>
      <c r="R853">
        <f>VLOOKUP(A:A,新的原数据!A:O,4,0)</f>
        <v>0</v>
      </c>
      <c r="S853">
        <f>VLOOKUP(A:A,新的原数据!A:O,5,0)</f>
        <v>2005</v>
      </c>
      <c r="T853">
        <f>VLOOKUP(A:A,新的原数据!A:O,6,0)</f>
        <v>2012</v>
      </c>
      <c r="U853">
        <f>VLOOKUP(A:A,新的原数据!A:O,7,0)</f>
        <v>2019</v>
      </c>
      <c r="V853">
        <f>VLOOKUP(A:A,新的原数据!A:O,8,0)</f>
        <v>0</v>
      </c>
      <c r="W853">
        <f>VLOOKUP(A:A,新的原数据!A:O,9,0)</f>
        <v>0</v>
      </c>
      <c r="X853">
        <f>VLOOKUP(A:A,新的原数据!A:O,10,0)</f>
        <v>6</v>
      </c>
      <c r="Y853" t="str">
        <f>VLOOKUP(A:A,新的原数据!A:O,11,0)</f>
        <v>四川,重庆</v>
      </c>
      <c r="Z853" t="str">
        <f>VLOOKUP(A:A,新的原数据!A:O,12,0)</f>
        <v>重庆,津</v>
      </c>
      <c r="AA853">
        <f>VLOOKUP(A:A,新的原数据!A:O,13,0)</f>
        <v>1</v>
      </c>
      <c r="AB853">
        <f>VLOOKUP(A:A,新的原数据!A:O,14,0)</f>
        <v>0</v>
      </c>
      <c r="AC853">
        <f>VLOOKUP(A:A,新的原数据!A:O,15,0)</f>
        <v>1</v>
      </c>
      <c r="AD853">
        <f t="shared" si="104"/>
        <v>-1971</v>
      </c>
      <c r="AE853">
        <f t="shared" si="105"/>
        <v>-1971</v>
      </c>
      <c r="AF853">
        <f t="shared" si="106"/>
        <v>-1971</v>
      </c>
      <c r="AG853">
        <f t="shared" si="107"/>
        <v>34</v>
      </c>
      <c r="AH853">
        <f t="shared" si="108"/>
        <v>41</v>
      </c>
      <c r="AI853">
        <f t="shared" si="109"/>
        <v>48</v>
      </c>
      <c r="AJ853">
        <f t="shared" si="110"/>
        <v>-1971</v>
      </c>
      <c r="AK853">
        <f t="shared" si="111"/>
        <v>-1971</v>
      </c>
    </row>
    <row r="854" spans="1:37" x14ac:dyDescent="0.25">
      <c r="A854" t="s">
        <v>1693</v>
      </c>
      <c r="B854" t="s">
        <v>1694</v>
      </c>
      <c r="C854" t="s">
        <v>5</v>
      </c>
      <c r="D854">
        <v>1969</v>
      </c>
      <c r="E854" t="s">
        <v>21</v>
      </c>
      <c r="F854" t="s">
        <v>29</v>
      </c>
      <c r="G854">
        <v>0</v>
      </c>
      <c r="H854">
        <v>1</v>
      </c>
      <c r="I854">
        <v>1</v>
      </c>
      <c r="J854">
        <v>0</v>
      </c>
      <c r="K854">
        <v>1991</v>
      </c>
      <c r="L854">
        <v>22</v>
      </c>
      <c r="M854">
        <v>0</v>
      </c>
      <c r="N854">
        <v>0</v>
      </c>
      <c r="O854">
        <v>1</v>
      </c>
      <c r="P854">
        <f>VLOOKUP(A:A,新的原数据!A:O,2,0)</f>
        <v>0</v>
      </c>
      <c r="Q854">
        <f>VLOOKUP(A:A,新的原数据!A:O,3,0)</f>
        <v>0</v>
      </c>
      <c r="R854">
        <f>VLOOKUP(A:A,新的原数据!A:O,4,0)</f>
        <v>0</v>
      </c>
      <c r="S854">
        <f>VLOOKUP(A:A,新的原数据!A:O,5,0)</f>
        <v>0</v>
      </c>
      <c r="T854">
        <f>VLOOKUP(A:A,新的原数据!A:O,6,0)</f>
        <v>0</v>
      </c>
      <c r="U854">
        <f>VLOOKUP(A:A,新的原数据!A:O,7,0)</f>
        <v>2000</v>
      </c>
      <c r="V854">
        <f>VLOOKUP(A:A,新的原数据!A:O,8,0)</f>
        <v>0</v>
      </c>
      <c r="W854">
        <f>VLOOKUP(A:A,新的原数据!A:O,9,0)</f>
        <v>0</v>
      </c>
      <c r="X854">
        <f>VLOOKUP(A:A,新的原数据!A:O,10,0)</f>
        <v>6</v>
      </c>
      <c r="Y854" t="str">
        <f>VLOOKUP(A:A,新的原数据!A:O,11,0)</f>
        <v>山东</v>
      </c>
      <c r="Z854" t="str">
        <f>VLOOKUP(A:A,新的原数据!A:O,12,0)</f>
        <v>历下区,章丘,青岛,威海,济南,代县</v>
      </c>
      <c r="AA854">
        <f>VLOOKUP(A:A,新的原数据!A:O,13,0)</f>
        <v>0</v>
      </c>
      <c r="AB854">
        <f>VLOOKUP(A:A,新的原数据!A:O,14,0)</f>
        <v>1</v>
      </c>
      <c r="AC854">
        <f>VLOOKUP(A:A,新的原数据!A:O,15,0)</f>
        <v>1</v>
      </c>
      <c r="AD854">
        <f t="shared" si="104"/>
        <v>-1969</v>
      </c>
      <c r="AE854">
        <f t="shared" si="105"/>
        <v>-1969</v>
      </c>
      <c r="AF854">
        <f t="shared" si="106"/>
        <v>-1969</v>
      </c>
      <c r="AG854">
        <f t="shared" si="107"/>
        <v>-1969</v>
      </c>
      <c r="AH854">
        <f t="shared" si="108"/>
        <v>-1969</v>
      </c>
      <c r="AI854">
        <f t="shared" si="109"/>
        <v>31</v>
      </c>
      <c r="AJ854">
        <f t="shared" si="110"/>
        <v>-1969</v>
      </c>
      <c r="AK854">
        <f t="shared" si="111"/>
        <v>-1969</v>
      </c>
    </row>
    <row r="855" spans="1:37" x14ac:dyDescent="0.25">
      <c r="A855" t="s">
        <v>1695</v>
      </c>
      <c r="B855" t="s">
        <v>1696</v>
      </c>
      <c r="C855" t="s">
        <v>5</v>
      </c>
      <c r="D855">
        <v>1964</v>
      </c>
      <c r="E855" t="s">
        <v>21</v>
      </c>
      <c r="F855" t="s">
        <v>29</v>
      </c>
      <c r="G855">
        <v>0</v>
      </c>
      <c r="H855">
        <v>0</v>
      </c>
      <c r="I855">
        <v>1</v>
      </c>
      <c r="J855">
        <v>0</v>
      </c>
      <c r="K855">
        <v>1983</v>
      </c>
      <c r="L855">
        <v>19</v>
      </c>
      <c r="M855">
        <v>0</v>
      </c>
      <c r="N855">
        <v>0</v>
      </c>
      <c r="O855">
        <v>0</v>
      </c>
      <c r="P855">
        <f>VLOOKUP(A:A,新的原数据!A:O,2,0)</f>
        <v>0</v>
      </c>
      <c r="Q855">
        <f>VLOOKUP(A:A,新的原数据!A:O,3,0)</f>
        <v>0</v>
      </c>
      <c r="R855">
        <f>VLOOKUP(A:A,新的原数据!A:O,4,0)</f>
        <v>0</v>
      </c>
      <c r="S855">
        <f>VLOOKUP(A:A,新的原数据!A:O,5,0)</f>
        <v>1997</v>
      </c>
      <c r="T855">
        <f>VLOOKUP(A:A,新的原数据!A:O,6,0)</f>
        <v>2002</v>
      </c>
      <c r="U855">
        <f>VLOOKUP(A:A,新的原数据!A:O,7,0)</f>
        <v>0</v>
      </c>
      <c r="V855">
        <f>VLOOKUP(A:A,新的原数据!A:O,8,0)</f>
        <v>2019</v>
      </c>
      <c r="W855">
        <f>VLOOKUP(A:A,新的原数据!A:O,9,0)</f>
        <v>0</v>
      </c>
      <c r="X855">
        <f>VLOOKUP(A:A,新的原数据!A:O,10,0)</f>
        <v>7</v>
      </c>
      <c r="Y855" t="str">
        <f>VLOOKUP(A:A,新的原数据!A:O,11,0)</f>
        <v>山东,湖南</v>
      </c>
      <c r="Z855" t="str">
        <f>VLOOKUP(A:A,新的原数据!A:O,12,0)</f>
        <v>淄博</v>
      </c>
      <c r="AA855">
        <f>VLOOKUP(A:A,新的原数据!A:O,13,0)</f>
        <v>0</v>
      </c>
      <c r="AB855">
        <f>VLOOKUP(A:A,新的原数据!A:O,14,0)</f>
        <v>0</v>
      </c>
      <c r="AC855">
        <f>VLOOKUP(A:A,新的原数据!A:O,15,0)</f>
        <v>0</v>
      </c>
      <c r="AD855">
        <f t="shared" si="104"/>
        <v>-1964</v>
      </c>
      <c r="AE855">
        <f t="shared" si="105"/>
        <v>-1964</v>
      </c>
      <c r="AF855">
        <f t="shared" si="106"/>
        <v>-1964</v>
      </c>
      <c r="AG855">
        <f t="shared" si="107"/>
        <v>33</v>
      </c>
      <c r="AH855">
        <f t="shared" si="108"/>
        <v>38</v>
      </c>
      <c r="AI855">
        <f t="shared" si="109"/>
        <v>-1964</v>
      </c>
      <c r="AJ855">
        <f t="shared" si="110"/>
        <v>55</v>
      </c>
      <c r="AK855">
        <f t="shared" si="111"/>
        <v>-1964</v>
      </c>
    </row>
    <row r="856" spans="1:37" x14ac:dyDescent="0.25">
      <c r="A856" t="s">
        <v>1697</v>
      </c>
      <c r="B856" t="s">
        <v>1698</v>
      </c>
      <c r="C856" t="s">
        <v>5</v>
      </c>
      <c r="D856">
        <v>1965</v>
      </c>
      <c r="E856" t="s">
        <v>21</v>
      </c>
      <c r="F856" t="s">
        <v>22</v>
      </c>
      <c r="G856">
        <v>0</v>
      </c>
      <c r="H856">
        <v>1</v>
      </c>
      <c r="I856">
        <v>1</v>
      </c>
      <c r="J856">
        <v>1</v>
      </c>
      <c r="K856">
        <v>1986</v>
      </c>
      <c r="L856">
        <v>21</v>
      </c>
      <c r="M856">
        <v>0</v>
      </c>
      <c r="N856">
        <v>1</v>
      </c>
      <c r="O856">
        <v>0</v>
      </c>
      <c r="P856">
        <f>VLOOKUP(A:A,新的原数据!A:O,2,0)</f>
        <v>1989</v>
      </c>
      <c r="Q856">
        <f>VLOOKUP(A:A,新的原数据!A:O,3,0)</f>
        <v>0</v>
      </c>
      <c r="R856">
        <f>VLOOKUP(A:A,新的原数据!A:O,4,0)</f>
        <v>0</v>
      </c>
      <c r="S856">
        <f>VLOOKUP(A:A,新的原数据!A:O,5,0)</f>
        <v>0</v>
      </c>
      <c r="T856">
        <f>VLOOKUP(A:A,新的原数据!A:O,6,0)</f>
        <v>2007</v>
      </c>
      <c r="U856">
        <f>VLOOKUP(A:A,新的原数据!A:O,7,0)</f>
        <v>2014</v>
      </c>
      <c r="V856">
        <f>VLOOKUP(A:A,新的原数据!A:O,8,0)</f>
        <v>2019</v>
      </c>
      <c r="W856">
        <f>VLOOKUP(A:A,新的原数据!A:O,9,0)</f>
        <v>0</v>
      </c>
      <c r="X856">
        <f>VLOOKUP(A:A,新的原数据!A:O,10,0)</f>
        <v>7</v>
      </c>
      <c r="Y856" t="str">
        <f>VLOOKUP(A:A,新的原数据!A:O,11,0)</f>
        <v>北京,西藏</v>
      </c>
      <c r="Z856" t="str">
        <f>VLOOKUP(A:A,新的原数据!A:O,12,0)</f>
        <v>日喀则,北京</v>
      </c>
      <c r="AA856">
        <f>VLOOKUP(A:A,新的原数据!A:O,13,0)</f>
        <v>0</v>
      </c>
      <c r="AB856">
        <f>VLOOKUP(A:A,新的原数据!A:O,14,0)</f>
        <v>1</v>
      </c>
      <c r="AC856">
        <f>VLOOKUP(A:A,新的原数据!A:O,15,0)</f>
        <v>1</v>
      </c>
      <c r="AD856">
        <f t="shared" si="104"/>
        <v>24</v>
      </c>
      <c r="AE856">
        <f t="shared" si="105"/>
        <v>-1965</v>
      </c>
      <c r="AF856">
        <f t="shared" si="106"/>
        <v>-1965</v>
      </c>
      <c r="AG856">
        <f t="shared" si="107"/>
        <v>-1965</v>
      </c>
      <c r="AH856">
        <f t="shared" si="108"/>
        <v>42</v>
      </c>
      <c r="AI856">
        <f t="shared" si="109"/>
        <v>49</v>
      </c>
      <c r="AJ856">
        <f t="shared" si="110"/>
        <v>54</v>
      </c>
      <c r="AK856">
        <f t="shared" si="111"/>
        <v>-1965</v>
      </c>
    </row>
    <row r="857" spans="1:37" x14ac:dyDescent="0.25">
      <c r="A857" t="s">
        <v>1699</v>
      </c>
      <c r="B857" t="s">
        <v>1700</v>
      </c>
      <c r="C857" t="s">
        <v>5</v>
      </c>
      <c r="D857">
        <v>1967</v>
      </c>
      <c r="E857" t="s">
        <v>21</v>
      </c>
      <c r="F857" t="s">
        <v>286</v>
      </c>
      <c r="G857">
        <v>0</v>
      </c>
      <c r="H857">
        <v>1</v>
      </c>
      <c r="I857">
        <v>1</v>
      </c>
      <c r="J857">
        <v>1</v>
      </c>
      <c r="K857">
        <v>1985</v>
      </c>
      <c r="L857">
        <v>18</v>
      </c>
      <c r="M857">
        <v>1</v>
      </c>
      <c r="N857">
        <v>1</v>
      </c>
      <c r="O857">
        <v>1</v>
      </c>
      <c r="P857">
        <f>VLOOKUP(A:A,新的原数据!A:O,2,0)</f>
        <v>0</v>
      </c>
      <c r="Q857">
        <f>VLOOKUP(A:A,新的原数据!A:O,3,0)</f>
        <v>1990</v>
      </c>
      <c r="R857">
        <f>VLOOKUP(A:A,新的原数据!A:O,4,0)</f>
        <v>2001</v>
      </c>
      <c r="S857">
        <f>VLOOKUP(A:A,新的原数据!A:O,5,0)</f>
        <v>2003</v>
      </c>
      <c r="T857">
        <f>VLOOKUP(A:A,新的原数据!A:O,6,0)</f>
        <v>2008</v>
      </c>
      <c r="U857">
        <f>VLOOKUP(A:A,新的原数据!A:O,7,0)</f>
        <v>2015</v>
      </c>
      <c r="V857">
        <f>VLOOKUP(A:A,新的原数据!A:O,8,0)</f>
        <v>0</v>
      </c>
      <c r="W857">
        <f>VLOOKUP(A:A,新的原数据!A:O,9,0)</f>
        <v>0</v>
      </c>
      <c r="X857">
        <f>VLOOKUP(A:A,新的原数据!A:O,10,0)</f>
        <v>6</v>
      </c>
      <c r="Y857" t="str">
        <f>VLOOKUP(A:A,新的原数据!A:O,11,0)</f>
        <v>江西</v>
      </c>
      <c r="Z857" t="str">
        <f>VLOOKUP(A:A,新的原数据!A:O,12,0)</f>
        <v>抚州,信州区,南昌,上饶,上饶县,婺源县</v>
      </c>
      <c r="AA857">
        <f>VLOOKUP(A:A,新的原数据!A:O,13,0)</f>
        <v>1</v>
      </c>
      <c r="AB857">
        <f>VLOOKUP(A:A,新的原数据!A:O,14,0)</f>
        <v>1</v>
      </c>
      <c r="AC857">
        <f>VLOOKUP(A:A,新的原数据!A:O,15,0)</f>
        <v>1</v>
      </c>
      <c r="AD857">
        <f t="shared" si="104"/>
        <v>-1967</v>
      </c>
      <c r="AE857">
        <f t="shared" si="105"/>
        <v>23</v>
      </c>
      <c r="AF857">
        <f t="shared" si="106"/>
        <v>34</v>
      </c>
      <c r="AG857">
        <f t="shared" si="107"/>
        <v>36</v>
      </c>
      <c r="AH857">
        <f t="shared" si="108"/>
        <v>41</v>
      </c>
      <c r="AI857">
        <f t="shared" si="109"/>
        <v>48</v>
      </c>
      <c r="AJ857">
        <f t="shared" si="110"/>
        <v>-1967</v>
      </c>
      <c r="AK857">
        <f t="shared" si="111"/>
        <v>-1967</v>
      </c>
    </row>
    <row r="858" spans="1:37" x14ac:dyDescent="0.25">
      <c r="A858" t="s">
        <v>1701</v>
      </c>
      <c r="B858" t="s">
        <v>142</v>
      </c>
      <c r="C858" t="s">
        <v>5</v>
      </c>
      <c r="D858">
        <v>1967</v>
      </c>
      <c r="E858" t="s">
        <v>21</v>
      </c>
      <c r="F858" t="s">
        <v>29</v>
      </c>
      <c r="G858">
        <v>0</v>
      </c>
      <c r="H858">
        <v>1</v>
      </c>
      <c r="I858">
        <v>1</v>
      </c>
      <c r="J858">
        <v>0</v>
      </c>
      <c r="K858">
        <v>1991</v>
      </c>
      <c r="L858">
        <v>24</v>
      </c>
      <c r="M858">
        <v>0</v>
      </c>
      <c r="N858">
        <v>1</v>
      </c>
      <c r="O858">
        <v>0</v>
      </c>
      <c r="P858">
        <f>VLOOKUP(A:A,新的原数据!A:O,2,0)</f>
        <v>1991</v>
      </c>
      <c r="Q858">
        <f>VLOOKUP(A:A,新的原数据!A:O,3,0)</f>
        <v>0</v>
      </c>
      <c r="R858">
        <f>VLOOKUP(A:A,新的原数据!A:O,4,0)</f>
        <v>1996</v>
      </c>
      <c r="S858">
        <f>VLOOKUP(A:A,新的原数据!A:O,5,0)</f>
        <v>1997</v>
      </c>
      <c r="T858">
        <f>VLOOKUP(A:A,新的原数据!A:O,6,0)</f>
        <v>0</v>
      </c>
      <c r="U858">
        <f>VLOOKUP(A:A,新的原数据!A:O,7,0)</f>
        <v>2011</v>
      </c>
      <c r="V858">
        <f>VLOOKUP(A:A,新的原数据!A:O,8,0)</f>
        <v>2019</v>
      </c>
      <c r="W858">
        <f>VLOOKUP(A:A,新的原数据!A:O,9,0)</f>
        <v>0</v>
      </c>
      <c r="X858">
        <f>VLOOKUP(A:A,新的原数据!A:O,10,0)</f>
        <v>7</v>
      </c>
      <c r="Y858" t="str">
        <f>VLOOKUP(A:A,新的原数据!A:O,11,0)</f>
        <v>北京,广东</v>
      </c>
      <c r="Z858" t="str">
        <f>VLOOKUP(A:A,新的原数据!A:O,12,0)</f>
        <v>北京,广州,中山,深圳</v>
      </c>
      <c r="AA858">
        <f>VLOOKUP(A:A,新的原数据!A:O,13,0)</f>
        <v>1</v>
      </c>
      <c r="AB858">
        <f>VLOOKUP(A:A,新的原数据!A:O,14,0)</f>
        <v>1</v>
      </c>
      <c r="AC858">
        <f>VLOOKUP(A:A,新的原数据!A:O,15,0)</f>
        <v>1</v>
      </c>
      <c r="AD858">
        <f t="shared" si="104"/>
        <v>24</v>
      </c>
      <c r="AE858">
        <f t="shared" si="105"/>
        <v>-1967</v>
      </c>
      <c r="AF858">
        <f t="shared" si="106"/>
        <v>29</v>
      </c>
      <c r="AG858">
        <f t="shared" si="107"/>
        <v>30</v>
      </c>
      <c r="AH858">
        <f t="shared" si="108"/>
        <v>-1967</v>
      </c>
      <c r="AI858">
        <f t="shared" si="109"/>
        <v>44</v>
      </c>
      <c r="AJ858">
        <f t="shared" si="110"/>
        <v>52</v>
      </c>
      <c r="AK858">
        <f t="shared" si="111"/>
        <v>-1967</v>
      </c>
    </row>
    <row r="859" spans="1:37" x14ac:dyDescent="0.25">
      <c r="A859" t="s">
        <v>1702</v>
      </c>
      <c r="B859" t="s">
        <v>1703</v>
      </c>
      <c r="C859" t="s">
        <v>25</v>
      </c>
      <c r="D859">
        <v>1967</v>
      </c>
      <c r="E859" t="s">
        <v>21</v>
      </c>
      <c r="F859" t="s">
        <v>29</v>
      </c>
      <c r="G859">
        <v>0</v>
      </c>
      <c r="H859">
        <v>1</v>
      </c>
      <c r="I859">
        <v>1</v>
      </c>
      <c r="J859">
        <v>0</v>
      </c>
      <c r="K859">
        <v>1989</v>
      </c>
      <c r="L859">
        <v>22</v>
      </c>
      <c r="M859">
        <v>0</v>
      </c>
      <c r="N859">
        <v>0</v>
      </c>
      <c r="O859">
        <v>0</v>
      </c>
      <c r="P859">
        <f>VLOOKUP(A:A,新的原数据!A:O,2,0)</f>
        <v>0</v>
      </c>
      <c r="Q859">
        <f>VLOOKUP(A:A,新的原数据!A:O,3,0)</f>
        <v>0</v>
      </c>
      <c r="R859">
        <f>VLOOKUP(A:A,新的原数据!A:O,4,0)</f>
        <v>1995</v>
      </c>
      <c r="S859">
        <f>VLOOKUP(A:A,新的原数据!A:O,5,0)</f>
        <v>2001</v>
      </c>
      <c r="T859">
        <f>VLOOKUP(A:A,新的原数据!A:O,6,0)</f>
        <v>0</v>
      </c>
      <c r="U859">
        <f>VLOOKUP(A:A,新的原数据!A:O,7,0)</f>
        <v>2003</v>
      </c>
      <c r="V859">
        <f>VLOOKUP(A:A,新的原数据!A:O,8,0)</f>
        <v>0</v>
      </c>
      <c r="W859">
        <f>VLOOKUP(A:A,新的原数据!A:O,9,0)</f>
        <v>0</v>
      </c>
      <c r="X859">
        <f>VLOOKUP(A:A,新的原数据!A:O,10,0)</f>
        <v>6</v>
      </c>
      <c r="Y859" t="str">
        <f>VLOOKUP(A:A,新的原数据!A:O,11,0)</f>
        <v>山东</v>
      </c>
      <c r="Z859" t="str">
        <f>VLOOKUP(A:A,新的原数据!A:O,12,0)</f>
        <v>威海,日照,青岛</v>
      </c>
      <c r="AA859">
        <f>VLOOKUP(A:A,新的原数据!A:O,13,0)</f>
        <v>0</v>
      </c>
      <c r="AB859">
        <f>VLOOKUP(A:A,新的原数据!A:O,14,0)</f>
        <v>1</v>
      </c>
      <c r="AC859">
        <f>VLOOKUP(A:A,新的原数据!A:O,15,0)</f>
        <v>0</v>
      </c>
      <c r="AD859">
        <f t="shared" si="104"/>
        <v>-1967</v>
      </c>
      <c r="AE859">
        <f t="shared" si="105"/>
        <v>-1967</v>
      </c>
      <c r="AF859">
        <f t="shared" si="106"/>
        <v>28</v>
      </c>
      <c r="AG859">
        <f t="shared" si="107"/>
        <v>34</v>
      </c>
      <c r="AH859">
        <f t="shared" si="108"/>
        <v>-1967</v>
      </c>
      <c r="AI859">
        <f t="shared" si="109"/>
        <v>36</v>
      </c>
      <c r="AJ859">
        <f t="shared" si="110"/>
        <v>-1967</v>
      </c>
      <c r="AK859">
        <f t="shared" si="111"/>
        <v>-1967</v>
      </c>
    </row>
    <row r="860" spans="1:37" x14ac:dyDescent="0.25">
      <c r="A860" t="s">
        <v>1704</v>
      </c>
      <c r="B860" t="s">
        <v>1705</v>
      </c>
      <c r="C860" t="s">
        <v>5</v>
      </c>
      <c r="D860">
        <v>1964</v>
      </c>
      <c r="E860" t="s">
        <v>21</v>
      </c>
      <c r="F860" t="s">
        <v>168</v>
      </c>
      <c r="G860">
        <v>1</v>
      </c>
      <c r="H860">
        <v>1</v>
      </c>
      <c r="I860">
        <v>1</v>
      </c>
      <c r="J860">
        <v>1</v>
      </c>
      <c r="K860">
        <v>1989</v>
      </c>
      <c r="L860">
        <v>25</v>
      </c>
      <c r="M860">
        <v>0</v>
      </c>
      <c r="N860">
        <v>0</v>
      </c>
      <c r="O860">
        <v>0</v>
      </c>
      <c r="P860">
        <f>VLOOKUP(A:A,新的原数据!A:O,2,0)</f>
        <v>0</v>
      </c>
      <c r="Q860">
        <f>VLOOKUP(A:A,新的原数据!A:O,3,0)</f>
        <v>0</v>
      </c>
      <c r="R860">
        <f>VLOOKUP(A:A,新的原数据!A:O,4,0)</f>
        <v>0</v>
      </c>
      <c r="S860">
        <f>VLOOKUP(A:A,新的原数据!A:O,5,0)</f>
        <v>0</v>
      </c>
      <c r="T860">
        <f>VLOOKUP(A:A,新的原数据!A:O,6,0)</f>
        <v>0</v>
      </c>
      <c r="U860">
        <f>VLOOKUP(A:A,新的原数据!A:O,7,0)</f>
        <v>2010</v>
      </c>
      <c r="V860">
        <f>VLOOKUP(A:A,新的原数据!A:O,8,0)</f>
        <v>2016</v>
      </c>
      <c r="W860">
        <f>VLOOKUP(A:A,新的原数据!A:O,9,0)</f>
        <v>0</v>
      </c>
      <c r="X860">
        <f>VLOOKUP(A:A,新的原数据!A:O,10,0)</f>
        <v>7</v>
      </c>
      <c r="Y860" t="str">
        <f>VLOOKUP(A:A,新的原数据!A:O,11,0)</f>
        <v>北京,山西</v>
      </c>
      <c r="Z860" t="str">
        <f>VLOOKUP(A:A,新的原数据!A:O,12,0)</f>
        <v>北京,大同,平谷区</v>
      </c>
      <c r="AA860">
        <f>VLOOKUP(A:A,新的原数据!A:O,13,0)</f>
        <v>1</v>
      </c>
      <c r="AB860">
        <f>VLOOKUP(A:A,新的原数据!A:O,14,0)</f>
        <v>0</v>
      </c>
      <c r="AC860">
        <f>VLOOKUP(A:A,新的原数据!A:O,15,0)</f>
        <v>1</v>
      </c>
      <c r="AD860">
        <f t="shared" si="104"/>
        <v>-1964</v>
      </c>
      <c r="AE860">
        <f t="shared" si="105"/>
        <v>-1964</v>
      </c>
      <c r="AF860">
        <f t="shared" si="106"/>
        <v>-1964</v>
      </c>
      <c r="AG860">
        <f t="shared" si="107"/>
        <v>-1964</v>
      </c>
      <c r="AH860">
        <f t="shared" si="108"/>
        <v>-1964</v>
      </c>
      <c r="AI860">
        <f t="shared" si="109"/>
        <v>46</v>
      </c>
      <c r="AJ860">
        <f t="shared" si="110"/>
        <v>52</v>
      </c>
      <c r="AK860">
        <f t="shared" si="111"/>
        <v>-1964</v>
      </c>
    </row>
    <row r="861" spans="1:37" x14ac:dyDescent="0.25">
      <c r="A861" t="s">
        <v>1706</v>
      </c>
      <c r="B861" t="s">
        <v>1707</v>
      </c>
      <c r="C861" t="s">
        <v>5</v>
      </c>
      <c r="D861">
        <v>1969</v>
      </c>
      <c r="E861" t="s">
        <v>21</v>
      </c>
      <c r="F861" t="s">
        <v>188</v>
      </c>
      <c r="G861">
        <v>0</v>
      </c>
      <c r="H861">
        <v>1</v>
      </c>
      <c r="I861">
        <v>1</v>
      </c>
      <c r="J861">
        <v>0</v>
      </c>
      <c r="K861">
        <v>1989</v>
      </c>
      <c r="L861">
        <v>20</v>
      </c>
      <c r="M861">
        <v>0</v>
      </c>
      <c r="N861">
        <v>0</v>
      </c>
      <c r="O861">
        <v>0</v>
      </c>
      <c r="P861">
        <f>VLOOKUP(A:A,新的原数据!A:O,2,0)</f>
        <v>0</v>
      </c>
      <c r="Q861">
        <f>VLOOKUP(A:A,新的原数据!A:O,3,0)</f>
        <v>1999</v>
      </c>
      <c r="R861">
        <f>VLOOKUP(A:A,新的原数据!A:O,4,0)</f>
        <v>2005</v>
      </c>
      <c r="S861">
        <f>VLOOKUP(A:A,新的原数据!A:O,5,0)</f>
        <v>2007</v>
      </c>
      <c r="T861">
        <f>VLOOKUP(A:A,新的原数据!A:O,6,0)</f>
        <v>2015</v>
      </c>
      <c r="U861">
        <f>VLOOKUP(A:A,新的原数据!A:O,7,0)</f>
        <v>2017</v>
      </c>
      <c r="V861">
        <f>VLOOKUP(A:A,新的原数据!A:O,8,0)</f>
        <v>0</v>
      </c>
      <c r="W861">
        <f>VLOOKUP(A:A,新的原数据!A:O,9,0)</f>
        <v>0</v>
      </c>
      <c r="X861">
        <f>VLOOKUP(A:A,新的原数据!A:O,10,0)</f>
        <v>6</v>
      </c>
      <c r="Y861" t="str">
        <f>VLOOKUP(A:A,新的原数据!A:O,11,0)</f>
        <v>贵州</v>
      </c>
      <c r="Z861" t="str">
        <f>VLOOKUP(A:A,新的原数据!A:O,12,0)</f>
        <v>仁怀,大同,遵义,赤水,毕节,六盘水</v>
      </c>
      <c r="AA861">
        <f>VLOOKUP(A:A,新的原数据!A:O,13,0)</f>
        <v>0</v>
      </c>
      <c r="AB861">
        <f>VLOOKUP(A:A,新的原数据!A:O,14,0)</f>
        <v>1</v>
      </c>
      <c r="AC861">
        <f>VLOOKUP(A:A,新的原数据!A:O,15,0)</f>
        <v>1</v>
      </c>
      <c r="AD861">
        <f t="shared" si="104"/>
        <v>-1969</v>
      </c>
      <c r="AE861">
        <f t="shared" si="105"/>
        <v>30</v>
      </c>
      <c r="AF861">
        <f t="shared" si="106"/>
        <v>36</v>
      </c>
      <c r="AG861">
        <f t="shared" si="107"/>
        <v>38</v>
      </c>
      <c r="AH861">
        <f t="shared" si="108"/>
        <v>46</v>
      </c>
      <c r="AI861">
        <f t="shared" si="109"/>
        <v>48</v>
      </c>
      <c r="AJ861">
        <f t="shared" si="110"/>
        <v>-1969</v>
      </c>
      <c r="AK861">
        <f t="shared" si="111"/>
        <v>-1969</v>
      </c>
    </row>
    <row r="862" spans="1:37" x14ac:dyDescent="0.25">
      <c r="A862" t="s">
        <v>1708</v>
      </c>
      <c r="B862" t="s">
        <v>878</v>
      </c>
      <c r="C862" t="s">
        <v>5</v>
      </c>
      <c r="D862">
        <v>1963</v>
      </c>
      <c r="E862" t="s">
        <v>21</v>
      </c>
      <c r="F862" t="s">
        <v>84</v>
      </c>
      <c r="G862">
        <v>0</v>
      </c>
      <c r="H862">
        <v>1</v>
      </c>
      <c r="I862">
        <v>1</v>
      </c>
      <c r="J862">
        <v>0</v>
      </c>
      <c r="K862">
        <v>1990</v>
      </c>
      <c r="L862">
        <v>27</v>
      </c>
      <c r="M862">
        <v>0</v>
      </c>
      <c r="N862">
        <v>0</v>
      </c>
      <c r="O862">
        <v>0</v>
      </c>
      <c r="P862" t="e">
        <f>VLOOKUP(A:A,新的原数据!A:O,2,0)</f>
        <v>#N/A</v>
      </c>
      <c r="Q862" t="e">
        <f>VLOOKUP(A:A,新的原数据!A:O,3,0)</f>
        <v>#N/A</v>
      </c>
      <c r="R862" t="e">
        <f>VLOOKUP(A:A,新的原数据!A:O,4,0)</f>
        <v>#N/A</v>
      </c>
      <c r="S862" t="e">
        <f>VLOOKUP(A:A,新的原数据!A:O,5,0)</f>
        <v>#N/A</v>
      </c>
      <c r="T862" t="e">
        <f>VLOOKUP(A:A,新的原数据!A:O,6,0)</f>
        <v>#N/A</v>
      </c>
      <c r="U862" t="e">
        <f>VLOOKUP(A:A,新的原数据!A:O,7,0)</f>
        <v>#N/A</v>
      </c>
      <c r="V862" t="e">
        <f>VLOOKUP(A:A,新的原数据!A:O,8,0)</f>
        <v>#N/A</v>
      </c>
      <c r="W862" t="e">
        <f>VLOOKUP(A:A,新的原数据!A:O,9,0)</f>
        <v>#N/A</v>
      </c>
      <c r="X862" t="e">
        <f>VLOOKUP(A:A,新的原数据!A:O,10,0)</f>
        <v>#N/A</v>
      </c>
      <c r="Y862" t="e">
        <f>VLOOKUP(A:A,新的原数据!A:O,11,0)</f>
        <v>#N/A</v>
      </c>
      <c r="Z862" t="e">
        <f>VLOOKUP(A:A,新的原数据!A:O,12,0)</f>
        <v>#N/A</v>
      </c>
      <c r="AA862" t="e">
        <f>VLOOKUP(A:A,新的原数据!A:O,13,0)</f>
        <v>#N/A</v>
      </c>
      <c r="AB862" t="e">
        <f>VLOOKUP(A:A,新的原数据!A:O,14,0)</f>
        <v>#N/A</v>
      </c>
      <c r="AC862" t="e">
        <f>VLOOKUP(A:A,新的原数据!A:O,15,0)</f>
        <v>#N/A</v>
      </c>
      <c r="AD862" t="e">
        <f t="shared" si="104"/>
        <v>#N/A</v>
      </c>
      <c r="AE862" t="e">
        <f t="shared" si="105"/>
        <v>#N/A</v>
      </c>
      <c r="AF862" t="e">
        <f t="shared" si="106"/>
        <v>#N/A</v>
      </c>
      <c r="AG862" t="e">
        <f t="shared" si="107"/>
        <v>#N/A</v>
      </c>
      <c r="AH862" t="e">
        <f t="shared" si="108"/>
        <v>#N/A</v>
      </c>
      <c r="AI862" t="e">
        <f t="shared" si="109"/>
        <v>#N/A</v>
      </c>
      <c r="AJ862" t="e">
        <f t="shared" si="110"/>
        <v>#N/A</v>
      </c>
      <c r="AK862" t="e">
        <f t="shared" si="111"/>
        <v>#N/A</v>
      </c>
    </row>
    <row r="863" spans="1:37" x14ac:dyDescent="0.25">
      <c r="A863" t="s">
        <v>1709</v>
      </c>
      <c r="B863" t="s">
        <v>1710</v>
      </c>
      <c r="C863" t="s">
        <v>5</v>
      </c>
      <c r="D863">
        <v>1968</v>
      </c>
      <c r="E863" t="s">
        <v>21</v>
      </c>
      <c r="F863" t="s">
        <v>120</v>
      </c>
      <c r="G863">
        <v>0</v>
      </c>
      <c r="H863">
        <v>1</v>
      </c>
      <c r="I863">
        <v>1</v>
      </c>
      <c r="J863">
        <v>0</v>
      </c>
      <c r="K863">
        <v>1989</v>
      </c>
      <c r="L863">
        <v>21</v>
      </c>
      <c r="M863">
        <v>0</v>
      </c>
      <c r="N863">
        <v>0</v>
      </c>
      <c r="O863">
        <v>0</v>
      </c>
      <c r="P863">
        <f>VLOOKUP(A:A,新的原数据!A:O,2,0)</f>
        <v>1994</v>
      </c>
      <c r="Q863">
        <f>VLOOKUP(A:A,新的原数据!A:O,3,0)</f>
        <v>0</v>
      </c>
      <c r="R863">
        <f>VLOOKUP(A:A,新的原数据!A:O,4,0)</f>
        <v>2000</v>
      </c>
      <c r="S863">
        <f>VLOOKUP(A:A,新的原数据!A:O,5,0)</f>
        <v>0</v>
      </c>
      <c r="T863">
        <f>VLOOKUP(A:A,新的原数据!A:O,6,0)</f>
        <v>2010</v>
      </c>
      <c r="U863">
        <f>VLOOKUP(A:A,新的原数据!A:O,7,0)</f>
        <v>2017</v>
      </c>
      <c r="V863">
        <f>VLOOKUP(A:A,新的原数据!A:O,8,0)</f>
        <v>0</v>
      </c>
      <c r="W863">
        <f>VLOOKUP(A:A,新的原数据!A:O,9,0)</f>
        <v>0</v>
      </c>
      <c r="X863">
        <f>VLOOKUP(A:A,新的原数据!A:O,10,0)</f>
        <v>6</v>
      </c>
      <c r="Y863" t="str">
        <f>VLOOKUP(A:A,新的原数据!A:O,11,0)</f>
        <v>北京,湖北,新疆</v>
      </c>
      <c r="Z863" t="str">
        <f>VLOOKUP(A:A,新的原数据!A:O,12,0)</f>
        <v>北京,宜昌,黄石,荆州</v>
      </c>
      <c r="AA863">
        <f>VLOOKUP(A:A,新的原数据!A:O,13,0)</f>
        <v>0</v>
      </c>
      <c r="AB863">
        <f>VLOOKUP(A:A,新的原数据!A:O,14,0)</f>
        <v>1</v>
      </c>
      <c r="AC863">
        <f>VLOOKUP(A:A,新的原数据!A:O,15,0)</f>
        <v>1</v>
      </c>
      <c r="AD863">
        <f t="shared" si="104"/>
        <v>26</v>
      </c>
      <c r="AE863">
        <f t="shared" si="105"/>
        <v>-1968</v>
      </c>
      <c r="AF863">
        <f t="shared" si="106"/>
        <v>32</v>
      </c>
      <c r="AG863">
        <f t="shared" si="107"/>
        <v>-1968</v>
      </c>
      <c r="AH863">
        <f t="shared" si="108"/>
        <v>42</v>
      </c>
      <c r="AI863">
        <f t="shared" si="109"/>
        <v>49</v>
      </c>
      <c r="AJ863">
        <f t="shared" si="110"/>
        <v>-1968</v>
      </c>
      <c r="AK863">
        <f t="shared" si="111"/>
        <v>-1968</v>
      </c>
    </row>
    <row r="864" spans="1:37" x14ac:dyDescent="0.25">
      <c r="A864" t="s">
        <v>1711</v>
      </c>
      <c r="B864" t="s">
        <v>1712</v>
      </c>
      <c r="C864" t="s">
        <v>25</v>
      </c>
      <c r="D864">
        <v>1964</v>
      </c>
      <c r="E864" t="s">
        <v>2572</v>
      </c>
      <c r="F864" t="s">
        <v>32</v>
      </c>
      <c r="G864">
        <v>0</v>
      </c>
      <c r="H864">
        <v>1</v>
      </c>
      <c r="I864">
        <v>1</v>
      </c>
      <c r="J864">
        <v>1</v>
      </c>
      <c r="M864">
        <v>0</v>
      </c>
      <c r="N864">
        <v>0</v>
      </c>
      <c r="O864">
        <v>0</v>
      </c>
      <c r="P864">
        <f>VLOOKUP(A:A,新的原数据!A:O,2,0)</f>
        <v>1991</v>
      </c>
      <c r="Q864">
        <f>VLOOKUP(A:A,新的原数据!A:O,3,0)</f>
        <v>1995</v>
      </c>
      <c r="R864">
        <f>VLOOKUP(A:A,新的原数据!A:O,4,0)</f>
        <v>0</v>
      </c>
      <c r="S864">
        <f>VLOOKUP(A:A,新的原数据!A:O,5,0)</f>
        <v>2001</v>
      </c>
      <c r="T864">
        <f>VLOOKUP(A:A,新的原数据!A:O,6,0)</f>
        <v>2009</v>
      </c>
      <c r="U864">
        <f>VLOOKUP(A:A,新的原数据!A:O,7,0)</f>
        <v>2016</v>
      </c>
      <c r="V864">
        <f>VLOOKUP(A:A,新的原数据!A:O,8,0)</f>
        <v>0</v>
      </c>
      <c r="W864">
        <f>VLOOKUP(A:A,新的原数据!A:O,9,0)</f>
        <v>0</v>
      </c>
      <c r="X864">
        <f>VLOOKUP(A:A,新的原数据!A:O,10,0)</f>
        <v>6</v>
      </c>
      <c r="Y864" t="str">
        <f>VLOOKUP(A:A,新的原数据!A:O,11,0)</f>
        <v>河南</v>
      </c>
      <c r="Z864" t="str">
        <f>VLOOKUP(A:A,新的原数据!A:O,12,0)</f>
        <v>洛龙区,新区,洛阳,郑州,商丘</v>
      </c>
      <c r="AA864">
        <f>VLOOKUP(A:A,新的原数据!A:O,13,0)</f>
        <v>0</v>
      </c>
      <c r="AB864">
        <f>VLOOKUP(A:A,新的原数据!A:O,14,0)</f>
        <v>1</v>
      </c>
      <c r="AC864">
        <f>VLOOKUP(A:A,新的原数据!A:O,15,0)</f>
        <v>0</v>
      </c>
      <c r="AD864">
        <f t="shared" si="104"/>
        <v>27</v>
      </c>
      <c r="AE864">
        <f t="shared" si="105"/>
        <v>31</v>
      </c>
      <c r="AF864">
        <f t="shared" si="106"/>
        <v>-1964</v>
      </c>
      <c r="AG864">
        <f t="shared" si="107"/>
        <v>37</v>
      </c>
      <c r="AH864">
        <f t="shared" si="108"/>
        <v>45</v>
      </c>
      <c r="AI864">
        <f t="shared" si="109"/>
        <v>52</v>
      </c>
      <c r="AJ864">
        <f t="shared" si="110"/>
        <v>-1964</v>
      </c>
      <c r="AK864">
        <f t="shared" si="111"/>
        <v>-1964</v>
      </c>
    </row>
    <row r="865" spans="1:37" x14ac:dyDescent="0.25">
      <c r="A865" t="s">
        <v>1713</v>
      </c>
      <c r="B865" t="s">
        <v>1714</v>
      </c>
      <c r="C865" t="s">
        <v>5</v>
      </c>
      <c r="D865">
        <v>1962</v>
      </c>
      <c r="E865" t="s">
        <v>21</v>
      </c>
      <c r="F865" t="s">
        <v>92</v>
      </c>
      <c r="G865">
        <v>1</v>
      </c>
      <c r="H865">
        <v>1</v>
      </c>
      <c r="I865">
        <v>1</v>
      </c>
      <c r="J865">
        <v>1</v>
      </c>
      <c r="K865">
        <v>1983</v>
      </c>
      <c r="L865">
        <v>21</v>
      </c>
      <c r="M865">
        <v>0</v>
      </c>
      <c r="N865">
        <v>1</v>
      </c>
      <c r="O865">
        <v>0</v>
      </c>
      <c r="P865">
        <f>VLOOKUP(A:A,新的原数据!A:O,2,0)</f>
        <v>0</v>
      </c>
      <c r="Q865">
        <f>VLOOKUP(A:A,新的原数据!A:O,3,0)</f>
        <v>0</v>
      </c>
      <c r="R865">
        <f>VLOOKUP(A:A,新的原数据!A:O,4,0)</f>
        <v>0</v>
      </c>
      <c r="S865">
        <f>VLOOKUP(A:A,新的原数据!A:O,5,0)</f>
        <v>0</v>
      </c>
      <c r="T865">
        <f>VLOOKUP(A:A,新的原数据!A:O,6,0)</f>
        <v>0</v>
      </c>
      <c r="U865">
        <f>VLOOKUP(A:A,新的原数据!A:O,7,0)</f>
        <v>2007</v>
      </c>
      <c r="V865">
        <f>VLOOKUP(A:A,新的原数据!A:O,8,0)</f>
        <v>2013</v>
      </c>
      <c r="W865">
        <f>VLOOKUP(A:A,新的原数据!A:O,9,0)</f>
        <v>0</v>
      </c>
      <c r="X865">
        <f>VLOOKUP(A:A,新的原数据!A:O,10,0)</f>
        <v>7</v>
      </c>
      <c r="Y865" t="str">
        <f>VLOOKUP(A:A,新的原数据!A:O,11,0)</f>
        <v>湖南</v>
      </c>
      <c r="Z865" t="str">
        <f>VLOOKUP(A:A,新的原数据!A:O,12,0)</f>
        <v>长沙</v>
      </c>
      <c r="AA865">
        <f>VLOOKUP(A:A,新的原数据!A:O,13,0)</f>
        <v>0</v>
      </c>
      <c r="AB865">
        <f>VLOOKUP(A:A,新的原数据!A:O,14,0)</f>
        <v>1</v>
      </c>
      <c r="AC865">
        <f>VLOOKUP(A:A,新的原数据!A:O,15,0)</f>
        <v>1</v>
      </c>
      <c r="AD865">
        <f t="shared" si="104"/>
        <v>-1962</v>
      </c>
      <c r="AE865">
        <f t="shared" si="105"/>
        <v>-1962</v>
      </c>
      <c r="AF865">
        <f t="shared" si="106"/>
        <v>-1962</v>
      </c>
      <c r="AG865">
        <f t="shared" si="107"/>
        <v>-1962</v>
      </c>
      <c r="AH865">
        <f t="shared" si="108"/>
        <v>-1962</v>
      </c>
      <c r="AI865">
        <f t="shared" si="109"/>
        <v>45</v>
      </c>
      <c r="AJ865">
        <f t="shared" si="110"/>
        <v>51</v>
      </c>
      <c r="AK865">
        <f t="shared" si="111"/>
        <v>-1962</v>
      </c>
    </row>
    <row r="866" spans="1:37" x14ac:dyDescent="0.25">
      <c r="A866" t="s">
        <v>1715</v>
      </c>
      <c r="B866" t="s">
        <v>1716</v>
      </c>
      <c r="C866" t="s">
        <v>5</v>
      </c>
      <c r="D866">
        <v>1961</v>
      </c>
      <c r="E866" t="s">
        <v>21</v>
      </c>
      <c r="F866" t="s">
        <v>29</v>
      </c>
      <c r="G866">
        <v>1</v>
      </c>
      <c r="H866">
        <v>1</v>
      </c>
      <c r="I866">
        <v>1</v>
      </c>
      <c r="J866">
        <v>0</v>
      </c>
      <c r="K866">
        <v>1983</v>
      </c>
      <c r="L866">
        <v>22</v>
      </c>
      <c r="M866">
        <v>0</v>
      </c>
      <c r="N866">
        <v>0</v>
      </c>
      <c r="O866">
        <v>0</v>
      </c>
      <c r="P866">
        <f>VLOOKUP(A:A,新的原数据!A:O,2,0)</f>
        <v>0</v>
      </c>
      <c r="Q866">
        <f>VLOOKUP(A:A,新的原数据!A:O,3,0)</f>
        <v>0</v>
      </c>
      <c r="R866">
        <f>VLOOKUP(A:A,新的原数据!A:O,4,0)</f>
        <v>0</v>
      </c>
      <c r="S866">
        <f>VLOOKUP(A:A,新的原数据!A:O,5,0)</f>
        <v>0</v>
      </c>
      <c r="T866">
        <f>VLOOKUP(A:A,新的原数据!A:O,6,0)</f>
        <v>0</v>
      </c>
      <c r="U866">
        <f>VLOOKUP(A:A,新的原数据!A:O,7,0)</f>
        <v>1995</v>
      </c>
      <c r="V866">
        <f>VLOOKUP(A:A,新的原数据!A:O,8,0)</f>
        <v>2015</v>
      </c>
      <c r="W866">
        <f>VLOOKUP(A:A,新的原数据!A:O,9,0)</f>
        <v>0</v>
      </c>
      <c r="X866">
        <f>VLOOKUP(A:A,新的原数据!A:O,10,0)</f>
        <v>7</v>
      </c>
      <c r="Y866" t="str">
        <f>VLOOKUP(A:A,新的原数据!A:O,11,0)</f>
        <v>山东</v>
      </c>
      <c r="Z866" t="str">
        <f>VLOOKUP(A:A,新的原数据!A:O,12,0)</f>
        <v>诸城,烟台,青岛,青州,潍坊</v>
      </c>
      <c r="AA866">
        <f>VLOOKUP(A:A,新的原数据!A:O,13,0)</f>
        <v>0</v>
      </c>
      <c r="AB866">
        <f>VLOOKUP(A:A,新的原数据!A:O,14,0)</f>
        <v>1</v>
      </c>
      <c r="AC866">
        <f>VLOOKUP(A:A,新的原数据!A:O,15,0)</f>
        <v>0</v>
      </c>
      <c r="AD866">
        <f t="shared" si="104"/>
        <v>-1961</v>
      </c>
      <c r="AE866">
        <f t="shared" si="105"/>
        <v>-1961</v>
      </c>
      <c r="AF866">
        <f t="shared" si="106"/>
        <v>-1961</v>
      </c>
      <c r="AG866">
        <f t="shared" si="107"/>
        <v>-1961</v>
      </c>
      <c r="AH866">
        <f t="shared" si="108"/>
        <v>-1961</v>
      </c>
      <c r="AI866">
        <f t="shared" si="109"/>
        <v>34</v>
      </c>
      <c r="AJ866">
        <f t="shared" si="110"/>
        <v>54</v>
      </c>
      <c r="AK866">
        <f t="shared" si="111"/>
        <v>-1961</v>
      </c>
    </row>
    <row r="867" spans="1:37" x14ac:dyDescent="0.25">
      <c r="A867" t="s">
        <v>1717</v>
      </c>
      <c r="B867" t="s">
        <v>1718</v>
      </c>
      <c r="C867" t="s">
        <v>5</v>
      </c>
      <c r="D867">
        <v>1962</v>
      </c>
      <c r="E867" t="s">
        <v>21</v>
      </c>
      <c r="F867" t="s">
        <v>79</v>
      </c>
      <c r="G867">
        <v>0</v>
      </c>
      <c r="H867">
        <v>0</v>
      </c>
      <c r="I867">
        <v>1</v>
      </c>
      <c r="J867">
        <v>0</v>
      </c>
      <c r="K867">
        <v>1985</v>
      </c>
      <c r="L867">
        <v>23</v>
      </c>
      <c r="M867">
        <v>0</v>
      </c>
      <c r="N867">
        <v>1</v>
      </c>
      <c r="O867">
        <v>0</v>
      </c>
      <c r="P867">
        <f>VLOOKUP(A:A,新的原数据!A:O,2,0)</f>
        <v>1987</v>
      </c>
      <c r="Q867">
        <f>VLOOKUP(A:A,新的原数据!A:O,3,0)</f>
        <v>1993</v>
      </c>
      <c r="R867">
        <f>VLOOKUP(A:A,新的原数据!A:O,4,0)</f>
        <v>1994</v>
      </c>
      <c r="S867">
        <f>VLOOKUP(A:A,新的原数据!A:O,5,0)</f>
        <v>1996</v>
      </c>
      <c r="T867">
        <f>VLOOKUP(A:A,新的原数据!A:O,6,0)</f>
        <v>0</v>
      </c>
      <c r="U867">
        <f>VLOOKUP(A:A,新的原数据!A:O,7,0)</f>
        <v>2008</v>
      </c>
      <c r="V867">
        <f>VLOOKUP(A:A,新的原数据!A:O,8,0)</f>
        <v>2016</v>
      </c>
      <c r="W867">
        <f>VLOOKUP(A:A,新的原数据!A:O,9,0)</f>
        <v>0</v>
      </c>
      <c r="X867">
        <f>VLOOKUP(A:A,新的原数据!A:O,10,0)</f>
        <v>7</v>
      </c>
      <c r="Y867" t="str">
        <f>VLOOKUP(A:A,新的原数据!A:O,11,0)</f>
        <v>江苏,河北</v>
      </c>
      <c r="Z867" t="str">
        <f>VLOOKUP(A:A,新的原数据!A:O,12,0)</f>
        <v>徐州,新区,南京,滦县,镇江</v>
      </c>
      <c r="AA867">
        <f>VLOOKUP(A:A,新的原数据!A:O,13,0)</f>
        <v>1</v>
      </c>
      <c r="AB867">
        <f>VLOOKUP(A:A,新的原数据!A:O,14,0)</f>
        <v>1</v>
      </c>
      <c r="AC867">
        <f>VLOOKUP(A:A,新的原数据!A:O,15,0)</f>
        <v>0</v>
      </c>
      <c r="AD867">
        <f t="shared" si="104"/>
        <v>25</v>
      </c>
      <c r="AE867">
        <f t="shared" si="105"/>
        <v>31</v>
      </c>
      <c r="AF867">
        <f t="shared" si="106"/>
        <v>32</v>
      </c>
      <c r="AG867">
        <f t="shared" si="107"/>
        <v>34</v>
      </c>
      <c r="AH867">
        <f t="shared" si="108"/>
        <v>-1962</v>
      </c>
      <c r="AI867">
        <f t="shared" si="109"/>
        <v>46</v>
      </c>
      <c r="AJ867">
        <f t="shared" si="110"/>
        <v>54</v>
      </c>
      <c r="AK867">
        <f t="shared" si="111"/>
        <v>-1962</v>
      </c>
    </row>
    <row r="868" spans="1:37" x14ac:dyDescent="0.25">
      <c r="A868" t="s">
        <v>1719</v>
      </c>
      <c r="B868" t="s">
        <v>1720</v>
      </c>
      <c r="C868" t="s">
        <v>5</v>
      </c>
      <c r="D868">
        <v>1968</v>
      </c>
      <c r="E868" t="s">
        <v>21</v>
      </c>
      <c r="F868" t="s">
        <v>87</v>
      </c>
      <c r="G868">
        <v>0</v>
      </c>
      <c r="H868">
        <v>1</v>
      </c>
      <c r="I868">
        <v>1</v>
      </c>
      <c r="J868">
        <v>0</v>
      </c>
      <c r="K868">
        <v>1989</v>
      </c>
      <c r="L868">
        <v>21</v>
      </c>
      <c r="M868">
        <v>0</v>
      </c>
      <c r="N868">
        <v>0</v>
      </c>
      <c r="O868">
        <v>0</v>
      </c>
      <c r="P868">
        <f>VLOOKUP(A:A,新的原数据!A:O,2,0)</f>
        <v>1992</v>
      </c>
      <c r="Q868">
        <f>VLOOKUP(A:A,新的原数据!A:O,3,0)</f>
        <v>1993</v>
      </c>
      <c r="R868">
        <f>VLOOKUP(A:A,新的原数据!A:O,4,0)</f>
        <v>1998</v>
      </c>
      <c r="S868">
        <f>VLOOKUP(A:A,新的原数据!A:O,5,0)</f>
        <v>0</v>
      </c>
      <c r="T868">
        <f>VLOOKUP(A:A,新的原数据!A:O,6,0)</f>
        <v>2012</v>
      </c>
      <c r="U868">
        <f>VLOOKUP(A:A,新的原数据!A:O,7,0)</f>
        <v>2019</v>
      </c>
      <c r="V868">
        <f>VLOOKUP(A:A,新的原数据!A:O,8,0)</f>
        <v>0</v>
      </c>
      <c r="W868">
        <f>VLOOKUP(A:A,新的原数据!A:O,9,0)</f>
        <v>0</v>
      </c>
      <c r="X868">
        <f>VLOOKUP(A:A,新的原数据!A:O,10,0)</f>
        <v>6</v>
      </c>
      <c r="Y868" t="str">
        <f>VLOOKUP(A:A,新的原数据!A:O,11,0)</f>
        <v>广东</v>
      </c>
      <c r="Z868" t="str">
        <f>VLOOKUP(A:A,新的原数据!A:O,12,0)</f>
        <v>揭阳,东莞,中山,新区</v>
      </c>
      <c r="AA868">
        <f>VLOOKUP(A:A,新的原数据!A:O,13,0)</f>
        <v>0</v>
      </c>
      <c r="AB868">
        <f>VLOOKUP(A:A,新的原数据!A:O,14,0)</f>
        <v>1</v>
      </c>
      <c r="AC868">
        <f>VLOOKUP(A:A,新的原数据!A:O,15,0)</f>
        <v>0</v>
      </c>
      <c r="AD868">
        <f t="shared" si="104"/>
        <v>24</v>
      </c>
      <c r="AE868">
        <f t="shared" si="105"/>
        <v>25</v>
      </c>
      <c r="AF868">
        <f t="shared" si="106"/>
        <v>30</v>
      </c>
      <c r="AG868">
        <f t="shared" si="107"/>
        <v>-1968</v>
      </c>
      <c r="AH868">
        <f t="shared" si="108"/>
        <v>44</v>
      </c>
      <c r="AI868">
        <f t="shared" si="109"/>
        <v>51</v>
      </c>
      <c r="AJ868">
        <f t="shared" si="110"/>
        <v>-1968</v>
      </c>
      <c r="AK868">
        <f t="shared" si="111"/>
        <v>-1968</v>
      </c>
    </row>
    <row r="869" spans="1:37" x14ac:dyDescent="0.25">
      <c r="A869" t="s">
        <v>1721</v>
      </c>
      <c r="B869" t="s">
        <v>1722</v>
      </c>
      <c r="C869" t="s">
        <v>5</v>
      </c>
      <c r="D869">
        <v>1961</v>
      </c>
      <c r="E869" t="s">
        <v>21</v>
      </c>
      <c r="F869" t="s">
        <v>79</v>
      </c>
      <c r="G869">
        <v>0</v>
      </c>
      <c r="H869">
        <v>0</v>
      </c>
      <c r="I869">
        <v>1</v>
      </c>
      <c r="J869">
        <v>0</v>
      </c>
      <c r="K869">
        <v>1982</v>
      </c>
      <c r="L869">
        <v>21</v>
      </c>
      <c r="M869">
        <v>0</v>
      </c>
      <c r="N869">
        <v>0</v>
      </c>
      <c r="O869">
        <v>0</v>
      </c>
      <c r="P869">
        <f>VLOOKUP(A:A,新的原数据!A:O,2,0)</f>
        <v>0</v>
      </c>
      <c r="Q869">
        <f>VLOOKUP(A:A,新的原数据!A:O,3,0)</f>
        <v>0</v>
      </c>
      <c r="R869">
        <f>VLOOKUP(A:A,新的原数据!A:O,4,0)</f>
        <v>0</v>
      </c>
      <c r="S869">
        <f>VLOOKUP(A:A,新的原数据!A:O,5,0)</f>
        <v>0</v>
      </c>
      <c r="T869">
        <f>VLOOKUP(A:A,新的原数据!A:O,6,0)</f>
        <v>0</v>
      </c>
      <c r="U869">
        <f>VLOOKUP(A:A,新的原数据!A:O,7,0)</f>
        <v>1982</v>
      </c>
      <c r="V869">
        <f>VLOOKUP(A:A,新的原数据!A:O,8,0)</f>
        <v>2014</v>
      </c>
      <c r="W869">
        <f>VLOOKUP(A:A,新的原数据!A:O,9,0)</f>
        <v>0</v>
      </c>
      <c r="X869">
        <f>VLOOKUP(A:A,新的原数据!A:O,10,0)</f>
        <v>7</v>
      </c>
      <c r="Y869" t="str">
        <f>VLOOKUP(A:A,新的原数据!A:O,11,0)</f>
        <v>江苏,辽宁</v>
      </c>
      <c r="Z869" t="str">
        <f>VLOOKUP(A:A,新的原数据!A:O,12,0)</f>
        <v>沈阳,合作,苏州,新区,泰州,昆山,南京</v>
      </c>
      <c r="AA869">
        <f>VLOOKUP(A:A,新的原数据!A:O,13,0)</f>
        <v>1</v>
      </c>
      <c r="AB869">
        <f>VLOOKUP(A:A,新的原数据!A:O,14,0)</f>
        <v>1</v>
      </c>
      <c r="AC869">
        <f>VLOOKUP(A:A,新的原数据!A:O,15,0)</f>
        <v>1</v>
      </c>
      <c r="AD869">
        <f t="shared" si="104"/>
        <v>-1961</v>
      </c>
      <c r="AE869">
        <f t="shared" si="105"/>
        <v>-1961</v>
      </c>
      <c r="AF869">
        <f t="shared" si="106"/>
        <v>-1961</v>
      </c>
      <c r="AG869">
        <f t="shared" si="107"/>
        <v>-1961</v>
      </c>
      <c r="AH869">
        <f t="shared" si="108"/>
        <v>-1961</v>
      </c>
      <c r="AI869">
        <f t="shared" si="109"/>
        <v>21</v>
      </c>
      <c r="AJ869">
        <f t="shared" si="110"/>
        <v>53</v>
      </c>
      <c r="AK869">
        <f t="shared" si="111"/>
        <v>-1961</v>
      </c>
    </row>
    <row r="870" spans="1:37" x14ac:dyDescent="0.25">
      <c r="A870" t="s">
        <v>1723</v>
      </c>
      <c r="B870" t="s">
        <v>1724</v>
      </c>
      <c r="C870" t="s">
        <v>5</v>
      </c>
      <c r="D870">
        <v>1966</v>
      </c>
      <c r="E870" t="s">
        <v>21</v>
      </c>
      <c r="F870" t="s">
        <v>32</v>
      </c>
      <c r="G870">
        <v>0</v>
      </c>
      <c r="H870">
        <v>0</v>
      </c>
      <c r="I870">
        <v>1</v>
      </c>
      <c r="J870">
        <v>0</v>
      </c>
      <c r="K870">
        <v>1988</v>
      </c>
      <c r="L870">
        <v>22</v>
      </c>
      <c r="M870">
        <v>0</v>
      </c>
      <c r="N870">
        <v>1</v>
      </c>
      <c r="O870">
        <v>0</v>
      </c>
      <c r="P870">
        <f>VLOOKUP(A:A,新的原数据!A:O,2,0)</f>
        <v>1995</v>
      </c>
      <c r="Q870">
        <f>VLOOKUP(A:A,新的原数据!A:O,3,0)</f>
        <v>1998</v>
      </c>
      <c r="R870">
        <f>VLOOKUP(A:A,新的原数据!A:O,4,0)</f>
        <v>0</v>
      </c>
      <c r="S870">
        <f>VLOOKUP(A:A,新的原数据!A:O,5,0)</f>
        <v>0</v>
      </c>
      <c r="T870">
        <f>VLOOKUP(A:A,新的原数据!A:O,6,0)</f>
        <v>0</v>
      </c>
      <c r="U870">
        <f>VLOOKUP(A:A,新的原数据!A:O,7,0)</f>
        <v>2008</v>
      </c>
      <c r="V870">
        <f>VLOOKUP(A:A,新的原数据!A:O,8,0)</f>
        <v>0</v>
      </c>
      <c r="W870">
        <f>VLOOKUP(A:A,新的原数据!A:O,9,0)</f>
        <v>0</v>
      </c>
      <c r="X870">
        <f>VLOOKUP(A:A,新的原数据!A:O,10,0)</f>
        <v>6</v>
      </c>
      <c r="Y870" t="str">
        <f>VLOOKUP(A:A,新的原数据!A:O,11,0)</f>
        <v>北京,河南</v>
      </c>
      <c r="Z870" t="str">
        <f>VLOOKUP(A:A,新的原数据!A:O,12,0)</f>
        <v>平顶山,鹤壁,北京</v>
      </c>
      <c r="AA870">
        <f>VLOOKUP(A:A,新的原数据!A:O,13,0)</f>
        <v>0</v>
      </c>
      <c r="AB870">
        <f>VLOOKUP(A:A,新的原数据!A:O,14,0)</f>
        <v>1</v>
      </c>
      <c r="AC870">
        <f>VLOOKUP(A:A,新的原数据!A:O,15,0)</f>
        <v>0</v>
      </c>
      <c r="AD870">
        <f t="shared" si="104"/>
        <v>29</v>
      </c>
      <c r="AE870">
        <f t="shared" si="105"/>
        <v>32</v>
      </c>
      <c r="AF870">
        <f t="shared" si="106"/>
        <v>-1966</v>
      </c>
      <c r="AG870">
        <f t="shared" si="107"/>
        <v>-1966</v>
      </c>
      <c r="AH870">
        <f t="shared" si="108"/>
        <v>-1966</v>
      </c>
      <c r="AI870">
        <f t="shared" si="109"/>
        <v>42</v>
      </c>
      <c r="AJ870">
        <f t="shared" si="110"/>
        <v>-1966</v>
      </c>
      <c r="AK870">
        <f t="shared" si="111"/>
        <v>-1966</v>
      </c>
    </row>
    <row r="871" spans="1:37" x14ac:dyDescent="0.25">
      <c r="A871" t="s">
        <v>1725</v>
      </c>
      <c r="B871" t="s">
        <v>145</v>
      </c>
      <c r="C871" t="s">
        <v>5</v>
      </c>
      <c r="D871">
        <v>1971</v>
      </c>
      <c r="E871" t="s">
        <v>173</v>
      </c>
      <c r="F871" t="s">
        <v>92</v>
      </c>
      <c r="G871">
        <v>1</v>
      </c>
      <c r="H871">
        <v>1</v>
      </c>
      <c r="I871">
        <v>1</v>
      </c>
      <c r="J871">
        <v>0</v>
      </c>
      <c r="K871">
        <v>1997</v>
      </c>
      <c r="L871">
        <v>26</v>
      </c>
      <c r="M871">
        <v>0</v>
      </c>
      <c r="N871">
        <v>0</v>
      </c>
      <c r="O871">
        <v>0</v>
      </c>
      <c r="P871">
        <f>VLOOKUP(A:A,新的原数据!A:O,2,0)</f>
        <v>0</v>
      </c>
      <c r="Q871">
        <f>VLOOKUP(A:A,新的原数据!A:O,3,0)</f>
        <v>0</v>
      </c>
      <c r="R871">
        <f>VLOOKUP(A:A,新的原数据!A:O,4,0)</f>
        <v>2000</v>
      </c>
      <c r="S871">
        <f>VLOOKUP(A:A,新的原数据!A:O,5,0)</f>
        <v>2001</v>
      </c>
      <c r="T871">
        <f>VLOOKUP(A:A,新的原数据!A:O,6,0)</f>
        <v>0</v>
      </c>
      <c r="U871">
        <f>VLOOKUP(A:A,新的原数据!A:O,7,0)</f>
        <v>0</v>
      </c>
      <c r="V871">
        <f>VLOOKUP(A:A,新的原数据!A:O,8,0)</f>
        <v>2019</v>
      </c>
      <c r="W871">
        <f>VLOOKUP(A:A,新的原数据!A:O,9,0)</f>
        <v>0</v>
      </c>
      <c r="X871">
        <f>VLOOKUP(A:A,新的原数据!A:O,10,0)</f>
        <v>7</v>
      </c>
      <c r="Y871" t="str">
        <f>VLOOKUP(A:A,新的原数据!A:O,11,0)</f>
        <v>辽宁,上海</v>
      </c>
      <c r="Z871" t="str">
        <f>VLOOKUP(A:A,新的原数据!A:O,12,0)</f>
        <v>上海,大连,虹口区</v>
      </c>
      <c r="AA871">
        <f>VLOOKUP(A:A,新的原数据!A:O,13,0)</f>
        <v>0</v>
      </c>
      <c r="AB871">
        <f>VLOOKUP(A:A,新的原数据!A:O,14,0)</f>
        <v>0</v>
      </c>
      <c r="AC871">
        <f>VLOOKUP(A:A,新的原数据!A:O,15,0)</f>
        <v>0</v>
      </c>
      <c r="AD871">
        <f t="shared" si="104"/>
        <v>-1971</v>
      </c>
      <c r="AE871">
        <f t="shared" si="105"/>
        <v>-1971</v>
      </c>
      <c r="AF871">
        <f t="shared" si="106"/>
        <v>29</v>
      </c>
      <c r="AG871">
        <f t="shared" si="107"/>
        <v>30</v>
      </c>
      <c r="AH871">
        <f t="shared" si="108"/>
        <v>-1971</v>
      </c>
      <c r="AI871">
        <f t="shared" si="109"/>
        <v>-1971</v>
      </c>
      <c r="AJ871">
        <f t="shared" si="110"/>
        <v>48</v>
      </c>
      <c r="AK871">
        <f t="shared" si="111"/>
        <v>-1971</v>
      </c>
    </row>
    <row r="872" spans="1:37" x14ac:dyDescent="0.25">
      <c r="A872" t="s">
        <v>1726</v>
      </c>
      <c r="B872" t="s">
        <v>1727</v>
      </c>
      <c r="C872" t="s">
        <v>5</v>
      </c>
      <c r="D872">
        <v>1976</v>
      </c>
      <c r="E872" t="s">
        <v>21</v>
      </c>
      <c r="F872" t="s">
        <v>32</v>
      </c>
      <c r="G872">
        <v>1</v>
      </c>
      <c r="H872">
        <v>1</v>
      </c>
      <c r="I872">
        <v>1</v>
      </c>
      <c r="J872">
        <v>0</v>
      </c>
      <c r="K872">
        <v>2000</v>
      </c>
      <c r="L872">
        <v>24</v>
      </c>
      <c r="M872">
        <v>0</v>
      </c>
      <c r="N872">
        <v>0</v>
      </c>
      <c r="O872">
        <v>0</v>
      </c>
      <c r="P872">
        <f>VLOOKUP(A:A,新的原数据!A:O,2,0)</f>
        <v>0</v>
      </c>
      <c r="Q872">
        <f>VLOOKUP(A:A,新的原数据!A:O,3,0)</f>
        <v>0</v>
      </c>
      <c r="R872">
        <f>VLOOKUP(A:A,新的原数据!A:O,4,0)</f>
        <v>0</v>
      </c>
      <c r="S872">
        <f>VLOOKUP(A:A,新的原数据!A:O,5,0)</f>
        <v>2016</v>
      </c>
      <c r="T872">
        <f>VLOOKUP(A:A,新的原数据!A:O,6,0)</f>
        <v>2016</v>
      </c>
      <c r="U872">
        <f>VLOOKUP(A:A,新的原数据!A:O,7,0)</f>
        <v>2019</v>
      </c>
      <c r="V872">
        <f>VLOOKUP(A:A,新的原数据!A:O,8,0)</f>
        <v>0</v>
      </c>
      <c r="W872">
        <f>VLOOKUP(A:A,新的原数据!A:O,9,0)</f>
        <v>0</v>
      </c>
      <c r="X872">
        <f>VLOOKUP(A:A,新的原数据!A:O,10,0)</f>
        <v>6</v>
      </c>
      <c r="Y872" t="str">
        <f>VLOOKUP(A:A,新的原数据!A:O,11,0)</f>
        <v>宁夏</v>
      </c>
      <c r="Z872" t="str">
        <f>VLOOKUP(A:A,新的原数据!A:O,12,0)</f>
        <v>武汉,石嘴山</v>
      </c>
      <c r="AA872">
        <f>VLOOKUP(A:A,新的原数据!A:O,13,0)</f>
        <v>0</v>
      </c>
      <c r="AB872">
        <f>VLOOKUP(A:A,新的原数据!A:O,14,0)</f>
        <v>1</v>
      </c>
      <c r="AC872">
        <f>VLOOKUP(A:A,新的原数据!A:O,15,0)</f>
        <v>0</v>
      </c>
      <c r="AD872">
        <f t="shared" si="104"/>
        <v>-1976</v>
      </c>
      <c r="AE872">
        <f t="shared" si="105"/>
        <v>-1976</v>
      </c>
      <c r="AF872">
        <f t="shared" si="106"/>
        <v>-1976</v>
      </c>
      <c r="AG872">
        <f t="shared" si="107"/>
        <v>40</v>
      </c>
      <c r="AH872">
        <f t="shared" si="108"/>
        <v>40</v>
      </c>
      <c r="AI872">
        <f t="shared" si="109"/>
        <v>43</v>
      </c>
      <c r="AJ872">
        <f t="shared" si="110"/>
        <v>-1976</v>
      </c>
      <c r="AK872">
        <f t="shared" si="111"/>
        <v>-1976</v>
      </c>
    </row>
    <row r="873" spans="1:37" x14ac:dyDescent="0.25">
      <c r="A873" t="s">
        <v>1728</v>
      </c>
      <c r="B873" t="s">
        <v>1729</v>
      </c>
      <c r="C873" t="s">
        <v>5</v>
      </c>
      <c r="D873">
        <v>1962</v>
      </c>
      <c r="E873" t="s">
        <v>21</v>
      </c>
      <c r="F873" t="s">
        <v>92</v>
      </c>
      <c r="G873">
        <v>0</v>
      </c>
      <c r="H873">
        <v>0</v>
      </c>
      <c r="I873">
        <v>1</v>
      </c>
      <c r="J873">
        <v>1</v>
      </c>
      <c r="K873">
        <v>1982</v>
      </c>
      <c r="L873">
        <v>20</v>
      </c>
      <c r="M873">
        <v>0</v>
      </c>
      <c r="N873">
        <v>1</v>
      </c>
      <c r="O873">
        <v>0</v>
      </c>
      <c r="P873">
        <f>VLOOKUP(A:A,新的原数据!A:O,2,0)</f>
        <v>0</v>
      </c>
      <c r="Q873">
        <f>VLOOKUP(A:A,新的原数据!A:O,3,0)</f>
        <v>0</v>
      </c>
      <c r="R873">
        <f>VLOOKUP(A:A,新的原数据!A:O,4,0)</f>
        <v>0</v>
      </c>
      <c r="S873">
        <f>VLOOKUP(A:A,新的原数据!A:O,5,0)</f>
        <v>0</v>
      </c>
      <c r="T873">
        <f>VLOOKUP(A:A,新的原数据!A:O,6,0)</f>
        <v>0</v>
      </c>
      <c r="U873">
        <f>VLOOKUP(A:A,新的原数据!A:O,7,0)</f>
        <v>2006</v>
      </c>
      <c r="V873">
        <f>VLOOKUP(A:A,新的原数据!A:O,8,0)</f>
        <v>2012</v>
      </c>
      <c r="W873">
        <f>VLOOKUP(A:A,新的原数据!A:O,9,0)</f>
        <v>0</v>
      </c>
      <c r="X873">
        <f>VLOOKUP(A:A,新的原数据!A:O,10,0)</f>
        <v>7</v>
      </c>
      <c r="Y873" t="str">
        <f>VLOOKUP(A:A,新的原数据!A:O,11,0)</f>
        <v>安徽,重庆,广西,广东</v>
      </c>
      <c r="Z873" t="str">
        <f>VLOOKUP(A:A,新的原数据!A:O,12,0)</f>
        <v>武汉,重庆,全椒县</v>
      </c>
      <c r="AA873">
        <f>VLOOKUP(A:A,新的原数据!A:O,13,0)</f>
        <v>0</v>
      </c>
      <c r="AB873">
        <f>VLOOKUP(A:A,新的原数据!A:O,14,0)</f>
        <v>1</v>
      </c>
      <c r="AC873">
        <f>VLOOKUP(A:A,新的原数据!A:O,15,0)</f>
        <v>0</v>
      </c>
      <c r="AD873">
        <f t="shared" si="104"/>
        <v>-1962</v>
      </c>
      <c r="AE873">
        <f t="shared" si="105"/>
        <v>-1962</v>
      </c>
      <c r="AF873">
        <f t="shared" si="106"/>
        <v>-1962</v>
      </c>
      <c r="AG873">
        <f t="shared" si="107"/>
        <v>-1962</v>
      </c>
      <c r="AH873">
        <f t="shared" si="108"/>
        <v>-1962</v>
      </c>
      <c r="AI873">
        <f t="shared" si="109"/>
        <v>44</v>
      </c>
      <c r="AJ873">
        <f t="shared" si="110"/>
        <v>50</v>
      </c>
      <c r="AK873">
        <f t="shared" si="111"/>
        <v>-1962</v>
      </c>
    </row>
    <row r="874" spans="1:37" x14ac:dyDescent="0.25">
      <c r="A874" t="s">
        <v>1730</v>
      </c>
      <c r="B874" t="s">
        <v>1731</v>
      </c>
      <c r="C874" t="s">
        <v>5</v>
      </c>
      <c r="D874">
        <v>1963</v>
      </c>
      <c r="E874" t="s">
        <v>21</v>
      </c>
      <c r="F874" t="s">
        <v>35</v>
      </c>
      <c r="G874">
        <v>0</v>
      </c>
      <c r="H874">
        <v>0</v>
      </c>
      <c r="I874">
        <v>1</v>
      </c>
      <c r="J874">
        <v>0</v>
      </c>
      <c r="K874">
        <v>1983</v>
      </c>
      <c r="L874">
        <v>20</v>
      </c>
      <c r="M874">
        <v>0</v>
      </c>
      <c r="N874">
        <v>0</v>
      </c>
      <c r="O874">
        <v>1</v>
      </c>
      <c r="P874">
        <f>VLOOKUP(A:A,新的原数据!A:O,2,0)</f>
        <v>0</v>
      </c>
      <c r="Q874">
        <f>VLOOKUP(A:A,新的原数据!A:O,3,0)</f>
        <v>0</v>
      </c>
      <c r="R874">
        <f>VLOOKUP(A:A,新的原数据!A:O,4,0)</f>
        <v>1992</v>
      </c>
      <c r="S874">
        <f>VLOOKUP(A:A,新的原数据!A:O,5,0)</f>
        <v>2001</v>
      </c>
      <c r="T874">
        <f>VLOOKUP(A:A,新的原数据!A:O,6,0)</f>
        <v>0</v>
      </c>
      <c r="U874">
        <f>VLOOKUP(A:A,新的原数据!A:O,7,0)</f>
        <v>2002</v>
      </c>
      <c r="V874">
        <f>VLOOKUP(A:A,新的原数据!A:O,8,0)</f>
        <v>0</v>
      </c>
      <c r="W874">
        <f>VLOOKUP(A:A,新的原数据!A:O,9,0)</f>
        <v>0</v>
      </c>
      <c r="X874">
        <f>VLOOKUP(A:A,新的原数据!A:O,10,0)</f>
        <v>6</v>
      </c>
      <c r="Y874" t="str">
        <f>VLOOKUP(A:A,新的原数据!A:O,11,0)</f>
        <v>河北,辽宁</v>
      </c>
      <c r="Z874" t="str">
        <f>VLOOKUP(A:A,新的原数据!A:O,12,0)</f>
        <v>阜新,秦皇岛,邯郸,矿区,峰峰矿区</v>
      </c>
      <c r="AA874">
        <f>VLOOKUP(A:A,新的原数据!A:O,13,0)</f>
        <v>1</v>
      </c>
      <c r="AB874">
        <f>VLOOKUP(A:A,新的原数据!A:O,14,0)</f>
        <v>1</v>
      </c>
      <c r="AC874">
        <f>VLOOKUP(A:A,新的原数据!A:O,15,0)</f>
        <v>0</v>
      </c>
      <c r="AD874">
        <f t="shared" si="104"/>
        <v>-1963</v>
      </c>
      <c r="AE874">
        <f t="shared" si="105"/>
        <v>-1963</v>
      </c>
      <c r="AF874">
        <f t="shared" si="106"/>
        <v>29</v>
      </c>
      <c r="AG874">
        <f t="shared" si="107"/>
        <v>38</v>
      </c>
      <c r="AH874">
        <f t="shared" si="108"/>
        <v>-1963</v>
      </c>
      <c r="AI874">
        <f t="shared" si="109"/>
        <v>39</v>
      </c>
      <c r="AJ874">
        <f t="shared" si="110"/>
        <v>-1963</v>
      </c>
      <c r="AK874">
        <f t="shared" si="111"/>
        <v>-1963</v>
      </c>
    </row>
    <row r="875" spans="1:37" x14ac:dyDescent="0.25">
      <c r="A875" t="s">
        <v>1732</v>
      </c>
      <c r="B875" t="s">
        <v>1733</v>
      </c>
      <c r="C875" t="s">
        <v>5</v>
      </c>
      <c r="D875">
        <v>1963</v>
      </c>
      <c r="E875" t="s">
        <v>21</v>
      </c>
      <c r="F875" t="s">
        <v>84</v>
      </c>
      <c r="G875">
        <v>1</v>
      </c>
      <c r="H875">
        <v>1</v>
      </c>
      <c r="I875">
        <v>1</v>
      </c>
      <c r="J875">
        <v>1</v>
      </c>
      <c r="K875">
        <v>1983</v>
      </c>
      <c r="L875">
        <v>20</v>
      </c>
      <c r="M875">
        <v>0</v>
      </c>
      <c r="N875">
        <v>1</v>
      </c>
      <c r="O875">
        <v>0</v>
      </c>
      <c r="P875">
        <f>VLOOKUP(A:A,新的原数据!A:O,2,0)</f>
        <v>0</v>
      </c>
      <c r="Q875">
        <f>VLOOKUP(A:A,新的原数据!A:O,3,0)</f>
        <v>1989</v>
      </c>
      <c r="R875">
        <f>VLOOKUP(A:A,新的原数据!A:O,4,0)</f>
        <v>1993</v>
      </c>
      <c r="S875">
        <f>VLOOKUP(A:A,新的原数据!A:O,5,0)</f>
        <v>1995</v>
      </c>
      <c r="T875">
        <f>VLOOKUP(A:A,新的原数据!A:O,6,0)</f>
        <v>0</v>
      </c>
      <c r="U875">
        <f>VLOOKUP(A:A,新的原数据!A:O,7,0)</f>
        <v>2007</v>
      </c>
      <c r="V875">
        <f>VLOOKUP(A:A,新的原数据!A:O,8,0)</f>
        <v>2018</v>
      </c>
      <c r="W875">
        <f>VLOOKUP(A:A,新的原数据!A:O,9,0)</f>
        <v>0</v>
      </c>
      <c r="X875">
        <f>VLOOKUP(A:A,新的原数据!A:O,10,0)</f>
        <v>7</v>
      </c>
      <c r="Y875" t="str">
        <f>VLOOKUP(A:A,新的原数据!A:O,11,0)</f>
        <v>安徽,湖北,内蒙古</v>
      </c>
      <c r="Z875" t="str">
        <f>VLOOKUP(A:A,新的原数据!A:O,12,0)</f>
        <v>六安,内蒙古自治区</v>
      </c>
      <c r="AA875">
        <f>VLOOKUP(A:A,新的原数据!A:O,13,0)</f>
        <v>0</v>
      </c>
      <c r="AB875">
        <f>VLOOKUP(A:A,新的原数据!A:O,14,0)</f>
        <v>1</v>
      </c>
      <c r="AC875">
        <f>VLOOKUP(A:A,新的原数据!A:O,15,0)</f>
        <v>0</v>
      </c>
      <c r="AD875">
        <f t="shared" si="104"/>
        <v>-1963</v>
      </c>
      <c r="AE875">
        <f t="shared" si="105"/>
        <v>26</v>
      </c>
      <c r="AF875">
        <f t="shared" si="106"/>
        <v>30</v>
      </c>
      <c r="AG875">
        <f t="shared" si="107"/>
        <v>32</v>
      </c>
      <c r="AH875">
        <f t="shared" si="108"/>
        <v>-1963</v>
      </c>
      <c r="AI875">
        <f t="shared" si="109"/>
        <v>44</v>
      </c>
      <c r="AJ875">
        <f t="shared" si="110"/>
        <v>55</v>
      </c>
      <c r="AK875">
        <f t="shared" si="111"/>
        <v>-1963</v>
      </c>
    </row>
    <row r="876" spans="1:37" x14ac:dyDescent="0.25">
      <c r="A876" t="s">
        <v>1734</v>
      </c>
      <c r="B876" t="s">
        <v>446</v>
      </c>
      <c r="C876" t="s">
        <v>5</v>
      </c>
      <c r="D876">
        <v>1963</v>
      </c>
      <c r="E876" t="s">
        <v>21</v>
      </c>
      <c r="F876" t="s">
        <v>238</v>
      </c>
      <c r="G876">
        <v>1</v>
      </c>
      <c r="H876">
        <v>1</v>
      </c>
      <c r="I876">
        <v>0</v>
      </c>
      <c r="J876">
        <v>0</v>
      </c>
      <c r="K876">
        <v>1988</v>
      </c>
      <c r="L876">
        <v>25</v>
      </c>
      <c r="M876">
        <v>0</v>
      </c>
      <c r="N876">
        <v>0</v>
      </c>
      <c r="O876">
        <v>0</v>
      </c>
      <c r="P876">
        <f>VLOOKUP(A:A,新的原数据!A:O,2,0)</f>
        <v>0</v>
      </c>
      <c r="Q876">
        <f>VLOOKUP(A:A,新的原数据!A:O,3,0)</f>
        <v>0</v>
      </c>
      <c r="R876">
        <f>VLOOKUP(A:A,新的原数据!A:O,4,0)</f>
        <v>0</v>
      </c>
      <c r="S876">
        <f>VLOOKUP(A:A,新的原数据!A:O,5,0)</f>
        <v>2000</v>
      </c>
      <c r="T876">
        <f>VLOOKUP(A:A,新的原数据!A:O,6,0)</f>
        <v>2002</v>
      </c>
      <c r="U876">
        <f>VLOOKUP(A:A,新的原数据!A:O,7,0)</f>
        <v>2007</v>
      </c>
      <c r="V876">
        <f>VLOOKUP(A:A,新的原数据!A:O,8,0)</f>
        <v>2008</v>
      </c>
      <c r="W876">
        <f>VLOOKUP(A:A,新的原数据!A:O,9,0)</f>
        <v>0</v>
      </c>
      <c r="X876">
        <f>VLOOKUP(A:A,新的原数据!A:O,10,0)</f>
        <v>7</v>
      </c>
      <c r="Y876" t="str">
        <f>VLOOKUP(A:A,新的原数据!A:O,11,0)</f>
        <v>甘肃</v>
      </c>
      <c r="Z876" t="str">
        <f>VLOOKUP(A:A,新的原数据!A:O,12,0)</f>
        <v>兰州</v>
      </c>
      <c r="AA876">
        <f>VLOOKUP(A:A,新的原数据!A:O,13,0)</f>
        <v>0</v>
      </c>
      <c r="AB876">
        <f>VLOOKUP(A:A,新的原数据!A:O,14,0)</f>
        <v>1</v>
      </c>
      <c r="AC876">
        <f>VLOOKUP(A:A,新的原数据!A:O,15,0)</f>
        <v>0</v>
      </c>
      <c r="AD876">
        <f t="shared" si="104"/>
        <v>-1963</v>
      </c>
      <c r="AE876">
        <f t="shared" si="105"/>
        <v>-1963</v>
      </c>
      <c r="AF876">
        <f t="shared" si="106"/>
        <v>-1963</v>
      </c>
      <c r="AG876">
        <f t="shared" si="107"/>
        <v>37</v>
      </c>
      <c r="AH876">
        <f t="shared" si="108"/>
        <v>39</v>
      </c>
      <c r="AI876">
        <f t="shared" si="109"/>
        <v>44</v>
      </c>
      <c r="AJ876">
        <f t="shared" si="110"/>
        <v>45</v>
      </c>
      <c r="AK876">
        <f t="shared" si="111"/>
        <v>-1963</v>
      </c>
    </row>
    <row r="877" spans="1:37" x14ac:dyDescent="0.25">
      <c r="A877" t="s">
        <v>1735</v>
      </c>
      <c r="B877" t="s">
        <v>444</v>
      </c>
      <c r="C877" t="s">
        <v>5</v>
      </c>
      <c r="D877">
        <v>1966</v>
      </c>
      <c r="E877" t="s">
        <v>21</v>
      </c>
      <c r="F877" t="s">
        <v>84</v>
      </c>
      <c r="G877">
        <v>0</v>
      </c>
      <c r="H877">
        <v>1</v>
      </c>
      <c r="I877">
        <v>1</v>
      </c>
      <c r="J877">
        <v>0</v>
      </c>
      <c r="K877">
        <v>1988</v>
      </c>
      <c r="L877">
        <v>22</v>
      </c>
      <c r="M877">
        <v>0</v>
      </c>
      <c r="N877">
        <v>0</v>
      </c>
      <c r="O877">
        <v>0</v>
      </c>
      <c r="P877">
        <f>VLOOKUP(A:A,新的原数据!A:O,2,0)</f>
        <v>0</v>
      </c>
      <c r="Q877">
        <f>VLOOKUP(A:A,新的原数据!A:O,3,0)</f>
        <v>0</v>
      </c>
      <c r="R877">
        <f>VLOOKUP(A:A,新的原数据!A:O,4,0)</f>
        <v>0</v>
      </c>
      <c r="S877">
        <f>VLOOKUP(A:A,新的原数据!A:O,5,0)</f>
        <v>2001</v>
      </c>
      <c r="T877">
        <f>VLOOKUP(A:A,新的原数据!A:O,6,0)</f>
        <v>2003</v>
      </c>
      <c r="U877">
        <f>VLOOKUP(A:A,新的原数据!A:O,7,0)</f>
        <v>2010</v>
      </c>
      <c r="V877">
        <f>VLOOKUP(A:A,新的原数据!A:O,8,0)</f>
        <v>2016</v>
      </c>
      <c r="W877">
        <f>VLOOKUP(A:A,新的原数据!A:O,9,0)</f>
        <v>0</v>
      </c>
      <c r="X877">
        <f>VLOOKUP(A:A,新的原数据!A:O,10,0)</f>
        <v>7</v>
      </c>
      <c r="Y877" t="str">
        <f>VLOOKUP(A:A,新的原数据!A:O,11,0)</f>
        <v>安徽</v>
      </c>
      <c r="Z877" t="str">
        <f>VLOOKUP(A:A,新的原数据!A:O,12,0)</f>
        <v>宿州,阜阳,池州</v>
      </c>
      <c r="AA877">
        <f>VLOOKUP(A:A,新的原数据!A:O,13,0)</f>
        <v>0</v>
      </c>
      <c r="AB877">
        <f>VLOOKUP(A:A,新的原数据!A:O,14,0)</f>
        <v>1</v>
      </c>
      <c r="AC877">
        <f>VLOOKUP(A:A,新的原数据!A:O,15,0)</f>
        <v>0</v>
      </c>
      <c r="AD877">
        <f t="shared" si="104"/>
        <v>-1966</v>
      </c>
      <c r="AE877">
        <f t="shared" si="105"/>
        <v>-1966</v>
      </c>
      <c r="AF877">
        <f t="shared" si="106"/>
        <v>-1966</v>
      </c>
      <c r="AG877">
        <f t="shared" si="107"/>
        <v>35</v>
      </c>
      <c r="AH877">
        <f t="shared" si="108"/>
        <v>37</v>
      </c>
      <c r="AI877">
        <f t="shared" si="109"/>
        <v>44</v>
      </c>
      <c r="AJ877">
        <f t="shared" si="110"/>
        <v>50</v>
      </c>
      <c r="AK877">
        <f t="shared" si="111"/>
        <v>-1966</v>
      </c>
    </row>
    <row r="878" spans="1:37" x14ac:dyDescent="0.25">
      <c r="A878" t="s">
        <v>1736</v>
      </c>
      <c r="B878" t="s">
        <v>1737</v>
      </c>
      <c r="C878" t="s">
        <v>5</v>
      </c>
      <c r="D878">
        <v>1964</v>
      </c>
      <c r="E878" t="s">
        <v>21</v>
      </c>
      <c r="F878" t="s">
        <v>29</v>
      </c>
      <c r="G878">
        <v>0</v>
      </c>
      <c r="H878">
        <v>1</v>
      </c>
      <c r="I878">
        <v>1</v>
      </c>
      <c r="J878">
        <v>0</v>
      </c>
      <c r="K878">
        <v>1984</v>
      </c>
      <c r="L878">
        <v>20</v>
      </c>
      <c r="M878">
        <v>0</v>
      </c>
      <c r="N878">
        <v>1</v>
      </c>
      <c r="O878">
        <v>0</v>
      </c>
      <c r="P878">
        <f>VLOOKUP(A:A,新的原数据!A:O,2,0)</f>
        <v>0</v>
      </c>
      <c r="Q878">
        <f>VLOOKUP(A:A,新的原数据!A:O,3,0)</f>
        <v>1986</v>
      </c>
      <c r="R878">
        <f>VLOOKUP(A:A,新的原数据!A:O,4,0)</f>
        <v>1995</v>
      </c>
      <c r="S878">
        <f>VLOOKUP(A:A,新的原数据!A:O,5,0)</f>
        <v>1997</v>
      </c>
      <c r="T878">
        <f>VLOOKUP(A:A,新的原数据!A:O,6,0)</f>
        <v>0</v>
      </c>
      <c r="U878">
        <f>VLOOKUP(A:A,新的原数据!A:O,7,0)</f>
        <v>2000</v>
      </c>
      <c r="V878">
        <f>VLOOKUP(A:A,新的原数据!A:O,8,0)</f>
        <v>0</v>
      </c>
      <c r="W878">
        <f>VLOOKUP(A:A,新的原数据!A:O,9,0)</f>
        <v>0</v>
      </c>
      <c r="X878">
        <f>VLOOKUP(A:A,新的原数据!A:O,10,0)</f>
        <v>6</v>
      </c>
      <c r="Y878" t="str">
        <f>VLOOKUP(A:A,新的原数据!A:O,11,0)</f>
        <v>山东</v>
      </c>
      <c r="Z878" t="str">
        <f>VLOOKUP(A:A,新的原数据!A:O,12,0)</f>
        <v>阜新,临沂,烟台,济宁,安丘,新区,枣庄,潍坊,曲阜</v>
      </c>
      <c r="AA878">
        <f>VLOOKUP(A:A,新的原数据!A:O,13,0)</f>
        <v>1</v>
      </c>
      <c r="AB878">
        <f>VLOOKUP(A:A,新的原数据!A:O,14,0)</f>
        <v>1</v>
      </c>
      <c r="AC878">
        <f>VLOOKUP(A:A,新的原数据!A:O,15,0)</f>
        <v>1</v>
      </c>
      <c r="AD878">
        <f t="shared" si="104"/>
        <v>-1964</v>
      </c>
      <c r="AE878">
        <f t="shared" si="105"/>
        <v>22</v>
      </c>
      <c r="AF878">
        <f t="shared" si="106"/>
        <v>31</v>
      </c>
      <c r="AG878">
        <f t="shared" si="107"/>
        <v>33</v>
      </c>
      <c r="AH878">
        <f t="shared" si="108"/>
        <v>-1964</v>
      </c>
      <c r="AI878">
        <f t="shared" si="109"/>
        <v>36</v>
      </c>
      <c r="AJ878">
        <f t="shared" si="110"/>
        <v>-1964</v>
      </c>
      <c r="AK878">
        <f t="shared" si="111"/>
        <v>-1964</v>
      </c>
    </row>
    <row r="879" spans="1:37" x14ac:dyDescent="0.25">
      <c r="A879" t="s">
        <v>1738</v>
      </c>
      <c r="B879" t="s">
        <v>1739</v>
      </c>
      <c r="C879" t="s">
        <v>5</v>
      </c>
      <c r="D879">
        <v>1965</v>
      </c>
      <c r="E879" t="s">
        <v>21</v>
      </c>
      <c r="F879" t="s">
        <v>92</v>
      </c>
      <c r="G879">
        <v>1</v>
      </c>
      <c r="H879">
        <v>1</v>
      </c>
      <c r="I879">
        <v>1</v>
      </c>
      <c r="J879">
        <v>0</v>
      </c>
      <c r="K879">
        <v>1988</v>
      </c>
      <c r="L879">
        <v>23</v>
      </c>
      <c r="M879">
        <v>0</v>
      </c>
      <c r="N879">
        <v>0</v>
      </c>
      <c r="O879">
        <v>0</v>
      </c>
      <c r="P879">
        <f>VLOOKUP(A:A,新的原数据!A:O,2,0)</f>
        <v>0</v>
      </c>
      <c r="Q879">
        <f>VLOOKUP(A:A,新的原数据!A:O,3,0)</f>
        <v>1988</v>
      </c>
      <c r="R879">
        <f>VLOOKUP(A:A,新的原数据!A:O,4,0)</f>
        <v>0</v>
      </c>
      <c r="S879">
        <f>VLOOKUP(A:A,新的原数据!A:O,5,0)</f>
        <v>1995</v>
      </c>
      <c r="T879">
        <f>VLOOKUP(A:A,新的原数据!A:O,6,0)</f>
        <v>0</v>
      </c>
      <c r="U879">
        <f>VLOOKUP(A:A,新的原数据!A:O,7,0)</f>
        <v>1997</v>
      </c>
      <c r="V879">
        <f>VLOOKUP(A:A,新的原数据!A:O,8,0)</f>
        <v>2013</v>
      </c>
      <c r="W879">
        <f>VLOOKUP(A:A,新的原数据!A:O,9,0)</f>
        <v>0</v>
      </c>
      <c r="X879">
        <f>VLOOKUP(A:A,新的原数据!A:O,10,0)</f>
        <v>7</v>
      </c>
      <c r="Y879" t="str">
        <f>VLOOKUP(A:A,新的原数据!A:O,11,0)</f>
        <v>北京,湖南,云南,广东</v>
      </c>
      <c r="Z879" t="str">
        <f>VLOOKUP(A:A,新的原数据!A:O,12,0)</f>
        <v>娄底,广州,北京,武汉,益阳,永州</v>
      </c>
      <c r="AA879">
        <f>VLOOKUP(A:A,新的原数据!A:O,13,0)</f>
        <v>1</v>
      </c>
      <c r="AB879">
        <f>VLOOKUP(A:A,新的原数据!A:O,14,0)</f>
        <v>1</v>
      </c>
      <c r="AC879">
        <f>VLOOKUP(A:A,新的原数据!A:O,15,0)</f>
        <v>0</v>
      </c>
      <c r="AD879">
        <f t="shared" si="104"/>
        <v>-1965</v>
      </c>
      <c r="AE879">
        <f t="shared" si="105"/>
        <v>23</v>
      </c>
      <c r="AF879">
        <f t="shared" si="106"/>
        <v>-1965</v>
      </c>
      <c r="AG879">
        <f t="shared" si="107"/>
        <v>30</v>
      </c>
      <c r="AH879">
        <f t="shared" si="108"/>
        <v>-1965</v>
      </c>
      <c r="AI879">
        <f t="shared" si="109"/>
        <v>32</v>
      </c>
      <c r="AJ879">
        <f t="shared" si="110"/>
        <v>48</v>
      </c>
      <c r="AK879">
        <f t="shared" si="111"/>
        <v>-1965</v>
      </c>
    </row>
    <row r="880" spans="1:37" x14ac:dyDescent="0.25">
      <c r="A880" t="s">
        <v>1740</v>
      </c>
      <c r="B880" t="s">
        <v>1741</v>
      </c>
      <c r="C880" t="s">
        <v>5</v>
      </c>
      <c r="D880">
        <v>1961</v>
      </c>
      <c r="E880" t="s">
        <v>21</v>
      </c>
      <c r="F880" t="s">
        <v>115</v>
      </c>
      <c r="G880">
        <v>1</v>
      </c>
      <c r="H880">
        <v>1</v>
      </c>
      <c r="I880">
        <v>1</v>
      </c>
      <c r="J880">
        <v>0</v>
      </c>
      <c r="K880">
        <v>1976</v>
      </c>
      <c r="L880">
        <v>15</v>
      </c>
      <c r="M880">
        <v>0</v>
      </c>
      <c r="N880">
        <v>1</v>
      </c>
      <c r="O880">
        <v>0</v>
      </c>
      <c r="P880">
        <f>VLOOKUP(A:A,新的原数据!A:O,2,0)</f>
        <v>1988</v>
      </c>
      <c r="Q880">
        <f>VLOOKUP(A:A,新的原数据!A:O,3,0)</f>
        <v>1992</v>
      </c>
      <c r="R880">
        <f>VLOOKUP(A:A,新的原数据!A:O,4,0)</f>
        <v>1995</v>
      </c>
      <c r="S880">
        <f>VLOOKUP(A:A,新的原数据!A:O,5,0)</f>
        <v>1996</v>
      </c>
      <c r="T880">
        <f>VLOOKUP(A:A,新的原数据!A:O,6,0)</f>
        <v>0</v>
      </c>
      <c r="U880">
        <f>VLOOKUP(A:A,新的原数据!A:O,7,0)</f>
        <v>2010</v>
      </c>
      <c r="V880">
        <f>VLOOKUP(A:A,新的原数据!A:O,8,0)</f>
        <v>2015</v>
      </c>
      <c r="W880">
        <f>VLOOKUP(A:A,新的原数据!A:O,9,0)</f>
        <v>0</v>
      </c>
      <c r="X880">
        <f>VLOOKUP(A:A,新的原数据!A:O,10,0)</f>
        <v>7</v>
      </c>
      <c r="Y880" t="str">
        <f>VLOOKUP(A:A,新的原数据!A:O,11,0)</f>
        <v>云南,山西</v>
      </c>
      <c r="Z880" t="str">
        <f>VLOOKUP(A:A,新的原数据!A:O,12,0)</f>
        <v>汾阳,楚雄,太原,吕梁,昆明</v>
      </c>
      <c r="AA880">
        <f>VLOOKUP(A:A,新的原数据!A:O,13,0)</f>
        <v>1</v>
      </c>
      <c r="AB880">
        <f>VLOOKUP(A:A,新的原数据!A:O,14,0)</f>
        <v>0</v>
      </c>
      <c r="AC880">
        <f>VLOOKUP(A:A,新的原数据!A:O,15,0)</f>
        <v>1</v>
      </c>
      <c r="AD880">
        <f t="shared" si="104"/>
        <v>27</v>
      </c>
      <c r="AE880">
        <f t="shared" si="105"/>
        <v>31</v>
      </c>
      <c r="AF880">
        <f t="shared" si="106"/>
        <v>34</v>
      </c>
      <c r="AG880">
        <f t="shared" si="107"/>
        <v>35</v>
      </c>
      <c r="AH880">
        <f t="shared" si="108"/>
        <v>-1961</v>
      </c>
      <c r="AI880">
        <f t="shared" si="109"/>
        <v>49</v>
      </c>
      <c r="AJ880">
        <f t="shared" si="110"/>
        <v>54</v>
      </c>
      <c r="AK880">
        <f t="shared" si="111"/>
        <v>-1961</v>
      </c>
    </row>
    <row r="881" spans="1:37" x14ac:dyDescent="0.25">
      <c r="A881" t="s">
        <v>1742</v>
      </c>
      <c r="B881" t="s">
        <v>1743</v>
      </c>
      <c r="C881" t="s">
        <v>5</v>
      </c>
      <c r="D881">
        <v>1971</v>
      </c>
      <c r="E881" t="s">
        <v>21</v>
      </c>
      <c r="G881">
        <v>1</v>
      </c>
      <c r="H881">
        <v>1</v>
      </c>
      <c r="I881">
        <v>1</v>
      </c>
      <c r="J881">
        <v>1</v>
      </c>
      <c r="K881">
        <v>1994</v>
      </c>
      <c r="L881">
        <v>23</v>
      </c>
      <c r="M881">
        <v>1</v>
      </c>
      <c r="N881">
        <v>0</v>
      </c>
      <c r="O881">
        <v>0</v>
      </c>
      <c r="P881">
        <f>VLOOKUP(A:A,新的原数据!A:O,2,0)</f>
        <v>1999</v>
      </c>
      <c r="Q881">
        <f>VLOOKUP(A:A,新的原数据!A:O,3,0)</f>
        <v>1999</v>
      </c>
      <c r="R881">
        <f>VLOOKUP(A:A,新的原数据!A:O,4,0)</f>
        <v>2002</v>
      </c>
      <c r="S881">
        <f>VLOOKUP(A:A,新的原数据!A:O,5,0)</f>
        <v>0</v>
      </c>
      <c r="T881">
        <f>VLOOKUP(A:A,新的原数据!A:O,6,0)</f>
        <v>0</v>
      </c>
      <c r="U881">
        <f>VLOOKUP(A:A,新的原数据!A:O,7,0)</f>
        <v>2005</v>
      </c>
      <c r="V881">
        <f>VLOOKUP(A:A,新的原数据!A:O,8,0)</f>
        <v>0</v>
      </c>
      <c r="W881">
        <f>VLOOKUP(A:A,新的原数据!A:O,9,0)</f>
        <v>0</v>
      </c>
      <c r="X881">
        <f>VLOOKUP(A:A,新的原数据!A:O,10,0)</f>
        <v>4</v>
      </c>
      <c r="Y881" t="str">
        <f>VLOOKUP(A:A,新的原数据!A:O,11,0)</f>
        <v>河北</v>
      </c>
      <c r="Z881" t="str">
        <f>VLOOKUP(A:A,新的原数据!A:O,12,0)</f>
        <v>定州</v>
      </c>
      <c r="AA881">
        <f>VLOOKUP(A:A,新的原数据!A:O,13,0)</f>
        <v>0</v>
      </c>
      <c r="AB881">
        <f>VLOOKUP(A:A,新的原数据!A:O,14,0)</f>
        <v>1</v>
      </c>
      <c r="AC881">
        <f>VLOOKUP(A:A,新的原数据!A:O,15,0)</f>
        <v>0</v>
      </c>
      <c r="AD881">
        <f t="shared" si="104"/>
        <v>28</v>
      </c>
      <c r="AE881">
        <f t="shared" si="105"/>
        <v>28</v>
      </c>
      <c r="AF881">
        <f t="shared" si="106"/>
        <v>31</v>
      </c>
      <c r="AG881">
        <f t="shared" si="107"/>
        <v>-1971</v>
      </c>
      <c r="AH881">
        <f t="shared" si="108"/>
        <v>-1971</v>
      </c>
      <c r="AI881">
        <f t="shared" si="109"/>
        <v>34</v>
      </c>
      <c r="AJ881">
        <f t="shared" si="110"/>
        <v>-1971</v>
      </c>
      <c r="AK881">
        <f t="shared" si="111"/>
        <v>-1971</v>
      </c>
    </row>
    <row r="882" spans="1:37" x14ac:dyDescent="0.25">
      <c r="A882" t="s">
        <v>1742</v>
      </c>
      <c r="B882" t="s">
        <v>1744</v>
      </c>
      <c r="C882" t="s">
        <v>5</v>
      </c>
      <c r="D882">
        <v>1972</v>
      </c>
      <c r="E882" t="s">
        <v>21</v>
      </c>
      <c r="F882" t="s">
        <v>29</v>
      </c>
      <c r="G882">
        <v>0</v>
      </c>
      <c r="H882">
        <v>1</v>
      </c>
      <c r="I882">
        <v>0</v>
      </c>
      <c r="J882">
        <v>0</v>
      </c>
      <c r="M882">
        <v>0</v>
      </c>
      <c r="N882">
        <v>0</v>
      </c>
      <c r="O882">
        <v>0</v>
      </c>
      <c r="P882">
        <f>VLOOKUP(A:A,新的原数据!A:O,2,0)</f>
        <v>1999</v>
      </c>
      <c r="Q882">
        <f>VLOOKUP(A:A,新的原数据!A:O,3,0)</f>
        <v>1999</v>
      </c>
      <c r="R882">
        <f>VLOOKUP(A:A,新的原数据!A:O,4,0)</f>
        <v>2002</v>
      </c>
      <c r="S882">
        <f>VLOOKUP(A:A,新的原数据!A:O,5,0)</f>
        <v>0</v>
      </c>
      <c r="T882">
        <f>VLOOKUP(A:A,新的原数据!A:O,6,0)</f>
        <v>0</v>
      </c>
      <c r="U882">
        <f>VLOOKUP(A:A,新的原数据!A:O,7,0)</f>
        <v>2005</v>
      </c>
      <c r="V882">
        <f>VLOOKUP(A:A,新的原数据!A:O,8,0)</f>
        <v>0</v>
      </c>
      <c r="W882">
        <f>VLOOKUP(A:A,新的原数据!A:O,9,0)</f>
        <v>0</v>
      </c>
      <c r="X882">
        <f>VLOOKUP(A:A,新的原数据!A:O,10,0)</f>
        <v>4</v>
      </c>
      <c r="Y882" t="str">
        <f>VLOOKUP(A:A,新的原数据!A:O,11,0)</f>
        <v>河北</v>
      </c>
      <c r="Z882" t="str">
        <f>VLOOKUP(A:A,新的原数据!A:O,12,0)</f>
        <v>定州</v>
      </c>
      <c r="AA882">
        <f>VLOOKUP(A:A,新的原数据!A:O,13,0)</f>
        <v>0</v>
      </c>
      <c r="AB882">
        <f>VLOOKUP(A:A,新的原数据!A:O,14,0)</f>
        <v>1</v>
      </c>
      <c r="AC882">
        <f>VLOOKUP(A:A,新的原数据!A:O,15,0)</f>
        <v>0</v>
      </c>
      <c r="AD882">
        <f t="shared" si="104"/>
        <v>27</v>
      </c>
      <c r="AE882">
        <f t="shared" si="105"/>
        <v>27</v>
      </c>
      <c r="AF882">
        <f t="shared" si="106"/>
        <v>30</v>
      </c>
      <c r="AG882">
        <f t="shared" si="107"/>
        <v>-1972</v>
      </c>
      <c r="AH882">
        <f t="shared" si="108"/>
        <v>-1972</v>
      </c>
      <c r="AI882">
        <f t="shared" si="109"/>
        <v>33</v>
      </c>
      <c r="AJ882">
        <f t="shared" si="110"/>
        <v>-1972</v>
      </c>
      <c r="AK882">
        <f t="shared" si="111"/>
        <v>-1972</v>
      </c>
    </row>
    <row r="883" spans="1:37" x14ac:dyDescent="0.25">
      <c r="A883" t="s">
        <v>1745</v>
      </c>
      <c r="B883" t="s">
        <v>1746</v>
      </c>
      <c r="C883" t="s">
        <v>5</v>
      </c>
      <c r="D883">
        <v>1973</v>
      </c>
      <c r="E883" t="s">
        <v>21</v>
      </c>
      <c r="F883" t="s">
        <v>22</v>
      </c>
      <c r="G883">
        <v>1</v>
      </c>
      <c r="H883">
        <v>1</v>
      </c>
      <c r="I883">
        <v>1</v>
      </c>
      <c r="J883">
        <v>0</v>
      </c>
      <c r="K883">
        <v>1994</v>
      </c>
      <c r="L883">
        <v>21</v>
      </c>
      <c r="M883">
        <v>0</v>
      </c>
      <c r="N883">
        <v>0</v>
      </c>
      <c r="O883">
        <v>1</v>
      </c>
      <c r="P883">
        <f>VLOOKUP(A:A,新的原数据!A:O,2,0)</f>
        <v>0</v>
      </c>
      <c r="Q883">
        <f>VLOOKUP(A:A,新的原数据!A:O,3,0)</f>
        <v>0</v>
      </c>
      <c r="R883">
        <f>VLOOKUP(A:A,新的原数据!A:O,4,0)</f>
        <v>2000</v>
      </c>
      <c r="S883">
        <f>VLOOKUP(A:A,新的原数据!A:O,5,0)</f>
        <v>2002</v>
      </c>
      <c r="T883">
        <f>VLOOKUP(A:A,新的原数据!A:O,6,0)</f>
        <v>2007</v>
      </c>
      <c r="U883">
        <f>VLOOKUP(A:A,新的原数据!A:O,7,0)</f>
        <v>2007</v>
      </c>
      <c r="V883">
        <f>VLOOKUP(A:A,新的原数据!A:O,8,0)</f>
        <v>0</v>
      </c>
      <c r="W883">
        <f>VLOOKUP(A:A,新的原数据!A:O,9,0)</f>
        <v>0</v>
      </c>
      <c r="X883">
        <f>VLOOKUP(A:A,新的原数据!A:O,10,0)</f>
        <v>6</v>
      </c>
      <c r="Y883" t="str">
        <f>VLOOKUP(A:A,新的原数据!A:O,11,0)</f>
        <v>四川</v>
      </c>
      <c r="Z883" t="str">
        <f>VLOOKUP(A:A,新的原数据!A:O,12,0)</f>
        <v>邛崃,成都,乐山,津</v>
      </c>
      <c r="AA883">
        <f>VLOOKUP(A:A,新的原数据!A:O,13,0)</f>
        <v>0</v>
      </c>
      <c r="AB883">
        <f>VLOOKUP(A:A,新的原数据!A:O,14,0)</f>
        <v>1</v>
      </c>
      <c r="AC883">
        <f>VLOOKUP(A:A,新的原数据!A:O,15,0)</f>
        <v>0</v>
      </c>
      <c r="AD883">
        <f t="shared" si="104"/>
        <v>-1973</v>
      </c>
      <c r="AE883">
        <f t="shared" si="105"/>
        <v>-1973</v>
      </c>
      <c r="AF883">
        <f t="shared" si="106"/>
        <v>27</v>
      </c>
      <c r="AG883">
        <f t="shared" si="107"/>
        <v>29</v>
      </c>
      <c r="AH883">
        <f t="shared" si="108"/>
        <v>34</v>
      </c>
      <c r="AI883">
        <f t="shared" si="109"/>
        <v>34</v>
      </c>
      <c r="AJ883">
        <f t="shared" si="110"/>
        <v>-1973</v>
      </c>
      <c r="AK883">
        <f t="shared" si="111"/>
        <v>-1973</v>
      </c>
    </row>
    <row r="884" spans="1:37" x14ac:dyDescent="0.25">
      <c r="A884" t="s">
        <v>1747</v>
      </c>
      <c r="B884" t="s">
        <v>1748</v>
      </c>
      <c r="C884" t="s">
        <v>5</v>
      </c>
      <c r="D884">
        <v>1963</v>
      </c>
      <c r="E884" t="s">
        <v>21</v>
      </c>
      <c r="F884" t="s">
        <v>120</v>
      </c>
      <c r="G884">
        <v>0</v>
      </c>
      <c r="H884">
        <v>1</v>
      </c>
      <c r="I884">
        <v>1</v>
      </c>
      <c r="J884">
        <v>0</v>
      </c>
      <c r="K884">
        <v>1983</v>
      </c>
      <c r="L884">
        <v>20</v>
      </c>
      <c r="M884">
        <v>1</v>
      </c>
      <c r="N884">
        <v>0</v>
      </c>
      <c r="O884">
        <v>1</v>
      </c>
      <c r="P884">
        <f>VLOOKUP(A:A,新的原数据!A:O,2,0)</f>
        <v>0</v>
      </c>
      <c r="Q884">
        <f>VLOOKUP(A:A,新的原数据!A:O,3,0)</f>
        <v>1992</v>
      </c>
      <c r="R884">
        <f>VLOOKUP(A:A,新的原数据!A:O,4,0)</f>
        <v>1998</v>
      </c>
      <c r="S884">
        <f>VLOOKUP(A:A,新的原数据!A:O,5,0)</f>
        <v>1999</v>
      </c>
      <c r="T884">
        <f>VLOOKUP(A:A,新的原数据!A:O,6,0)</f>
        <v>2005</v>
      </c>
      <c r="U884">
        <f>VLOOKUP(A:A,新的原数据!A:O,7,0)</f>
        <v>2012</v>
      </c>
      <c r="V884">
        <f>VLOOKUP(A:A,新的原数据!A:O,8,0)</f>
        <v>2018</v>
      </c>
      <c r="W884">
        <f>VLOOKUP(A:A,新的原数据!A:O,9,0)</f>
        <v>0</v>
      </c>
      <c r="X884">
        <f>VLOOKUP(A:A,新的原数据!A:O,10,0)</f>
        <v>7</v>
      </c>
      <c r="Y884" t="str">
        <f>VLOOKUP(A:A,新的原数据!A:O,11,0)</f>
        <v>湖北</v>
      </c>
      <c r="Z884" t="str">
        <f>VLOOKUP(A:A,新的原数据!A:O,12,0)</f>
        <v>郧县,房县,十堰</v>
      </c>
      <c r="AA884">
        <f>VLOOKUP(A:A,新的原数据!A:O,13,0)</f>
        <v>1</v>
      </c>
      <c r="AB884">
        <f>VLOOKUP(A:A,新的原数据!A:O,14,0)</f>
        <v>1</v>
      </c>
      <c r="AC884">
        <f>VLOOKUP(A:A,新的原数据!A:O,15,0)</f>
        <v>1</v>
      </c>
      <c r="AD884">
        <f t="shared" si="104"/>
        <v>-1963</v>
      </c>
      <c r="AE884">
        <f t="shared" si="105"/>
        <v>29</v>
      </c>
      <c r="AF884">
        <f t="shared" si="106"/>
        <v>35</v>
      </c>
      <c r="AG884">
        <f t="shared" si="107"/>
        <v>36</v>
      </c>
      <c r="AH884">
        <f t="shared" si="108"/>
        <v>42</v>
      </c>
      <c r="AI884">
        <f t="shared" si="109"/>
        <v>49</v>
      </c>
      <c r="AJ884">
        <f t="shared" si="110"/>
        <v>55</v>
      </c>
      <c r="AK884">
        <f t="shared" si="111"/>
        <v>-1963</v>
      </c>
    </row>
    <row r="885" spans="1:37" x14ac:dyDescent="0.25">
      <c r="A885" t="s">
        <v>1749</v>
      </c>
      <c r="B885" t="s">
        <v>1750</v>
      </c>
      <c r="C885" t="s">
        <v>5</v>
      </c>
      <c r="D885">
        <v>1964</v>
      </c>
      <c r="E885" t="s">
        <v>21</v>
      </c>
      <c r="F885" t="s">
        <v>35</v>
      </c>
      <c r="G885">
        <v>0</v>
      </c>
      <c r="H885">
        <v>1</v>
      </c>
      <c r="I885">
        <v>1</v>
      </c>
      <c r="J885">
        <v>0</v>
      </c>
      <c r="K885">
        <v>1990</v>
      </c>
      <c r="L885">
        <v>26</v>
      </c>
      <c r="M885">
        <v>0</v>
      </c>
      <c r="N885">
        <v>0</v>
      </c>
      <c r="O885">
        <v>0</v>
      </c>
      <c r="P885">
        <f>VLOOKUP(A:A,新的原数据!A:O,2,0)</f>
        <v>0</v>
      </c>
      <c r="Q885">
        <f>VLOOKUP(A:A,新的原数据!A:O,3,0)</f>
        <v>0</v>
      </c>
      <c r="R885">
        <f>VLOOKUP(A:A,新的原数据!A:O,4,0)</f>
        <v>1994</v>
      </c>
      <c r="S885">
        <f>VLOOKUP(A:A,新的原数据!A:O,5,0)</f>
        <v>2000</v>
      </c>
      <c r="T885">
        <f>VLOOKUP(A:A,新的原数据!A:O,6,0)</f>
        <v>0</v>
      </c>
      <c r="U885">
        <f>VLOOKUP(A:A,新的原数据!A:O,7,0)</f>
        <v>2004</v>
      </c>
      <c r="V885">
        <f>VLOOKUP(A:A,新的原数据!A:O,8,0)</f>
        <v>0</v>
      </c>
      <c r="W885">
        <f>VLOOKUP(A:A,新的原数据!A:O,9,0)</f>
        <v>0</v>
      </c>
      <c r="X885">
        <f>VLOOKUP(A:A,新的原数据!A:O,10,0)</f>
        <v>6</v>
      </c>
      <c r="Y885" t="str">
        <f>VLOOKUP(A:A,新的原数据!A:O,11,0)</f>
        <v>河北</v>
      </c>
      <c r="Z885" t="str">
        <f>VLOOKUP(A:A,新的原数据!A:O,12,0)</f>
        <v>唐山,邯郸,张家口,长春,新区</v>
      </c>
      <c r="AA885">
        <f>VLOOKUP(A:A,新的原数据!A:O,13,0)</f>
        <v>1</v>
      </c>
      <c r="AB885">
        <f>VLOOKUP(A:A,新的原数据!A:O,14,0)</f>
        <v>1</v>
      </c>
      <c r="AC885">
        <f>VLOOKUP(A:A,新的原数据!A:O,15,0)</f>
        <v>1</v>
      </c>
      <c r="AD885">
        <f t="shared" si="104"/>
        <v>-1964</v>
      </c>
      <c r="AE885">
        <f t="shared" si="105"/>
        <v>-1964</v>
      </c>
      <c r="AF885">
        <f t="shared" si="106"/>
        <v>30</v>
      </c>
      <c r="AG885">
        <f t="shared" si="107"/>
        <v>36</v>
      </c>
      <c r="AH885">
        <f t="shared" si="108"/>
        <v>-1964</v>
      </c>
      <c r="AI885">
        <f t="shared" si="109"/>
        <v>40</v>
      </c>
      <c r="AJ885">
        <f t="shared" si="110"/>
        <v>-1964</v>
      </c>
      <c r="AK885">
        <f t="shared" si="111"/>
        <v>-1964</v>
      </c>
    </row>
    <row r="886" spans="1:37" x14ac:dyDescent="0.25">
      <c r="A886" t="s">
        <v>1751</v>
      </c>
      <c r="B886" t="s">
        <v>1752</v>
      </c>
      <c r="C886" t="s">
        <v>5</v>
      </c>
      <c r="D886">
        <v>1967</v>
      </c>
      <c r="E886" t="s">
        <v>21</v>
      </c>
      <c r="F886" t="s">
        <v>168</v>
      </c>
      <c r="G886">
        <v>0</v>
      </c>
      <c r="H886">
        <v>1</v>
      </c>
      <c r="I886">
        <v>1</v>
      </c>
      <c r="J886">
        <v>0</v>
      </c>
      <c r="K886">
        <v>1989</v>
      </c>
      <c r="L886">
        <v>22</v>
      </c>
      <c r="M886">
        <v>0</v>
      </c>
      <c r="N886">
        <v>0</v>
      </c>
      <c r="O886">
        <v>0</v>
      </c>
      <c r="P886">
        <f>VLOOKUP(A:A,新的原数据!A:O,2,0)</f>
        <v>0</v>
      </c>
      <c r="Q886">
        <f>VLOOKUP(A:A,新的原数据!A:O,3,0)</f>
        <v>1995</v>
      </c>
      <c r="R886">
        <f>VLOOKUP(A:A,新的原数据!A:O,4,0)</f>
        <v>0</v>
      </c>
      <c r="S886">
        <f>VLOOKUP(A:A,新的原数据!A:O,5,0)</f>
        <v>0</v>
      </c>
      <c r="T886">
        <f>VLOOKUP(A:A,新的原数据!A:O,6,0)</f>
        <v>2011</v>
      </c>
      <c r="U886">
        <f>VLOOKUP(A:A,新的原数据!A:O,7,0)</f>
        <v>2018</v>
      </c>
      <c r="V886">
        <f>VLOOKUP(A:A,新的原数据!A:O,8,0)</f>
        <v>0</v>
      </c>
      <c r="W886">
        <f>VLOOKUP(A:A,新的原数据!A:O,9,0)</f>
        <v>0</v>
      </c>
      <c r="X886">
        <f>VLOOKUP(A:A,新的原数据!A:O,10,0)</f>
        <v>6</v>
      </c>
      <c r="Y886" t="str">
        <f>VLOOKUP(A:A,新的原数据!A:O,11,0)</f>
        <v>河北,天津,新疆</v>
      </c>
      <c r="Z886" t="str">
        <f>VLOOKUP(A:A,新的原数据!A:O,12,0)</f>
        <v>南区,津南区,天津,津,和田</v>
      </c>
      <c r="AA886">
        <f>VLOOKUP(A:A,新的原数据!A:O,13,0)</f>
        <v>0</v>
      </c>
      <c r="AB886">
        <f>VLOOKUP(A:A,新的原数据!A:O,14,0)</f>
        <v>0</v>
      </c>
      <c r="AC886">
        <f>VLOOKUP(A:A,新的原数据!A:O,15,0)</f>
        <v>1</v>
      </c>
      <c r="AD886">
        <f t="shared" si="104"/>
        <v>-1967</v>
      </c>
      <c r="AE886">
        <f t="shared" si="105"/>
        <v>28</v>
      </c>
      <c r="AF886">
        <f t="shared" si="106"/>
        <v>-1967</v>
      </c>
      <c r="AG886">
        <f t="shared" si="107"/>
        <v>-1967</v>
      </c>
      <c r="AH886">
        <f t="shared" si="108"/>
        <v>44</v>
      </c>
      <c r="AI886">
        <f t="shared" si="109"/>
        <v>51</v>
      </c>
      <c r="AJ886">
        <f t="shared" si="110"/>
        <v>-1967</v>
      </c>
      <c r="AK886">
        <f t="shared" si="111"/>
        <v>-1967</v>
      </c>
    </row>
    <row r="887" spans="1:37" x14ac:dyDescent="0.25">
      <c r="A887" t="s">
        <v>1753</v>
      </c>
      <c r="B887" t="s">
        <v>1754</v>
      </c>
      <c r="C887" t="s">
        <v>5</v>
      </c>
      <c r="D887">
        <v>1966</v>
      </c>
      <c r="E887" t="s">
        <v>21</v>
      </c>
      <c r="F887" t="s">
        <v>92</v>
      </c>
      <c r="G887">
        <v>0</v>
      </c>
      <c r="H887">
        <v>1</v>
      </c>
      <c r="I887">
        <v>1</v>
      </c>
      <c r="J887">
        <v>0</v>
      </c>
      <c r="K887">
        <v>1990</v>
      </c>
      <c r="L887">
        <v>24</v>
      </c>
      <c r="M887">
        <v>0</v>
      </c>
      <c r="N887">
        <v>0</v>
      </c>
      <c r="O887">
        <v>0</v>
      </c>
      <c r="P887">
        <f>VLOOKUP(A:A,新的原数据!A:O,2,0)</f>
        <v>0</v>
      </c>
      <c r="Q887">
        <f>VLOOKUP(A:A,新的原数据!A:O,3,0)</f>
        <v>0</v>
      </c>
      <c r="R887">
        <f>VLOOKUP(A:A,新的原数据!A:O,4,0)</f>
        <v>0</v>
      </c>
      <c r="S887">
        <f>VLOOKUP(A:A,新的原数据!A:O,5,0)</f>
        <v>0</v>
      </c>
      <c r="T887">
        <f>VLOOKUP(A:A,新的原数据!A:O,6,0)</f>
        <v>0</v>
      </c>
      <c r="U887">
        <f>VLOOKUP(A:A,新的原数据!A:O,7,0)</f>
        <v>2017</v>
      </c>
      <c r="V887">
        <f>VLOOKUP(A:A,新的原数据!A:O,8,0)</f>
        <v>0</v>
      </c>
      <c r="W887">
        <f>VLOOKUP(A:A,新的原数据!A:O,9,0)</f>
        <v>0</v>
      </c>
      <c r="X887">
        <f>VLOOKUP(A:A,新的原数据!A:O,10,0)</f>
        <v>6</v>
      </c>
      <c r="Y887" t="str">
        <f>VLOOKUP(A:A,新的原数据!A:O,11,0)</f>
        <v>甘肃</v>
      </c>
      <c r="Z887" t="str">
        <f>VLOOKUP(A:A,新的原数据!A:O,12,0)</f>
        <v>大连,兰州,新区</v>
      </c>
      <c r="AA887">
        <f>VLOOKUP(A:A,新的原数据!A:O,13,0)</f>
        <v>1</v>
      </c>
      <c r="AB887">
        <f>VLOOKUP(A:A,新的原数据!A:O,14,0)</f>
        <v>1</v>
      </c>
      <c r="AC887">
        <f>VLOOKUP(A:A,新的原数据!A:O,15,0)</f>
        <v>1</v>
      </c>
      <c r="AD887">
        <f t="shared" si="104"/>
        <v>-1966</v>
      </c>
      <c r="AE887">
        <f t="shared" si="105"/>
        <v>-1966</v>
      </c>
      <c r="AF887">
        <f t="shared" si="106"/>
        <v>-1966</v>
      </c>
      <c r="AG887">
        <f t="shared" si="107"/>
        <v>-1966</v>
      </c>
      <c r="AH887">
        <f t="shared" si="108"/>
        <v>-1966</v>
      </c>
      <c r="AI887">
        <f t="shared" si="109"/>
        <v>51</v>
      </c>
      <c r="AJ887">
        <f t="shared" si="110"/>
        <v>-1966</v>
      </c>
      <c r="AK887">
        <f t="shared" si="111"/>
        <v>-1966</v>
      </c>
    </row>
    <row r="888" spans="1:37" x14ac:dyDescent="0.25">
      <c r="A888" t="s">
        <v>1755</v>
      </c>
      <c r="B888" t="s">
        <v>1756</v>
      </c>
      <c r="C888" t="s">
        <v>5</v>
      </c>
      <c r="D888">
        <v>1961</v>
      </c>
      <c r="E888" t="s">
        <v>13</v>
      </c>
      <c r="F888" t="s">
        <v>14</v>
      </c>
      <c r="G888">
        <v>0</v>
      </c>
      <c r="H888">
        <v>0</v>
      </c>
      <c r="I888">
        <v>1</v>
      </c>
      <c r="J888">
        <v>1</v>
      </c>
      <c r="K888">
        <v>1979</v>
      </c>
      <c r="L888">
        <v>18</v>
      </c>
      <c r="M888">
        <v>1</v>
      </c>
      <c r="N888">
        <v>0</v>
      </c>
      <c r="O888">
        <v>1</v>
      </c>
      <c r="P888">
        <f>VLOOKUP(A:A,新的原数据!A:O,2,0)</f>
        <v>0</v>
      </c>
      <c r="Q888">
        <f>VLOOKUP(A:A,新的原数据!A:O,3,0)</f>
        <v>0</v>
      </c>
      <c r="R888">
        <f>VLOOKUP(A:A,新的原数据!A:O,4,0)</f>
        <v>1992</v>
      </c>
      <c r="S888">
        <f>VLOOKUP(A:A,新的原数据!A:O,5,0)</f>
        <v>1995</v>
      </c>
      <c r="T888">
        <f>VLOOKUP(A:A,新的原数据!A:O,6,0)</f>
        <v>2001</v>
      </c>
      <c r="U888">
        <f>VLOOKUP(A:A,新的原数据!A:O,7,0)</f>
        <v>2010</v>
      </c>
      <c r="V888">
        <f>VLOOKUP(A:A,新的原数据!A:O,8,0)</f>
        <v>2018</v>
      </c>
      <c r="W888">
        <f>VLOOKUP(A:A,新的原数据!A:O,9,0)</f>
        <v>0</v>
      </c>
      <c r="X888">
        <f>VLOOKUP(A:A,新的原数据!A:O,10,0)</f>
        <v>7</v>
      </c>
      <c r="Y888" t="str">
        <f>VLOOKUP(A:A,新的原数据!A:O,11,0)</f>
        <v>海南,青海</v>
      </c>
      <c r="Z888">
        <f>VLOOKUP(A:A,新的原数据!A:O,12,0)</f>
        <v>0</v>
      </c>
      <c r="AA888">
        <f>VLOOKUP(A:A,新的原数据!A:O,13,0)</f>
        <v>1</v>
      </c>
      <c r="AB888">
        <f>VLOOKUP(A:A,新的原数据!A:O,14,0)</f>
        <v>0</v>
      </c>
      <c r="AC888">
        <f>VLOOKUP(A:A,新的原数据!A:O,15,0)</f>
        <v>1</v>
      </c>
      <c r="AD888">
        <f t="shared" si="104"/>
        <v>-1961</v>
      </c>
      <c r="AE888">
        <f t="shared" si="105"/>
        <v>-1961</v>
      </c>
      <c r="AF888">
        <f t="shared" si="106"/>
        <v>31</v>
      </c>
      <c r="AG888">
        <f t="shared" si="107"/>
        <v>34</v>
      </c>
      <c r="AH888">
        <f t="shared" si="108"/>
        <v>40</v>
      </c>
      <c r="AI888">
        <f t="shared" si="109"/>
        <v>49</v>
      </c>
      <c r="AJ888">
        <f t="shared" si="110"/>
        <v>57</v>
      </c>
      <c r="AK888">
        <f t="shared" si="111"/>
        <v>-1961</v>
      </c>
    </row>
    <row r="889" spans="1:37" x14ac:dyDescent="0.25">
      <c r="A889" t="s">
        <v>1757</v>
      </c>
      <c r="B889" t="s">
        <v>1758</v>
      </c>
      <c r="C889" t="s">
        <v>5</v>
      </c>
      <c r="D889">
        <v>1961</v>
      </c>
      <c r="E889" t="s">
        <v>21</v>
      </c>
      <c r="F889" t="s">
        <v>32</v>
      </c>
      <c r="G889">
        <v>0</v>
      </c>
      <c r="H889">
        <v>1</v>
      </c>
      <c r="I889">
        <v>1</v>
      </c>
      <c r="J889">
        <v>1</v>
      </c>
      <c r="K889">
        <v>1982</v>
      </c>
      <c r="L889">
        <v>21</v>
      </c>
      <c r="M889">
        <v>1</v>
      </c>
      <c r="N889">
        <v>0</v>
      </c>
      <c r="O889">
        <v>0</v>
      </c>
      <c r="P889">
        <f>VLOOKUP(A:A,新的原数据!A:O,2,0)</f>
        <v>1984</v>
      </c>
      <c r="Q889">
        <f>VLOOKUP(A:A,新的原数据!A:O,3,0)</f>
        <v>0</v>
      </c>
      <c r="R889">
        <f>VLOOKUP(A:A,新的原数据!A:O,4,0)</f>
        <v>1986</v>
      </c>
      <c r="S889">
        <f>VLOOKUP(A:A,新的原数据!A:O,5,0)</f>
        <v>1989</v>
      </c>
      <c r="T889">
        <f>VLOOKUP(A:A,新的原数据!A:O,6,0)</f>
        <v>2002</v>
      </c>
      <c r="U889">
        <f>VLOOKUP(A:A,新的原数据!A:O,7,0)</f>
        <v>2011</v>
      </c>
      <c r="V889">
        <f>VLOOKUP(A:A,新的原数据!A:O,8,0)</f>
        <v>0</v>
      </c>
      <c r="W889">
        <f>VLOOKUP(A:A,新的原数据!A:O,9,0)</f>
        <v>0</v>
      </c>
      <c r="X889">
        <f>VLOOKUP(A:A,新的原数据!A:O,10,0)</f>
        <v>6</v>
      </c>
      <c r="Y889" t="str">
        <f>VLOOKUP(A:A,新的原数据!A:O,11,0)</f>
        <v>河南</v>
      </c>
      <c r="Z889" t="str">
        <f>VLOOKUP(A:A,新的原数据!A:O,12,0)</f>
        <v>禹州,襄城县,许昌县,焦作,南阳,许昌,商丘,郑州,开封,驻马店</v>
      </c>
      <c r="AA889">
        <f>VLOOKUP(A:A,新的原数据!A:O,13,0)</f>
        <v>0</v>
      </c>
      <c r="AB889">
        <f>VLOOKUP(A:A,新的原数据!A:O,14,0)</f>
        <v>1</v>
      </c>
      <c r="AC889">
        <f>VLOOKUP(A:A,新的原数据!A:O,15,0)</f>
        <v>0</v>
      </c>
      <c r="AD889">
        <f t="shared" si="104"/>
        <v>23</v>
      </c>
      <c r="AE889">
        <f t="shared" si="105"/>
        <v>-1961</v>
      </c>
      <c r="AF889">
        <f t="shared" si="106"/>
        <v>25</v>
      </c>
      <c r="AG889">
        <f t="shared" si="107"/>
        <v>28</v>
      </c>
      <c r="AH889">
        <f t="shared" si="108"/>
        <v>41</v>
      </c>
      <c r="AI889">
        <f t="shared" si="109"/>
        <v>50</v>
      </c>
      <c r="AJ889">
        <f t="shared" si="110"/>
        <v>-1961</v>
      </c>
      <c r="AK889">
        <f t="shared" si="111"/>
        <v>-1961</v>
      </c>
    </row>
    <row r="890" spans="1:37" x14ac:dyDescent="0.25">
      <c r="A890" t="s">
        <v>1759</v>
      </c>
      <c r="B890" t="s">
        <v>1760</v>
      </c>
      <c r="C890" t="s">
        <v>5</v>
      </c>
      <c r="D890">
        <v>1968</v>
      </c>
      <c r="E890" t="s">
        <v>21</v>
      </c>
      <c r="F890" t="s">
        <v>32</v>
      </c>
      <c r="G890">
        <v>0</v>
      </c>
      <c r="H890">
        <v>1</v>
      </c>
      <c r="I890">
        <v>1</v>
      </c>
      <c r="J890">
        <v>1</v>
      </c>
      <c r="K890">
        <v>1990</v>
      </c>
      <c r="L890">
        <v>22</v>
      </c>
      <c r="M890">
        <v>0</v>
      </c>
      <c r="N890">
        <v>1</v>
      </c>
      <c r="O890">
        <v>0</v>
      </c>
      <c r="P890">
        <f>VLOOKUP(A:A,新的原数据!A:O,2,0)</f>
        <v>0</v>
      </c>
      <c r="Q890">
        <f>VLOOKUP(A:A,新的原数据!A:O,3,0)</f>
        <v>1991</v>
      </c>
      <c r="R890">
        <f>VLOOKUP(A:A,新的原数据!A:O,4,0)</f>
        <v>0</v>
      </c>
      <c r="S890">
        <f>VLOOKUP(A:A,新的原数据!A:O,5,0)</f>
        <v>2005</v>
      </c>
      <c r="T890">
        <f>VLOOKUP(A:A,新的原数据!A:O,6,0)</f>
        <v>2008</v>
      </c>
      <c r="U890">
        <f>VLOOKUP(A:A,新的原数据!A:O,7,0)</f>
        <v>2016</v>
      </c>
      <c r="V890">
        <f>VLOOKUP(A:A,新的原数据!A:O,8,0)</f>
        <v>0</v>
      </c>
      <c r="W890">
        <f>VLOOKUP(A:A,新的原数据!A:O,9,0)</f>
        <v>0</v>
      </c>
      <c r="X890">
        <f>VLOOKUP(A:A,新的原数据!A:O,10,0)</f>
        <v>6</v>
      </c>
      <c r="Y890" t="str">
        <f>VLOOKUP(A:A,新的原数据!A:O,11,0)</f>
        <v>新疆</v>
      </c>
      <c r="Z890" t="str">
        <f>VLOOKUP(A:A,新的原数据!A:O,12,0)</f>
        <v>喀什,乌鲁木齐,吐鲁番</v>
      </c>
      <c r="AA890">
        <f>VLOOKUP(A:A,新的原数据!A:O,13,0)</f>
        <v>1</v>
      </c>
      <c r="AB890">
        <f>VLOOKUP(A:A,新的原数据!A:O,14,0)</f>
        <v>0</v>
      </c>
      <c r="AC890">
        <f>VLOOKUP(A:A,新的原数据!A:O,15,0)</f>
        <v>0</v>
      </c>
      <c r="AD890">
        <f t="shared" si="104"/>
        <v>-1968</v>
      </c>
      <c r="AE890">
        <f t="shared" si="105"/>
        <v>23</v>
      </c>
      <c r="AF890">
        <f t="shared" si="106"/>
        <v>-1968</v>
      </c>
      <c r="AG890">
        <f t="shared" si="107"/>
        <v>37</v>
      </c>
      <c r="AH890">
        <f t="shared" si="108"/>
        <v>40</v>
      </c>
      <c r="AI890">
        <f t="shared" si="109"/>
        <v>48</v>
      </c>
      <c r="AJ890">
        <f t="shared" si="110"/>
        <v>-1968</v>
      </c>
      <c r="AK890">
        <f t="shared" si="111"/>
        <v>-1968</v>
      </c>
    </row>
    <row r="891" spans="1:37" x14ac:dyDescent="0.25">
      <c r="A891" t="s">
        <v>1761</v>
      </c>
      <c r="B891" t="s">
        <v>1762</v>
      </c>
      <c r="C891" t="s">
        <v>5</v>
      </c>
      <c r="D891">
        <v>1964</v>
      </c>
      <c r="E891" t="s">
        <v>21</v>
      </c>
      <c r="F891" t="s">
        <v>84</v>
      </c>
      <c r="G891">
        <v>0</v>
      </c>
      <c r="H891">
        <v>1</v>
      </c>
      <c r="I891">
        <v>1</v>
      </c>
      <c r="J891">
        <v>0</v>
      </c>
      <c r="K891">
        <v>1985</v>
      </c>
      <c r="L891">
        <v>21</v>
      </c>
      <c r="M891">
        <v>0</v>
      </c>
      <c r="N891">
        <v>1</v>
      </c>
      <c r="O891">
        <v>1</v>
      </c>
      <c r="P891">
        <f>VLOOKUP(A:A,新的原数据!A:O,2,0)</f>
        <v>0</v>
      </c>
      <c r="Q891">
        <f>VLOOKUP(A:A,新的原数据!A:O,3,0)</f>
        <v>1990</v>
      </c>
      <c r="R891">
        <f>VLOOKUP(A:A,新的原数据!A:O,4,0)</f>
        <v>1995</v>
      </c>
      <c r="S891">
        <f>VLOOKUP(A:A,新的原数据!A:O,5,0)</f>
        <v>0</v>
      </c>
      <c r="T891">
        <f>VLOOKUP(A:A,新的原数据!A:O,6,0)</f>
        <v>2002</v>
      </c>
      <c r="U891">
        <f>VLOOKUP(A:A,新的原数据!A:O,7,0)</f>
        <v>2012</v>
      </c>
      <c r="V891">
        <f>VLOOKUP(A:A,新的原数据!A:O,8,0)</f>
        <v>0</v>
      </c>
      <c r="W891">
        <f>VLOOKUP(A:A,新的原数据!A:O,9,0)</f>
        <v>0</v>
      </c>
      <c r="X891">
        <f>VLOOKUP(A:A,新的原数据!A:O,10,0)</f>
        <v>6</v>
      </c>
      <c r="Y891" t="str">
        <f>VLOOKUP(A:A,新的原数据!A:O,11,0)</f>
        <v>安徽</v>
      </c>
      <c r="Z891" t="str">
        <f>VLOOKUP(A:A,新的原数据!A:O,12,0)</f>
        <v>中区,滁州,阜阳,含山县,六安</v>
      </c>
      <c r="AA891">
        <f>VLOOKUP(A:A,新的原数据!A:O,13,0)</f>
        <v>0</v>
      </c>
      <c r="AB891">
        <f>VLOOKUP(A:A,新的原数据!A:O,14,0)</f>
        <v>1</v>
      </c>
      <c r="AC891">
        <f>VLOOKUP(A:A,新的原数据!A:O,15,0)</f>
        <v>0</v>
      </c>
      <c r="AD891">
        <f t="shared" si="104"/>
        <v>-1964</v>
      </c>
      <c r="AE891">
        <f t="shared" si="105"/>
        <v>26</v>
      </c>
      <c r="AF891">
        <f t="shared" si="106"/>
        <v>31</v>
      </c>
      <c r="AG891">
        <f t="shared" si="107"/>
        <v>-1964</v>
      </c>
      <c r="AH891">
        <f t="shared" si="108"/>
        <v>38</v>
      </c>
      <c r="AI891">
        <f t="shared" si="109"/>
        <v>48</v>
      </c>
      <c r="AJ891">
        <f t="shared" si="110"/>
        <v>-1964</v>
      </c>
      <c r="AK891">
        <f t="shared" si="111"/>
        <v>-1964</v>
      </c>
    </row>
    <row r="892" spans="1:37" x14ac:dyDescent="0.25">
      <c r="A892" t="s">
        <v>1763</v>
      </c>
      <c r="B892" t="s">
        <v>1764</v>
      </c>
      <c r="C892" t="s">
        <v>5</v>
      </c>
      <c r="D892">
        <v>1971</v>
      </c>
      <c r="E892" t="s">
        <v>21</v>
      </c>
      <c r="F892" t="s">
        <v>29</v>
      </c>
      <c r="G892">
        <v>1</v>
      </c>
      <c r="H892">
        <v>1</v>
      </c>
      <c r="I892">
        <v>1</v>
      </c>
      <c r="J892">
        <v>0</v>
      </c>
      <c r="K892">
        <v>1993</v>
      </c>
      <c r="L892">
        <v>22</v>
      </c>
      <c r="M892">
        <v>0</v>
      </c>
      <c r="N892">
        <v>1</v>
      </c>
      <c r="O892">
        <v>0</v>
      </c>
      <c r="P892">
        <f>VLOOKUP(A:A,新的原数据!A:O,2,0)</f>
        <v>0</v>
      </c>
      <c r="Q892">
        <f>VLOOKUP(A:A,新的原数据!A:O,3,0)</f>
        <v>1996</v>
      </c>
      <c r="R892">
        <f>VLOOKUP(A:A,新的原数据!A:O,4,0)</f>
        <v>0</v>
      </c>
      <c r="S892">
        <f>VLOOKUP(A:A,新的原数据!A:O,5,0)</f>
        <v>0</v>
      </c>
      <c r="T892">
        <f>VLOOKUP(A:A,新的原数据!A:O,6,0)</f>
        <v>2002</v>
      </c>
      <c r="U892">
        <f>VLOOKUP(A:A,新的原数据!A:O,7,0)</f>
        <v>2014</v>
      </c>
      <c r="V892">
        <f>VLOOKUP(A:A,新的原数据!A:O,8,0)</f>
        <v>0</v>
      </c>
      <c r="W892">
        <f>VLOOKUP(A:A,新的原数据!A:O,9,0)</f>
        <v>0</v>
      </c>
      <c r="X892">
        <f>VLOOKUP(A:A,新的原数据!A:O,10,0)</f>
        <v>6</v>
      </c>
      <c r="Y892" t="str">
        <f>VLOOKUP(A:A,新的原数据!A:O,11,0)</f>
        <v>内蒙古,上海</v>
      </c>
      <c r="Z892" t="str">
        <f>VLOOKUP(A:A,新的原数据!A:O,12,0)</f>
        <v>锡林郭勒盟,乌兰察布,内蒙古自治区,上海,巴彦淖尔,锡林浩特</v>
      </c>
      <c r="AA892">
        <f>VLOOKUP(A:A,新的原数据!A:O,13,0)</f>
        <v>1</v>
      </c>
      <c r="AB892">
        <f>VLOOKUP(A:A,新的原数据!A:O,14,0)</f>
        <v>1</v>
      </c>
      <c r="AC892">
        <f>VLOOKUP(A:A,新的原数据!A:O,15,0)</f>
        <v>1</v>
      </c>
      <c r="AD892">
        <f t="shared" si="104"/>
        <v>-1971</v>
      </c>
      <c r="AE892">
        <f t="shared" si="105"/>
        <v>25</v>
      </c>
      <c r="AF892">
        <f t="shared" si="106"/>
        <v>-1971</v>
      </c>
      <c r="AG892">
        <f t="shared" si="107"/>
        <v>-1971</v>
      </c>
      <c r="AH892">
        <f t="shared" si="108"/>
        <v>31</v>
      </c>
      <c r="AI892">
        <f t="shared" si="109"/>
        <v>43</v>
      </c>
      <c r="AJ892">
        <f t="shared" si="110"/>
        <v>-1971</v>
      </c>
      <c r="AK892">
        <f t="shared" si="111"/>
        <v>-1971</v>
      </c>
    </row>
    <row r="893" spans="1:37" x14ac:dyDescent="0.25">
      <c r="A893" t="s">
        <v>1765</v>
      </c>
      <c r="B893" t="s">
        <v>1766</v>
      </c>
      <c r="C893" t="s">
        <v>5</v>
      </c>
      <c r="D893">
        <v>1975</v>
      </c>
      <c r="E893" t="s">
        <v>21</v>
      </c>
      <c r="F893" t="s">
        <v>75</v>
      </c>
      <c r="G893">
        <v>0</v>
      </c>
      <c r="H893">
        <v>1</v>
      </c>
      <c r="I893">
        <v>1</v>
      </c>
      <c r="J893">
        <v>1</v>
      </c>
      <c r="K893">
        <v>1996</v>
      </c>
      <c r="L893">
        <v>21</v>
      </c>
      <c r="M893">
        <v>1</v>
      </c>
      <c r="N893">
        <v>0</v>
      </c>
      <c r="O893">
        <v>1</v>
      </c>
      <c r="P893">
        <f>VLOOKUP(A:A,新的原数据!A:O,2,0)</f>
        <v>0</v>
      </c>
      <c r="Q893">
        <f>VLOOKUP(A:A,新的原数据!A:O,3,0)</f>
        <v>1998</v>
      </c>
      <c r="R893">
        <f>VLOOKUP(A:A,新的原数据!A:O,4,0)</f>
        <v>0</v>
      </c>
      <c r="S893">
        <f>VLOOKUP(A:A,新的原数据!A:O,5,0)</f>
        <v>2003</v>
      </c>
      <c r="T893">
        <f>VLOOKUP(A:A,新的原数据!A:O,6,0)</f>
        <v>0</v>
      </c>
      <c r="U893">
        <f>VLOOKUP(A:A,新的原数据!A:O,7,0)</f>
        <v>2015</v>
      </c>
      <c r="V893">
        <f>VLOOKUP(A:A,新的原数据!A:O,8,0)</f>
        <v>0</v>
      </c>
      <c r="W893">
        <f>VLOOKUP(A:A,新的原数据!A:O,9,0)</f>
        <v>0</v>
      </c>
      <c r="X893">
        <f>VLOOKUP(A:A,新的原数据!A:O,10,0)</f>
        <v>6</v>
      </c>
      <c r="Y893" t="str">
        <f>VLOOKUP(A:A,新的原数据!A:O,11,0)</f>
        <v>浙江</v>
      </c>
      <c r="Z893" t="str">
        <f>VLOOKUP(A:A,新的原数据!A:O,12,0)</f>
        <v>景宁畲族自治县,汕尾,诸暨,绍兴,德清县,庆元县,丽水,台州,遂昌县,代县</v>
      </c>
      <c r="AA893">
        <f>VLOOKUP(A:A,新的原数据!A:O,13,0)</f>
        <v>1</v>
      </c>
      <c r="AB893">
        <f>VLOOKUP(A:A,新的原数据!A:O,14,0)</f>
        <v>1</v>
      </c>
      <c r="AC893">
        <f>VLOOKUP(A:A,新的原数据!A:O,15,0)</f>
        <v>0</v>
      </c>
      <c r="AD893">
        <f t="shared" si="104"/>
        <v>-1975</v>
      </c>
      <c r="AE893">
        <f t="shared" si="105"/>
        <v>23</v>
      </c>
      <c r="AF893">
        <f t="shared" si="106"/>
        <v>-1975</v>
      </c>
      <c r="AG893">
        <f t="shared" si="107"/>
        <v>28</v>
      </c>
      <c r="AH893">
        <f t="shared" si="108"/>
        <v>-1975</v>
      </c>
      <c r="AI893">
        <f t="shared" si="109"/>
        <v>40</v>
      </c>
      <c r="AJ893">
        <f t="shared" si="110"/>
        <v>-1975</v>
      </c>
      <c r="AK893">
        <f t="shared" si="111"/>
        <v>-1975</v>
      </c>
    </row>
    <row r="894" spans="1:37" x14ac:dyDescent="0.25">
      <c r="A894" t="s">
        <v>1767</v>
      </c>
      <c r="B894" t="s">
        <v>1768</v>
      </c>
      <c r="C894" t="s">
        <v>5</v>
      </c>
      <c r="D894">
        <v>1963</v>
      </c>
      <c r="E894" t="s">
        <v>21</v>
      </c>
      <c r="F894" t="s">
        <v>14</v>
      </c>
      <c r="G894">
        <v>1</v>
      </c>
      <c r="H894">
        <v>1</v>
      </c>
      <c r="I894">
        <v>1</v>
      </c>
      <c r="J894">
        <v>0</v>
      </c>
      <c r="K894">
        <v>1978</v>
      </c>
      <c r="L894">
        <v>15</v>
      </c>
      <c r="M894">
        <v>0</v>
      </c>
      <c r="N894">
        <v>0</v>
      </c>
      <c r="O894">
        <v>0</v>
      </c>
      <c r="P894">
        <f>VLOOKUP(A:A,新的原数据!A:O,2,0)</f>
        <v>0</v>
      </c>
      <c r="Q894">
        <f>VLOOKUP(A:A,新的原数据!A:O,3,0)</f>
        <v>0</v>
      </c>
      <c r="R894">
        <f>VLOOKUP(A:A,新的原数据!A:O,4,0)</f>
        <v>1985</v>
      </c>
      <c r="S894">
        <f>VLOOKUP(A:A,新的原数据!A:O,5,0)</f>
        <v>0</v>
      </c>
      <c r="T894">
        <f>VLOOKUP(A:A,新的原数据!A:O,6,0)</f>
        <v>2003</v>
      </c>
      <c r="U894">
        <f>VLOOKUP(A:A,新的原数据!A:O,7,0)</f>
        <v>2013</v>
      </c>
      <c r="V894">
        <f>VLOOKUP(A:A,新的原数据!A:O,8,0)</f>
        <v>0</v>
      </c>
      <c r="W894">
        <f>VLOOKUP(A:A,新的原数据!A:O,9,0)</f>
        <v>0</v>
      </c>
      <c r="X894">
        <f>VLOOKUP(A:A,新的原数据!A:O,10,0)</f>
        <v>6</v>
      </c>
      <c r="Y894" t="str">
        <f>VLOOKUP(A:A,新的原数据!A:O,11,0)</f>
        <v>河北,青海</v>
      </c>
      <c r="Z894" t="str">
        <f>VLOOKUP(A:A,新的原数据!A:O,12,0)</f>
        <v>海东,西宁,石家庄</v>
      </c>
      <c r="AA894">
        <f>VLOOKUP(A:A,新的原数据!A:O,13,0)</f>
        <v>1</v>
      </c>
      <c r="AB894">
        <f>VLOOKUP(A:A,新的原数据!A:O,14,0)</f>
        <v>1</v>
      </c>
      <c r="AC894">
        <f>VLOOKUP(A:A,新的原数据!A:O,15,0)</f>
        <v>1</v>
      </c>
      <c r="AD894">
        <f t="shared" si="104"/>
        <v>-1963</v>
      </c>
      <c r="AE894">
        <f t="shared" si="105"/>
        <v>-1963</v>
      </c>
      <c r="AF894">
        <f t="shared" si="106"/>
        <v>22</v>
      </c>
      <c r="AG894">
        <f t="shared" si="107"/>
        <v>-1963</v>
      </c>
      <c r="AH894">
        <f t="shared" si="108"/>
        <v>40</v>
      </c>
      <c r="AI894">
        <f t="shared" si="109"/>
        <v>50</v>
      </c>
      <c r="AJ894">
        <f t="shared" si="110"/>
        <v>-1963</v>
      </c>
      <c r="AK894">
        <f t="shared" si="111"/>
        <v>-1963</v>
      </c>
    </row>
    <row r="895" spans="1:37" x14ac:dyDescent="0.25">
      <c r="A895" t="s">
        <v>1769</v>
      </c>
      <c r="B895" t="s">
        <v>1770</v>
      </c>
      <c r="C895" t="s">
        <v>5</v>
      </c>
      <c r="D895">
        <v>1964</v>
      </c>
      <c r="E895" t="s">
        <v>21</v>
      </c>
      <c r="F895" t="s">
        <v>79</v>
      </c>
      <c r="G895">
        <v>0</v>
      </c>
      <c r="H895">
        <v>1</v>
      </c>
      <c r="I895">
        <v>1</v>
      </c>
      <c r="J895">
        <v>0</v>
      </c>
      <c r="K895">
        <v>1983</v>
      </c>
      <c r="L895">
        <v>19</v>
      </c>
      <c r="M895">
        <v>1</v>
      </c>
      <c r="N895">
        <v>0</v>
      </c>
      <c r="O895">
        <v>1</v>
      </c>
      <c r="P895">
        <f>VLOOKUP(A:A,新的原数据!A:O,2,0)</f>
        <v>0</v>
      </c>
      <c r="Q895">
        <f>VLOOKUP(A:A,新的原数据!A:O,3,0)</f>
        <v>0</v>
      </c>
      <c r="R895">
        <f>VLOOKUP(A:A,新的原数据!A:O,4,0)</f>
        <v>1992</v>
      </c>
      <c r="S895">
        <f>VLOOKUP(A:A,新的原数据!A:O,5,0)</f>
        <v>1995</v>
      </c>
      <c r="T895">
        <f>VLOOKUP(A:A,新的原数据!A:O,6,0)</f>
        <v>2006</v>
      </c>
      <c r="U895">
        <f>VLOOKUP(A:A,新的原数据!A:O,7,0)</f>
        <v>2017</v>
      </c>
      <c r="V895">
        <f>VLOOKUP(A:A,新的原数据!A:O,8,0)</f>
        <v>0</v>
      </c>
      <c r="W895">
        <f>VLOOKUP(A:A,新的原数据!A:O,9,0)</f>
        <v>0</v>
      </c>
      <c r="X895">
        <f>VLOOKUP(A:A,新的原数据!A:O,10,0)</f>
        <v>6</v>
      </c>
      <c r="Y895" t="str">
        <f>VLOOKUP(A:A,新的原数据!A:O,11,0)</f>
        <v>安徽</v>
      </c>
      <c r="Z895" t="str">
        <f>VLOOKUP(A:A,新的原数据!A:O,12,0)</f>
        <v>滁州,淮南,怀远县,宿州,蚌埠,五河县,代县</v>
      </c>
      <c r="AA895">
        <f>VLOOKUP(A:A,新的原数据!A:O,13,0)</f>
        <v>1</v>
      </c>
      <c r="AB895">
        <f>VLOOKUP(A:A,新的原数据!A:O,14,0)</f>
        <v>1</v>
      </c>
      <c r="AC895">
        <f>VLOOKUP(A:A,新的原数据!A:O,15,0)</f>
        <v>0</v>
      </c>
      <c r="AD895">
        <f t="shared" si="104"/>
        <v>-1964</v>
      </c>
      <c r="AE895">
        <f t="shared" si="105"/>
        <v>-1964</v>
      </c>
      <c r="AF895">
        <f t="shared" si="106"/>
        <v>28</v>
      </c>
      <c r="AG895">
        <f t="shared" si="107"/>
        <v>31</v>
      </c>
      <c r="AH895">
        <f t="shared" si="108"/>
        <v>42</v>
      </c>
      <c r="AI895">
        <f t="shared" si="109"/>
        <v>53</v>
      </c>
      <c r="AJ895">
        <f t="shared" si="110"/>
        <v>-1964</v>
      </c>
      <c r="AK895">
        <f t="shared" si="111"/>
        <v>-1964</v>
      </c>
    </row>
    <row r="896" spans="1:37" x14ac:dyDescent="0.25">
      <c r="A896" t="s">
        <v>1771</v>
      </c>
      <c r="B896" t="s">
        <v>1772</v>
      </c>
      <c r="C896" t="s">
        <v>5</v>
      </c>
      <c r="D896">
        <v>1964</v>
      </c>
      <c r="E896" t="s">
        <v>21</v>
      </c>
      <c r="F896" t="s">
        <v>87</v>
      </c>
      <c r="G896">
        <v>0</v>
      </c>
      <c r="H896">
        <v>1</v>
      </c>
      <c r="I896">
        <v>1</v>
      </c>
      <c r="J896">
        <v>1</v>
      </c>
      <c r="K896">
        <v>1983</v>
      </c>
      <c r="L896">
        <v>19</v>
      </c>
      <c r="M896">
        <v>0</v>
      </c>
      <c r="N896">
        <v>1</v>
      </c>
      <c r="O896">
        <v>0</v>
      </c>
      <c r="P896">
        <f>VLOOKUP(A:A,新的原数据!A:O,2,0)</f>
        <v>0</v>
      </c>
      <c r="Q896">
        <f>VLOOKUP(A:A,新的原数据!A:O,3,0)</f>
        <v>0</v>
      </c>
      <c r="R896">
        <f>VLOOKUP(A:A,新的原数据!A:O,4,0)</f>
        <v>1998</v>
      </c>
      <c r="S896">
        <f>VLOOKUP(A:A,新的原数据!A:O,5,0)</f>
        <v>2003</v>
      </c>
      <c r="T896">
        <f>VLOOKUP(A:A,新的原数据!A:O,6,0)</f>
        <v>2011</v>
      </c>
      <c r="U896">
        <f>VLOOKUP(A:A,新的原数据!A:O,7,0)</f>
        <v>2016</v>
      </c>
      <c r="V896">
        <f>VLOOKUP(A:A,新的原数据!A:O,8,0)</f>
        <v>0</v>
      </c>
      <c r="W896">
        <f>VLOOKUP(A:A,新的原数据!A:O,9,0)</f>
        <v>0</v>
      </c>
      <c r="X896">
        <f>VLOOKUP(A:A,新的原数据!A:O,10,0)</f>
        <v>6</v>
      </c>
      <c r="Y896" t="str">
        <f>VLOOKUP(A:A,新的原数据!A:O,11,0)</f>
        <v>四川,重庆</v>
      </c>
      <c r="Z896" t="str">
        <f>VLOOKUP(A:A,新的原数据!A:O,12,0)</f>
        <v>重庆</v>
      </c>
      <c r="AA896">
        <f>VLOOKUP(A:A,新的原数据!A:O,13,0)</f>
        <v>0</v>
      </c>
      <c r="AB896">
        <f>VLOOKUP(A:A,新的原数据!A:O,14,0)</f>
        <v>0</v>
      </c>
      <c r="AC896">
        <f>VLOOKUP(A:A,新的原数据!A:O,15,0)</f>
        <v>1</v>
      </c>
      <c r="AD896">
        <f t="shared" si="104"/>
        <v>-1964</v>
      </c>
      <c r="AE896">
        <f t="shared" si="105"/>
        <v>-1964</v>
      </c>
      <c r="AF896">
        <f t="shared" si="106"/>
        <v>34</v>
      </c>
      <c r="AG896">
        <f t="shared" si="107"/>
        <v>39</v>
      </c>
      <c r="AH896">
        <f t="shared" si="108"/>
        <v>47</v>
      </c>
      <c r="AI896">
        <f t="shared" si="109"/>
        <v>52</v>
      </c>
      <c r="AJ896">
        <f t="shared" si="110"/>
        <v>-1964</v>
      </c>
      <c r="AK896">
        <f t="shared" si="111"/>
        <v>-1964</v>
      </c>
    </row>
    <row r="897" spans="1:37" x14ac:dyDescent="0.25">
      <c r="A897" t="s">
        <v>1773</v>
      </c>
      <c r="B897" t="s">
        <v>1774</v>
      </c>
      <c r="C897" t="s">
        <v>25</v>
      </c>
      <c r="D897">
        <v>1966</v>
      </c>
      <c r="E897" t="s">
        <v>156</v>
      </c>
      <c r="F897" t="s">
        <v>64</v>
      </c>
      <c r="G897">
        <v>0</v>
      </c>
      <c r="H897">
        <v>1</v>
      </c>
      <c r="I897">
        <v>1</v>
      </c>
      <c r="J897">
        <v>1</v>
      </c>
      <c r="K897">
        <v>1984</v>
      </c>
      <c r="L897">
        <v>18</v>
      </c>
      <c r="M897">
        <v>1</v>
      </c>
      <c r="N897">
        <v>0</v>
      </c>
      <c r="O897">
        <v>1</v>
      </c>
      <c r="P897">
        <f>VLOOKUP(A:A,新的原数据!A:O,2,0)</f>
        <v>0</v>
      </c>
      <c r="Q897">
        <f>VLOOKUP(A:A,新的原数据!A:O,3,0)</f>
        <v>0</v>
      </c>
      <c r="R897">
        <f>VLOOKUP(A:A,新的原数据!A:O,4,0)</f>
        <v>2001</v>
      </c>
      <c r="S897">
        <f>VLOOKUP(A:A,新的原数据!A:O,5,0)</f>
        <v>2002</v>
      </c>
      <c r="T897">
        <f>VLOOKUP(A:A,新的原数据!A:O,6,0)</f>
        <v>2006</v>
      </c>
      <c r="U897">
        <f>VLOOKUP(A:A,新的原数据!A:O,7,0)</f>
        <v>2015</v>
      </c>
      <c r="V897">
        <f>VLOOKUP(A:A,新的原数据!A:O,8,0)</f>
        <v>0</v>
      </c>
      <c r="W897">
        <f>VLOOKUP(A:A,新的原数据!A:O,9,0)</f>
        <v>0</v>
      </c>
      <c r="X897">
        <f>VLOOKUP(A:A,新的原数据!A:O,10,0)</f>
        <v>6</v>
      </c>
      <c r="Y897" t="str">
        <f>VLOOKUP(A:A,新的原数据!A:O,11,0)</f>
        <v>云南,上海</v>
      </c>
      <c r="Z897" t="str">
        <f>VLOOKUP(A:A,新的原数据!A:O,12,0)</f>
        <v>上海</v>
      </c>
      <c r="AA897">
        <f>VLOOKUP(A:A,新的原数据!A:O,13,0)</f>
        <v>0</v>
      </c>
      <c r="AB897">
        <f>VLOOKUP(A:A,新的原数据!A:O,14,0)</f>
        <v>0</v>
      </c>
      <c r="AC897">
        <f>VLOOKUP(A:A,新的原数据!A:O,15,0)</f>
        <v>0</v>
      </c>
      <c r="AD897">
        <f t="shared" si="104"/>
        <v>-1966</v>
      </c>
      <c r="AE897">
        <f t="shared" si="105"/>
        <v>-1966</v>
      </c>
      <c r="AF897">
        <f t="shared" si="106"/>
        <v>35</v>
      </c>
      <c r="AG897">
        <f t="shared" si="107"/>
        <v>36</v>
      </c>
      <c r="AH897">
        <f t="shared" si="108"/>
        <v>40</v>
      </c>
      <c r="AI897">
        <f t="shared" si="109"/>
        <v>49</v>
      </c>
      <c r="AJ897">
        <f t="shared" si="110"/>
        <v>-1966</v>
      </c>
      <c r="AK897">
        <f t="shared" si="111"/>
        <v>-1966</v>
      </c>
    </row>
    <row r="898" spans="1:37" x14ac:dyDescent="0.25">
      <c r="A898" t="s">
        <v>1775</v>
      </c>
      <c r="B898" t="s">
        <v>1776</v>
      </c>
      <c r="C898" t="s">
        <v>5</v>
      </c>
      <c r="D898">
        <v>1969</v>
      </c>
      <c r="E898" t="s">
        <v>21</v>
      </c>
      <c r="F898" t="s">
        <v>238</v>
      </c>
      <c r="G898">
        <v>1</v>
      </c>
      <c r="H898">
        <v>1</v>
      </c>
      <c r="I898">
        <v>1</v>
      </c>
      <c r="J898">
        <v>0</v>
      </c>
      <c r="M898">
        <v>0</v>
      </c>
      <c r="N898">
        <v>0</v>
      </c>
      <c r="O898">
        <v>0</v>
      </c>
      <c r="P898">
        <f>VLOOKUP(A:A,新的原数据!A:O,2,0)</f>
        <v>0</v>
      </c>
      <c r="Q898">
        <f>VLOOKUP(A:A,新的原数据!A:O,3,0)</f>
        <v>0</v>
      </c>
      <c r="R898">
        <f>VLOOKUP(A:A,新的原数据!A:O,4,0)</f>
        <v>1999</v>
      </c>
      <c r="S898">
        <f>VLOOKUP(A:A,新的原数据!A:O,5,0)</f>
        <v>0</v>
      </c>
      <c r="T898">
        <f>VLOOKUP(A:A,新的原数据!A:O,6,0)</f>
        <v>2007</v>
      </c>
      <c r="U898">
        <f>VLOOKUP(A:A,新的原数据!A:O,7,0)</f>
        <v>2010</v>
      </c>
      <c r="V898">
        <f>VLOOKUP(A:A,新的原数据!A:O,8,0)</f>
        <v>0</v>
      </c>
      <c r="W898">
        <f>VLOOKUP(A:A,新的原数据!A:O,9,0)</f>
        <v>0</v>
      </c>
      <c r="X898">
        <f>VLOOKUP(A:A,新的原数据!A:O,10,0)</f>
        <v>6</v>
      </c>
      <c r="Y898" t="str">
        <f>VLOOKUP(A:A,新的原数据!A:O,11,0)</f>
        <v>甘肃</v>
      </c>
      <c r="Z898" t="str">
        <f>VLOOKUP(A:A,新的原数据!A:O,12,0)</f>
        <v>白银,陇南,兰州</v>
      </c>
      <c r="AA898">
        <f>VLOOKUP(A:A,新的原数据!A:O,13,0)</f>
        <v>0</v>
      </c>
      <c r="AB898">
        <f>VLOOKUP(A:A,新的原数据!A:O,14,0)</f>
        <v>1</v>
      </c>
      <c r="AC898">
        <f>VLOOKUP(A:A,新的原数据!A:O,15,0)</f>
        <v>0</v>
      </c>
      <c r="AD898">
        <f t="shared" si="104"/>
        <v>-1969</v>
      </c>
      <c r="AE898">
        <f t="shared" si="105"/>
        <v>-1969</v>
      </c>
      <c r="AF898">
        <f t="shared" si="106"/>
        <v>30</v>
      </c>
      <c r="AG898">
        <f t="shared" si="107"/>
        <v>-1969</v>
      </c>
      <c r="AH898">
        <f t="shared" si="108"/>
        <v>38</v>
      </c>
      <c r="AI898">
        <f t="shared" si="109"/>
        <v>41</v>
      </c>
      <c r="AJ898">
        <f t="shared" si="110"/>
        <v>-1969</v>
      </c>
      <c r="AK898">
        <f t="shared" si="111"/>
        <v>-1969</v>
      </c>
    </row>
    <row r="899" spans="1:37" x14ac:dyDescent="0.25">
      <c r="A899" t="s">
        <v>1777</v>
      </c>
      <c r="B899" t="s">
        <v>1778</v>
      </c>
      <c r="C899" t="s">
        <v>5</v>
      </c>
      <c r="D899">
        <v>1963</v>
      </c>
      <c r="E899" t="s">
        <v>21</v>
      </c>
      <c r="F899" t="s">
        <v>87</v>
      </c>
      <c r="G899">
        <v>0</v>
      </c>
      <c r="H899">
        <v>0</v>
      </c>
      <c r="I899">
        <v>1</v>
      </c>
      <c r="J899">
        <v>0</v>
      </c>
      <c r="K899">
        <v>1984</v>
      </c>
      <c r="L899">
        <v>21</v>
      </c>
      <c r="M899">
        <v>1</v>
      </c>
      <c r="N899">
        <v>0</v>
      </c>
      <c r="O899">
        <v>1</v>
      </c>
      <c r="P899">
        <f>VLOOKUP(A:A,新的原数据!A:O,2,0)</f>
        <v>0</v>
      </c>
      <c r="Q899">
        <f>VLOOKUP(A:A,新的原数据!A:O,3,0)</f>
        <v>0</v>
      </c>
      <c r="R899">
        <f>VLOOKUP(A:A,新的原数据!A:O,4,0)</f>
        <v>1991</v>
      </c>
      <c r="S899">
        <f>VLOOKUP(A:A,新的原数据!A:O,5,0)</f>
        <v>0</v>
      </c>
      <c r="T899">
        <f>VLOOKUP(A:A,新的原数据!A:O,6,0)</f>
        <v>1997</v>
      </c>
      <c r="U899">
        <f>VLOOKUP(A:A,新的原数据!A:O,7,0)</f>
        <v>0</v>
      </c>
      <c r="V899">
        <f>VLOOKUP(A:A,新的原数据!A:O,8,0)</f>
        <v>0</v>
      </c>
      <c r="W899">
        <f>VLOOKUP(A:A,新的原数据!A:O,9,0)</f>
        <v>0</v>
      </c>
      <c r="X899">
        <f>VLOOKUP(A:A,新的原数据!A:O,10,0)</f>
        <v>4</v>
      </c>
      <c r="Y899" t="str">
        <f>VLOOKUP(A:A,新的原数据!A:O,11,0)</f>
        <v>四川,重庆</v>
      </c>
      <c r="Z899" t="str">
        <f>VLOOKUP(A:A,新的原数据!A:O,12,0)</f>
        <v>重庆</v>
      </c>
      <c r="AA899">
        <f>VLOOKUP(A:A,新的原数据!A:O,13,0)</f>
        <v>1</v>
      </c>
      <c r="AB899">
        <f>VLOOKUP(A:A,新的原数据!A:O,14,0)</f>
        <v>0</v>
      </c>
      <c r="AC899">
        <f>VLOOKUP(A:A,新的原数据!A:O,15,0)</f>
        <v>0</v>
      </c>
      <c r="AD899">
        <f t="shared" ref="AD899:AD962" si="112">P899-D899</f>
        <v>-1963</v>
      </c>
      <c r="AE899">
        <f t="shared" ref="AE899:AE962" si="113">Q899-D899</f>
        <v>-1963</v>
      </c>
      <c r="AF899">
        <f t="shared" ref="AF899:AF962" si="114">R899-D899</f>
        <v>28</v>
      </c>
      <c r="AG899">
        <f t="shared" ref="AG899:AG962" si="115">S899-D899</f>
        <v>-1963</v>
      </c>
      <c r="AH899">
        <f t="shared" ref="AH899:AH962" si="116">T899-D899</f>
        <v>34</v>
      </c>
      <c r="AI899">
        <f t="shared" ref="AI899:AI962" si="117">U899-D899</f>
        <v>-1963</v>
      </c>
      <c r="AJ899">
        <f t="shared" ref="AJ899:AJ962" si="118">V899-D899</f>
        <v>-1963</v>
      </c>
      <c r="AK899">
        <f t="shared" ref="AK899:AK962" si="119">W899-D899</f>
        <v>-1963</v>
      </c>
    </row>
    <row r="900" spans="1:37" x14ac:dyDescent="0.25">
      <c r="A900" t="s">
        <v>1779</v>
      </c>
      <c r="B900" t="s">
        <v>1780</v>
      </c>
      <c r="C900" t="s">
        <v>5</v>
      </c>
      <c r="D900">
        <v>1964</v>
      </c>
      <c r="E900" t="s">
        <v>13</v>
      </c>
      <c r="F900" t="s">
        <v>238</v>
      </c>
      <c r="G900">
        <v>0</v>
      </c>
      <c r="H900">
        <v>1</v>
      </c>
      <c r="I900">
        <v>1</v>
      </c>
      <c r="J900">
        <v>1</v>
      </c>
      <c r="K900">
        <v>1981</v>
      </c>
      <c r="L900">
        <v>17</v>
      </c>
      <c r="M900">
        <v>0</v>
      </c>
      <c r="N900">
        <v>0</v>
      </c>
      <c r="O900">
        <v>0</v>
      </c>
      <c r="P900">
        <f>VLOOKUP(A:A,新的原数据!A:O,2,0)</f>
        <v>0</v>
      </c>
      <c r="Q900">
        <f>VLOOKUP(A:A,新的原数据!A:O,3,0)</f>
        <v>0</v>
      </c>
      <c r="R900">
        <f>VLOOKUP(A:A,新的原数据!A:O,4,0)</f>
        <v>1999</v>
      </c>
      <c r="S900">
        <f>VLOOKUP(A:A,新的原数据!A:O,5,0)</f>
        <v>2005</v>
      </c>
      <c r="T900">
        <f>VLOOKUP(A:A,新的原数据!A:O,6,0)</f>
        <v>2009</v>
      </c>
      <c r="U900">
        <f>VLOOKUP(A:A,新的原数据!A:O,7,0)</f>
        <v>2012</v>
      </c>
      <c r="V900">
        <f>VLOOKUP(A:A,新的原数据!A:O,8,0)</f>
        <v>0</v>
      </c>
      <c r="W900">
        <f>VLOOKUP(A:A,新的原数据!A:O,9,0)</f>
        <v>0</v>
      </c>
      <c r="X900">
        <f>VLOOKUP(A:A,新的原数据!A:O,10,0)</f>
        <v>7</v>
      </c>
      <c r="Y900" t="str">
        <f>VLOOKUP(A:A,新的原数据!A:O,11,0)</f>
        <v>甘肃,西藏</v>
      </c>
      <c r="Z900" t="str">
        <f>VLOOKUP(A:A,新的原数据!A:O,12,0)</f>
        <v>日喀则,拉萨</v>
      </c>
      <c r="AA900">
        <f>VLOOKUP(A:A,新的原数据!A:O,13,0)</f>
        <v>0</v>
      </c>
      <c r="AB900">
        <f>VLOOKUP(A:A,新的原数据!A:O,14,0)</f>
        <v>1</v>
      </c>
      <c r="AC900">
        <f>VLOOKUP(A:A,新的原数据!A:O,15,0)</f>
        <v>1</v>
      </c>
      <c r="AD900">
        <f t="shared" si="112"/>
        <v>-1964</v>
      </c>
      <c r="AE900">
        <f t="shared" si="113"/>
        <v>-1964</v>
      </c>
      <c r="AF900">
        <f t="shared" si="114"/>
        <v>35</v>
      </c>
      <c r="AG900">
        <f t="shared" si="115"/>
        <v>41</v>
      </c>
      <c r="AH900">
        <f t="shared" si="116"/>
        <v>45</v>
      </c>
      <c r="AI900">
        <f t="shared" si="117"/>
        <v>48</v>
      </c>
      <c r="AJ900">
        <f t="shared" si="118"/>
        <v>-1964</v>
      </c>
      <c r="AK900">
        <f t="shared" si="119"/>
        <v>-1964</v>
      </c>
    </row>
    <row r="901" spans="1:37" x14ac:dyDescent="0.25">
      <c r="A901" t="s">
        <v>1781</v>
      </c>
      <c r="B901" t="s">
        <v>1782</v>
      </c>
      <c r="C901" t="s">
        <v>25</v>
      </c>
      <c r="D901">
        <v>1970</v>
      </c>
      <c r="E901" t="s">
        <v>21</v>
      </c>
      <c r="F901" t="s">
        <v>92</v>
      </c>
      <c r="G901">
        <v>0</v>
      </c>
      <c r="H901">
        <v>1</v>
      </c>
      <c r="I901">
        <v>1</v>
      </c>
      <c r="J901">
        <v>1</v>
      </c>
      <c r="K901">
        <v>1988</v>
      </c>
      <c r="L901">
        <v>18</v>
      </c>
      <c r="M901">
        <v>0</v>
      </c>
      <c r="N901">
        <v>0</v>
      </c>
      <c r="O901">
        <v>0</v>
      </c>
      <c r="P901">
        <f>VLOOKUP(A:A,新的原数据!A:O,2,0)</f>
        <v>0</v>
      </c>
      <c r="Q901">
        <f>VLOOKUP(A:A,新的原数据!A:O,3,0)</f>
        <v>0</v>
      </c>
      <c r="R901">
        <f>VLOOKUP(A:A,新的原数据!A:O,4,0)</f>
        <v>0</v>
      </c>
      <c r="S901">
        <f>VLOOKUP(A:A,新的原数据!A:O,5,0)</f>
        <v>2006</v>
      </c>
      <c r="T901">
        <f>VLOOKUP(A:A,新的原数据!A:O,6,0)</f>
        <v>2012</v>
      </c>
      <c r="U901">
        <f>VLOOKUP(A:A,新的原数据!A:O,7,0)</f>
        <v>2019</v>
      </c>
      <c r="V901">
        <f>VLOOKUP(A:A,新的原数据!A:O,8,0)</f>
        <v>0</v>
      </c>
      <c r="W901">
        <f>VLOOKUP(A:A,新的原数据!A:O,9,0)</f>
        <v>0</v>
      </c>
      <c r="X901">
        <f>VLOOKUP(A:A,新的原数据!A:O,10,0)</f>
        <v>6</v>
      </c>
      <c r="Y901" t="str">
        <f>VLOOKUP(A:A,新的原数据!A:O,11,0)</f>
        <v>湖南</v>
      </c>
      <c r="Z901" t="str">
        <f>VLOOKUP(A:A,新的原数据!A:O,12,0)</f>
        <v>长沙,沙县,大同,长沙县,芙蓉区,湘潭,新区,雨花区,开福区,宁乡县</v>
      </c>
      <c r="AA901">
        <f>VLOOKUP(A:A,新的原数据!A:O,13,0)</f>
        <v>1</v>
      </c>
      <c r="AB901">
        <f>VLOOKUP(A:A,新的原数据!A:O,14,0)</f>
        <v>1</v>
      </c>
      <c r="AC901">
        <f>VLOOKUP(A:A,新的原数据!A:O,15,0)</f>
        <v>1</v>
      </c>
      <c r="AD901">
        <f t="shared" si="112"/>
        <v>-1970</v>
      </c>
      <c r="AE901">
        <f t="shared" si="113"/>
        <v>-1970</v>
      </c>
      <c r="AF901">
        <f t="shared" si="114"/>
        <v>-1970</v>
      </c>
      <c r="AG901">
        <f t="shared" si="115"/>
        <v>36</v>
      </c>
      <c r="AH901">
        <f t="shared" si="116"/>
        <v>42</v>
      </c>
      <c r="AI901">
        <f t="shared" si="117"/>
        <v>49</v>
      </c>
      <c r="AJ901">
        <f t="shared" si="118"/>
        <v>-1970</v>
      </c>
      <c r="AK901">
        <f t="shared" si="119"/>
        <v>-1970</v>
      </c>
    </row>
    <row r="902" spans="1:37" x14ac:dyDescent="0.25">
      <c r="A902" t="s">
        <v>1783</v>
      </c>
      <c r="B902" t="s">
        <v>1784</v>
      </c>
      <c r="C902" t="s">
        <v>25</v>
      </c>
      <c r="D902">
        <v>1968</v>
      </c>
      <c r="E902" t="s">
        <v>21</v>
      </c>
      <c r="F902" t="s">
        <v>29</v>
      </c>
      <c r="G902">
        <v>0</v>
      </c>
      <c r="H902">
        <v>1</v>
      </c>
      <c r="I902">
        <v>1</v>
      </c>
      <c r="J902">
        <v>0</v>
      </c>
      <c r="K902">
        <v>1990</v>
      </c>
      <c r="L902">
        <v>22</v>
      </c>
      <c r="M902">
        <v>0</v>
      </c>
      <c r="N902">
        <v>0</v>
      </c>
      <c r="O902">
        <v>0</v>
      </c>
      <c r="P902">
        <f>VLOOKUP(A:A,新的原数据!A:O,2,0)</f>
        <v>0</v>
      </c>
      <c r="Q902">
        <f>VLOOKUP(A:A,新的原数据!A:O,3,0)</f>
        <v>1998</v>
      </c>
      <c r="R902">
        <f>VLOOKUP(A:A,新的原数据!A:O,4,0)</f>
        <v>0</v>
      </c>
      <c r="S902">
        <f>VLOOKUP(A:A,新的原数据!A:O,5,0)</f>
        <v>2001</v>
      </c>
      <c r="T902">
        <f>VLOOKUP(A:A,新的原数据!A:O,6,0)</f>
        <v>2003</v>
      </c>
      <c r="U902">
        <f>VLOOKUP(A:A,新的原数据!A:O,7,0)</f>
        <v>2015</v>
      </c>
      <c r="V902">
        <f>VLOOKUP(A:A,新的原数据!A:O,8,0)</f>
        <v>0</v>
      </c>
      <c r="W902">
        <f>VLOOKUP(A:A,新的原数据!A:O,9,0)</f>
        <v>0</v>
      </c>
      <c r="X902">
        <f>VLOOKUP(A:A,新的原数据!A:O,10,0)</f>
        <v>6</v>
      </c>
      <c r="Y902" t="str">
        <f>VLOOKUP(A:A,新的原数据!A:O,11,0)</f>
        <v>山东,河北,甘肃</v>
      </c>
      <c r="Z902" t="str">
        <f>VLOOKUP(A:A,新的原数据!A:O,12,0)</f>
        <v>金昌,烟台,日照,威海,东港</v>
      </c>
      <c r="AA902">
        <f>VLOOKUP(A:A,新的原数据!A:O,13,0)</f>
        <v>0</v>
      </c>
      <c r="AB902">
        <f>VLOOKUP(A:A,新的原数据!A:O,14,0)</f>
        <v>1</v>
      </c>
      <c r="AC902">
        <f>VLOOKUP(A:A,新的原数据!A:O,15,0)</f>
        <v>0</v>
      </c>
      <c r="AD902">
        <f t="shared" si="112"/>
        <v>-1968</v>
      </c>
      <c r="AE902">
        <f t="shared" si="113"/>
        <v>30</v>
      </c>
      <c r="AF902">
        <f t="shared" si="114"/>
        <v>-1968</v>
      </c>
      <c r="AG902">
        <f t="shared" si="115"/>
        <v>33</v>
      </c>
      <c r="AH902">
        <f t="shared" si="116"/>
        <v>35</v>
      </c>
      <c r="AI902">
        <f t="shared" si="117"/>
        <v>47</v>
      </c>
      <c r="AJ902">
        <f t="shared" si="118"/>
        <v>-1968</v>
      </c>
      <c r="AK902">
        <f t="shared" si="119"/>
        <v>-1968</v>
      </c>
    </row>
    <row r="903" spans="1:37" x14ac:dyDescent="0.25">
      <c r="A903" t="s">
        <v>1785</v>
      </c>
      <c r="B903" t="s">
        <v>1786</v>
      </c>
      <c r="C903" t="s">
        <v>5</v>
      </c>
      <c r="D903">
        <v>1969</v>
      </c>
      <c r="E903" t="s">
        <v>21</v>
      </c>
      <c r="F903" t="s">
        <v>64</v>
      </c>
      <c r="G903">
        <v>1</v>
      </c>
      <c r="H903">
        <v>1</v>
      </c>
      <c r="I903">
        <v>1</v>
      </c>
      <c r="J903">
        <v>0</v>
      </c>
      <c r="K903">
        <v>1994</v>
      </c>
      <c r="L903">
        <v>25</v>
      </c>
      <c r="M903">
        <v>0</v>
      </c>
      <c r="N903">
        <v>0</v>
      </c>
      <c r="O903">
        <v>0</v>
      </c>
      <c r="P903">
        <f>VLOOKUP(A:A,新的原数据!A:O,2,0)</f>
        <v>0</v>
      </c>
      <c r="Q903">
        <f>VLOOKUP(A:A,新的原数据!A:O,3,0)</f>
        <v>0</v>
      </c>
      <c r="R903">
        <f>VLOOKUP(A:A,新的原数据!A:O,4,0)</f>
        <v>1998</v>
      </c>
      <c r="S903">
        <f>VLOOKUP(A:A,新的原数据!A:O,5,0)</f>
        <v>2001</v>
      </c>
      <c r="T903">
        <f>VLOOKUP(A:A,新的原数据!A:O,6,0)</f>
        <v>0</v>
      </c>
      <c r="U903">
        <f>VLOOKUP(A:A,新的原数据!A:O,7,0)</f>
        <v>2008</v>
      </c>
      <c r="V903">
        <f>VLOOKUP(A:A,新的原数据!A:O,8,0)</f>
        <v>2017</v>
      </c>
      <c r="W903">
        <f>VLOOKUP(A:A,新的原数据!A:O,9,0)</f>
        <v>0</v>
      </c>
      <c r="X903">
        <f>VLOOKUP(A:A,新的原数据!A:O,10,0)</f>
        <v>7</v>
      </c>
      <c r="Y903" t="str">
        <f>VLOOKUP(A:A,新的原数据!A:O,11,0)</f>
        <v>四川,西藏</v>
      </c>
      <c r="Z903" t="str">
        <f>VLOOKUP(A:A,新的原数据!A:O,12,0)</f>
        <v>成都,山南</v>
      </c>
      <c r="AA903">
        <f>VLOOKUP(A:A,新的原数据!A:O,13,0)</f>
        <v>0</v>
      </c>
      <c r="AB903">
        <f>VLOOKUP(A:A,新的原数据!A:O,14,0)</f>
        <v>0</v>
      </c>
      <c r="AC903">
        <f>VLOOKUP(A:A,新的原数据!A:O,15,0)</f>
        <v>0</v>
      </c>
      <c r="AD903">
        <f t="shared" si="112"/>
        <v>-1969</v>
      </c>
      <c r="AE903">
        <f t="shared" si="113"/>
        <v>-1969</v>
      </c>
      <c r="AF903">
        <f t="shared" si="114"/>
        <v>29</v>
      </c>
      <c r="AG903">
        <f t="shared" si="115"/>
        <v>32</v>
      </c>
      <c r="AH903">
        <f t="shared" si="116"/>
        <v>-1969</v>
      </c>
      <c r="AI903">
        <f t="shared" si="117"/>
        <v>39</v>
      </c>
      <c r="AJ903">
        <f t="shared" si="118"/>
        <v>48</v>
      </c>
      <c r="AK903">
        <f t="shared" si="119"/>
        <v>-1969</v>
      </c>
    </row>
    <row r="904" spans="1:37" x14ac:dyDescent="0.25">
      <c r="A904" t="s">
        <v>1787</v>
      </c>
      <c r="B904" t="s">
        <v>1788</v>
      </c>
      <c r="C904" t="s">
        <v>5</v>
      </c>
      <c r="D904">
        <v>1962</v>
      </c>
      <c r="E904" t="s">
        <v>6</v>
      </c>
      <c r="F904" t="s">
        <v>29</v>
      </c>
      <c r="G904">
        <v>1</v>
      </c>
      <c r="H904">
        <v>1</v>
      </c>
      <c r="I904">
        <v>1</v>
      </c>
      <c r="J904">
        <v>1</v>
      </c>
      <c r="K904">
        <v>1984</v>
      </c>
      <c r="L904">
        <v>22</v>
      </c>
      <c r="M904">
        <v>0</v>
      </c>
      <c r="N904">
        <v>1</v>
      </c>
      <c r="O904">
        <v>1</v>
      </c>
      <c r="P904">
        <f>VLOOKUP(A:A,新的原数据!A:O,2,0)</f>
        <v>0</v>
      </c>
      <c r="Q904">
        <f>VLOOKUP(A:A,新的原数据!A:O,3,0)</f>
        <v>1990</v>
      </c>
      <c r="R904">
        <f>VLOOKUP(A:A,新的原数据!A:O,4,0)</f>
        <v>1996</v>
      </c>
      <c r="S904">
        <f>VLOOKUP(A:A,新的原数据!A:O,5,0)</f>
        <v>0</v>
      </c>
      <c r="T904">
        <f>VLOOKUP(A:A,新的原数据!A:O,6,0)</f>
        <v>2004</v>
      </c>
      <c r="U904">
        <f>VLOOKUP(A:A,新的原数据!A:O,7,0)</f>
        <v>2004</v>
      </c>
      <c r="V904">
        <f>VLOOKUP(A:A,新的原数据!A:O,8,0)</f>
        <v>2016</v>
      </c>
      <c r="W904">
        <f>VLOOKUP(A:A,新的原数据!A:O,9,0)</f>
        <v>0</v>
      </c>
      <c r="X904">
        <f>VLOOKUP(A:A,新的原数据!A:O,10,0)</f>
        <v>7</v>
      </c>
      <c r="Y904" t="str">
        <f>VLOOKUP(A:A,新的原数据!A:O,11,0)</f>
        <v>台湾,黑龙江</v>
      </c>
      <c r="Z904" t="str">
        <f>VLOOKUP(A:A,新的原数据!A:O,12,0)</f>
        <v>鹤岗,哈尔滨,望奎县,兰西县,呼兰县,牡丹江</v>
      </c>
      <c r="AA904">
        <f>VLOOKUP(A:A,新的原数据!A:O,13,0)</f>
        <v>0</v>
      </c>
      <c r="AB904">
        <f>VLOOKUP(A:A,新的原数据!A:O,14,0)</f>
        <v>1</v>
      </c>
      <c r="AC904">
        <f>VLOOKUP(A:A,新的原数据!A:O,15,0)</f>
        <v>0</v>
      </c>
      <c r="AD904">
        <f t="shared" si="112"/>
        <v>-1962</v>
      </c>
      <c r="AE904">
        <f t="shared" si="113"/>
        <v>28</v>
      </c>
      <c r="AF904">
        <f t="shared" si="114"/>
        <v>34</v>
      </c>
      <c r="AG904">
        <f t="shared" si="115"/>
        <v>-1962</v>
      </c>
      <c r="AH904">
        <f t="shared" si="116"/>
        <v>42</v>
      </c>
      <c r="AI904">
        <f t="shared" si="117"/>
        <v>42</v>
      </c>
      <c r="AJ904">
        <f t="shared" si="118"/>
        <v>54</v>
      </c>
      <c r="AK904">
        <f t="shared" si="119"/>
        <v>-1962</v>
      </c>
    </row>
    <row r="905" spans="1:37" x14ac:dyDescent="0.25">
      <c r="A905" t="s">
        <v>1789</v>
      </c>
      <c r="B905" t="s">
        <v>1790</v>
      </c>
      <c r="C905" t="s">
        <v>5</v>
      </c>
      <c r="D905">
        <v>1959</v>
      </c>
      <c r="E905" t="s">
        <v>21</v>
      </c>
      <c r="F905" t="s">
        <v>249</v>
      </c>
      <c r="G905">
        <v>0</v>
      </c>
      <c r="H905">
        <v>0</v>
      </c>
      <c r="I905">
        <v>1</v>
      </c>
      <c r="J905">
        <v>0</v>
      </c>
      <c r="K905">
        <v>1983</v>
      </c>
      <c r="L905">
        <v>24</v>
      </c>
      <c r="M905">
        <v>0</v>
      </c>
      <c r="N905">
        <v>1</v>
      </c>
      <c r="O905">
        <v>0</v>
      </c>
      <c r="P905">
        <f>VLOOKUP(A:A,新的原数据!A:O,2,0)</f>
        <v>1987</v>
      </c>
      <c r="Q905">
        <f>VLOOKUP(A:A,新的原数据!A:O,3,0)</f>
        <v>1990</v>
      </c>
      <c r="R905">
        <f>VLOOKUP(A:A,新的原数据!A:O,4,0)</f>
        <v>0</v>
      </c>
      <c r="S905">
        <f>VLOOKUP(A:A,新的原数据!A:O,5,0)</f>
        <v>0</v>
      </c>
      <c r="T905">
        <f>VLOOKUP(A:A,新的原数据!A:O,6,0)</f>
        <v>1999</v>
      </c>
      <c r="U905">
        <f>VLOOKUP(A:A,新的原数据!A:O,7,0)</f>
        <v>0</v>
      </c>
      <c r="V905">
        <f>VLOOKUP(A:A,新的原数据!A:O,8,0)</f>
        <v>2016</v>
      </c>
      <c r="W905">
        <f>VLOOKUP(A:A,新的原数据!A:O,9,0)</f>
        <v>0</v>
      </c>
      <c r="X905">
        <f>VLOOKUP(A:A,新的原数据!A:O,10,0)</f>
        <v>7</v>
      </c>
      <c r="Y905" t="str">
        <f>VLOOKUP(A:A,新的原数据!A:O,11,0)</f>
        <v>内蒙古</v>
      </c>
      <c r="Z905" t="str">
        <f>VLOOKUP(A:A,新的原数据!A:O,12,0)</f>
        <v>包头,锡林郭勒盟,呼和浩特,内蒙古自治区,土默特左旗</v>
      </c>
      <c r="AA905">
        <f>VLOOKUP(A:A,新的原数据!A:O,13,0)</f>
        <v>0</v>
      </c>
      <c r="AB905">
        <f>VLOOKUP(A:A,新的原数据!A:O,14,0)</f>
        <v>1</v>
      </c>
      <c r="AC905">
        <f>VLOOKUP(A:A,新的原数据!A:O,15,0)</f>
        <v>0</v>
      </c>
      <c r="AD905">
        <f t="shared" si="112"/>
        <v>28</v>
      </c>
      <c r="AE905">
        <f t="shared" si="113"/>
        <v>31</v>
      </c>
      <c r="AF905">
        <f t="shared" si="114"/>
        <v>-1959</v>
      </c>
      <c r="AG905">
        <f t="shared" si="115"/>
        <v>-1959</v>
      </c>
      <c r="AH905">
        <f t="shared" si="116"/>
        <v>40</v>
      </c>
      <c r="AI905">
        <f t="shared" si="117"/>
        <v>-1959</v>
      </c>
      <c r="AJ905">
        <f t="shared" si="118"/>
        <v>57</v>
      </c>
      <c r="AK905">
        <f t="shared" si="119"/>
        <v>-1959</v>
      </c>
    </row>
    <row r="906" spans="1:37" x14ac:dyDescent="0.25">
      <c r="A906" t="s">
        <v>1791</v>
      </c>
      <c r="B906" t="s">
        <v>1792</v>
      </c>
      <c r="C906" t="s">
        <v>5</v>
      </c>
      <c r="D906">
        <v>1964</v>
      </c>
      <c r="E906" t="s">
        <v>21</v>
      </c>
      <c r="F906" t="s">
        <v>220</v>
      </c>
      <c r="G906">
        <v>1</v>
      </c>
      <c r="H906">
        <v>1</v>
      </c>
      <c r="I906">
        <v>1</v>
      </c>
      <c r="J906">
        <v>1</v>
      </c>
      <c r="K906">
        <v>1985</v>
      </c>
      <c r="L906">
        <v>21</v>
      </c>
      <c r="M906">
        <v>0</v>
      </c>
      <c r="N906">
        <v>1</v>
      </c>
      <c r="O906">
        <v>0</v>
      </c>
      <c r="P906">
        <f>VLOOKUP(A:A,新的原数据!A:O,2,0)</f>
        <v>0</v>
      </c>
      <c r="Q906">
        <f>VLOOKUP(A:A,新的原数据!A:O,3,0)</f>
        <v>1990</v>
      </c>
      <c r="R906">
        <f>VLOOKUP(A:A,新的原数据!A:O,4,0)</f>
        <v>1996</v>
      </c>
      <c r="S906">
        <f>VLOOKUP(A:A,新的原数据!A:O,5,0)</f>
        <v>1999</v>
      </c>
      <c r="T906">
        <f>VLOOKUP(A:A,新的原数据!A:O,6,0)</f>
        <v>2011</v>
      </c>
      <c r="U906">
        <f>VLOOKUP(A:A,新的原数据!A:O,7,0)</f>
        <v>2012</v>
      </c>
      <c r="V906">
        <f>VLOOKUP(A:A,新的原数据!A:O,8,0)</f>
        <v>2017</v>
      </c>
      <c r="W906">
        <f>VLOOKUP(A:A,新的原数据!A:O,9,0)</f>
        <v>0</v>
      </c>
      <c r="X906">
        <f>VLOOKUP(A:A,新的原数据!A:O,10,0)</f>
        <v>7</v>
      </c>
      <c r="Y906" t="str">
        <f>VLOOKUP(A:A,新的原数据!A:O,11,0)</f>
        <v>海南,宁夏,黑龙江</v>
      </c>
      <c r="Z906" t="str">
        <f>VLOOKUP(A:A,新的原数据!A:O,12,0)</f>
        <v>三亚,海口</v>
      </c>
      <c r="AA906">
        <f>VLOOKUP(A:A,新的原数据!A:O,13,0)</f>
        <v>1</v>
      </c>
      <c r="AB906">
        <f>VLOOKUP(A:A,新的原数据!A:O,14,0)</f>
        <v>1</v>
      </c>
      <c r="AC906">
        <f>VLOOKUP(A:A,新的原数据!A:O,15,0)</f>
        <v>1</v>
      </c>
      <c r="AD906">
        <f t="shared" si="112"/>
        <v>-1964</v>
      </c>
      <c r="AE906">
        <f t="shared" si="113"/>
        <v>26</v>
      </c>
      <c r="AF906">
        <f t="shared" si="114"/>
        <v>32</v>
      </c>
      <c r="AG906">
        <f t="shared" si="115"/>
        <v>35</v>
      </c>
      <c r="AH906">
        <f t="shared" si="116"/>
        <v>47</v>
      </c>
      <c r="AI906">
        <f t="shared" si="117"/>
        <v>48</v>
      </c>
      <c r="AJ906">
        <f t="shared" si="118"/>
        <v>53</v>
      </c>
      <c r="AK906">
        <f t="shared" si="119"/>
        <v>-1964</v>
      </c>
    </row>
    <row r="907" spans="1:37" x14ac:dyDescent="0.25">
      <c r="A907" t="s">
        <v>1793</v>
      </c>
      <c r="B907" t="s">
        <v>1794</v>
      </c>
      <c r="C907" t="s">
        <v>5</v>
      </c>
      <c r="D907">
        <v>1963</v>
      </c>
      <c r="E907" t="s">
        <v>21</v>
      </c>
      <c r="F907" t="s">
        <v>32</v>
      </c>
      <c r="G907">
        <v>0</v>
      </c>
      <c r="H907">
        <v>1</v>
      </c>
      <c r="I907">
        <v>1</v>
      </c>
      <c r="J907">
        <v>1</v>
      </c>
      <c r="K907">
        <v>1985</v>
      </c>
      <c r="L907">
        <v>22</v>
      </c>
      <c r="M907">
        <v>0</v>
      </c>
      <c r="N907">
        <v>0</v>
      </c>
      <c r="O907">
        <v>0</v>
      </c>
      <c r="P907">
        <f>VLOOKUP(A:A,新的原数据!A:O,2,0)</f>
        <v>0</v>
      </c>
      <c r="Q907">
        <f>VLOOKUP(A:A,新的原数据!A:O,3,0)</f>
        <v>0</v>
      </c>
      <c r="R907">
        <f>VLOOKUP(A:A,新的原数据!A:O,4,0)</f>
        <v>1997</v>
      </c>
      <c r="S907">
        <f>VLOOKUP(A:A,新的原数据!A:O,5,0)</f>
        <v>0</v>
      </c>
      <c r="T907">
        <f>VLOOKUP(A:A,新的原数据!A:O,6,0)</f>
        <v>1997</v>
      </c>
      <c r="U907">
        <f>VLOOKUP(A:A,新的原数据!A:O,7,0)</f>
        <v>2007</v>
      </c>
      <c r="V907">
        <f>VLOOKUP(A:A,新的原数据!A:O,8,0)</f>
        <v>0</v>
      </c>
      <c r="W907">
        <f>VLOOKUP(A:A,新的原数据!A:O,9,0)</f>
        <v>0</v>
      </c>
      <c r="X907">
        <f>VLOOKUP(A:A,新的原数据!A:O,10,0)</f>
        <v>4</v>
      </c>
      <c r="Y907" t="str">
        <f>VLOOKUP(A:A,新的原数据!A:O,11,0)</f>
        <v>河南</v>
      </c>
      <c r="Z907" t="str">
        <f>VLOOKUP(A:A,新的原数据!A:O,12,0)</f>
        <v>济源</v>
      </c>
      <c r="AA907">
        <f>VLOOKUP(A:A,新的原数据!A:O,13,0)</f>
        <v>0</v>
      </c>
      <c r="AB907">
        <f>VLOOKUP(A:A,新的原数据!A:O,14,0)</f>
        <v>0</v>
      </c>
      <c r="AC907">
        <f>VLOOKUP(A:A,新的原数据!A:O,15,0)</f>
        <v>0</v>
      </c>
      <c r="AD907">
        <f t="shared" si="112"/>
        <v>-1963</v>
      </c>
      <c r="AE907">
        <f t="shared" si="113"/>
        <v>-1963</v>
      </c>
      <c r="AF907">
        <f t="shared" si="114"/>
        <v>34</v>
      </c>
      <c r="AG907">
        <f t="shared" si="115"/>
        <v>-1963</v>
      </c>
      <c r="AH907">
        <f t="shared" si="116"/>
        <v>34</v>
      </c>
      <c r="AI907">
        <f t="shared" si="117"/>
        <v>44</v>
      </c>
      <c r="AJ907">
        <f t="shared" si="118"/>
        <v>-1963</v>
      </c>
      <c r="AK907">
        <f t="shared" si="119"/>
        <v>-1963</v>
      </c>
    </row>
    <row r="908" spans="1:37" x14ac:dyDescent="0.25">
      <c r="A908" t="s">
        <v>1795</v>
      </c>
      <c r="B908" t="s">
        <v>1796</v>
      </c>
      <c r="C908" t="s">
        <v>5</v>
      </c>
      <c r="D908">
        <v>1970</v>
      </c>
      <c r="E908" t="s">
        <v>21</v>
      </c>
      <c r="F908" t="s">
        <v>92</v>
      </c>
      <c r="G908">
        <v>0</v>
      </c>
      <c r="H908">
        <v>1</v>
      </c>
      <c r="I908">
        <v>1</v>
      </c>
      <c r="J908">
        <v>1</v>
      </c>
      <c r="K908">
        <v>1991</v>
      </c>
      <c r="L908">
        <v>21</v>
      </c>
      <c r="M908">
        <v>0</v>
      </c>
      <c r="N908">
        <v>1</v>
      </c>
      <c r="O908">
        <v>0</v>
      </c>
      <c r="P908">
        <f>VLOOKUP(A:A,新的原数据!A:O,2,0)</f>
        <v>0</v>
      </c>
      <c r="Q908">
        <f>VLOOKUP(A:A,新的原数据!A:O,3,0)</f>
        <v>0</v>
      </c>
      <c r="R908">
        <f>VLOOKUP(A:A,新的原数据!A:O,4,0)</f>
        <v>0</v>
      </c>
      <c r="S908">
        <f>VLOOKUP(A:A,新的原数据!A:O,5,0)</f>
        <v>1997</v>
      </c>
      <c r="T908">
        <f>VLOOKUP(A:A,新的原数据!A:O,6,0)</f>
        <v>2002</v>
      </c>
      <c r="U908">
        <f>VLOOKUP(A:A,新的原数据!A:O,7,0)</f>
        <v>2009</v>
      </c>
      <c r="V908">
        <f>VLOOKUP(A:A,新的原数据!A:O,8,0)</f>
        <v>0</v>
      </c>
      <c r="W908">
        <f>VLOOKUP(A:A,新的原数据!A:O,9,0)</f>
        <v>0</v>
      </c>
      <c r="X908">
        <f>VLOOKUP(A:A,新的原数据!A:O,10,0)</f>
        <v>6</v>
      </c>
      <c r="Y908" t="str">
        <f>VLOOKUP(A:A,新的原数据!A:O,11,0)</f>
        <v>北京,湖南</v>
      </c>
      <c r="Z908" t="str">
        <f>VLOOKUP(A:A,新的原数据!A:O,12,0)</f>
        <v>长沙,娄底,新化县,北京,益阳</v>
      </c>
      <c r="AA908">
        <f>VLOOKUP(A:A,新的原数据!A:O,13,0)</f>
        <v>0</v>
      </c>
      <c r="AB908">
        <f>VLOOKUP(A:A,新的原数据!A:O,14,0)</f>
        <v>1</v>
      </c>
      <c r="AC908">
        <f>VLOOKUP(A:A,新的原数据!A:O,15,0)</f>
        <v>0</v>
      </c>
      <c r="AD908">
        <f t="shared" si="112"/>
        <v>-1970</v>
      </c>
      <c r="AE908">
        <f t="shared" si="113"/>
        <v>-1970</v>
      </c>
      <c r="AF908">
        <f t="shared" si="114"/>
        <v>-1970</v>
      </c>
      <c r="AG908">
        <f t="shared" si="115"/>
        <v>27</v>
      </c>
      <c r="AH908">
        <f t="shared" si="116"/>
        <v>32</v>
      </c>
      <c r="AI908">
        <f t="shared" si="117"/>
        <v>39</v>
      </c>
      <c r="AJ908">
        <f t="shared" si="118"/>
        <v>-1970</v>
      </c>
      <c r="AK908">
        <f t="shared" si="119"/>
        <v>-1970</v>
      </c>
    </row>
    <row r="909" spans="1:37" x14ac:dyDescent="0.25">
      <c r="A909" t="s">
        <v>1797</v>
      </c>
      <c r="B909" t="s">
        <v>1798</v>
      </c>
      <c r="C909" t="s">
        <v>5</v>
      </c>
      <c r="D909">
        <v>1964</v>
      </c>
      <c r="E909" t="s">
        <v>21</v>
      </c>
      <c r="F909" t="s">
        <v>10</v>
      </c>
      <c r="G909">
        <v>1</v>
      </c>
      <c r="H909">
        <v>1</v>
      </c>
      <c r="I909">
        <v>1</v>
      </c>
      <c r="J909">
        <v>0</v>
      </c>
      <c r="K909">
        <v>1989</v>
      </c>
      <c r="L909">
        <v>25</v>
      </c>
      <c r="M909">
        <v>0</v>
      </c>
      <c r="N909">
        <v>0</v>
      </c>
      <c r="O909">
        <v>0</v>
      </c>
      <c r="P909">
        <f>VLOOKUP(A:A,新的原数据!A:O,2,0)</f>
        <v>0</v>
      </c>
      <c r="Q909">
        <f>VLOOKUP(A:A,新的原数据!A:O,3,0)</f>
        <v>0</v>
      </c>
      <c r="R909">
        <f>VLOOKUP(A:A,新的原数据!A:O,4,0)</f>
        <v>0</v>
      </c>
      <c r="S909">
        <f>VLOOKUP(A:A,新的原数据!A:O,5,0)</f>
        <v>1998</v>
      </c>
      <c r="T909">
        <f>VLOOKUP(A:A,新的原数据!A:O,6,0)</f>
        <v>2001</v>
      </c>
      <c r="U909">
        <f>VLOOKUP(A:A,新的原数据!A:O,7,0)</f>
        <v>2012</v>
      </c>
      <c r="V909">
        <f>VLOOKUP(A:A,新的原数据!A:O,8,0)</f>
        <v>2019</v>
      </c>
      <c r="W909">
        <f>VLOOKUP(A:A,新的原数据!A:O,9,0)</f>
        <v>0</v>
      </c>
      <c r="X909">
        <f>VLOOKUP(A:A,新的原数据!A:O,10,0)</f>
        <v>7</v>
      </c>
      <c r="Y909" t="str">
        <f>VLOOKUP(A:A,新的原数据!A:O,11,0)</f>
        <v>吉林</v>
      </c>
      <c r="Z909" t="str">
        <f>VLOOKUP(A:A,新的原数据!A:O,12,0)</f>
        <v>白山,吉林,辽源,长春</v>
      </c>
      <c r="AA909">
        <f>VLOOKUP(A:A,新的原数据!A:O,13,0)</f>
        <v>0</v>
      </c>
      <c r="AB909">
        <f>VLOOKUP(A:A,新的原数据!A:O,14,0)</f>
        <v>1</v>
      </c>
      <c r="AC909">
        <f>VLOOKUP(A:A,新的原数据!A:O,15,0)</f>
        <v>0</v>
      </c>
      <c r="AD909">
        <f t="shared" si="112"/>
        <v>-1964</v>
      </c>
      <c r="AE909">
        <f t="shared" si="113"/>
        <v>-1964</v>
      </c>
      <c r="AF909">
        <f t="shared" si="114"/>
        <v>-1964</v>
      </c>
      <c r="AG909">
        <f t="shared" si="115"/>
        <v>34</v>
      </c>
      <c r="AH909">
        <f t="shared" si="116"/>
        <v>37</v>
      </c>
      <c r="AI909">
        <f t="shared" si="117"/>
        <v>48</v>
      </c>
      <c r="AJ909">
        <f t="shared" si="118"/>
        <v>55</v>
      </c>
      <c r="AK909">
        <f t="shared" si="119"/>
        <v>-1964</v>
      </c>
    </row>
    <row r="910" spans="1:37" x14ac:dyDescent="0.25">
      <c r="A910" t="s">
        <v>1799</v>
      </c>
      <c r="B910" t="s">
        <v>1800</v>
      </c>
      <c r="C910" t="s">
        <v>5</v>
      </c>
      <c r="D910">
        <v>1968</v>
      </c>
      <c r="E910" t="s">
        <v>21</v>
      </c>
      <c r="F910" t="s">
        <v>702</v>
      </c>
      <c r="G910">
        <v>0</v>
      </c>
      <c r="H910">
        <v>1</v>
      </c>
      <c r="I910">
        <v>1</v>
      </c>
      <c r="J910">
        <v>1</v>
      </c>
      <c r="K910">
        <v>1989</v>
      </c>
      <c r="L910">
        <v>21</v>
      </c>
      <c r="M910">
        <v>0</v>
      </c>
      <c r="N910">
        <v>1</v>
      </c>
      <c r="O910">
        <v>0</v>
      </c>
      <c r="P910">
        <f>VLOOKUP(A:A,新的原数据!A:O,2,0)</f>
        <v>1991</v>
      </c>
      <c r="Q910">
        <f>VLOOKUP(A:A,新的原数据!A:O,3,0)</f>
        <v>1994</v>
      </c>
      <c r="R910">
        <f>VLOOKUP(A:A,新的原数据!A:O,4,0)</f>
        <v>0</v>
      </c>
      <c r="S910">
        <f>VLOOKUP(A:A,新的原数据!A:O,5,0)</f>
        <v>2000</v>
      </c>
      <c r="T910">
        <f>VLOOKUP(A:A,新的原数据!A:O,6,0)</f>
        <v>0</v>
      </c>
      <c r="U910">
        <f>VLOOKUP(A:A,新的原数据!A:O,7,0)</f>
        <v>2007</v>
      </c>
      <c r="V910">
        <f>VLOOKUP(A:A,新的原数据!A:O,8,0)</f>
        <v>2017</v>
      </c>
      <c r="W910">
        <f>VLOOKUP(A:A,新的原数据!A:O,9,0)</f>
        <v>0</v>
      </c>
      <c r="X910">
        <f>VLOOKUP(A:A,新的原数据!A:O,10,0)</f>
        <v>7</v>
      </c>
      <c r="Y910" t="str">
        <f>VLOOKUP(A:A,新的原数据!A:O,11,0)</f>
        <v>宁夏</v>
      </c>
      <c r="Z910" t="str">
        <f>VLOOKUP(A:A,新的原数据!A:O,12,0)</f>
        <v>固原,中卫</v>
      </c>
      <c r="AA910">
        <f>VLOOKUP(A:A,新的原数据!A:O,13,0)</f>
        <v>0</v>
      </c>
      <c r="AB910">
        <f>VLOOKUP(A:A,新的原数据!A:O,14,0)</f>
        <v>0</v>
      </c>
      <c r="AC910">
        <f>VLOOKUP(A:A,新的原数据!A:O,15,0)</f>
        <v>0</v>
      </c>
      <c r="AD910">
        <f t="shared" si="112"/>
        <v>23</v>
      </c>
      <c r="AE910">
        <f t="shared" si="113"/>
        <v>26</v>
      </c>
      <c r="AF910">
        <f t="shared" si="114"/>
        <v>-1968</v>
      </c>
      <c r="AG910">
        <f t="shared" si="115"/>
        <v>32</v>
      </c>
      <c r="AH910">
        <f t="shared" si="116"/>
        <v>-1968</v>
      </c>
      <c r="AI910">
        <f t="shared" si="117"/>
        <v>39</v>
      </c>
      <c r="AJ910">
        <f t="shared" si="118"/>
        <v>49</v>
      </c>
      <c r="AK910">
        <f t="shared" si="119"/>
        <v>-1968</v>
      </c>
    </row>
    <row r="911" spans="1:37" x14ac:dyDescent="0.25">
      <c r="A911" t="s">
        <v>1801</v>
      </c>
      <c r="B911" t="s">
        <v>1802</v>
      </c>
      <c r="C911" t="s">
        <v>5</v>
      </c>
      <c r="D911">
        <v>1963</v>
      </c>
      <c r="E911" t="s">
        <v>21</v>
      </c>
      <c r="G911">
        <v>0</v>
      </c>
      <c r="H911">
        <v>1</v>
      </c>
      <c r="I911">
        <v>1</v>
      </c>
      <c r="J911">
        <v>0</v>
      </c>
      <c r="K911">
        <v>1987</v>
      </c>
      <c r="L911">
        <v>24</v>
      </c>
      <c r="M911">
        <v>0</v>
      </c>
      <c r="N911">
        <v>1</v>
      </c>
      <c r="O911">
        <v>0</v>
      </c>
      <c r="P911">
        <f>VLOOKUP(A:A,新的原数据!A:O,2,0)</f>
        <v>1989</v>
      </c>
      <c r="Q911">
        <f>VLOOKUP(A:A,新的原数据!A:O,3,0)</f>
        <v>1991</v>
      </c>
      <c r="R911">
        <f>VLOOKUP(A:A,新的原数据!A:O,4,0)</f>
        <v>1996</v>
      </c>
      <c r="S911">
        <f>VLOOKUP(A:A,新的原数据!A:O,5,0)</f>
        <v>2001</v>
      </c>
      <c r="T911">
        <f>VLOOKUP(A:A,新的原数据!A:O,6,0)</f>
        <v>2009</v>
      </c>
      <c r="U911">
        <f>VLOOKUP(A:A,新的原数据!A:O,7,0)</f>
        <v>2010</v>
      </c>
      <c r="V911">
        <f>VLOOKUP(A:A,新的原数据!A:O,8,0)</f>
        <v>0</v>
      </c>
      <c r="W911">
        <f>VLOOKUP(A:A,新的原数据!A:O,9,0)</f>
        <v>0</v>
      </c>
      <c r="X911">
        <f>VLOOKUP(A:A,新的原数据!A:O,10,0)</f>
        <v>6</v>
      </c>
      <c r="Y911" t="str">
        <f>VLOOKUP(A:A,新的原数据!A:O,11,0)</f>
        <v>黑龙江</v>
      </c>
      <c r="Z911" t="str">
        <f>VLOOKUP(A:A,新的原数据!A:O,12,0)</f>
        <v>齐齐哈尔,尚志,合作,绥化</v>
      </c>
      <c r="AA911">
        <f>VLOOKUP(A:A,新的原数据!A:O,13,0)</f>
        <v>1</v>
      </c>
      <c r="AB911">
        <f>VLOOKUP(A:A,新的原数据!A:O,14,0)</f>
        <v>1</v>
      </c>
      <c r="AC911">
        <f>VLOOKUP(A:A,新的原数据!A:O,15,0)</f>
        <v>1</v>
      </c>
      <c r="AD911">
        <f t="shared" si="112"/>
        <v>26</v>
      </c>
      <c r="AE911">
        <f t="shared" si="113"/>
        <v>28</v>
      </c>
      <c r="AF911">
        <f t="shared" si="114"/>
        <v>33</v>
      </c>
      <c r="AG911">
        <f t="shared" si="115"/>
        <v>38</v>
      </c>
      <c r="AH911">
        <f t="shared" si="116"/>
        <v>46</v>
      </c>
      <c r="AI911">
        <f t="shared" si="117"/>
        <v>47</v>
      </c>
      <c r="AJ911">
        <f t="shared" si="118"/>
        <v>-1963</v>
      </c>
      <c r="AK911">
        <f t="shared" si="119"/>
        <v>-1963</v>
      </c>
    </row>
    <row r="912" spans="1:37" x14ac:dyDescent="0.25">
      <c r="A912" t="s">
        <v>1803</v>
      </c>
      <c r="B912" t="s">
        <v>444</v>
      </c>
      <c r="C912" t="s">
        <v>5</v>
      </c>
      <c r="D912">
        <v>1971</v>
      </c>
      <c r="E912" t="s">
        <v>21</v>
      </c>
      <c r="F912" t="s">
        <v>75</v>
      </c>
      <c r="G912">
        <v>1</v>
      </c>
      <c r="H912">
        <v>1</v>
      </c>
      <c r="I912">
        <v>1</v>
      </c>
      <c r="J912">
        <v>1</v>
      </c>
      <c r="K912">
        <v>1996</v>
      </c>
      <c r="L912">
        <v>25</v>
      </c>
      <c r="M912">
        <v>0</v>
      </c>
      <c r="N912">
        <v>1</v>
      </c>
      <c r="O912">
        <v>0</v>
      </c>
      <c r="P912">
        <f>VLOOKUP(A:A,新的原数据!A:O,2,0)</f>
        <v>0</v>
      </c>
      <c r="Q912">
        <f>VLOOKUP(A:A,新的原数据!A:O,3,0)</f>
        <v>0</v>
      </c>
      <c r="R912">
        <f>VLOOKUP(A:A,新的原数据!A:O,4,0)</f>
        <v>0</v>
      </c>
      <c r="S912">
        <f>VLOOKUP(A:A,新的原数据!A:O,5,0)</f>
        <v>0</v>
      </c>
      <c r="T912">
        <f>VLOOKUP(A:A,新的原数据!A:O,6,0)</f>
        <v>2014</v>
      </c>
      <c r="U912">
        <f>VLOOKUP(A:A,新的原数据!A:O,7,0)</f>
        <v>2016</v>
      </c>
      <c r="V912">
        <f>VLOOKUP(A:A,新的原数据!A:O,8,0)</f>
        <v>2020</v>
      </c>
      <c r="W912">
        <f>VLOOKUP(A:A,新的原数据!A:O,9,0)</f>
        <v>0</v>
      </c>
      <c r="X912">
        <f>VLOOKUP(A:A,新的原数据!A:O,10,0)</f>
        <v>7</v>
      </c>
      <c r="Y912" t="str">
        <f>VLOOKUP(A:A,新的原数据!A:O,11,0)</f>
        <v>安徽,上海</v>
      </c>
      <c r="Z912" t="str">
        <f>VLOOKUP(A:A,新的原数据!A:O,12,0)</f>
        <v>徐汇区,上海,嘉定区</v>
      </c>
      <c r="AA912">
        <f>VLOOKUP(A:A,新的原数据!A:O,13,0)</f>
        <v>1</v>
      </c>
      <c r="AB912">
        <f>VLOOKUP(A:A,新的原数据!A:O,14,0)</f>
        <v>0</v>
      </c>
      <c r="AC912">
        <f>VLOOKUP(A:A,新的原数据!A:O,15,0)</f>
        <v>0</v>
      </c>
      <c r="AD912">
        <f t="shared" si="112"/>
        <v>-1971</v>
      </c>
      <c r="AE912">
        <f t="shared" si="113"/>
        <v>-1971</v>
      </c>
      <c r="AF912">
        <f t="shared" si="114"/>
        <v>-1971</v>
      </c>
      <c r="AG912">
        <f t="shared" si="115"/>
        <v>-1971</v>
      </c>
      <c r="AH912">
        <f t="shared" si="116"/>
        <v>43</v>
      </c>
      <c r="AI912">
        <f t="shared" si="117"/>
        <v>45</v>
      </c>
      <c r="AJ912">
        <f t="shared" si="118"/>
        <v>49</v>
      </c>
      <c r="AK912">
        <f t="shared" si="119"/>
        <v>-1971</v>
      </c>
    </row>
    <row r="913" spans="1:37" x14ac:dyDescent="0.25">
      <c r="A913" t="s">
        <v>1804</v>
      </c>
      <c r="B913" t="s">
        <v>1805</v>
      </c>
      <c r="C913" t="s">
        <v>5</v>
      </c>
      <c r="D913">
        <v>1965</v>
      </c>
      <c r="E913" t="s">
        <v>21</v>
      </c>
      <c r="F913" t="s">
        <v>10</v>
      </c>
      <c r="G913">
        <v>1</v>
      </c>
      <c r="H913">
        <v>1</v>
      </c>
      <c r="I913">
        <v>1</v>
      </c>
      <c r="J913">
        <v>1</v>
      </c>
      <c r="K913">
        <v>1990</v>
      </c>
      <c r="L913">
        <v>25</v>
      </c>
      <c r="M913">
        <v>0</v>
      </c>
      <c r="N913">
        <v>0</v>
      </c>
      <c r="O913">
        <v>0</v>
      </c>
      <c r="P913">
        <f>VLOOKUP(A:A,新的原数据!A:O,2,0)</f>
        <v>0</v>
      </c>
      <c r="Q913">
        <f>VLOOKUP(A:A,新的原数据!A:O,3,0)</f>
        <v>1990</v>
      </c>
      <c r="R913">
        <f>VLOOKUP(A:A,新的原数据!A:O,4,0)</f>
        <v>1994</v>
      </c>
      <c r="S913">
        <f>VLOOKUP(A:A,新的原数据!A:O,5,0)</f>
        <v>1997</v>
      </c>
      <c r="T913">
        <f>VLOOKUP(A:A,新的原数据!A:O,6,0)</f>
        <v>0</v>
      </c>
      <c r="U913">
        <f>VLOOKUP(A:A,新的原数据!A:O,7,0)</f>
        <v>0</v>
      </c>
      <c r="V913">
        <f>VLOOKUP(A:A,新的原数据!A:O,8,0)</f>
        <v>2017</v>
      </c>
      <c r="W913">
        <f>VLOOKUP(A:A,新的原数据!A:O,9,0)</f>
        <v>0</v>
      </c>
      <c r="X913">
        <f>VLOOKUP(A:A,新的原数据!A:O,10,0)</f>
        <v>7</v>
      </c>
      <c r="Y913" t="str">
        <f>VLOOKUP(A:A,新的原数据!A:O,11,0)</f>
        <v>天津,新疆</v>
      </c>
      <c r="Z913" t="str">
        <f>VLOOKUP(A:A,新的原数据!A:O,12,0)</f>
        <v>津,天津</v>
      </c>
      <c r="AA913">
        <f>VLOOKUP(A:A,新的原数据!A:O,13,0)</f>
        <v>0</v>
      </c>
      <c r="AB913">
        <f>VLOOKUP(A:A,新的原数据!A:O,14,0)</f>
        <v>0</v>
      </c>
      <c r="AC913">
        <f>VLOOKUP(A:A,新的原数据!A:O,15,0)</f>
        <v>1</v>
      </c>
      <c r="AD913">
        <f t="shared" si="112"/>
        <v>-1965</v>
      </c>
      <c r="AE913">
        <f t="shared" si="113"/>
        <v>25</v>
      </c>
      <c r="AF913">
        <f t="shared" si="114"/>
        <v>29</v>
      </c>
      <c r="AG913">
        <f t="shared" si="115"/>
        <v>32</v>
      </c>
      <c r="AH913">
        <f t="shared" si="116"/>
        <v>-1965</v>
      </c>
      <c r="AI913">
        <f t="shared" si="117"/>
        <v>-1965</v>
      </c>
      <c r="AJ913">
        <f t="shared" si="118"/>
        <v>52</v>
      </c>
      <c r="AK913">
        <f t="shared" si="119"/>
        <v>-1965</v>
      </c>
    </row>
    <row r="914" spans="1:37" x14ac:dyDescent="0.25">
      <c r="A914" t="s">
        <v>1806</v>
      </c>
      <c r="B914" t="s">
        <v>1807</v>
      </c>
      <c r="C914" t="s">
        <v>5</v>
      </c>
      <c r="D914">
        <v>1962</v>
      </c>
      <c r="E914" t="s">
        <v>219</v>
      </c>
      <c r="G914">
        <v>0</v>
      </c>
      <c r="H914">
        <v>1</v>
      </c>
      <c r="I914">
        <v>1</v>
      </c>
      <c r="J914">
        <v>0</v>
      </c>
      <c r="K914">
        <v>1982</v>
      </c>
      <c r="L914">
        <v>20</v>
      </c>
      <c r="M914">
        <v>1</v>
      </c>
      <c r="N914">
        <v>0</v>
      </c>
      <c r="O914">
        <v>1</v>
      </c>
      <c r="P914">
        <f>VLOOKUP(A:A,新的原数据!A:O,2,0)</f>
        <v>0</v>
      </c>
      <c r="Q914">
        <f>VLOOKUP(A:A,新的原数据!A:O,3,0)</f>
        <v>0</v>
      </c>
      <c r="R914">
        <f>VLOOKUP(A:A,新的原数据!A:O,4,0)</f>
        <v>0</v>
      </c>
      <c r="S914">
        <f>VLOOKUP(A:A,新的原数据!A:O,5,0)</f>
        <v>0</v>
      </c>
      <c r="T914">
        <f>VLOOKUP(A:A,新的原数据!A:O,6,0)</f>
        <v>2015</v>
      </c>
      <c r="U914">
        <f>VLOOKUP(A:A,新的原数据!A:O,7,0)</f>
        <v>2015</v>
      </c>
      <c r="V914">
        <f>VLOOKUP(A:A,新的原数据!A:O,8,0)</f>
        <v>0</v>
      </c>
      <c r="W914">
        <f>VLOOKUP(A:A,新的原数据!A:O,9,0)</f>
        <v>0</v>
      </c>
      <c r="X914">
        <f>VLOOKUP(A:A,新的原数据!A:O,10,0)</f>
        <v>6</v>
      </c>
      <c r="Y914" t="str">
        <f>VLOOKUP(A:A,新的原数据!A:O,11,0)</f>
        <v>云南</v>
      </c>
      <c r="Z914" t="str">
        <f>VLOOKUP(A:A,新的原数据!A:O,12,0)</f>
        <v>保山</v>
      </c>
      <c r="AA914">
        <f>VLOOKUP(A:A,新的原数据!A:O,13,0)</f>
        <v>0</v>
      </c>
      <c r="AB914">
        <f>VLOOKUP(A:A,新的原数据!A:O,14,0)</f>
        <v>1</v>
      </c>
      <c r="AC914">
        <f>VLOOKUP(A:A,新的原数据!A:O,15,0)</f>
        <v>0</v>
      </c>
      <c r="AD914">
        <f t="shared" si="112"/>
        <v>-1962</v>
      </c>
      <c r="AE914">
        <f t="shared" si="113"/>
        <v>-1962</v>
      </c>
      <c r="AF914">
        <f t="shared" si="114"/>
        <v>-1962</v>
      </c>
      <c r="AG914">
        <f t="shared" si="115"/>
        <v>-1962</v>
      </c>
      <c r="AH914">
        <f t="shared" si="116"/>
        <v>53</v>
      </c>
      <c r="AI914">
        <f t="shared" si="117"/>
        <v>53</v>
      </c>
      <c r="AJ914">
        <f t="shared" si="118"/>
        <v>-1962</v>
      </c>
      <c r="AK914">
        <f t="shared" si="119"/>
        <v>-1962</v>
      </c>
    </row>
    <row r="915" spans="1:37" x14ac:dyDescent="0.25">
      <c r="A915" t="s">
        <v>1808</v>
      </c>
      <c r="B915" t="s">
        <v>1809</v>
      </c>
      <c r="C915" t="s">
        <v>5</v>
      </c>
      <c r="D915">
        <v>1963</v>
      </c>
      <c r="E915" t="s">
        <v>1165</v>
      </c>
      <c r="F915" t="s">
        <v>57</v>
      </c>
      <c r="G915">
        <v>0</v>
      </c>
      <c r="H915">
        <v>1</v>
      </c>
      <c r="I915">
        <v>1</v>
      </c>
      <c r="J915">
        <v>1</v>
      </c>
      <c r="K915">
        <v>1983</v>
      </c>
      <c r="L915">
        <v>20</v>
      </c>
      <c r="M915">
        <v>0</v>
      </c>
      <c r="N915">
        <v>0</v>
      </c>
      <c r="O915">
        <v>0</v>
      </c>
      <c r="P915">
        <f>VLOOKUP(A:A,新的原数据!A:O,2,0)</f>
        <v>0</v>
      </c>
      <c r="Q915">
        <f>VLOOKUP(A:A,新的原数据!A:O,3,0)</f>
        <v>1986</v>
      </c>
      <c r="R915">
        <f>VLOOKUP(A:A,新的原数据!A:O,4,0)</f>
        <v>0</v>
      </c>
      <c r="S915">
        <f>VLOOKUP(A:A,新的原数据!A:O,5,0)</f>
        <v>0</v>
      </c>
      <c r="T915">
        <f>VLOOKUP(A:A,新的原数据!A:O,6,0)</f>
        <v>0</v>
      </c>
      <c r="U915">
        <f>VLOOKUP(A:A,新的原数据!A:O,7,0)</f>
        <v>2004</v>
      </c>
      <c r="V915">
        <f>VLOOKUP(A:A,新的原数据!A:O,8,0)</f>
        <v>2016</v>
      </c>
      <c r="W915">
        <f>VLOOKUP(A:A,新的原数据!A:O,9,0)</f>
        <v>0</v>
      </c>
      <c r="X915">
        <f>VLOOKUP(A:A,新的原数据!A:O,10,0)</f>
        <v>7</v>
      </c>
      <c r="Y915" t="str">
        <f>VLOOKUP(A:A,新的原数据!A:O,11,0)</f>
        <v>广西,贵州</v>
      </c>
      <c r="Z915" t="str">
        <f>VLOOKUP(A:A,新的原数据!A:O,12,0)</f>
        <v>贺州,南宁,长春,新区,贵阳</v>
      </c>
      <c r="AA915">
        <f>VLOOKUP(A:A,新的原数据!A:O,13,0)</f>
        <v>0</v>
      </c>
      <c r="AB915">
        <f>VLOOKUP(A:A,新的原数据!A:O,14,0)</f>
        <v>0</v>
      </c>
      <c r="AC915">
        <f>VLOOKUP(A:A,新的原数据!A:O,15,0)</f>
        <v>1</v>
      </c>
      <c r="AD915">
        <f t="shared" si="112"/>
        <v>-1963</v>
      </c>
      <c r="AE915">
        <f t="shared" si="113"/>
        <v>23</v>
      </c>
      <c r="AF915">
        <f t="shared" si="114"/>
        <v>-1963</v>
      </c>
      <c r="AG915">
        <f t="shared" si="115"/>
        <v>-1963</v>
      </c>
      <c r="AH915">
        <f t="shared" si="116"/>
        <v>-1963</v>
      </c>
      <c r="AI915">
        <f t="shared" si="117"/>
        <v>41</v>
      </c>
      <c r="AJ915">
        <f t="shared" si="118"/>
        <v>53</v>
      </c>
      <c r="AK915">
        <f t="shared" si="119"/>
        <v>-1963</v>
      </c>
    </row>
    <row r="916" spans="1:37" x14ac:dyDescent="0.25">
      <c r="A916" t="s">
        <v>1810</v>
      </c>
      <c r="B916" t="s">
        <v>1811</v>
      </c>
      <c r="C916" t="s">
        <v>5</v>
      </c>
      <c r="D916">
        <v>1964</v>
      </c>
      <c r="E916" t="s">
        <v>21</v>
      </c>
      <c r="F916" t="s">
        <v>120</v>
      </c>
      <c r="G916">
        <v>0</v>
      </c>
      <c r="H916">
        <v>1</v>
      </c>
      <c r="I916">
        <v>1</v>
      </c>
      <c r="J916">
        <v>0</v>
      </c>
      <c r="K916">
        <v>1984</v>
      </c>
      <c r="L916">
        <v>20</v>
      </c>
      <c r="M916">
        <v>0</v>
      </c>
      <c r="N916">
        <v>0</v>
      </c>
      <c r="O916">
        <v>0</v>
      </c>
      <c r="P916">
        <f>VLOOKUP(A:A,新的原数据!A:O,2,0)</f>
        <v>0</v>
      </c>
      <c r="Q916">
        <f>VLOOKUP(A:A,新的原数据!A:O,3,0)</f>
        <v>1992</v>
      </c>
      <c r="R916">
        <f>VLOOKUP(A:A,新的原数据!A:O,4,0)</f>
        <v>0</v>
      </c>
      <c r="S916">
        <f>VLOOKUP(A:A,新的原数据!A:O,5,0)</f>
        <v>1999</v>
      </c>
      <c r="T916">
        <f>VLOOKUP(A:A,新的原数据!A:O,6,0)</f>
        <v>0</v>
      </c>
      <c r="U916">
        <f>VLOOKUP(A:A,新的原数据!A:O,7,0)</f>
        <v>2005</v>
      </c>
      <c r="V916">
        <f>VLOOKUP(A:A,新的原数据!A:O,8,0)</f>
        <v>0</v>
      </c>
      <c r="W916">
        <f>VLOOKUP(A:A,新的原数据!A:O,9,0)</f>
        <v>2014</v>
      </c>
      <c r="X916">
        <f>VLOOKUP(A:A,新的原数据!A:O,10,0)</f>
        <v>7</v>
      </c>
      <c r="Y916" t="str">
        <f>VLOOKUP(A:A,新的原数据!A:O,11,0)</f>
        <v>湖北,天津</v>
      </c>
      <c r="Z916" t="str">
        <f>VLOOKUP(A:A,新的原数据!A:O,12,0)</f>
        <v>黄石,天津,荆门,津,武汉</v>
      </c>
      <c r="AA916">
        <f>VLOOKUP(A:A,新的原数据!A:O,13,0)</f>
        <v>0</v>
      </c>
      <c r="AB916">
        <f>VLOOKUP(A:A,新的原数据!A:O,14,0)</f>
        <v>1</v>
      </c>
      <c r="AC916">
        <f>VLOOKUP(A:A,新的原数据!A:O,15,0)</f>
        <v>1</v>
      </c>
      <c r="AD916">
        <f t="shared" si="112"/>
        <v>-1964</v>
      </c>
      <c r="AE916">
        <f t="shared" si="113"/>
        <v>28</v>
      </c>
      <c r="AF916">
        <f t="shared" si="114"/>
        <v>-1964</v>
      </c>
      <c r="AG916">
        <f t="shared" si="115"/>
        <v>35</v>
      </c>
      <c r="AH916">
        <f t="shared" si="116"/>
        <v>-1964</v>
      </c>
      <c r="AI916">
        <f t="shared" si="117"/>
        <v>41</v>
      </c>
      <c r="AJ916">
        <f t="shared" si="118"/>
        <v>-1964</v>
      </c>
      <c r="AK916">
        <f t="shared" si="119"/>
        <v>50</v>
      </c>
    </row>
    <row r="917" spans="1:37" x14ac:dyDescent="0.25">
      <c r="A917" t="s">
        <v>1812</v>
      </c>
      <c r="B917" t="s">
        <v>1813</v>
      </c>
      <c r="C917" t="s">
        <v>5</v>
      </c>
      <c r="D917">
        <v>1970</v>
      </c>
      <c r="E917" t="s">
        <v>21</v>
      </c>
      <c r="F917" t="s">
        <v>220</v>
      </c>
      <c r="G917">
        <v>0</v>
      </c>
      <c r="H917">
        <v>1</v>
      </c>
      <c r="I917">
        <v>1</v>
      </c>
      <c r="J917">
        <v>0</v>
      </c>
      <c r="K917">
        <v>1992</v>
      </c>
      <c r="L917">
        <v>22</v>
      </c>
      <c r="M917">
        <v>1</v>
      </c>
      <c r="N917">
        <v>1</v>
      </c>
      <c r="O917">
        <v>1</v>
      </c>
      <c r="P917">
        <f>VLOOKUP(A:A,新的原数据!A:O,2,0)</f>
        <v>0</v>
      </c>
      <c r="Q917">
        <f>VLOOKUP(A:A,新的原数据!A:O,3,0)</f>
        <v>0</v>
      </c>
      <c r="R917">
        <f>VLOOKUP(A:A,新的原数据!A:O,4,0)</f>
        <v>0</v>
      </c>
      <c r="S917">
        <f>VLOOKUP(A:A,新的原数据!A:O,5,0)</f>
        <v>0</v>
      </c>
      <c r="T917">
        <f>VLOOKUP(A:A,新的原数据!A:O,6,0)</f>
        <v>0</v>
      </c>
      <c r="U917">
        <f>VLOOKUP(A:A,新的原数据!A:O,7,0)</f>
        <v>2017</v>
      </c>
      <c r="V917">
        <f>VLOOKUP(A:A,新的原数据!A:O,8,0)</f>
        <v>2019</v>
      </c>
      <c r="W917">
        <f>VLOOKUP(A:A,新的原数据!A:O,9,0)</f>
        <v>0</v>
      </c>
      <c r="X917">
        <f>VLOOKUP(A:A,新的原数据!A:O,10,0)</f>
        <v>6</v>
      </c>
      <c r="Y917" t="str">
        <f>VLOOKUP(A:A,新的原数据!A:O,11,0)</f>
        <v>黑龙江,河北</v>
      </c>
      <c r="Z917" t="str">
        <f>VLOOKUP(A:A,新的原数据!A:O,12,0)</f>
        <v>廊坊,哈尔滨</v>
      </c>
      <c r="AA917">
        <f>VLOOKUP(A:A,新的原数据!A:O,13,0)</f>
        <v>1</v>
      </c>
      <c r="AB917">
        <f>VLOOKUP(A:A,新的原数据!A:O,14,0)</f>
        <v>1</v>
      </c>
      <c r="AC917">
        <f>VLOOKUP(A:A,新的原数据!A:O,15,0)</f>
        <v>0</v>
      </c>
      <c r="AD917">
        <f t="shared" si="112"/>
        <v>-1970</v>
      </c>
      <c r="AE917">
        <f t="shared" si="113"/>
        <v>-1970</v>
      </c>
      <c r="AF917">
        <f t="shared" si="114"/>
        <v>-1970</v>
      </c>
      <c r="AG917">
        <f t="shared" si="115"/>
        <v>-1970</v>
      </c>
      <c r="AH917">
        <f t="shared" si="116"/>
        <v>-1970</v>
      </c>
      <c r="AI917">
        <f t="shared" si="117"/>
        <v>47</v>
      </c>
      <c r="AJ917">
        <f t="shared" si="118"/>
        <v>49</v>
      </c>
      <c r="AK917">
        <f t="shared" si="119"/>
        <v>-1970</v>
      </c>
    </row>
    <row r="918" spans="1:37" x14ac:dyDescent="0.25">
      <c r="A918" t="s">
        <v>1814</v>
      </c>
      <c r="B918" t="s">
        <v>89</v>
      </c>
      <c r="C918" t="s">
        <v>5</v>
      </c>
      <c r="D918">
        <v>1962</v>
      </c>
      <c r="E918" t="s">
        <v>21</v>
      </c>
      <c r="F918" t="s">
        <v>35</v>
      </c>
      <c r="G918">
        <v>1</v>
      </c>
      <c r="H918">
        <v>1</v>
      </c>
      <c r="I918">
        <v>1</v>
      </c>
      <c r="J918">
        <v>1</v>
      </c>
      <c r="K918">
        <v>1984</v>
      </c>
      <c r="L918">
        <v>22</v>
      </c>
      <c r="M918">
        <v>0</v>
      </c>
      <c r="N918">
        <v>0</v>
      </c>
      <c r="O918">
        <v>0</v>
      </c>
      <c r="P918">
        <f>VLOOKUP(A:A,新的原数据!A:O,2,0)</f>
        <v>0</v>
      </c>
      <c r="Q918">
        <f>VLOOKUP(A:A,新的原数据!A:O,3,0)</f>
        <v>0</v>
      </c>
      <c r="R918">
        <f>VLOOKUP(A:A,新的原数据!A:O,4,0)</f>
        <v>0</v>
      </c>
      <c r="S918">
        <f>VLOOKUP(A:A,新的原数据!A:O,5,0)</f>
        <v>0</v>
      </c>
      <c r="T918">
        <f>VLOOKUP(A:A,新的原数据!A:O,6,0)</f>
        <v>0</v>
      </c>
      <c r="U918">
        <f>VLOOKUP(A:A,新的原数据!A:O,7,0)</f>
        <v>2006</v>
      </c>
      <c r="V918">
        <f>VLOOKUP(A:A,新的原数据!A:O,8,0)</f>
        <v>2015</v>
      </c>
      <c r="W918">
        <f>VLOOKUP(A:A,新的原数据!A:O,9,0)</f>
        <v>0</v>
      </c>
      <c r="X918">
        <f>VLOOKUP(A:A,新的原数据!A:O,10,0)</f>
        <v>7</v>
      </c>
      <c r="Y918" t="str">
        <f>VLOOKUP(A:A,新的原数据!A:O,11,0)</f>
        <v>北京,湖北,天津</v>
      </c>
      <c r="Z918" t="str">
        <f>VLOOKUP(A:A,新的原数据!A:O,12,0)</f>
        <v>北京,津,天津</v>
      </c>
      <c r="AA918">
        <f>VLOOKUP(A:A,新的原数据!A:O,13,0)</f>
        <v>1</v>
      </c>
      <c r="AB918">
        <f>VLOOKUP(A:A,新的原数据!A:O,14,0)</f>
        <v>1</v>
      </c>
      <c r="AC918">
        <f>VLOOKUP(A:A,新的原数据!A:O,15,0)</f>
        <v>1</v>
      </c>
      <c r="AD918">
        <f t="shared" si="112"/>
        <v>-1962</v>
      </c>
      <c r="AE918">
        <f t="shared" si="113"/>
        <v>-1962</v>
      </c>
      <c r="AF918">
        <f t="shared" si="114"/>
        <v>-1962</v>
      </c>
      <c r="AG918">
        <f t="shared" si="115"/>
        <v>-1962</v>
      </c>
      <c r="AH918">
        <f t="shared" si="116"/>
        <v>-1962</v>
      </c>
      <c r="AI918">
        <f t="shared" si="117"/>
        <v>44</v>
      </c>
      <c r="AJ918">
        <f t="shared" si="118"/>
        <v>53</v>
      </c>
      <c r="AK918">
        <f t="shared" si="119"/>
        <v>-1962</v>
      </c>
    </row>
    <row r="919" spans="1:37" x14ac:dyDescent="0.25">
      <c r="A919" t="s">
        <v>1815</v>
      </c>
      <c r="B919" t="s">
        <v>1816</v>
      </c>
      <c r="C919" t="s">
        <v>5</v>
      </c>
      <c r="D919">
        <v>1963</v>
      </c>
      <c r="E919" t="s">
        <v>21</v>
      </c>
      <c r="F919" t="s">
        <v>115</v>
      </c>
      <c r="G919">
        <v>0</v>
      </c>
      <c r="H919">
        <v>1</v>
      </c>
      <c r="I919">
        <v>1</v>
      </c>
      <c r="J919">
        <v>0</v>
      </c>
      <c r="K919">
        <v>1983</v>
      </c>
      <c r="L919">
        <v>20</v>
      </c>
      <c r="M919">
        <v>0</v>
      </c>
      <c r="N919">
        <v>0</v>
      </c>
      <c r="O919">
        <v>1</v>
      </c>
      <c r="P919">
        <f>VLOOKUP(A:A,新的原数据!A:O,2,0)</f>
        <v>0</v>
      </c>
      <c r="Q919">
        <f>VLOOKUP(A:A,新的原数据!A:O,3,0)</f>
        <v>0</v>
      </c>
      <c r="R919">
        <f>VLOOKUP(A:A,新的原数据!A:O,4,0)</f>
        <v>0</v>
      </c>
      <c r="S919">
        <f>VLOOKUP(A:A,新的原数据!A:O,5,0)</f>
        <v>1996</v>
      </c>
      <c r="T919">
        <f>VLOOKUP(A:A,新的原数据!A:O,6,0)</f>
        <v>2008</v>
      </c>
      <c r="U919">
        <f>VLOOKUP(A:A,新的原数据!A:O,7,0)</f>
        <v>2013</v>
      </c>
      <c r="V919">
        <f>VLOOKUP(A:A,新的原数据!A:O,8,0)</f>
        <v>0</v>
      </c>
      <c r="W919">
        <f>VLOOKUP(A:A,新的原数据!A:O,9,0)</f>
        <v>0</v>
      </c>
      <c r="X919">
        <f>VLOOKUP(A:A,新的原数据!A:O,10,0)</f>
        <v>6</v>
      </c>
      <c r="Y919" t="str">
        <f>VLOOKUP(A:A,新的原数据!A:O,11,0)</f>
        <v>山西</v>
      </c>
      <c r="Z919" t="str">
        <f>VLOOKUP(A:A,新的原数据!A:O,12,0)</f>
        <v>运城,朔城区,城区,应县,朔州,晋中</v>
      </c>
      <c r="AA919">
        <f>VLOOKUP(A:A,新的原数据!A:O,13,0)</f>
        <v>1</v>
      </c>
      <c r="AB919">
        <f>VLOOKUP(A:A,新的原数据!A:O,14,0)</f>
        <v>1</v>
      </c>
      <c r="AC919">
        <f>VLOOKUP(A:A,新的原数据!A:O,15,0)</f>
        <v>0</v>
      </c>
      <c r="AD919">
        <f t="shared" si="112"/>
        <v>-1963</v>
      </c>
      <c r="AE919">
        <f t="shared" si="113"/>
        <v>-1963</v>
      </c>
      <c r="AF919">
        <f t="shared" si="114"/>
        <v>-1963</v>
      </c>
      <c r="AG919">
        <f t="shared" si="115"/>
        <v>33</v>
      </c>
      <c r="AH919">
        <f t="shared" si="116"/>
        <v>45</v>
      </c>
      <c r="AI919">
        <f t="shared" si="117"/>
        <v>50</v>
      </c>
      <c r="AJ919">
        <f t="shared" si="118"/>
        <v>-1963</v>
      </c>
      <c r="AK919">
        <f t="shared" si="119"/>
        <v>-1963</v>
      </c>
    </row>
    <row r="920" spans="1:37" x14ac:dyDescent="0.25">
      <c r="A920" t="s">
        <v>1817</v>
      </c>
      <c r="B920" t="s">
        <v>1818</v>
      </c>
      <c r="C920" t="s">
        <v>5</v>
      </c>
      <c r="D920">
        <v>1962</v>
      </c>
      <c r="E920" t="s">
        <v>26</v>
      </c>
      <c r="F920" t="s">
        <v>38</v>
      </c>
      <c r="G920">
        <v>0</v>
      </c>
      <c r="H920">
        <v>1</v>
      </c>
      <c r="I920">
        <v>1</v>
      </c>
      <c r="J920">
        <v>1</v>
      </c>
      <c r="K920">
        <v>1984</v>
      </c>
      <c r="L920">
        <v>22</v>
      </c>
      <c r="M920">
        <v>0</v>
      </c>
      <c r="N920">
        <v>0</v>
      </c>
      <c r="O920">
        <v>0</v>
      </c>
      <c r="P920">
        <f>VLOOKUP(A:A,新的原数据!A:O,2,0)</f>
        <v>0</v>
      </c>
      <c r="Q920">
        <f>VLOOKUP(A:A,新的原数据!A:O,3,0)</f>
        <v>1991</v>
      </c>
      <c r="R920">
        <f>VLOOKUP(A:A,新的原数据!A:O,4,0)</f>
        <v>1993</v>
      </c>
      <c r="S920">
        <f>VLOOKUP(A:A,新的原数据!A:O,5,0)</f>
        <v>1999</v>
      </c>
      <c r="T920">
        <f>VLOOKUP(A:A,新的原数据!A:O,6,0)</f>
        <v>2001</v>
      </c>
      <c r="U920">
        <f>VLOOKUP(A:A,新的原数据!A:O,7,0)</f>
        <v>2017</v>
      </c>
      <c r="V920">
        <f>VLOOKUP(A:A,新的原数据!A:O,8,0)</f>
        <v>0</v>
      </c>
      <c r="W920">
        <f>VLOOKUP(A:A,新的原数据!A:O,9,0)</f>
        <v>0</v>
      </c>
      <c r="X920">
        <f>VLOOKUP(A:A,新的原数据!A:O,10,0)</f>
        <v>6</v>
      </c>
      <c r="Y920" t="str">
        <f>VLOOKUP(A:A,新的原数据!A:O,11,0)</f>
        <v>海南,内蒙古</v>
      </c>
      <c r="Z920" t="str">
        <f>VLOOKUP(A:A,新的原数据!A:O,12,0)</f>
        <v>南区,包头,海南区,呼和浩特,乌海,内蒙古自治区</v>
      </c>
      <c r="AA920">
        <f>VLOOKUP(A:A,新的原数据!A:O,13,0)</f>
        <v>0</v>
      </c>
      <c r="AB920">
        <f>VLOOKUP(A:A,新的原数据!A:O,14,0)</f>
        <v>1</v>
      </c>
      <c r="AC920">
        <f>VLOOKUP(A:A,新的原数据!A:O,15,0)</f>
        <v>0</v>
      </c>
      <c r="AD920">
        <f t="shared" si="112"/>
        <v>-1962</v>
      </c>
      <c r="AE920">
        <f t="shared" si="113"/>
        <v>29</v>
      </c>
      <c r="AF920">
        <f t="shared" si="114"/>
        <v>31</v>
      </c>
      <c r="AG920">
        <f t="shared" si="115"/>
        <v>37</v>
      </c>
      <c r="AH920">
        <f t="shared" si="116"/>
        <v>39</v>
      </c>
      <c r="AI920">
        <f t="shared" si="117"/>
        <v>55</v>
      </c>
      <c r="AJ920">
        <f t="shared" si="118"/>
        <v>-1962</v>
      </c>
      <c r="AK920">
        <f t="shared" si="119"/>
        <v>-1962</v>
      </c>
    </row>
    <row r="921" spans="1:37" x14ac:dyDescent="0.25">
      <c r="A921" t="s">
        <v>1819</v>
      </c>
      <c r="B921" t="s">
        <v>1820</v>
      </c>
      <c r="C921" t="s">
        <v>5</v>
      </c>
      <c r="D921">
        <v>1962</v>
      </c>
      <c r="E921" t="s">
        <v>219</v>
      </c>
      <c r="F921" t="s">
        <v>64</v>
      </c>
      <c r="G921">
        <v>0</v>
      </c>
      <c r="H921">
        <v>1</v>
      </c>
      <c r="I921">
        <v>1</v>
      </c>
      <c r="J921">
        <v>1</v>
      </c>
      <c r="K921">
        <v>1981</v>
      </c>
      <c r="L921">
        <v>19</v>
      </c>
      <c r="M921">
        <v>0</v>
      </c>
      <c r="N921">
        <v>1</v>
      </c>
      <c r="O921">
        <v>0</v>
      </c>
      <c r="P921">
        <f>VLOOKUP(A:A,新的原数据!A:O,2,0)</f>
        <v>0</v>
      </c>
      <c r="Q921">
        <f>VLOOKUP(A:A,新的原数据!A:O,3,0)</f>
        <v>1991</v>
      </c>
      <c r="R921">
        <f>VLOOKUP(A:A,新的原数据!A:O,4,0)</f>
        <v>1994</v>
      </c>
      <c r="S921">
        <f>VLOOKUP(A:A,新的原数据!A:O,5,0)</f>
        <v>1995</v>
      </c>
      <c r="T921">
        <f>VLOOKUP(A:A,新的原数据!A:O,6,0)</f>
        <v>0</v>
      </c>
      <c r="U921">
        <f>VLOOKUP(A:A,新的原数据!A:O,7,0)</f>
        <v>2007</v>
      </c>
      <c r="V921">
        <f>VLOOKUP(A:A,新的原数据!A:O,8,0)</f>
        <v>2011</v>
      </c>
      <c r="W921">
        <f>VLOOKUP(A:A,新的原数据!A:O,9,0)</f>
        <v>0</v>
      </c>
      <c r="X921">
        <f>VLOOKUP(A:A,新的原数据!A:O,10,0)</f>
        <v>7</v>
      </c>
      <c r="Y921" t="str">
        <f>VLOOKUP(A:A,新的原数据!A:O,11,0)</f>
        <v>云南</v>
      </c>
      <c r="Z921" t="str">
        <f>VLOOKUP(A:A,新的原数据!A:O,12,0)</f>
        <v>楚雄</v>
      </c>
      <c r="AA921">
        <f>VLOOKUP(A:A,新的原数据!A:O,13,0)</f>
        <v>0</v>
      </c>
      <c r="AB921">
        <f>VLOOKUP(A:A,新的原数据!A:O,14,0)</f>
        <v>0</v>
      </c>
      <c r="AC921">
        <f>VLOOKUP(A:A,新的原数据!A:O,15,0)</f>
        <v>1</v>
      </c>
      <c r="AD921">
        <f t="shared" si="112"/>
        <v>-1962</v>
      </c>
      <c r="AE921">
        <f t="shared" si="113"/>
        <v>29</v>
      </c>
      <c r="AF921">
        <f t="shared" si="114"/>
        <v>32</v>
      </c>
      <c r="AG921">
        <f t="shared" si="115"/>
        <v>33</v>
      </c>
      <c r="AH921">
        <f t="shared" si="116"/>
        <v>-1962</v>
      </c>
      <c r="AI921">
        <f t="shared" si="117"/>
        <v>45</v>
      </c>
      <c r="AJ921">
        <f t="shared" si="118"/>
        <v>49</v>
      </c>
      <c r="AK921">
        <f t="shared" si="119"/>
        <v>-1962</v>
      </c>
    </row>
    <row r="922" spans="1:37" x14ac:dyDescent="0.25">
      <c r="A922" t="s">
        <v>1821</v>
      </c>
      <c r="B922" t="s">
        <v>1822</v>
      </c>
      <c r="C922" t="s">
        <v>5</v>
      </c>
      <c r="D922">
        <v>1968</v>
      </c>
      <c r="E922" t="s">
        <v>21</v>
      </c>
      <c r="F922" t="s">
        <v>32</v>
      </c>
      <c r="G922">
        <v>1</v>
      </c>
      <c r="H922">
        <v>1</v>
      </c>
      <c r="I922">
        <v>1</v>
      </c>
      <c r="J922">
        <v>0</v>
      </c>
      <c r="K922">
        <v>1990</v>
      </c>
      <c r="L922">
        <v>22</v>
      </c>
      <c r="M922">
        <v>0</v>
      </c>
      <c r="N922">
        <v>0</v>
      </c>
      <c r="O922">
        <v>0</v>
      </c>
      <c r="P922">
        <f>VLOOKUP(A:A,新的原数据!A:O,2,0)</f>
        <v>1998</v>
      </c>
      <c r="Q922">
        <f>VLOOKUP(A:A,新的原数据!A:O,3,0)</f>
        <v>0</v>
      </c>
      <c r="R922">
        <f>VLOOKUP(A:A,新的原数据!A:O,4,0)</f>
        <v>1999</v>
      </c>
      <c r="S922">
        <f>VLOOKUP(A:A,新的原数据!A:O,5,0)</f>
        <v>2002</v>
      </c>
      <c r="T922">
        <f>VLOOKUP(A:A,新的原数据!A:O,6,0)</f>
        <v>2013</v>
      </c>
      <c r="U922">
        <f>VLOOKUP(A:A,新的原数据!A:O,7,0)</f>
        <v>2017</v>
      </c>
      <c r="V922">
        <f>VLOOKUP(A:A,新的原数据!A:O,8,0)</f>
        <v>0</v>
      </c>
      <c r="W922">
        <f>VLOOKUP(A:A,新的原数据!A:O,9,0)</f>
        <v>0</v>
      </c>
      <c r="X922">
        <f>VLOOKUP(A:A,新的原数据!A:O,10,0)</f>
        <v>6</v>
      </c>
      <c r="Y922" t="str">
        <f>VLOOKUP(A:A,新的原数据!A:O,11,0)</f>
        <v>陕西</v>
      </c>
      <c r="Z922" t="str">
        <f>VLOOKUP(A:A,新的原数据!A:O,12,0)</f>
        <v>西安,安康,新区</v>
      </c>
      <c r="AA922">
        <f>VLOOKUP(A:A,新的原数据!A:O,13,0)</f>
        <v>0</v>
      </c>
      <c r="AB922">
        <f>VLOOKUP(A:A,新的原数据!A:O,14,0)</f>
        <v>1</v>
      </c>
      <c r="AC922">
        <f>VLOOKUP(A:A,新的原数据!A:O,15,0)</f>
        <v>0</v>
      </c>
      <c r="AD922">
        <f t="shared" si="112"/>
        <v>30</v>
      </c>
      <c r="AE922">
        <f t="shared" si="113"/>
        <v>-1968</v>
      </c>
      <c r="AF922">
        <f t="shared" si="114"/>
        <v>31</v>
      </c>
      <c r="AG922">
        <f t="shared" si="115"/>
        <v>34</v>
      </c>
      <c r="AH922">
        <f t="shared" si="116"/>
        <v>45</v>
      </c>
      <c r="AI922">
        <f t="shared" si="117"/>
        <v>49</v>
      </c>
      <c r="AJ922">
        <f t="shared" si="118"/>
        <v>-1968</v>
      </c>
      <c r="AK922">
        <f t="shared" si="119"/>
        <v>-1968</v>
      </c>
    </row>
    <row r="923" spans="1:37" x14ac:dyDescent="0.25">
      <c r="A923" t="s">
        <v>1823</v>
      </c>
      <c r="B923" t="s">
        <v>1824</v>
      </c>
      <c r="C923" t="s">
        <v>5</v>
      </c>
      <c r="D923">
        <v>1960</v>
      </c>
      <c r="E923" t="s">
        <v>21</v>
      </c>
      <c r="F923" t="s">
        <v>249</v>
      </c>
      <c r="G923">
        <v>0</v>
      </c>
      <c r="H923">
        <v>1</v>
      </c>
      <c r="I923">
        <v>1</v>
      </c>
      <c r="J923">
        <v>1</v>
      </c>
      <c r="K923">
        <v>1982</v>
      </c>
      <c r="L923">
        <v>22</v>
      </c>
      <c r="M923">
        <v>1</v>
      </c>
      <c r="N923">
        <v>0</v>
      </c>
      <c r="O923">
        <v>1</v>
      </c>
      <c r="P923">
        <f>VLOOKUP(A:A,新的原数据!A:O,2,0)</f>
        <v>0</v>
      </c>
      <c r="Q923">
        <f>VLOOKUP(A:A,新的原数据!A:O,3,0)</f>
        <v>0</v>
      </c>
      <c r="R923">
        <f>VLOOKUP(A:A,新的原数据!A:O,4,0)</f>
        <v>1989</v>
      </c>
      <c r="S923">
        <f>VLOOKUP(A:A,新的原数据!A:O,5,0)</f>
        <v>1992</v>
      </c>
      <c r="T923">
        <f>VLOOKUP(A:A,新的原数据!A:O,6,0)</f>
        <v>0</v>
      </c>
      <c r="U923">
        <f>VLOOKUP(A:A,新的原数据!A:O,7,0)</f>
        <v>2001</v>
      </c>
      <c r="V923">
        <f>VLOOKUP(A:A,新的原数据!A:O,8,0)</f>
        <v>2018</v>
      </c>
      <c r="W923">
        <f>VLOOKUP(A:A,新的原数据!A:O,9,0)</f>
        <v>0</v>
      </c>
      <c r="X923">
        <f>VLOOKUP(A:A,新的原数据!A:O,10,0)</f>
        <v>7</v>
      </c>
      <c r="Y923" t="str">
        <f>VLOOKUP(A:A,新的原数据!A:O,11,0)</f>
        <v>陕西,广西</v>
      </c>
      <c r="Z923" t="str">
        <f>VLOOKUP(A:A,新的原数据!A:O,12,0)</f>
        <v>贺州,西安,商洛,崇左,桂林,汉中</v>
      </c>
      <c r="AA923">
        <f>VLOOKUP(A:A,新的原数据!A:O,13,0)</f>
        <v>1</v>
      </c>
      <c r="AB923">
        <f>VLOOKUP(A:A,新的原数据!A:O,14,0)</f>
        <v>1</v>
      </c>
      <c r="AC923">
        <f>VLOOKUP(A:A,新的原数据!A:O,15,0)</f>
        <v>0</v>
      </c>
      <c r="AD923">
        <f t="shared" si="112"/>
        <v>-1960</v>
      </c>
      <c r="AE923">
        <f t="shared" si="113"/>
        <v>-1960</v>
      </c>
      <c r="AF923">
        <f t="shared" si="114"/>
        <v>29</v>
      </c>
      <c r="AG923">
        <f t="shared" si="115"/>
        <v>32</v>
      </c>
      <c r="AH923">
        <f t="shared" si="116"/>
        <v>-1960</v>
      </c>
      <c r="AI923">
        <f t="shared" si="117"/>
        <v>41</v>
      </c>
      <c r="AJ923">
        <f t="shared" si="118"/>
        <v>58</v>
      </c>
      <c r="AK923">
        <f t="shared" si="119"/>
        <v>-1960</v>
      </c>
    </row>
    <row r="924" spans="1:37" x14ac:dyDescent="0.25">
      <c r="A924" t="s">
        <v>1825</v>
      </c>
      <c r="B924" t="s">
        <v>1826</v>
      </c>
      <c r="C924" t="s">
        <v>5</v>
      </c>
      <c r="D924">
        <v>1972</v>
      </c>
      <c r="E924" t="s">
        <v>21</v>
      </c>
      <c r="F924" t="s">
        <v>32</v>
      </c>
      <c r="G924">
        <v>1</v>
      </c>
      <c r="H924">
        <v>1</v>
      </c>
      <c r="I924">
        <v>1</v>
      </c>
      <c r="J924">
        <v>0</v>
      </c>
      <c r="K924">
        <v>1995</v>
      </c>
      <c r="L924">
        <v>23</v>
      </c>
      <c r="M924">
        <v>0</v>
      </c>
      <c r="N924">
        <v>0</v>
      </c>
      <c r="O924">
        <v>0</v>
      </c>
      <c r="P924">
        <f>VLOOKUP(A:A,新的原数据!A:O,2,0)</f>
        <v>0</v>
      </c>
      <c r="Q924">
        <f>VLOOKUP(A:A,新的原数据!A:O,3,0)</f>
        <v>0</v>
      </c>
      <c r="R924">
        <f>VLOOKUP(A:A,新的原数据!A:O,4,0)</f>
        <v>0</v>
      </c>
      <c r="S924">
        <f>VLOOKUP(A:A,新的原数据!A:O,5,0)</f>
        <v>2005</v>
      </c>
      <c r="T924">
        <f>VLOOKUP(A:A,新的原数据!A:O,6,0)</f>
        <v>2009</v>
      </c>
      <c r="U924">
        <f>VLOOKUP(A:A,新的原数据!A:O,7,0)</f>
        <v>2018</v>
      </c>
      <c r="V924">
        <f>VLOOKUP(A:A,新的原数据!A:O,8,0)</f>
        <v>0</v>
      </c>
      <c r="W924">
        <f>VLOOKUP(A:A,新的原数据!A:O,9,0)</f>
        <v>0</v>
      </c>
      <c r="X924">
        <f>VLOOKUP(A:A,新的原数据!A:O,10,0)</f>
        <v>6</v>
      </c>
      <c r="Y924" t="str">
        <f>VLOOKUP(A:A,新的原数据!A:O,11,0)</f>
        <v>北京</v>
      </c>
      <c r="Z924" t="str">
        <f>VLOOKUP(A:A,新的原数据!A:O,12,0)</f>
        <v>通州区,丰台区,通州,北京</v>
      </c>
      <c r="AA924">
        <f>VLOOKUP(A:A,新的原数据!A:O,13,0)</f>
        <v>1</v>
      </c>
      <c r="AB924">
        <f>VLOOKUP(A:A,新的原数据!A:O,14,0)</f>
        <v>0</v>
      </c>
      <c r="AC924">
        <f>VLOOKUP(A:A,新的原数据!A:O,15,0)</f>
        <v>0</v>
      </c>
      <c r="AD924">
        <f t="shared" si="112"/>
        <v>-1972</v>
      </c>
      <c r="AE924">
        <f t="shared" si="113"/>
        <v>-1972</v>
      </c>
      <c r="AF924">
        <f t="shared" si="114"/>
        <v>-1972</v>
      </c>
      <c r="AG924">
        <f t="shared" si="115"/>
        <v>33</v>
      </c>
      <c r="AH924">
        <f t="shared" si="116"/>
        <v>37</v>
      </c>
      <c r="AI924">
        <f t="shared" si="117"/>
        <v>46</v>
      </c>
      <c r="AJ924">
        <f t="shared" si="118"/>
        <v>-1972</v>
      </c>
      <c r="AK924">
        <f t="shared" si="119"/>
        <v>-1972</v>
      </c>
    </row>
    <row r="925" spans="1:37" x14ac:dyDescent="0.25">
      <c r="A925" t="s">
        <v>1827</v>
      </c>
      <c r="B925" t="s">
        <v>1828</v>
      </c>
      <c r="C925" t="s">
        <v>5</v>
      </c>
      <c r="D925">
        <v>1966</v>
      </c>
      <c r="E925" t="s">
        <v>13</v>
      </c>
      <c r="F925" t="s">
        <v>238</v>
      </c>
      <c r="G925">
        <v>0</v>
      </c>
      <c r="H925">
        <v>1</v>
      </c>
      <c r="I925">
        <v>1</v>
      </c>
      <c r="J925">
        <v>0</v>
      </c>
      <c r="M925">
        <v>0</v>
      </c>
      <c r="N925">
        <v>1</v>
      </c>
      <c r="O925">
        <v>1</v>
      </c>
      <c r="P925">
        <f>VLOOKUP(A:A,新的原数据!A:O,2,0)</f>
        <v>1995</v>
      </c>
      <c r="Q925">
        <f>VLOOKUP(A:A,新的原数据!A:O,3,0)</f>
        <v>1998</v>
      </c>
      <c r="R925">
        <f>VLOOKUP(A:A,新的原数据!A:O,4,0)</f>
        <v>2002</v>
      </c>
      <c r="S925">
        <f>VLOOKUP(A:A,新的原数据!A:O,5,0)</f>
        <v>2005</v>
      </c>
      <c r="T925">
        <f>VLOOKUP(A:A,新的原数据!A:O,6,0)</f>
        <v>0</v>
      </c>
      <c r="U925">
        <f>VLOOKUP(A:A,新的原数据!A:O,7,0)</f>
        <v>2014</v>
      </c>
      <c r="V925">
        <f>VLOOKUP(A:A,新的原数据!A:O,8,0)</f>
        <v>0</v>
      </c>
      <c r="W925">
        <f>VLOOKUP(A:A,新的原数据!A:O,9,0)</f>
        <v>0</v>
      </c>
      <c r="X925">
        <f>VLOOKUP(A:A,新的原数据!A:O,10,0)</f>
        <v>6</v>
      </c>
      <c r="Y925" t="str">
        <f>VLOOKUP(A:A,新的原数据!A:O,11,0)</f>
        <v>甘肃</v>
      </c>
      <c r="Z925">
        <f>VLOOKUP(A:A,新的原数据!A:O,12,0)</f>
        <v>0</v>
      </c>
      <c r="AA925">
        <f>VLOOKUP(A:A,新的原数据!A:O,13,0)</f>
        <v>1</v>
      </c>
      <c r="AB925">
        <f>VLOOKUP(A:A,新的原数据!A:O,14,0)</f>
        <v>0</v>
      </c>
      <c r="AC925">
        <f>VLOOKUP(A:A,新的原数据!A:O,15,0)</f>
        <v>0</v>
      </c>
      <c r="AD925">
        <f t="shared" si="112"/>
        <v>29</v>
      </c>
      <c r="AE925">
        <f t="shared" si="113"/>
        <v>32</v>
      </c>
      <c r="AF925">
        <f t="shared" si="114"/>
        <v>36</v>
      </c>
      <c r="AG925">
        <f t="shared" si="115"/>
        <v>39</v>
      </c>
      <c r="AH925">
        <f t="shared" si="116"/>
        <v>-1966</v>
      </c>
      <c r="AI925">
        <f t="shared" si="117"/>
        <v>48</v>
      </c>
      <c r="AJ925">
        <f t="shared" si="118"/>
        <v>-1966</v>
      </c>
      <c r="AK925">
        <f t="shared" si="119"/>
        <v>-1966</v>
      </c>
    </row>
    <row r="926" spans="1:37" x14ac:dyDescent="0.25">
      <c r="A926" t="s">
        <v>1829</v>
      </c>
      <c r="B926" t="s">
        <v>1805</v>
      </c>
      <c r="C926" t="s">
        <v>5</v>
      </c>
      <c r="D926">
        <v>1961</v>
      </c>
      <c r="E926" t="s">
        <v>21</v>
      </c>
      <c r="F926" t="s">
        <v>29</v>
      </c>
      <c r="G926">
        <v>0</v>
      </c>
      <c r="H926">
        <v>1</v>
      </c>
      <c r="I926">
        <v>1</v>
      </c>
      <c r="J926">
        <v>1</v>
      </c>
      <c r="K926">
        <v>1983</v>
      </c>
      <c r="L926">
        <v>22</v>
      </c>
      <c r="M926">
        <v>1</v>
      </c>
      <c r="N926">
        <v>0</v>
      </c>
      <c r="O926">
        <v>0</v>
      </c>
      <c r="P926">
        <f>VLOOKUP(A:A,新的原数据!A:O,2,0)</f>
        <v>1983</v>
      </c>
      <c r="Q926">
        <f>VLOOKUP(A:A,新的原数据!A:O,3,0)</f>
        <v>1993</v>
      </c>
      <c r="R926">
        <f>VLOOKUP(A:A,新的原数据!A:O,4,0)</f>
        <v>1998</v>
      </c>
      <c r="S926">
        <f>VLOOKUP(A:A,新的原数据!A:O,5,0)</f>
        <v>2003</v>
      </c>
      <c r="T926">
        <f>VLOOKUP(A:A,新的原数据!A:O,6,0)</f>
        <v>2010</v>
      </c>
      <c r="U926">
        <f>VLOOKUP(A:A,新的原数据!A:O,7,0)</f>
        <v>0</v>
      </c>
      <c r="V926">
        <f>VLOOKUP(A:A,新的原数据!A:O,8,0)</f>
        <v>2017</v>
      </c>
      <c r="W926">
        <f>VLOOKUP(A:A,新的原数据!A:O,9,0)</f>
        <v>0</v>
      </c>
      <c r="X926">
        <f>VLOOKUP(A:A,新的原数据!A:O,10,0)</f>
        <v>7</v>
      </c>
      <c r="Y926" t="str">
        <f>VLOOKUP(A:A,新的原数据!A:O,11,0)</f>
        <v>新疆</v>
      </c>
      <c r="Z926" t="str">
        <f>VLOOKUP(A:A,新的原数据!A:O,12,0)</f>
        <v>库尔勒,乌鲁木齐,昌吉</v>
      </c>
      <c r="AA926">
        <f>VLOOKUP(A:A,新的原数据!A:O,13,0)</f>
        <v>1</v>
      </c>
      <c r="AB926">
        <f>VLOOKUP(A:A,新的原数据!A:O,14,0)</f>
        <v>1</v>
      </c>
      <c r="AC926">
        <f>VLOOKUP(A:A,新的原数据!A:O,15,0)</f>
        <v>1</v>
      </c>
      <c r="AD926">
        <f t="shared" si="112"/>
        <v>22</v>
      </c>
      <c r="AE926">
        <f t="shared" si="113"/>
        <v>32</v>
      </c>
      <c r="AF926">
        <f t="shared" si="114"/>
        <v>37</v>
      </c>
      <c r="AG926">
        <f t="shared" si="115"/>
        <v>42</v>
      </c>
      <c r="AH926">
        <f t="shared" si="116"/>
        <v>49</v>
      </c>
      <c r="AI926">
        <f t="shared" si="117"/>
        <v>-1961</v>
      </c>
      <c r="AJ926">
        <f t="shared" si="118"/>
        <v>56</v>
      </c>
      <c r="AK926">
        <f t="shared" si="119"/>
        <v>-1961</v>
      </c>
    </row>
    <row r="927" spans="1:37" x14ac:dyDescent="0.25">
      <c r="A927" t="s">
        <v>1830</v>
      </c>
      <c r="B927" t="s">
        <v>1831</v>
      </c>
      <c r="C927" t="s">
        <v>5</v>
      </c>
      <c r="D927">
        <v>1964</v>
      </c>
      <c r="E927" t="s">
        <v>21</v>
      </c>
      <c r="F927" t="s">
        <v>87</v>
      </c>
      <c r="G927">
        <v>1</v>
      </c>
      <c r="H927">
        <v>1</v>
      </c>
      <c r="I927">
        <v>1</v>
      </c>
      <c r="J927">
        <v>1</v>
      </c>
      <c r="M927">
        <v>0</v>
      </c>
      <c r="N927">
        <v>0</v>
      </c>
      <c r="O927">
        <v>0</v>
      </c>
      <c r="P927">
        <f>VLOOKUP(A:A,新的原数据!A:O,2,0)</f>
        <v>0</v>
      </c>
      <c r="Q927">
        <f>VLOOKUP(A:A,新的原数据!A:O,3,0)</f>
        <v>0</v>
      </c>
      <c r="R927">
        <f>VLOOKUP(A:A,新的原数据!A:O,4,0)</f>
        <v>1993</v>
      </c>
      <c r="S927">
        <f>VLOOKUP(A:A,新的原数据!A:O,5,0)</f>
        <v>0</v>
      </c>
      <c r="T927">
        <f>VLOOKUP(A:A,新的原数据!A:O,6,0)</f>
        <v>0</v>
      </c>
      <c r="U927">
        <f>VLOOKUP(A:A,新的原数据!A:O,7,0)</f>
        <v>2013</v>
      </c>
      <c r="V927">
        <f>VLOOKUP(A:A,新的原数据!A:O,8,0)</f>
        <v>0</v>
      </c>
      <c r="W927">
        <f>VLOOKUP(A:A,新的原数据!A:O,9,0)</f>
        <v>0</v>
      </c>
      <c r="X927">
        <f>VLOOKUP(A:A,新的原数据!A:O,10,0)</f>
        <v>6</v>
      </c>
      <c r="Y927" t="str">
        <f>VLOOKUP(A:A,新的原数据!A:O,11,0)</f>
        <v>北京,重庆</v>
      </c>
      <c r="Z927" t="str">
        <f>VLOOKUP(A:A,新的原数据!A:O,12,0)</f>
        <v>北京,重庆,津</v>
      </c>
      <c r="AA927">
        <f>VLOOKUP(A:A,新的原数据!A:O,13,0)</f>
        <v>1</v>
      </c>
      <c r="AB927">
        <f>VLOOKUP(A:A,新的原数据!A:O,14,0)</f>
        <v>1</v>
      </c>
      <c r="AC927">
        <f>VLOOKUP(A:A,新的原数据!A:O,15,0)</f>
        <v>1</v>
      </c>
      <c r="AD927">
        <f t="shared" si="112"/>
        <v>-1964</v>
      </c>
      <c r="AE927">
        <f t="shared" si="113"/>
        <v>-1964</v>
      </c>
      <c r="AF927">
        <f t="shared" si="114"/>
        <v>29</v>
      </c>
      <c r="AG927">
        <f t="shared" si="115"/>
        <v>-1964</v>
      </c>
      <c r="AH927">
        <f t="shared" si="116"/>
        <v>-1964</v>
      </c>
      <c r="AI927">
        <f t="shared" si="117"/>
        <v>49</v>
      </c>
      <c r="AJ927">
        <f t="shared" si="118"/>
        <v>-1964</v>
      </c>
      <c r="AK927">
        <f t="shared" si="119"/>
        <v>-1964</v>
      </c>
    </row>
    <row r="928" spans="1:37" x14ac:dyDescent="0.25">
      <c r="A928" t="s">
        <v>1832</v>
      </c>
      <c r="B928" t="s">
        <v>183</v>
      </c>
      <c r="C928" t="s">
        <v>5</v>
      </c>
      <c r="D928">
        <v>1966</v>
      </c>
      <c r="E928" t="s">
        <v>21</v>
      </c>
      <c r="F928" t="s">
        <v>22</v>
      </c>
      <c r="G928">
        <v>1</v>
      </c>
      <c r="H928">
        <v>1</v>
      </c>
      <c r="I928">
        <v>1</v>
      </c>
      <c r="J928">
        <v>1</v>
      </c>
      <c r="K928">
        <v>1990</v>
      </c>
      <c r="L928">
        <v>24</v>
      </c>
      <c r="M928">
        <v>0</v>
      </c>
      <c r="N928">
        <v>0</v>
      </c>
      <c r="O928">
        <v>0</v>
      </c>
      <c r="P928">
        <f>VLOOKUP(A:A,新的原数据!A:O,2,0)</f>
        <v>1990</v>
      </c>
      <c r="Q928">
        <f>VLOOKUP(A:A,新的原数据!A:O,3,0)</f>
        <v>0</v>
      </c>
      <c r="R928">
        <f>VLOOKUP(A:A,新的原数据!A:O,4,0)</f>
        <v>1996</v>
      </c>
      <c r="S928">
        <f>VLOOKUP(A:A,新的原数据!A:O,5,0)</f>
        <v>2000</v>
      </c>
      <c r="T928">
        <f>VLOOKUP(A:A,新的原数据!A:O,6,0)</f>
        <v>0</v>
      </c>
      <c r="U928">
        <f>VLOOKUP(A:A,新的原数据!A:O,7,0)</f>
        <v>2007</v>
      </c>
      <c r="V928">
        <f>VLOOKUP(A:A,新的原数据!A:O,8,0)</f>
        <v>2020</v>
      </c>
      <c r="W928">
        <f>VLOOKUP(A:A,新的原数据!A:O,9,0)</f>
        <v>0</v>
      </c>
      <c r="X928">
        <f>VLOOKUP(A:A,新的原数据!A:O,10,0)</f>
        <v>7</v>
      </c>
      <c r="Y928" t="str">
        <f>VLOOKUP(A:A,新的原数据!A:O,11,0)</f>
        <v>四川,江苏</v>
      </c>
      <c r="Z928" t="str">
        <f>VLOOKUP(A:A,新的原数据!A:O,12,0)</f>
        <v>西昌,达州,德阳,遂宁</v>
      </c>
      <c r="AA928">
        <f>VLOOKUP(A:A,新的原数据!A:O,13,0)</f>
        <v>0</v>
      </c>
      <c r="AB928">
        <f>VLOOKUP(A:A,新的原数据!A:O,14,0)</f>
        <v>1</v>
      </c>
      <c r="AC928">
        <f>VLOOKUP(A:A,新的原数据!A:O,15,0)</f>
        <v>0</v>
      </c>
      <c r="AD928">
        <f t="shared" si="112"/>
        <v>24</v>
      </c>
      <c r="AE928">
        <f t="shared" si="113"/>
        <v>-1966</v>
      </c>
      <c r="AF928">
        <f t="shared" si="114"/>
        <v>30</v>
      </c>
      <c r="AG928">
        <f t="shared" si="115"/>
        <v>34</v>
      </c>
      <c r="AH928">
        <f t="shared" si="116"/>
        <v>-1966</v>
      </c>
      <c r="AI928">
        <f t="shared" si="117"/>
        <v>41</v>
      </c>
      <c r="AJ928">
        <f t="shared" si="118"/>
        <v>54</v>
      </c>
      <c r="AK928">
        <f t="shared" si="119"/>
        <v>-1966</v>
      </c>
    </row>
    <row r="929" spans="1:37" x14ac:dyDescent="0.25">
      <c r="A929" t="s">
        <v>1833</v>
      </c>
      <c r="B929" t="s">
        <v>1834</v>
      </c>
      <c r="C929" t="s">
        <v>5</v>
      </c>
      <c r="D929">
        <v>1962</v>
      </c>
      <c r="E929" t="s">
        <v>21</v>
      </c>
      <c r="G929">
        <v>0</v>
      </c>
      <c r="H929">
        <v>1</v>
      </c>
      <c r="I929">
        <v>1</v>
      </c>
      <c r="J929">
        <v>1</v>
      </c>
      <c r="K929">
        <v>1980</v>
      </c>
      <c r="L929">
        <v>18</v>
      </c>
      <c r="M929">
        <v>1</v>
      </c>
      <c r="N929">
        <v>1</v>
      </c>
      <c r="O929">
        <v>1</v>
      </c>
      <c r="P929">
        <f>VLOOKUP(A:A,新的原数据!A:O,2,0)</f>
        <v>1987</v>
      </c>
      <c r="Q929">
        <f>VLOOKUP(A:A,新的原数据!A:O,3,0)</f>
        <v>1988</v>
      </c>
      <c r="R929">
        <f>VLOOKUP(A:A,新的原数据!A:O,4,0)</f>
        <v>1996</v>
      </c>
      <c r="S929">
        <f>VLOOKUP(A:A,新的原数据!A:O,5,0)</f>
        <v>1999</v>
      </c>
      <c r="T929">
        <f>VLOOKUP(A:A,新的原数据!A:O,6,0)</f>
        <v>2004</v>
      </c>
      <c r="U929">
        <f>VLOOKUP(A:A,新的原数据!A:O,7,0)</f>
        <v>2014</v>
      </c>
      <c r="V929">
        <f>VLOOKUP(A:A,新的原数据!A:O,8,0)</f>
        <v>0</v>
      </c>
      <c r="W929">
        <f>VLOOKUP(A:A,新的原数据!A:O,9,0)</f>
        <v>0</v>
      </c>
      <c r="X929">
        <f>VLOOKUP(A:A,新的原数据!A:O,10,0)</f>
        <v>6</v>
      </c>
      <c r="Y929" t="str">
        <f>VLOOKUP(A:A,新的原数据!A:O,11,0)</f>
        <v>黑龙江</v>
      </c>
      <c r="Z929" t="str">
        <f>VLOOKUP(A:A,新的原数据!A:O,12,0)</f>
        <v>拜泉县,伊春,富裕县,泰来县,绥化,齐齐哈尔,榆树</v>
      </c>
      <c r="AA929">
        <f>VLOOKUP(A:A,新的原数据!A:O,13,0)</f>
        <v>0</v>
      </c>
      <c r="AB929">
        <f>VLOOKUP(A:A,新的原数据!A:O,14,0)</f>
        <v>1</v>
      </c>
      <c r="AC929">
        <f>VLOOKUP(A:A,新的原数据!A:O,15,0)</f>
        <v>1</v>
      </c>
      <c r="AD929">
        <f t="shared" si="112"/>
        <v>25</v>
      </c>
      <c r="AE929">
        <f t="shared" si="113"/>
        <v>26</v>
      </c>
      <c r="AF929">
        <f t="shared" si="114"/>
        <v>34</v>
      </c>
      <c r="AG929">
        <f t="shared" si="115"/>
        <v>37</v>
      </c>
      <c r="AH929">
        <f t="shared" si="116"/>
        <v>42</v>
      </c>
      <c r="AI929">
        <f t="shared" si="117"/>
        <v>52</v>
      </c>
      <c r="AJ929">
        <f t="shared" si="118"/>
        <v>-1962</v>
      </c>
      <c r="AK929">
        <f t="shared" si="119"/>
        <v>-1962</v>
      </c>
    </row>
    <row r="930" spans="1:37" x14ac:dyDescent="0.25">
      <c r="A930" t="s">
        <v>1835</v>
      </c>
      <c r="B930" t="s">
        <v>1836</v>
      </c>
      <c r="C930" t="s">
        <v>5</v>
      </c>
      <c r="D930">
        <v>1963</v>
      </c>
      <c r="E930" t="s">
        <v>21</v>
      </c>
      <c r="F930" t="s">
        <v>84</v>
      </c>
      <c r="G930">
        <v>0</v>
      </c>
      <c r="H930">
        <v>0</v>
      </c>
      <c r="I930">
        <v>1</v>
      </c>
      <c r="J930">
        <v>0</v>
      </c>
      <c r="K930">
        <v>1986</v>
      </c>
      <c r="L930">
        <v>23</v>
      </c>
      <c r="M930">
        <v>1</v>
      </c>
      <c r="N930">
        <v>1</v>
      </c>
      <c r="O930">
        <v>0</v>
      </c>
      <c r="P930">
        <f>VLOOKUP(A:A,新的原数据!A:O,2,0)</f>
        <v>0</v>
      </c>
      <c r="Q930">
        <f>VLOOKUP(A:A,新的原数据!A:O,3,0)</f>
        <v>1992</v>
      </c>
      <c r="R930">
        <f>VLOOKUP(A:A,新的原数据!A:O,4,0)</f>
        <v>0</v>
      </c>
      <c r="S930">
        <f>VLOOKUP(A:A,新的原数据!A:O,5,0)</f>
        <v>2004</v>
      </c>
      <c r="T930">
        <f>VLOOKUP(A:A,新的原数据!A:O,6,0)</f>
        <v>2015</v>
      </c>
      <c r="U930">
        <f>VLOOKUP(A:A,新的原数据!A:O,7,0)</f>
        <v>2017</v>
      </c>
      <c r="V930">
        <f>VLOOKUP(A:A,新的原数据!A:O,8,0)</f>
        <v>0</v>
      </c>
      <c r="W930">
        <f>VLOOKUP(A:A,新的原数据!A:O,9,0)</f>
        <v>0</v>
      </c>
      <c r="X930">
        <f>VLOOKUP(A:A,新的原数据!A:O,10,0)</f>
        <v>6</v>
      </c>
      <c r="Y930" t="str">
        <f>VLOOKUP(A:A,新的原数据!A:O,11,0)</f>
        <v>新疆</v>
      </c>
      <c r="Z930" t="str">
        <f>VLOOKUP(A:A,新的原数据!A:O,12,0)</f>
        <v>克拉玛依,吐鲁番</v>
      </c>
      <c r="AA930">
        <f>VLOOKUP(A:A,新的原数据!A:O,13,0)</f>
        <v>1</v>
      </c>
      <c r="AB930">
        <f>VLOOKUP(A:A,新的原数据!A:O,14,0)</f>
        <v>1</v>
      </c>
      <c r="AC930">
        <f>VLOOKUP(A:A,新的原数据!A:O,15,0)</f>
        <v>0</v>
      </c>
      <c r="AD930">
        <f t="shared" si="112"/>
        <v>-1963</v>
      </c>
      <c r="AE930">
        <f t="shared" si="113"/>
        <v>29</v>
      </c>
      <c r="AF930">
        <f t="shared" si="114"/>
        <v>-1963</v>
      </c>
      <c r="AG930">
        <f t="shared" si="115"/>
        <v>41</v>
      </c>
      <c r="AH930">
        <f t="shared" si="116"/>
        <v>52</v>
      </c>
      <c r="AI930">
        <f t="shared" si="117"/>
        <v>54</v>
      </c>
      <c r="AJ930">
        <f t="shared" si="118"/>
        <v>-1963</v>
      </c>
      <c r="AK930">
        <f t="shared" si="119"/>
        <v>-1963</v>
      </c>
    </row>
    <row r="931" spans="1:37" x14ac:dyDescent="0.25">
      <c r="A931" t="s">
        <v>1837</v>
      </c>
      <c r="B931" t="s">
        <v>1838</v>
      </c>
      <c r="C931" t="s">
        <v>5</v>
      </c>
      <c r="D931">
        <v>1965</v>
      </c>
      <c r="E931" t="s">
        <v>21</v>
      </c>
      <c r="F931" t="s">
        <v>75</v>
      </c>
      <c r="G931">
        <v>0</v>
      </c>
      <c r="H931">
        <v>1</v>
      </c>
      <c r="I931">
        <v>1</v>
      </c>
      <c r="J931">
        <v>1</v>
      </c>
      <c r="K931">
        <v>1983</v>
      </c>
      <c r="L931">
        <v>18</v>
      </c>
      <c r="M931">
        <v>0</v>
      </c>
      <c r="N931">
        <v>1</v>
      </c>
      <c r="O931">
        <v>0</v>
      </c>
      <c r="P931">
        <f>VLOOKUP(A:A,新的原数据!A:O,2,0)</f>
        <v>0</v>
      </c>
      <c r="Q931">
        <f>VLOOKUP(A:A,新的原数据!A:O,3,0)</f>
        <v>0</v>
      </c>
      <c r="R931">
        <f>VLOOKUP(A:A,新的原数据!A:O,4,0)</f>
        <v>1991</v>
      </c>
      <c r="S931">
        <f>VLOOKUP(A:A,新的原数据!A:O,5,0)</f>
        <v>0</v>
      </c>
      <c r="T931">
        <f>VLOOKUP(A:A,新的原数据!A:O,6,0)</f>
        <v>2000</v>
      </c>
      <c r="U931">
        <f>VLOOKUP(A:A,新的原数据!A:O,7,0)</f>
        <v>2003</v>
      </c>
      <c r="V931">
        <f>VLOOKUP(A:A,新的原数据!A:O,8,0)</f>
        <v>2012</v>
      </c>
      <c r="W931">
        <f>VLOOKUP(A:A,新的原数据!A:O,9,0)</f>
        <v>0</v>
      </c>
      <c r="X931">
        <f>VLOOKUP(A:A,新的原数据!A:O,10,0)</f>
        <v>7</v>
      </c>
      <c r="Y931" t="str">
        <f>VLOOKUP(A:A,新的原数据!A:O,11,0)</f>
        <v>河北,浙江</v>
      </c>
      <c r="Z931" t="str">
        <f>VLOOKUP(A:A,新的原数据!A:O,12,0)</f>
        <v>西区,温州,温岭,衢州,杭州</v>
      </c>
      <c r="AA931">
        <f>VLOOKUP(A:A,新的原数据!A:O,13,0)</f>
        <v>0</v>
      </c>
      <c r="AB931">
        <f>VLOOKUP(A:A,新的原数据!A:O,14,0)</f>
        <v>1</v>
      </c>
      <c r="AC931">
        <f>VLOOKUP(A:A,新的原数据!A:O,15,0)</f>
        <v>1</v>
      </c>
      <c r="AD931">
        <f t="shared" si="112"/>
        <v>-1965</v>
      </c>
      <c r="AE931">
        <f t="shared" si="113"/>
        <v>-1965</v>
      </c>
      <c r="AF931">
        <f t="shared" si="114"/>
        <v>26</v>
      </c>
      <c r="AG931">
        <f t="shared" si="115"/>
        <v>-1965</v>
      </c>
      <c r="AH931">
        <f t="shared" si="116"/>
        <v>35</v>
      </c>
      <c r="AI931">
        <f t="shared" si="117"/>
        <v>38</v>
      </c>
      <c r="AJ931">
        <f t="shared" si="118"/>
        <v>47</v>
      </c>
      <c r="AK931">
        <f t="shared" si="119"/>
        <v>-1965</v>
      </c>
    </row>
    <row r="932" spans="1:37" x14ac:dyDescent="0.25">
      <c r="A932" t="s">
        <v>1839</v>
      </c>
      <c r="B932" t="s">
        <v>1840</v>
      </c>
      <c r="C932" t="s">
        <v>5</v>
      </c>
      <c r="D932">
        <v>1963</v>
      </c>
      <c r="E932" t="s">
        <v>21</v>
      </c>
      <c r="F932" t="s">
        <v>29</v>
      </c>
      <c r="G932">
        <v>0</v>
      </c>
      <c r="H932">
        <v>1</v>
      </c>
      <c r="I932">
        <v>1</v>
      </c>
      <c r="J932">
        <v>0</v>
      </c>
      <c r="K932">
        <v>1982</v>
      </c>
      <c r="L932">
        <v>19</v>
      </c>
      <c r="M932">
        <v>0</v>
      </c>
      <c r="N932">
        <v>1</v>
      </c>
      <c r="O932">
        <v>1</v>
      </c>
      <c r="P932">
        <f>VLOOKUP(A:A,新的原数据!A:O,2,0)</f>
        <v>0</v>
      </c>
      <c r="Q932">
        <f>VLOOKUP(A:A,新的原数据!A:O,3,0)</f>
        <v>1991</v>
      </c>
      <c r="R932">
        <f>VLOOKUP(A:A,新的原数据!A:O,4,0)</f>
        <v>1998</v>
      </c>
      <c r="S932">
        <f>VLOOKUP(A:A,新的原数据!A:O,5,0)</f>
        <v>0</v>
      </c>
      <c r="T932">
        <f>VLOOKUP(A:A,新的原数据!A:O,6,0)</f>
        <v>0</v>
      </c>
      <c r="U932">
        <f>VLOOKUP(A:A,新的原数据!A:O,7,0)</f>
        <v>2004</v>
      </c>
      <c r="V932">
        <f>VLOOKUP(A:A,新的原数据!A:O,8,0)</f>
        <v>2017</v>
      </c>
      <c r="W932">
        <f>VLOOKUP(A:A,新的原数据!A:O,9,0)</f>
        <v>0</v>
      </c>
      <c r="X932">
        <f>VLOOKUP(A:A,新的原数据!A:O,10,0)</f>
        <v>7</v>
      </c>
      <c r="Y932" t="str">
        <f>VLOOKUP(A:A,新的原数据!A:O,11,0)</f>
        <v>山东,宁夏</v>
      </c>
      <c r="Z932" t="str">
        <f>VLOOKUP(A:A,新的原数据!A:O,12,0)</f>
        <v>诸城,昌乐县,吴忠,安丘</v>
      </c>
      <c r="AA932">
        <f>VLOOKUP(A:A,新的原数据!A:O,13,0)</f>
        <v>0</v>
      </c>
      <c r="AB932">
        <f>VLOOKUP(A:A,新的原数据!A:O,14,0)</f>
        <v>1</v>
      </c>
      <c r="AC932">
        <f>VLOOKUP(A:A,新的原数据!A:O,15,0)</f>
        <v>1</v>
      </c>
      <c r="AD932">
        <f t="shared" si="112"/>
        <v>-1963</v>
      </c>
      <c r="AE932">
        <f t="shared" si="113"/>
        <v>28</v>
      </c>
      <c r="AF932">
        <f t="shared" si="114"/>
        <v>35</v>
      </c>
      <c r="AG932">
        <f t="shared" si="115"/>
        <v>-1963</v>
      </c>
      <c r="AH932">
        <f t="shared" si="116"/>
        <v>-1963</v>
      </c>
      <c r="AI932">
        <f t="shared" si="117"/>
        <v>41</v>
      </c>
      <c r="AJ932">
        <f t="shared" si="118"/>
        <v>54</v>
      </c>
      <c r="AK932">
        <f t="shared" si="119"/>
        <v>-1963</v>
      </c>
    </row>
    <row r="933" spans="1:37" x14ac:dyDescent="0.25">
      <c r="A933" t="s">
        <v>1841</v>
      </c>
      <c r="B933" t="s">
        <v>1842</v>
      </c>
      <c r="C933" t="s">
        <v>5</v>
      </c>
      <c r="D933">
        <v>1968</v>
      </c>
      <c r="E933" t="s">
        <v>21</v>
      </c>
      <c r="F933" t="s">
        <v>29</v>
      </c>
      <c r="G933">
        <v>1</v>
      </c>
      <c r="H933">
        <v>1</v>
      </c>
      <c r="I933">
        <v>1</v>
      </c>
      <c r="J933">
        <v>0</v>
      </c>
      <c r="K933">
        <v>1990</v>
      </c>
      <c r="L933">
        <v>22</v>
      </c>
      <c r="M933">
        <v>0</v>
      </c>
      <c r="N933">
        <v>1</v>
      </c>
      <c r="O933">
        <v>0</v>
      </c>
      <c r="P933">
        <f>VLOOKUP(A:A,新的原数据!A:O,2,0)</f>
        <v>0</v>
      </c>
      <c r="Q933">
        <f>VLOOKUP(A:A,新的原数据!A:O,3,0)</f>
        <v>1996</v>
      </c>
      <c r="R933">
        <f>VLOOKUP(A:A,新的原数据!A:O,4,0)</f>
        <v>1999</v>
      </c>
      <c r="S933">
        <f>VLOOKUP(A:A,新的原数据!A:O,5,0)</f>
        <v>0</v>
      </c>
      <c r="T933">
        <f>VLOOKUP(A:A,新的原数据!A:O,6,0)</f>
        <v>2000</v>
      </c>
      <c r="U933">
        <f>VLOOKUP(A:A,新的原数据!A:O,7,0)</f>
        <v>0</v>
      </c>
      <c r="V933">
        <f>VLOOKUP(A:A,新的原数据!A:O,8,0)</f>
        <v>0</v>
      </c>
      <c r="W933">
        <f>VLOOKUP(A:A,新的原数据!A:O,9,0)</f>
        <v>2005</v>
      </c>
      <c r="X933">
        <f>VLOOKUP(A:A,新的原数据!A:O,10,0)</f>
        <v>6</v>
      </c>
      <c r="Y933" t="str">
        <f>VLOOKUP(A:A,新的原数据!A:O,11,0)</f>
        <v>北京,山东,吉林</v>
      </c>
      <c r="Z933" t="str">
        <f>VLOOKUP(A:A,新的原数据!A:O,12,0)</f>
        <v>高密,诸城,威海,东营,北京,吉林,潍坊</v>
      </c>
      <c r="AA933">
        <f>VLOOKUP(A:A,新的原数据!A:O,13,0)</f>
        <v>1</v>
      </c>
      <c r="AB933">
        <f>VLOOKUP(A:A,新的原数据!A:O,14,0)</f>
        <v>1</v>
      </c>
      <c r="AC933">
        <f>VLOOKUP(A:A,新的原数据!A:O,15,0)</f>
        <v>1</v>
      </c>
      <c r="AD933">
        <f t="shared" si="112"/>
        <v>-1968</v>
      </c>
      <c r="AE933">
        <f t="shared" si="113"/>
        <v>28</v>
      </c>
      <c r="AF933">
        <f t="shared" si="114"/>
        <v>31</v>
      </c>
      <c r="AG933">
        <f t="shared" si="115"/>
        <v>-1968</v>
      </c>
      <c r="AH933">
        <f t="shared" si="116"/>
        <v>32</v>
      </c>
      <c r="AI933">
        <f t="shared" si="117"/>
        <v>-1968</v>
      </c>
      <c r="AJ933">
        <f t="shared" si="118"/>
        <v>-1968</v>
      </c>
      <c r="AK933">
        <f t="shared" si="119"/>
        <v>37</v>
      </c>
    </row>
    <row r="934" spans="1:37" x14ac:dyDescent="0.25">
      <c r="A934" t="s">
        <v>1843</v>
      </c>
      <c r="B934" t="s">
        <v>1844</v>
      </c>
      <c r="C934" t="s">
        <v>5</v>
      </c>
      <c r="D934">
        <v>1964</v>
      </c>
      <c r="E934" t="s">
        <v>21</v>
      </c>
      <c r="F934" t="s">
        <v>32</v>
      </c>
      <c r="G934">
        <v>0</v>
      </c>
      <c r="H934">
        <v>1</v>
      </c>
      <c r="I934">
        <v>1</v>
      </c>
      <c r="J934">
        <v>0</v>
      </c>
      <c r="K934">
        <v>1989</v>
      </c>
      <c r="L934">
        <v>25</v>
      </c>
      <c r="M934">
        <v>0</v>
      </c>
      <c r="N934">
        <v>0</v>
      </c>
      <c r="O934">
        <v>0</v>
      </c>
      <c r="P934">
        <f>VLOOKUP(A:A,新的原数据!A:O,2,0)</f>
        <v>1991</v>
      </c>
      <c r="Q934">
        <f>VLOOKUP(A:A,新的原数据!A:O,3,0)</f>
        <v>1993</v>
      </c>
      <c r="R934">
        <f>VLOOKUP(A:A,新的原数据!A:O,4,0)</f>
        <v>2000</v>
      </c>
      <c r="S934">
        <f>VLOOKUP(A:A,新的原数据!A:O,5,0)</f>
        <v>2004</v>
      </c>
      <c r="T934">
        <f>VLOOKUP(A:A,新的原数据!A:O,6,0)</f>
        <v>2016</v>
      </c>
      <c r="U934">
        <f>VLOOKUP(A:A,新的原数据!A:O,7,0)</f>
        <v>2018</v>
      </c>
      <c r="V934">
        <f>VLOOKUP(A:A,新的原数据!A:O,8,0)</f>
        <v>0</v>
      </c>
      <c r="W934">
        <f>VLOOKUP(A:A,新的原数据!A:O,9,0)</f>
        <v>0</v>
      </c>
      <c r="X934">
        <f>VLOOKUP(A:A,新的原数据!A:O,10,0)</f>
        <v>6</v>
      </c>
      <c r="Y934" t="str">
        <f>VLOOKUP(A:A,新的原数据!A:O,11,0)</f>
        <v>黑龙江,广东</v>
      </c>
      <c r="Z934" t="str">
        <f>VLOOKUP(A:A,新的原数据!A:O,12,0)</f>
        <v>双鸭山,齐齐哈尔,佛山</v>
      </c>
      <c r="AA934">
        <f>VLOOKUP(A:A,新的原数据!A:O,13,0)</f>
        <v>0</v>
      </c>
      <c r="AB934">
        <f>VLOOKUP(A:A,新的原数据!A:O,14,0)</f>
        <v>1</v>
      </c>
      <c r="AC934">
        <f>VLOOKUP(A:A,新的原数据!A:O,15,0)</f>
        <v>0</v>
      </c>
      <c r="AD934">
        <f t="shared" si="112"/>
        <v>27</v>
      </c>
      <c r="AE934">
        <f t="shared" si="113"/>
        <v>29</v>
      </c>
      <c r="AF934">
        <f t="shared" si="114"/>
        <v>36</v>
      </c>
      <c r="AG934">
        <f t="shared" si="115"/>
        <v>40</v>
      </c>
      <c r="AH934">
        <f t="shared" si="116"/>
        <v>52</v>
      </c>
      <c r="AI934">
        <f t="shared" si="117"/>
        <v>54</v>
      </c>
      <c r="AJ934">
        <f t="shared" si="118"/>
        <v>-1964</v>
      </c>
      <c r="AK934">
        <f t="shared" si="119"/>
        <v>-1964</v>
      </c>
    </row>
    <row r="935" spans="1:37" x14ac:dyDescent="0.25">
      <c r="A935" t="s">
        <v>1845</v>
      </c>
      <c r="B935" t="s">
        <v>393</v>
      </c>
      <c r="C935" t="s">
        <v>5</v>
      </c>
      <c r="D935">
        <v>1965</v>
      </c>
      <c r="E935" t="s">
        <v>21</v>
      </c>
      <c r="F935" t="s">
        <v>1846</v>
      </c>
      <c r="G935">
        <v>1</v>
      </c>
      <c r="H935">
        <v>1</v>
      </c>
      <c r="I935">
        <v>0</v>
      </c>
      <c r="J935">
        <v>0</v>
      </c>
      <c r="K935">
        <v>1989</v>
      </c>
      <c r="L935">
        <v>24</v>
      </c>
      <c r="M935">
        <v>0</v>
      </c>
      <c r="N935">
        <v>0</v>
      </c>
      <c r="O935">
        <v>0</v>
      </c>
      <c r="P935">
        <f>VLOOKUP(A:A,新的原数据!A:O,2,0)</f>
        <v>0</v>
      </c>
      <c r="Q935">
        <f>VLOOKUP(A:A,新的原数据!A:O,3,0)</f>
        <v>0</v>
      </c>
      <c r="R935">
        <f>VLOOKUP(A:A,新的原数据!A:O,4,0)</f>
        <v>0</v>
      </c>
      <c r="S935">
        <f>VLOOKUP(A:A,新的原数据!A:O,5,0)</f>
        <v>0</v>
      </c>
      <c r="T935">
        <f>VLOOKUP(A:A,新的原数据!A:O,6,0)</f>
        <v>0</v>
      </c>
      <c r="U935">
        <f>VLOOKUP(A:A,新的原数据!A:O,7,0)</f>
        <v>2012</v>
      </c>
      <c r="V935">
        <f>VLOOKUP(A:A,新的原数据!A:O,8,0)</f>
        <v>2018</v>
      </c>
      <c r="W935">
        <f>VLOOKUP(A:A,新的原数据!A:O,9,0)</f>
        <v>0</v>
      </c>
      <c r="X935">
        <f>VLOOKUP(A:A,新的原数据!A:O,10,0)</f>
        <v>7</v>
      </c>
      <c r="Y935" t="str">
        <f>VLOOKUP(A:A,新的原数据!A:O,11,0)</f>
        <v>福建</v>
      </c>
      <c r="Z935" t="str">
        <f>VLOOKUP(A:A,新的原数据!A:O,12,0)</f>
        <v>福州</v>
      </c>
      <c r="AA935">
        <f>VLOOKUP(A:A,新的原数据!A:O,13,0)</f>
        <v>0</v>
      </c>
      <c r="AB935">
        <f>VLOOKUP(A:A,新的原数据!A:O,14,0)</f>
        <v>0</v>
      </c>
      <c r="AC935">
        <f>VLOOKUP(A:A,新的原数据!A:O,15,0)</f>
        <v>0</v>
      </c>
      <c r="AD935">
        <f t="shared" si="112"/>
        <v>-1965</v>
      </c>
      <c r="AE935">
        <f t="shared" si="113"/>
        <v>-1965</v>
      </c>
      <c r="AF935">
        <f t="shared" si="114"/>
        <v>-1965</v>
      </c>
      <c r="AG935">
        <f t="shared" si="115"/>
        <v>-1965</v>
      </c>
      <c r="AH935">
        <f t="shared" si="116"/>
        <v>-1965</v>
      </c>
      <c r="AI935">
        <f t="shared" si="117"/>
        <v>47</v>
      </c>
      <c r="AJ935">
        <f t="shared" si="118"/>
        <v>53</v>
      </c>
      <c r="AK935">
        <f t="shared" si="119"/>
        <v>-1965</v>
      </c>
    </row>
    <row r="936" spans="1:37" x14ac:dyDescent="0.25">
      <c r="A936" t="s">
        <v>1847</v>
      </c>
      <c r="B936" t="s">
        <v>1848</v>
      </c>
      <c r="C936" t="s">
        <v>5</v>
      </c>
      <c r="D936">
        <v>1968</v>
      </c>
      <c r="E936" t="s">
        <v>21</v>
      </c>
      <c r="F936" t="s">
        <v>188</v>
      </c>
      <c r="G936">
        <v>1</v>
      </c>
      <c r="H936">
        <v>1</v>
      </c>
      <c r="I936">
        <v>1</v>
      </c>
      <c r="J936">
        <v>1</v>
      </c>
      <c r="K936">
        <v>1990</v>
      </c>
      <c r="L936">
        <v>22</v>
      </c>
      <c r="M936">
        <v>0</v>
      </c>
      <c r="N936">
        <v>1</v>
      </c>
      <c r="O936">
        <v>0</v>
      </c>
      <c r="P936">
        <f>VLOOKUP(A:A,新的原数据!A:O,2,0)</f>
        <v>1995</v>
      </c>
      <c r="Q936">
        <f>VLOOKUP(A:A,新的原数据!A:O,3,0)</f>
        <v>1997</v>
      </c>
      <c r="R936">
        <f>VLOOKUP(A:A,新的原数据!A:O,4,0)</f>
        <v>1998</v>
      </c>
      <c r="S936">
        <f>VLOOKUP(A:A,新的原数据!A:O,5,0)</f>
        <v>2000</v>
      </c>
      <c r="T936">
        <f>VLOOKUP(A:A,新的原数据!A:O,6,0)</f>
        <v>0</v>
      </c>
      <c r="U936">
        <f>VLOOKUP(A:A,新的原数据!A:O,7,0)</f>
        <v>2005</v>
      </c>
      <c r="V936">
        <f>VLOOKUP(A:A,新的原数据!A:O,8,0)</f>
        <v>0</v>
      </c>
      <c r="W936">
        <f>VLOOKUP(A:A,新的原数据!A:O,9,0)</f>
        <v>0</v>
      </c>
      <c r="X936">
        <f>VLOOKUP(A:A,新的原数据!A:O,10,0)</f>
        <v>6</v>
      </c>
      <c r="Y936" t="str">
        <f>VLOOKUP(A:A,新的原数据!A:O,11,0)</f>
        <v>吉林,四川,湖南,贵州</v>
      </c>
      <c r="Z936" t="str">
        <f>VLOOKUP(A:A,新的原数据!A:O,12,0)</f>
        <v>吉林,长沙,衡阳,新区</v>
      </c>
      <c r="AA936">
        <f>VLOOKUP(A:A,新的原数据!A:O,13,0)</f>
        <v>0</v>
      </c>
      <c r="AB936">
        <f>VLOOKUP(A:A,新的原数据!A:O,14,0)</f>
        <v>1</v>
      </c>
      <c r="AC936">
        <f>VLOOKUP(A:A,新的原数据!A:O,15,0)</f>
        <v>0</v>
      </c>
      <c r="AD936">
        <f t="shared" si="112"/>
        <v>27</v>
      </c>
      <c r="AE936">
        <f t="shared" si="113"/>
        <v>29</v>
      </c>
      <c r="AF936">
        <f t="shared" si="114"/>
        <v>30</v>
      </c>
      <c r="AG936">
        <f t="shared" si="115"/>
        <v>32</v>
      </c>
      <c r="AH936">
        <f t="shared" si="116"/>
        <v>-1968</v>
      </c>
      <c r="AI936">
        <f t="shared" si="117"/>
        <v>37</v>
      </c>
      <c r="AJ936">
        <f t="shared" si="118"/>
        <v>-1968</v>
      </c>
      <c r="AK936">
        <f t="shared" si="119"/>
        <v>-1968</v>
      </c>
    </row>
    <row r="937" spans="1:37" x14ac:dyDescent="0.25">
      <c r="A937" t="s">
        <v>1849</v>
      </c>
      <c r="B937" t="s">
        <v>1850</v>
      </c>
      <c r="C937" t="s">
        <v>5</v>
      </c>
      <c r="D937">
        <v>1964</v>
      </c>
      <c r="E937" t="s">
        <v>21</v>
      </c>
      <c r="F937" t="s">
        <v>143</v>
      </c>
      <c r="G937">
        <v>0</v>
      </c>
      <c r="H937">
        <v>1</v>
      </c>
      <c r="I937">
        <v>1</v>
      </c>
      <c r="J937">
        <v>1</v>
      </c>
      <c r="K937">
        <v>1986</v>
      </c>
      <c r="L937">
        <v>22</v>
      </c>
      <c r="M937">
        <v>0</v>
      </c>
      <c r="N937">
        <v>0</v>
      </c>
      <c r="O937">
        <v>0</v>
      </c>
      <c r="P937">
        <f>VLOOKUP(A:A,新的原数据!A:O,2,0)</f>
        <v>0</v>
      </c>
      <c r="Q937">
        <f>VLOOKUP(A:A,新的原数据!A:O,3,0)</f>
        <v>1999</v>
      </c>
      <c r="R937">
        <f>VLOOKUP(A:A,新的原数据!A:O,4,0)</f>
        <v>2001</v>
      </c>
      <c r="S937">
        <f>VLOOKUP(A:A,新的原数据!A:O,5,0)</f>
        <v>2004</v>
      </c>
      <c r="T937">
        <f>VLOOKUP(A:A,新的原数据!A:O,6,0)</f>
        <v>2008</v>
      </c>
      <c r="U937">
        <f>VLOOKUP(A:A,新的原数据!A:O,7,0)</f>
        <v>2017</v>
      </c>
      <c r="V937">
        <f>VLOOKUP(A:A,新的原数据!A:O,8,0)</f>
        <v>0</v>
      </c>
      <c r="W937">
        <f>VLOOKUP(A:A,新的原数据!A:O,9,0)</f>
        <v>0</v>
      </c>
      <c r="X937">
        <f>VLOOKUP(A:A,新的原数据!A:O,10,0)</f>
        <v>6</v>
      </c>
      <c r="Y937" t="str">
        <f>VLOOKUP(A:A,新的原数据!A:O,11,0)</f>
        <v>广东</v>
      </c>
      <c r="Z937" t="str">
        <f>VLOOKUP(A:A,新的原数据!A:O,12,0)</f>
        <v>新区,汕头,肇庆,湛江</v>
      </c>
      <c r="AA937">
        <f>VLOOKUP(A:A,新的原数据!A:O,13,0)</f>
        <v>0</v>
      </c>
      <c r="AB937">
        <f>VLOOKUP(A:A,新的原数据!A:O,14,0)</f>
        <v>1</v>
      </c>
      <c r="AC937">
        <f>VLOOKUP(A:A,新的原数据!A:O,15,0)</f>
        <v>1</v>
      </c>
      <c r="AD937">
        <f t="shared" si="112"/>
        <v>-1964</v>
      </c>
      <c r="AE937">
        <f t="shared" si="113"/>
        <v>35</v>
      </c>
      <c r="AF937">
        <f t="shared" si="114"/>
        <v>37</v>
      </c>
      <c r="AG937">
        <f t="shared" si="115"/>
        <v>40</v>
      </c>
      <c r="AH937">
        <f t="shared" si="116"/>
        <v>44</v>
      </c>
      <c r="AI937">
        <f t="shared" si="117"/>
        <v>53</v>
      </c>
      <c r="AJ937">
        <f t="shared" si="118"/>
        <v>-1964</v>
      </c>
      <c r="AK937">
        <f t="shared" si="119"/>
        <v>-1964</v>
      </c>
    </row>
    <row r="938" spans="1:37" x14ac:dyDescent="0.25">
      <c r="A938" t="s">
        <v>1851</v>
      </c>
      <c r="B938" t="s">
        <v>1852</v>
      </c>
      <c r="C938" t="s">
        <v>5</v>
      </c>
      <c r="D938">
        <v>1959</v>
      </c>
      <c r="E938" t="s">
        <v>21</v>
      </c>
      <c r="F938" t="s">
        <v>75</v>
      </c>
      <c r="G938">
        <v>0</v>
      </c>
      <c r="H938">
        <v>1</v>
      </c>
      <c r="I938">
        <v>1</v>
      </c>
      <c r="J938">
        <v>0</v>
      </c>
      <c r="K938">
        <v>1977</v>
      </c>
      <c r="L938">
        <v>18</v>
      </c>
      <c r="M938">
        <v>0</v>
      </c>
      <c r="N938">
        <v>0</v>
      </c>
      <c r="O938">
        <v>0</v>
      </c>
      <c r="P938">
        <f>VLOOKUP(A:A,新的原数据!A:O,2,0)</f>
        <v>0</v>
      </c>
      <c r="Q938">
        <f>VLOOKUP(A:A,新的原数据!A:O,3,0)</f>
        <v>0</v>
      </c>
      <c r="R938">
        <f>VLOOKUP(A:A,新的原数据!A:O,4,0)</f>
        <v>0</v>
      </c>
      <c r="S938">
        <f>VLOOKUP(A:A,新的原数据!A:O,5,0)</f>
        <v>1993</v>
      </c>
      <c r="T938">
        <f>VLOOKUP(A:A,新的原数据!A:O,6,0)</f>
        <v>2004</v>
      </c>
      <c r="U938">
        <f>VLOOKUP(A:A,新的原数据!A:O,7,0)</f>
        <v>2008</v>
      </c>
      <c r="V938">
        <f>VLOOKUP(A:A,新的原数据!A:O,8,0)</f>
        <v>0</v>
      </c>
      <c r="W938">
        <f>VLOOKUP(A:A,新的原数据!A:O,9,0)</f>
        <v>0</v>
      </c>
      <c r="X938">
        <f>VLOOKUP(A:A,新的原数据!A:O,10,0)</f>
        <v>6</v>
      </c>
      <c r="Y938" t="str">
        <f>VLOOKUP(A:A,新的原数据!A:O,11,0)</f>
        <v>广西</v>
      </c>
      <c r="Z938" t="str">
        <f>VLOOKUP(A:A,新的原数据!A:O,12,0)</f>
        <v>武汉,柳州,南区,新区</v>
      </c>
      <c r="AA938">
        <f>VLOOKUP(A:A,新的原数据!A:O,13,0)</f>
        <v>1</v>
      </c>
      <c r="AB938">
        <f>VLOOKUP(A:A,新的原数据!A:O,14,0)</f>
        <v>1</v>
      </c>
      <c r="AC938">
        <f>VLOOKUP(A:A,新的原数据!A:O,15,0)</f>
        <v>1</v>
      </c>
      <c r="AD938">
        <f t="shared" si="112"/>
        <v>-1959</v>
      </c>
      <c r="AE938">
        <f t="shared" si="113"/>
        <v>-1959</v>
      </c>
      <c r="AF938">
        <f t="shared" si="114"/>
        <v>-1959</v>
      </c>
      <c r="AG938">
        <f t="shared" si="115"/>
        <v>34</v>
      </c>
      <c r="AH938">
        <f t="shared" si="116"/>
        <v>45</v>
      </c>
      <c r="AI938">
        <f t="shared" si="117"/>
        <v>49</v>
      </c>
      <c r="AJ938">
        <f t="shared" si="118"/>
        <v>-1959</v>
      </c>
      <c r="AK938">
        <f t="shared" si="119"/>
        <v>-1959</v>
      </c>
    </row>
    <row r="939" spans="1:37" x14ac:dyDescent="0.25">
      <c r="A939" t="s">
        <v>1853</v>
      </c>
      <c r="B939" t="s">
        <v>1854</v>
      </c>
      <c r="C939" t="s">
        <v>25</v>
      </c>
      <c r="D939">
        <v>1969</v>
      </c>
      <c r="E939" t="s">
        <v>21</v>
      </c>
      <c r="F939" t="s">
        <v>29</v>
      </c>
      <c r="G939">
        <v>0</v>
      </c>
      <c r="H939">
        <v>1</v>
      </c>
      <c r="I939">
        <v>1</v>
      </c>
      <c r="J939">
        <v>0</v>
      </c>
      <c r="K939">
        <v>1991</v>
      </c>
      <c r="L939">
        <v>22</v>
      </c>
      <c r="M939">
        <v>0</v>
      </c>
      <c r="N939">
        <v>0</v>
      </c>
      <c r="O939">
        <v>0</v>
      </c>
      <c r="P939">
        <f>VLOOKUP(A:A,新的原数据!A:O,2,0)</f>
        <v>0</v>
      </c>
      <c r="Q939">
        <f>VLOOKUP(A:A,新的原数据!A:O,3,0)</f>
        <v>1996</v>
      </c>
      <c r="R939">
        <f>VLOOKUP(A:A,新的原数据!A:O,4,0)</f>
        <v>0</v>
      </c>
      <c r="S939">
        <f>VLOOKUP(A:A,新的原数据!A:O,5,0)</f>
        <v>0</v>
      </c>
      <c r="T939">
        <f>VLOOKUP(A:A,新的原数据!A:O,6,0)</f>
        <v>0</v>
      </c>
      <c r="U939">
        <f>VLOOKUP(A:A,新的原数据!A:O,7,0)</f>
        <v>2012</v>
      </c>
      <c r="V939">
        <f>VLOOKUP(A:A,新的原数据!A:O,8,0)</f>
        <v>0</v>
      </c>
      <c r="W939">
        <f>VLOOKUP(A:A,新的原数据!A:O,9,0)</f>
        <v>0</v>
      </c>
      <c r="X939">
        <f>VLOOKUP(A:A,新的原数据!A:O,10,0)</f>
        <v>6</v>
      </c>
      <c r="Y939" t="str">
        <f>VLOOKUP(A:A,新的原数据!A:O,11,0)</f>
        <v>四川</v>
      </c>
      <c r="Z939" t="str">
        <f>VLOOKUP(A:A,新的原数据!A:O,12,0)</f>
        <v>内江,成都,新区</v>
      </c>
      <c r="AA939">
        <f>VLOOKUP(A:A,新的原数据!A:O,13,0)</f>
        <v>0</v>
      </c>
      <c r="AB939">
        <f>VLOOKUP(A:A,新的原数据!A:O,14,0)</f>
        <v>1</v>
      </c>
      <c r="AC939">
        <f>VLOOKUP(A:A,新的原数据!A:O,15,0)</f>
        <v>0</v>
      </c>
      <c r="AD939">
        <f t="shared" si="112"/>
        <v>-1969</v>
      </c>
      <c r="AE939">
        <f t="shared" si="113"/>
        <v>27</v>
      </c>
      <c r="AF939">
        <f t="shared" si="114"/>
        <v>-1969</v>
      </c>
      <c r="AG939">
        <f t="shared" si="115"/>
        <v>-1969</v>
      </c>
      <c r="AH939">
        <f t="shared" si="116"/>
        <v>-1969</v>
      </c>
      <c r="AI939">
        <f t="shared" si="117"/>
        <v>43</v>
      </c>
      <c r="AJ939">
        <f t="shared" si="118"/>
        <v>-1969</v>
      </c>
      <c r="AK939">
        <f t="shared" si="119"/>
        <v>-1969</v>
      </c>
    </row>
    <row r="940" spans="1:37" x14ac:dyDescent="0.25">
      <c r="A940" t="s">
        <v>1855</v>
      </c>
      <c r="B940" t="s">
        <v>1856</v>
      </c>
      <c r="C940" t="s">
        <v>5</v>
      </c>
      <c r="D940">
        <v>1965</v>
      </c>
      <c r="E940" t="s">
        <v>21</v>
      </c>
      <c r="F940" t="s">
        <v>115</v>
      </c>
      <c r="G940">
        <v>0</v>
      </c>
      <c r="H940">
        <v>1</v>
      </c>
      <c r="I940">
        <v>1</v>
      </c>
      <c r="J940">
        <v>0</v>
      </c>
      <c r="K940">
        <v>1985</v>
      </c>
      <c r="L940">
        <v>20</v>
      </c>
      <c r="M940">
        <v>0</v>
      </c>
      <c r="N940">
        <v>1</v>
      </c>
      <c r="O940">
        <v>0</v>
      </c>
      <c r="P940">
        <f>VLOOKUP(A:A,新的原数据!A:O,2,0)</f>
        <v>0</v>
      </c>
      <c r="Q940">
        <f>VLOOKUP(A:A,新的原数据!A:O,3,0)</f>
        <v>1992</v>
      </c>
      <c r="R940">
        <f>VLOOKUP(A:A,新的原数据!A:O,4,0)</f>
        <v>1998</v>
      </c>
      <c r="S940">
        <f>VLOOKUP(A:A,新的原数据!A:O,5,0)</f>
        <v>2001</v>
      </c>
      <c r="T940">
        <f>VLOOKUP(A:A,新的原数据!A:O,6,0)</f>
        <v>2004</v>
      </c>
      <c r="U940">
        <f>VLOOKUP(A:A,新的原数据!A:O,7,0)</f>
        <v>2012</v>
      </c>
      <c r="V940">
        <f>VLOOKUP(A:A,新的原数据!A:O,8,0)</f>
        <v>0</v>
      </c>
      <c r="W940">
        <f>VLOOKUP(A:A,新的原数据!A:O,9,0)</f>
        <v>0</v>
      </c>
      <c r="X940">
        <f>VLOOKUP(A:A,新的原数据!A:O,10,0)</f>
        <v>6</v>
      </c>
      <c r="Y940" t="str">
        <f>VLOOKUP(A:A,新的原数据!A:O,11,0)</f>
        <v>山西</v>
      </c>
      <c r="Z940" t="str">
        <f>VLOOKUP(A:A,新的原数据!A:O,12,0)</f>
        <v>忻州,长治,代县,长治县,临汾</v>
      </c>
      <c r="AA940">
        <f>VLOOKUP(A:A,新的原数据!A:O,13,0)</f>
        <v>0</v>
      </c>
      <c r="AB940">
        <f>VLOOKUP(A:A,新的原数据!A:O,14,0)</f>
        <v>1</v>
      </c>
      <c r="AC940">
        <f>VLOOKUP(A:A,新的原数据!A:O,15,0)</f>
        <v>0</v>
      </c>
      <c r="AD940">
        <f t="shared" si="112"/>
        <v>-1965</v>
      </c>
      <c r="AE940">
        <f t="shared" si="113"/>
        <v>27</v>
      </c>
      <c r="AF940">
        <f t="shared" si="114"/>
        <v>33</v>
      </c>
      <c r="AG940">
        <f t="shared" si="115"/>
        <v>36</v>
      </c>
      <c r="AH940">
        <f t="shared" si="116"/>
        <v>39</v>
      </c>
      <c r="AI940">
        <f t="shared" si="117"/>
        <v>47</v>
      </c>
      <c r="AJ940">
        <f t="shared" si="118"/>
        <v>-1965</v>
      </c>
      <c r="AK940">
        <f t="shared" si="119"/>
        <v>-1965</v>
      </c>
    </row>
    <row r="941" spans="1:37" x14ac:dyDescent="0.25">
      <c r="A941" t="s">
        <v>1857</v>
      </c>
      <c r="B941" t="s">
        <v>1858</v>
      </c>
      <c r="C941" t="s">
        <v>5</v>
      </c>
      <c r="D941">
        <v>1968</v>
      </c>
      <c r="E941" t="s">
        <v>21</v>
      </c>
      <c r="F941" t="s">
        <v>143</v>
      </c>
      <c r="G941">
        <v>1</v>
      </c>
      <c r="H941">
        <v>1</v>
      </c>
      <c r="I941">
        <v>1</v>
      </c>
      <c r="J941">
        <v>1</v>
      </c>
      <c r="K941">
        <v>1990</v>
      </c>
      <c r="L941">
        <v>22</v>
      </c>
      <c r="M941">
        <v>0</v>
      </c>
      <c r="N941">
        <v>1</v>
      </c>
      <c r="O941">
        <v>0</v>
      </c>
      <c r="P941">
        <f>VLOOKUP(A:A,新的原数据!A:O,2,0)</f>
        <v>0</v>
      </c>
      <c r="Q941">
        <f>VLOOKUP(A:A,新的原数据!A:O,3,0)</f>
        <v>1995</v>
      </c>
      <c r="R941">
        <f>VLOOKUP(A:A,新的原数据!A:O,4,0)</f>
        <v>1999</v>
      </c>
      <c r="S941">
        <f>VLOOKUP(A:A,新的原数据!A:O,5,0)</f>
        <v>0</v>
      </c>
      <c r="T941">
        <f>VLOOKUP(A:A,新的原数据!A:O,6,0)</f>
        <v>0</v>
      </c>
      <c r="U941">
        <f>VLOOKUP(A:A,新的原数据!A:O,7,0)</f>
        <v>2003</v>
      </c>
      <c r="V941">
        <f>VLOOKUP(A:A,新的原数据!A:O,8,0)</f>
        <v>0</v>
      </c>
      <c r="W941">
        <f>VLOOKUP(A:A,新的原数据!A:O,9,0)</f>
        <v>0</v>
      </c>
      <c r="X941">
        <f>VLOOKUP(A:A,新的原数据!A:O,10,0)</f>
        <v>6</v>
      </c>
      <c r="Y941" t="str">
        <f>VLOOKUP(A:A,新的原数据!A:O,11,0)</f>
        <v>广东</v>
      </c>
      <c r="Z941" t="str">
        <f>VLOOKUP(A:A,新的原数据!A:O,12,0)</f>
        <v>珠海,阳江,汕头,中山,湛江</v>
      </c>
      <c r="AA941">
        <f>VLOOKUP(A:A,新的原数据!A:O,13,0)</f>
        <v>1</v>
      </c>
      <c r="AB941">
        <f>VLOOKUP(A:A,新的原数据!A:O,14,0)</f>
        <v>1</v>
      </c>
      <c r="AC941">
        <f>VLOOKUP(A:A,新的原数据!A:O,15,0)</f>
        <v>0</v>
      </c>
      <c r="AD941">
        <f t="shared" si="112"/>
        <v>-1968</v>
      </c>
      <c r="AE941">
        <f t="shared" si="113"/>
        <v>27</v>
      </c>
      <c r="AF941">
        <f t="shared" si="114"/>
        <v>31</v>
      </c>
      <c r="AG941">
        <f t="shared" si="115"/>
        <v>-1968</v>
      </c>
      <c r="AH941">
        <f t="shared" si="116"/>
        <v>-1968</v>
      </c>
      <c r="AI941">
        <f t="shared" si="117"/>
        <v>35</v>
      </c>
      <c r="AJ941">
        <f t="shared" si="118"/>
        <v>-1968</v>
      </c>
      <c r="AK941">
        <f t="shared" si="119"/>
        <v>-1968</v>
      </c>
    </row>
    <row r="942" spans="1:37" x14ac:dyDescent="0.25">
      <c r="A942" t="s">
        <v>1859</v>
      </c>
      <c r="B942" t="s">
        <v>1860</v>
      </c>
      <c r="C942" t="s">
        <v>5</v>
      </c>
      <c r="D942">
        <v>1963</v>
      </c>
      <c r="E942" t="s">
        <v>21</v>
      </c>
      <c r="F942" t="s">
        <v>61</v>
      </c>
      <c r="G942">
        <v>0</v>
      </c>
      <c r="H942">
        <v>0</v>
      </c>
      <c r="I942">
        <v>1</v>
      </c>
      <c r="J942">
        <v>0</v>
      </c>
      <c r="K942">
        <v>1982</v>
      </c>
      <c r="L942">
        <v>19</v>
      </c>
      <c r="M942">
        <v>0</v>
      </c>
      <c r="N942">
        <v>1</v>
      </c>
      <c r="O942">
        <v>0</v>
      </c>
      <c r="P942">
        <f>VLOOKUP(A:A,新的原数据!A:O,2,0)</f>
        <v>0</v>
      </c>
      <c r="Q942">
        <f>VLOOKUP(A:A,新的原数据!A:O,3,0)</f>
        <v>0</v>
      </c>
      <c r="R942">
        <f>VLOOKUP(A:A,新的原数据!A:O,4,0)</f>
        <v>0</v>
      </c>
      <c r="S942">
        <f>VLOOKUP(A:A,新的原数据!A:O,5,0)</f>
        <v>0</v>
      </c>
      <c r="T942">
        <f>VLOOKUP(A:A,新的原数据!A:O,6,0)</f>
        <v>2010</v>
      </c>
      <c r="U942">
        <f>VLOOKUP(A:A,新的原数据!A:O,7,0)</f>
        <v>2011</v>
      </c>
      <c r="V942">
        <f>VLOOKUP(A:A,新的原数据!A:O,8,0)</f>
        <v>2018</v>
      </c>
      <c r="W942">
        <f>VLOOKUP(A:A,新的原数据!A:O,9,0)</f>
        <v>0</v>
      </c>
      <c r="X942">
        <f>VLOOKUP(A:A,新的原数据!A:O,10,0)</f>
        <v>7</v>
      </c>
      <c r="Y942" t="str">
        <f>VLOOKUP(A:A,新的原数据!A:O,11,0)</f>
        <v>福建</v>
      </c>
      <c r="Z942" t="str">
        <f>VLOOKUP(A:A,新的原数据!A:O,12,0)</f>
        <v>宁德,泉州</v>
      </c>
      <c r="AA942">
        <f>VLOOKUP(A:A,新的原数据!A:O,13,0)</f>
        <v>1</v>
      </c>
      <c r="AB942">
        <f>VLOOKUP(A:A,新的原数据!A:O,14,0)</f>
        <v>1</v>
      </c>
      <c r="AC942">
        <f>VLOOKUP(A:A,新的原数据!A:O,15,0)</f>
        <v>1</v>
      </c>
      <c r="AD942">
        <f t="shared" si="112"/>
        <v>-1963</v>
      </c>
      <c r="AE942">
        <f t="shared" si="113"/>
        <v>-1963</v>
      </c>
      <c r="AF942">
        <f t="shared" si="114"/>
        <v>-1963</v>
      </c>
      <c r="AG942">
        <f t="shared" si="115"/>
        <v>-1963</v>
      </c>
      <c r="AH942">
        <f t="shared" si="116"/>
        <v>47</v>
      </c>
      <c r="AI942">
        <f t="shared" si="117"/>
        <v>48</v>
      </c>
      <c r="AJ942">
        <f t="shared" si="118"/>
        <v>55</v>
      </c>
      <c r="AK942">
        <f t="shared" si="119"/>
        <v>-1963</v>
      </c>
    </row>
    <row r="943" spans="1:37" x14ac:dyDescent="0.25">
      <c r="A943" t="s">
        <v>1861</v>
      </c>
      <c r="B943" t="s">
        <v>1862</v>
      </c>
      <c r="C943" t="s">
        <v>5</v>
      </c>
      <c r="D943">
        <v>1963</v>
      </c>
      <c r="E943" t="s">
        <v>21</v>
      </c>
      <c r="F943" t="s">
        <v>143</v>
      </c>
      <c r="G943">
        <v>0</v>
      </c>
      <c r="H943">
        <v>1</v>
      </c>
      <c r="I943">
        <v>1</v>
      </c>
      <c r="J943">
        <v>1</v>
      </c>
      <c r="K943">
        <v>1984</v>
      </c>
      <c r="L943">
        <v>21</v>
      </c>
      <c r="M943">
        <v>0</v>
      </c>
      <c r="N943">
        <v>1</v>
      </c>
      <c r="O943">
        <v>0</v>
      </c>
      <c r="P943">
        <f>VLOOKUP(A:A,新的原数据!A:O,2,0)</f>
        <v>0</v>
      </c>
      <c r="Q943">
        <f>VLOOKUP(A:A,新的原数据!A:O,3,0)</f>
        <v>0</v>
      </c>
      <c r="R943">
        <f>VLOOKUP(A:A,新的原数据!A:O,4,0)</f>
        <v>0</v>
      </c>
      <c r="S943">
        <f>VLOOKUP(A:A,新的原数据!A:O,5,0)</f>
        <v>0</v>
      </c>
      <c r="T943">
        <f>VLOOKUP(A:A,新的原数据!A:O,6,0)</f>
        <v>2005</v>
      </c>
      <c r="U943">
        <f>VLOOKUP(A:A,新的原数据!A:O,7,0)</f>
        <v>2008</v>
      </c>
      <c r="V943">
        <f>VLOOKUP(A:A,新的原数据!A:O,8,0)</f>
        <v>2019</v>
      </c>
      <c r="W943">
        <f>VLOOKUP(A:A,新的原数据!A:O,9,0)</f>
        <v>0</v>
      </c>
      <c r="X943">
        <f>VLOOKUP(A:A,新的原数据!A:O,10,0)</f>
        <v>7</v>
      </c>
      <c r="Y943" t="str">
        <f>VLOOKUP(A:A,新的原数据!A:O,11,0)</f>
        <v>广东</v>
      </c>
      <c r="Z943" t="str">
        <f>VLOOKUP(A:A,新的原数据!A:O,12,0)</f>
        <v>广州,中山,汕尾</v>
      </c>
      <c r="AA943">
        <f>VLOOKUP(A:A,新的原数据!A:O,13,0)</f>
        <v>1</v>
      </c>
      <c r="AB943">
        <f>VLOOKUP(A:A,新的原数据!A:O,14,0)</f>
        <v>1</v>
      </c>
      <c r="AC943">
        <f>VLOOKUP(A:A,新的原数据!A:O,15,0)</f>
        <v>0</v>
      </c>
      <c r="AD943">
        <f t="shared" si="112"/>
        <v>-1963</v>
      </c>
      <c r="AE943">
        <f t="shared" si="113"/>
        <v>-1963</v>
      </c>
      <c r="AF943">
        <f t="shared" si="114"/>
        <v>-1963</v>
      </c>
      <c r="AG943">
        <f t="shared" si="115"/>
        <v>-1963</v>
      </c>
      <c r="AH943">
        <f t="shared" si="116"/>
        <v>42</v>
      </c>
      <c r="AI943">
        <f t="shared" si="117"/>
        <v>45</v>
      </c>
      <c r="AJ943">
        <f t="shared" si="118"/>
        <v>56</v>
      </c>
      <c r="AK943">
        <f t="shared" si="119"/>
        <v>-1963</v>
      </c>
    </row>
    <row r="944" spans="1:37" x14ac:dyDescent="0.25">
      <c r="A944" t="s">
        <v>1863</v>
      </c>
      <c r="B944" t="s">
        <v>1864</v>
      </c>
      <c r="C944" t="s">
        <v>25</v>
      </c>
      <c r="D944">
        <v>1971</v>
      </c>
      <c r="E944" t="s">
        <v>1865</v>
      </c>
      <c r="F944" t="s">
        <v>57</v>
      </c>
      <c r="G944">
        <v>0</v>
      </c>
      <c r="H944">
        <v>1</v>
      </c>
      <c r="I944">
        <v>1</v>
      </c>
      <c r="J944">
        <v>0</v>
      </c>
      <c r="K944">
        <v>1995</v>
      </c>
      <c r="L944">
        <v>24</v>
      </c>
      <c r="M944">
        <v>0</v>
      </c>
      <c r="N944">
        <v>1</v>
      </c>
      <c r="O944">
        <v>0</v>
      </c>
      <c r="P944">
        <f>VLOOKUP(A:A,新的原数据!A:O,2,0)</f>
        <v>1997</v>
      </c>
      <c r="Q944">
        <f>VLOOKUP(A:A,新的原数据!A:O,3,0)</f>
        <v>2000</v>
      </c>
      <c r="R944">
        <f>VLOOKUP(A:A,新的原数据!A:O,4,0)</f>
        <v>0</v>
      </c>
      <c r="S944">
        <f>VLOOKUP(A:A,新的原数据!A:O,5,0)</f>
        <v>0</v>
      </c>
      <c r="T944">
        <f>VLOOKUP(A:A,新的原数据!A:O,6,0)</f>
        <v>2009</v>
      </c>
      <c r="U944">
        <f>VLOOKUP(A:A,新的原数据!A:O,7,0)</f>
        <v>2020</v>
      </c>
      <c r="V944">
        <f>VLOOKUP(A:A,新的原数据!A:O,8,0)</f>
        <v>0</v>
      </c>
      <c r="W944">
        <f>VLOOKUP(A:A,新的原数据!A:O,9,0)</f>
        <v>0</v>
      </c>
      <c r="X944">
        <f>VLOOKUP(A:A,新的原数据!A:O,10,0)</f>
        <v>6</v>
      </c>
      <c r="Y944" t="str">
        <f>VLOOKUP(A:A,新的原数据!A:O,11,0)</f>
        <v>广西</v>
      </c>
      <c r="Z944" t="str">
        <f>VLOOKUP(A:A,新的原数据!A:O,12,0)</f>
        <v>梧州,贵港,桂平,崇左</v>
      </c>
      <c r="AA944">
        <f>VLOOKUP(A:A,新的原数据!A:O,13,0)</f>
        <v>0</v>
      </c>
      <c r="AB944">
        <f>VLOOKUP(A:A,新的原数据!A:O,14,0)</f>
        <v>1</v>
      </c>
      <c r="AC944">
        <f>VLOOKUP(A:A,新的原数据!A:O,15,0)</f>
        <v>0</v>
      </c>
      <c r="AD944">
        <f t="shared" si="112"/>
        <v>26</v>
      </c>
      <c r="AE944">
        <f t="shared" si="113"/>
        <v>29</v>
      </c>
      <c r="AF944">
        <f t="shared" si="114"/>
        <v>-1971</v>
      </c>
      <c r="AG944">
        <f t="shared" si="115"/>
        <v>-1971</v>
      </c>
      <c r="AH944">
        <f t="shared" si="116"/>
        <v>38</v>
      </c>
      <c r="AI944">
        <f t="shared" si="117"/>
        <v>49</v>
      </c>
      <c r="AJ944">
        <f t="shared" si="118"/>
        <v>-1971</v>
      </c>
      <c r="AK944">
        <f t="shared" si="119"/>
        <v>-1971</v>
      </c>
    </row>
    <row r="945" spans="1:37" x14ac:dyDescent="0.25">
      <c r="A945" t="s">
        <v>1866</v>
      </c>
      <c r="B945" t="s">
        <v>1867</v>
      </c>
      <c r="C945" t="s">
        <v>5</v>
      </c>
      <c r="D945">
        <v>1963</v>
      </c>
      <c r="E945" t="s">
        <v>21</v>
      </c>
      <c r="F945" t="s">
        <v>286</v>
      </c>
      <c r="G945">
        <v>0</v>
      </c>
      <c r="H945">
        <v>1</v>
      </c>
      <c r="I945">
        <v>1</v>
      </c>
      <c r="J945">
        <v>1</v>
      </c>
      <c r="K945">
        <v>1982</v>
      </c>
      <c r="L945">
        <v>19</v>
      </c>
      <c r="M945">
        <v>0</v>
      </c>
      <c r="N945">
        <v>0</v>
      </c>
      <c r="O945">
        <v>0</v>
      </c>
      <c r="P945">
        <f>VLOOKUP(A:A,新的原数据!A:O,2,0)</f>
        <v>0</v>
      </c>
      <c r="Q945">
        <f>VLOOKUP(A:A,新的原数据!A:O,3,0)</f>
        <v>1986</v>
      </c>
      <c r="R945">
        <f>VLOOKUP(A:A,新的原数据!A:O,4,0)</f>
        <v>1990</v>
      </c>
      <c r="S945">
        <f>VLOOKUP(A:A,新的原数据!A:O,5,0)</f>
        <v>1993</v>
      </c>
      <c r="T945">
        <f>VLOOKUP(A:A,新的原数据!A:O,6,0)</f>
        <v>1996</v>
      </c>
      <c r="U945">
        <f>VLOOKUP(A:A,新的原数据!A:O,7,0)</f>
        <v>2003</v>
      </c>
      <c r="V945">
        <f>VLOOKUP(A:A,新的原数据!A:O,8,0)</f>
        <v>0</v>
      </c>
      <c r="W945">
        <f>VLOOKUP(A:A,新的原数据!A:O,9,0)</f>
        <v>0</v>
      </c>
      <c r="X945">
        <f>VLOOKUP(A:A,新的原数据!A:O,10,0)</f>
        <v>6</v>
      </c>
      <c r="Y945" t="str">
        <f>VLOOKUP(A:A,新的原数据!A:O,11,0)</f>
        <v>江西</v>
      </c>
      <c r="Z945" t="str">
        <f>VLOOKUP(A:A,新的原数据!A:O,12,0)</f>
        <v>分宜县,新余,鹰潭,九江,景德镇</v>
      </c>
      <c r="AA945">
        <f>VLOOKUP(A:A,新的原数据!A:O,13,0)</f>
        <v>0</v>
      </c>
      <c r="AB945">
        <f>VLOOKUP(A:A,新的原数据!A:O,14,0)</f>
        <v>1</v>
      </c>
      <c r="AC945">
        <f>VLOOKUP(A:A,新的原数据!A:O,15,0)</f>
        <v>1</v>
      </c>
      <c r="AD945">
        <f t="shared" si="112"/>
        <v>-1963</v>
      </c>
      <c r="AE945">
        <f t="shared" si="113"/>
        <v>23</v>
      </c>
      <c r="AF945">
        <f t="shared" si="114"/>
        <v>27</v>
      </c>
      <c r="AG945">
        <f t="shared" si="115"/>
        <v>30</v>
      </c>
      <c r="AH945">
        <f t="shared" si="116"/>
        <v>33</v>
      </c>
      <c r="AI945">
        <f t="shared" si="117"/>
        <v>40</v>
      </c>
      <c r="AJ945">
        <f t="shared" si="118"/>
        <v>-1963</v>
      </c>
      <c r="AK945">
        <f t="shared" si="119"/>
        <v>-1963</v>
      </c>
    </row>
    <row r="946" spans="1:37" x14ac:dyDescent="0.25">
      <c r="A946" t="s">
        <v>1868</v>
      </c>
      <c r="B946" t="s">
        <v>1869</v>
      </c>
      <c r="C946" t="s">
        <v>5</v>
      </c>
      <c r="D946">
        <v>1966</v>
      </c>
      <c r="E946" t="s">
        <v>21</v>
      </c>
      <c r="F946" t="s">
        <v>29</v>
      </c>
      <c r="G946">
        <v>1</v>
      </c>
      <c r="H946">
        <v>1</v>
      </c>
      <c r="I946">
        <v>1</v>
      </c>
      <c r="J946">
        <v>0</v>
      </c>
      <c r="K946">
        <v>1986</v>
      </c>
      <c r="L946">
        <v>20</v>
      </c>
      <c r="M946">
        <v>0</v>
      </c>
      <c r="N946">
        <v>1</v>
      </c>
      <c r="O946">
        <v>0</v>
      </c>
      <c r="P946">
        <f>VLOOKUP(A:A,新的原数据!A:O,2,0)</f>
        <v>0</v>
      </c>
      <c r="Q946">
        <f>VLOOKUP(A:A,新的原数据!A:O,3,0)</f>
        <v>0</v>
      </c>
      <c r="R946">
        <f>VLOOKUP(A:A,新的原数据!A:O,4,0)</f>
        <v>1998</v>
      </c>
      <c r="S946">
        <f>VLOOKUP(A:A,新的原数据!A:O,5,0)</f>
        <v>1999</v>
      </c>
      <c r="T946">
        <f>VLOOKUP(A:A,新的原数据!A:O,6,0)</f>
        <v>2009</v>
      </c>
      <c r="U946">
        <f>VLOOKUP(A:A,新的原数据!A:O,7,0)</f>
        <v>2016</v>
      </c>
      <c r="V946">
        <f>VLOOKUP(A:A,新的原数据!A:O,8,0)</f>
        <v>0</v>
      </c>
      <c r="W946">
        <f>VLOOKUP(A:A,新的原数据!A:O,9,0)</f>
        <v>0</v>
      </c>
      <c r="X946">
        <f>VLOOKUP(A:A,新的原数据!A:O,10,0)</f>
        <v>6</v>
      </c>
      <c r="Y946" t="str">
        <f>VLOOKUP(A:A,新的原数据!A:O,11,0)</f>
        <v>重庆</v>
      </c>
      <c r="Z946" t="str">
        <f>VLOOKUP(A:A,新的原数据!A:O,12,0)</f>
        <v>深圳,重庆,中区</v>
      </c>
      <c r="AA946">
        <f>VLOOKUP(A:A,新的原数据!A:O,13,0)</f>
        <v>1</v>
      </c>
      <c r="AB946">
        <f>VLOOKUP(A:A,新的原数据!A:O,14,0)</f>
        <v>0</v>
      </c>
      <c r="AC946">
        <f>VLOOKUP(A:A,新的原数据!A:O,15,0)</f>
        <v>0</v>
      </c>
      <c r="AD946">
        <f t="shared" si="112"/>
        <v>-1966</v>
      </c>
      <c r="AE946">
        <f t="shared" si="113"/>
        <v>-1966</v>
      </c>
      <c r="AF946">
        <f t="shared" si="114"/>
        <v>32</v>
      </c>
      <c r="AG946">
        <f t="shared" si="115"/>
        <v>33</v>
      </c>
      <c r="AH946">
        <f t="shared" si="116"/>
        <v>43</v>
      </c>
      <c r="AI946">
        <f t="shared" si="117"/>
        <v>50</v>
      </c>
      <c r="AJ946">
        <f t="shared" si="118"/>
        <v>-1966</v>
      </c>
      <c r="AK946">
        <f t="shared" si="119"/>
        <v>-1966</v>
      </c>
    </row>
    <row r="947" spans="1:37" x14ac:dyDescent="0.25">
      <c r="A947" t="s">
        <v>1870</v>
      </c>
      <c r="B947" t="s">
        <v>1871</v>
      </c>
      <c r="C947" t="s">
        <v>5</v>
      </c>
      <c r="D947">
        <v>1962</v>
      </c>
      <c r="E947" t="s">
        <v>21</v>
      </c>
      <c r="F947" t="s">
        <v>32</v>
      </c>
      <c r="G947">
        <v>0</v>
      </c>
      <c r="H947">
        <v>1</v>
      </c>
      <c r="I947">
        <v>1</v>
      </c>
      <c r="J947">
        <v>1</v>
      </c>
      <c r="K947">
        <v>1983</v>
      </c>
      <c r="L947">
        <v>21</v>
      </c>
      <c r="M947">
        <v>0</v>
      </c>
      <c r="N947">
        <v>1</v>
      </c>
      <c r="O947">
        <v>0</v>
      </c>
      <c r="P947">
        <f>VLOOKUP(A:A,新的原数据!A:O,2,0)</f>
        <v>0</v>
      </c>
      <c r="Q947">
        <f>VLOOKUP(A:A,新的原数据!A:O,3,0)</f>
        <v>0</v>
      </c>
      <c r="R947">
        <f>VLOOKUP(A:A,新的原数据!A:O,4,0)</f>
        <v>1984</v>
      </c>
      <c r="S947">
        <f>VLOOKUP(A:A,新的原数据!A:O,5,0)</f>
        <v>0</v>
      </c>
      <c r="T947">
        <f>VLOOKUP(A:A,新的原数据!A:O,6,0)</f>
        <v>1992</v>
      </c>
      <c r="U947">
        <f>VLOOKUP(A:A,新的原数据!A:O,7,0)</f>
        <v>2017</v>
      </c>
      <c r="V947">
        <f>VLOOKUP(A:A,新的原数据!A:O,8,0)</f>
        <v>0</v>
      </c>
      <c r="W947">
        <f>VLOOKUP(A:A,新的原数据!A:O,9,0)</f>
        <v>0</v>
      </c>
      <c r="X947">
        <f>VLOOKUP(A:A,新的原数据!A:O,10,0)</f>
        <v>6</v>
      </c>
      <c r="Y947" t="str">
        <f>VLOOKUP(A:A,新的原数据!A:O,11,0)</f>
        <v>河南</v>
      </c>
      <c r="Z947" t="str">
        <f>VLOOKUP(A:A,新的原数据!A:O,12,0)</f>
        <v>平顶山,荥阳,邙山区,郑州</v>
      </c>
      <c r="AA947">
        <f>VLOOKUP(A:A,新的原数据!A:O,13,0)</f>
        <v>0</v>
      </c>
      <c r="AB947">
        <f>VLOOKUP(A:A,新的原数据!A:O,14,0)</f>
        <v>1</v>
      </c>
      <c r="AC947">
        <f>VLOOKUP(A:A,新的原数据!A:O,15,0)</f>
        <v>0</v>
      </c>
      <c r="AD947">
        <f t="shared" si="112"/>
        <v>-1962</v>
      </c>
      <c r="AE947">
        <f t="shared" si="113"/>
        <v>-1962</v>
      </c>
      <c r="AF947">
        <f t="shared" si="114"/>
        <v>22</v>
      </c>
      <c r="AG947">
        <f t="shared" si="115"/>
        <v>-1962</v>
      </c>
      <c r="AH947">
        <f t="shared" si="116"/>
        <v>30</v>
      </c>
      <c r="AI947">
        <f t="shared" si="117"/>
        <v>55</v>
      </c>
      <c r="AJ947">
        <f t="shared" si="118"/>
        <v>-1962</v>
      </c>
      <c r="AK947">
        <f t="shared" si="119"/>
        <v>-1962</v>
      </c>
    </row>
    <row r="948" spans="1:37" x14ac:dyDescent="0.25">
      <c r="A948" t="s">
        <v>1872</v>
      </c>
      <c r="B948" t="s">
        <v>1873</v>
      </c>
      <c r="C948" t="s">
        <v>5</v>
      </c>
      <c r="D948">
        <v>1966</v>
      </c>
      <c r="E948" t="s">
        <v>21</v>
      </c>
      <c r="F948" t="s">
        <v>92</v>
      </c>
      <c r="G948">
        <v>0</v>
      </c>
      <c r="H948">
        <v>1</v>
      </c>
      <c r="I948">
        <v>1</v>
      </c>
      <c r="J948">
        <v>0</v>
      </c>
      <c r="K948">
        <v>1989</v>
      </c>
      <c r="L948">
        <v>23</v>
      </c>
      <c r="M948">
        <v>0</v>
      </c>
      <c r="N948">
        <v>1</v>
      </c>
      <c r="O948">
        <v>0</v>
      </c>
      <c r="P948">
        <f>VLOOKUP(A:A,新的原数据!A:O,2,0)</f>
        <v>1992</v>
      </c>
      <c r="Q948">
        <f>VLOOKUP(A:A,新的原数据!A:O,3,0)</f>
        <v>1995</v>
      </c>
      <c r="R948">
        <f>VLOOKUP(A:A,新的原数据!A:O,4,0)</f>
        <v>1998</v>
      </c>
      <c r="S948">
        <f>VLOOKUP(A:A,新的原数据!A:O,5,0)</f>
        <v>2005</v>
      </c>
      <c r="T948">
        <f>VLOOKUP(A:A,新的原数据!A:O,6,0)</f>
        <v>2006</v>
      </c>
      <c r="U948">
        <f>VLOOKUP(A:A,新的原数据!A:O,7,0)</f>
        <v>2013</v>
      </c>
      <c r="V948">
        <f>VLOOKUP(A:A,新的原数据!A:O,8,0)</f>
        <v>0</v>
      </c>
      <c r="W948">
        <f>VLOOKUP(A:A,新的原数据!A:O,9,0)</f>
        <v>0</v>
      </c>
      <c r="X948">
        <f>VLOOKUP(A:A,新的原数据!A:O,10,0)</f>
        <v>6</v>
      </c>
      <c r="Y948" t="str">
        <f>VLOOKUP(A:A,新的原数据!A:O,11,0)</f>
        <v>湖南</v>
      </c>
      <c r="Z948" t="str">
        <f>VLOOKUP(A:A,新的原数据!A:O,12,0)</f>
        <v>常德,永州</v>
      </c>
      <c r="AA948">
        <f>VLOOKUP(A:A,新的原数据!A:O,13,0)</f>
        <v>0</v>
      </c>
      <c r="AB948">
        <f>VLOOKUP(A:A,新的原数据!A:O,14,0)</f>
        <v>1</v>
      </c>
      <c r="AC948">
        <f>VLOOKUP(A:A,新的原数据!A:O,15,0)</f>
        <v>0</v>
      </c>
      <c r="AD948">
        <f t="shared" si="112"/>
        <v>26</v>
      </c>
      <c r="AE948">
        <f t="shared" si="113"/>
        <v>29</v>
      </c>
      <c r="AF948">
        <f t="shared" si="114"/>
        <v>32</v>
      </c>
      <c r="AG948">
        <f t="shared" si="115"/>
        <v>39</v>
      </c>
      <c r="AH948">
        <f t="shared" si="116"/>
        <v>40</v>
      </c>
      <c r="AI948">
        <f t="shared" si="117"/>
        <v>47</v>
      </c>
      <c r="AJ948">
        <f t="shared" si="118"/>
        <v>-1966</v>
      </c>
      <c r="AK948">
        <f t="shared" si="119"/>
        <v>-1966</v>
      </c>
    </row>
    <row r="949" spans="1:37" x14ac:dyDescent="0.25">
      <c r="A949" t="s">
        <v>1874</v>
      </c>
      <c r="B949" t="s">
        <v>1875</v>
      </c>
      <c r="C949" t="s">
        <v>5</v>
      </c>
      <c r="D949">
        <v>1970</v>
      </c>
      <c r="E949" t="s">
        <v>21</v>
      </c>
      <c r="F949" t="s">
        <v>57</v>
      </c>
      <c r="G949">
        <v>0</v>
      </c>
      <c r="H949">
        <v>1</v>
      </c>
      <c r="I949">
        <v>1</v>
      </c>
      <c r="J949">
        <v>0</v>
      </c>
      <c r="K949">
        <v>1992</v>
      </c>
      <c r="L949">
        <v>22</v>
      </c>
      <c r="M949">
        <v>1</v>
      </c>
      <c r="N949">
        <v>1</v>
      </c>
      <c r="O949">
        <v>0</v>
      </c>
      <c r="P949">
        <f>VLOOKUP(A:A,新的原数据!A:O,2,0)</f>
        <v>0</v>
      </c>
      <c r="Q949">
        <f>VLOOKUP(A:A,新的原数据!A:O,3,0)</f>
        <v>0</v>
      </c>
      <c r="R949">
        <f>VLOOKUP(A:A,新的原数据!A:O,4,0)</f>
        <v>0</v>
      </c>
      <c r="S949">
        <f>VLOOKUP(A:A,新的原数据!A:O,5,0)</f>
        <v>2005</v>
      </c>
      <c r="T949">
        <f>VLOOKUP(A:A,新的原数据!A:O,6,0)</f>
        <v>2006</v>
      </c>
      <c r="U949">
        <f>VLOOKUP(A:A,新的原数据!A:O,7,0)</f>
        <v>2011</v>
      </c>
      <c r="V949">
        <f>VLOOKUP(A:A,新的原数据!A:O,8,0)</f>
        <v>2020</v>
      </c>
      <c r="W949">
        <f>VLOOKUP(A:A,新的原数据!A:O,9,0)</f>
        <v>0</v>
      </c>
      <c r="X949">
        <f>VLOOKUP(A:A,新的原数据!A:O,10,0)</f>
        <v>7</v>
      </c>
      <c r="Y949" t="str">
        <f>VLOOKUP(A:A,新的原数据!A:O,11,0)</f>
        <v>广西</v>
      </c>
      <c r="Z949" t="str">
        <f>VLOOKUP(A:A,新的原数据!A:O,12,0)</f>
        <v>南京,南宁,新区</v>
      </c>
      <c r="AA949">
        <f>VLOOKUP(A:A,新的原数据!A:O,13,0)</f>
        <v>0</v>
      </c>
      <c r="AB949">
        <f>VLOOKUP(A:A,新的原数据!A:O,14,0)</f>
        <v>1</v>
      </c>
      <c r="AC949">
        <f>VLOOKUP(A:A,新的原数据!A:O,15,0)</f>
        <v>0</v>
      </c>
      <c r="AD949">
        <f t="shared" si="112"/>
        <v>-1970</v>
      </c>
      <c r="AE949">
        <f t="shared" si="113"/>
        <v>-1970</v>
      </c>
      <c r="AF949">
        <f t="shared" si="114"/>
        <v>-1970</v>
      </c>
      <c r="AG949">
        <f t="shared" si="115"/>
        <v>35</v>
      </c>
      <c r="AH949">
        <f t="shared" si="116"/>
        <v>36</v>
      </c>
      <c r="AI949">
        <f t="shared" si="117"/>
        <v>41</v>
      </c>
      <c r="AJ949">
        <f t="shared" si="118"/>
        <v>50</v>
      </c>
      <c r="AK949">
        <f t="shared" si="119"/>
        <v>-1970</v>
      </c>
    </row>
    <row r="950" spans="1:37" x14ac:dyDescent="0.25">
      <c r="A950" t="s">
        <v>1876</v>
      </c>
      <c r="B950" t="s">
        <v>1877</v>
      </c>
      <c r="C950" t="s">
        <v>5</v>
      </c>
      <c r="D950">
        <v>1964</v>
      </c>
      <c r="E950" t="s">
        <v>21</v>
      </c>
      <c r="F950" t="s">
        <v>120</v>
      </c>
      <c r="G950">
        <v>0</v>
      </c>
      <c r="H950">
        <v>1</v>
      </c>
      <c r="I950">
        <v>1</v>
      </c>
      <c r="J950">
        <v>0</v>
      </c>
      <c r="K950">
        <v>1984</v>
      </c>
      <c r="L950">
        <v>20</v>
      </c>
      <c r="M950">
        <v>1</v>
      </c>
      <c r="N950">
        <v>1</v>
      </c>
      <c r="O950">
        <v>0</v>
      </c>
      <c r="P950">
        <f>VLOOKUP(A:A,新的原数据!A:O,2,0)</f>
        <v>0</v>
      </c>
      <c r="Q950">
        <f>VLOOKUP(A:A,新的原数据!A:O,3,0)</f>
        <v>1994</v>
      </c>
      <c r="R950">
        <f>VLOOKUP(A:A,新的原数据!A:O,4,0)</f>
        <v>0</v>
      </c>
      <c r="S950">
        <f>VLOOKUP(A:A,新的原数据!A:O,5,0)</f>
        <v>2004</v>
      </c>
      <c r="T950">
        <f>VLOOKUP(A:A,新的原数据!A:O,6,0)</f>
        <v>0</v>
      </c>
      <c r="U950">
        <f>VLOOKUP(A:A,新的原数据!A:O,7,0)</f>
        <v>2010</v>
      </c>
      <c r="V950">
        <f>VLOOKUP(A:A,新的原数据!A:O,8,0)</f>
        <v>2016</v>
      </c>
      <c r="W950">
        <f>VLOOKUP(A:A,新的原数据!A:O,9,0)</f>
        <v>0</v>
      </c>
      <c r="X950">
        <f>VLOOKUP(A:A,新的原数据!A:O,10,0)</f>
        <v>7</v>
      </c>
      <c r="Y950" t="str">
        <f>VLOOKUP(A:A,新的原数据!A:O,11,0)</f>
        <v>湖北</v>
      </c>
      <c r="Z950" t="str">
        <f>VLOOKUP(A:A,新的原数据!A:O,12,0)</f>
        <v>仙桃,谷城县,宜昌,襄樊,十堰,宜城</v>
      </c>
      <c r="AA950">
        <f>VLOOKUP(A:A,新的原数据!A:O,13,0)</f>
        <v>1</v>
      </c>
      <c r="AB950">
        <f>VLOOKUP(A:A,新的原数据!A:O,14,0)</f>
        <v>1</v>
      </c>
      <c r="AC950">
        <f>VLOOKUP(A:A,新的原数据!A:O,15,0)</f>
        <v>1</v>
      </c>
      <c r="AD950">
        <f t="shared" si="112"/>
        <v>-1964</v>
      </c>
      <c r="AE950">
        <f t="shared" si="113"/>
        <v>30</v>
      </c>
      <c r="AF950">
        <f t="shared" si="114"/>
        <v>-1964</v>
      </c>
      <c r="AG950">
        <f t="shared" si="115"/>
        <v>40</v>
      </c>
      <c r="AH950">
        <f t="shared" si="116"/>
        <v>-1964</v>
      </c>
      <c r="AI950">
        <f t="shared" si="117"/>
        <v>46</v>
      </c>
      <c r="AJ950">
        <f t="shared" si="118"/>
        <v>52</v>
      </c>
      <c r="AK950">
        <f t="shared" si="119"/>
        <v>-1964</v>
      </c>
    </row>
    <row r="951" spans="1:37" x14ac:dyDescent="0.25">
      <c r="A951" t="s">
        <v>1878</v>
      </c>
      <c r="B951" t="s">
        <v>1879</v>
      </c>
      <c r="C951" t="s">
        <v>5</v>
      </c>
      <c r="D951">
        <v>1967</v>
      </c>
      <c r="E951" t="s">
        <v>21</v>
      </c>
      <c r="F951" t="s">
        <v>75</v>
      </c>
      <c r="G951">
        <v>0</v>
      </c>
      <c r="H951">
        <v>1</v>
      </c>
      <c r="I951">
        <v>1</v>
      </c>
      <c r="J951">
        <v>0</v>
      </c>
      <c r="M951">
        <v>1</v>
      </c>
      <c r="N951">
        <v>0</v>
      </c>
      <c r="O951">
        <v>1</v>
      </c>
      <c r="P951">
        <f>VLOOKUP(A:A,新的原数据!A:O,2,0)</f>
        <v>0</v>
      </c>
      <c r="Q951">
        <f>VLOOKUP(A:A,新的原数据!A:O,3,0)</f>
        <v>0</v>
      </c>
      <c r="R951">
        <f>VLOOKUP(A:A,新的原数据!A:O,4,0)</f>
        <v>2001</v>
      </c>
      <c r="S951">
        <f>VLOOKUP(A:A,新的原数据!A:O,5,0)</f>
        <v>2002</v>
      </c>
      <c r="T951">
        <f>VLOOKUP(A:A,新的原数据!A:O,6,0)</f>
        <v>0</v>
      </c>
      <c r="U951">
        <f>VLOOKUP(A:A,新的原数据!A:O,7,0)</f>
        <v>2012</v>
      </c>
      <c r="V951">
        <f>VLOOKUP(A:A,新的原数据!A:O,8,0)</f>
        <v>2017</v>
      </c>
      <c r="W951">
        <f>VLOOKUP(A:A,新的原数据!A:O,9,0)</f>
        <v>0</v>
      </c>
      <c r="X951">
        <f>VLOOKUP(A:A,新的原数据!A:O,10,0)</f>
        <v>7</v>
      </c>
      <c r="Y951" t="str">
        <f>VLOOKUP(A:A,新的原数据!A:O,11,0)</f>
        <v>浙江</v>
      </c>
      <c r="Z951" t="str">
        <f>VLOOKUP(A:A,新的原数据!A:O,12,0)</f>
        <v>象山县,温州,新区,代县,鄞州区,余姚,舟山,杭州,宁波</v>
      </c>
      <c r="AA951">
        <f>VLOOKUP(A:A,新的原数据!A:O,13,0)</f>
        <v>0</v>
      </c>
      <c r="AB951">
        <f>VLOOKUP(A:A,新的原数据!A:O,14,0)</f>
        <v>1</v>
      </c>
      <c r="AC951">
        <f>VLOOKUP(A:A,新的原数据!A:O,15,0)</f>
        <v>1</v>
      </c>
      <c r="AD951">
        <f t="shared" si="112"/>
        <v>-1967</v>
      </c>
      <c r="AE951">
        <f t="shared" si="113"/>
        <v>-1967</v>
      </c>
      <c r="AF951">
        <f t="shared" si="114"/>
        <v>34</v>
      </c>
      <c r="AG951">
        <f t="shared" si="115"/>
        <v>35</v>
      </c>
      <c r="AH951">
        <f t="shared" si="116"/>
        <v>-1967</v>
      </c>
      <c r="AI951">
        <f t="shared" si="117"/>
        <v>45</v>
      </c>
      <c r="AJ951">
        <f t="shared" si="118"/>
        <v>50</v>
      </c>
      <c r="AK951">
        <f t="shared" si="119"/>
        <v>-1967</v>
      </c>
    </row>
    <row r="952" spans="1:37" x14ac:dyDescent="0.25">
      <c r="A952" t="s">
        <v>1880</v>
      </c>
      <c r="B952" t="s">
        <v>1881</v>
      </c>
      <c r="C952" t="s">
        <v>5</v>
      </c>
      <c r="D952">
        <v>1962</v>
      </c>
      <c r="E952" t="s">
        <v>21</v>
      </c>
      <c r="F952" t="s">
        <v>61</v>
      </c>
      <c r="G952">
        <v>0</v>
      </c>
      <c r="H952">
        <v>0</v>
      </c>
      <c r="I952">
        <v>1</v>
      </c>
      <c r="J952">
        <v>0</v>
      </c>
      <c r="K952">
        <v>1981</v>
      </c>
      <c r="L952">
        <v>19</v>
      </c>
      <c r="M952">
        <v>0</v>
      </c>
      <c r="N952">
        <v>0</v>
      </c>
      <c r="O952">
        <v>0</v>
      </c>
      <c r="P952">
        <f>VLOOKUP(A:A,新的原数据!A:O,2,0)</f>
        <v>0</v>
      </c>
      <c r="Q952">
        <f>VLOOKUP(A:A,新的原数据!A:O,3,0)</f>
        <v>0</v>
      </c>
      <c r="R952">
        <f>VLOOKUP(A:A,新的原数据!A:O,4,0)</f>
        <v>0</v>
      </c>
      <c r="S952">
        <f>VLOOKUP(A:A,新的原数据!A:O,5,0)</f>
        <v>0</v>
      </c>
      <c r="T952">
        <f>VLOOKUP(A:A,新的原数据!A:O,6,0)</f>
        <v>0</v>
      </c>
      <c r="U952">
        <f>VLOOKUP(A:A,新的原数据!A:O,7,0)</f>
        <v>2014</v>
      </c>
      <c r="V952">
        <f>VLOOKUP(A:A,新的原数据!A:O,8,0)</f>
        <v>2016</v>
      </c>
      <c r="W952">
        <f>VLOOKUP(A:A,新的原数据!A:O,9,0)</f>
        <v>0</v>
      </c>
      <c r="X952">
        <f>VLOOKUP(A:A,新的原数据!A:O,10,0)</f>
        <v>7</v>
      </c>
      <c r="Y952" t="str">
        <f>VLOOKUP(A:A,新的原数据!A:O,11,0)</f>
        <v>福建</v>
      </c>
      <c r="Z952" t="str">
        <f>VLOOKUP(A:A,新的原数据!A:O,12,0)</f>
        <v>莆田</v>
      </c>
      <c r="AA952">
        <f>VLOOKUP(A:A,新的原数据!A:O,13,0)</f>
        <v>1</v>
      </c>
      <c r="AB952">
        <f>VLOOKUP(A:A,新的原数据!A:O,14,0)</f>
        <v>0</v>
      </c>
      <c r="AC952">
        <f>VLOOKUP(A:A,新的原数据!A:O,15,0)</f>
        <v>1</v>
      </c>
      <c r="AD952">
        <f t="shared" si="112"/>
        <v>-1962</v>
      </c>
      <c r="AE952">
        <f t="shared" si="113"/>
        <v>-1962</v>
      </c>
      <c r="AF952">
        <f t="shared" si="114"/>
        <v>-1962</v>
      </c>
      <c r="AG952">
        <f t="shared" si="115"/>
        <v>-1962</v>
      </c>
      <c r="AH952">
        <f t="shared" si="116"/>
        <v>-1962</v>
      </c>
      <c r="AI952">
        <f t="shared" si="117"/>
        <v>52</v>
      </c>
      <c r="AJ952">
        <f t="shared" si="118"/>
        <v>54</v>
      </c>
      <c r="AK952">
        <f t="shared" si="119"/>
        <v>-1962</v>
      </c>
    </row>
    <row r="953" spans="1:37" x14ac:dyDescent="0.25">
      <c r="A953" t="s">
        <v>1882</v>
      </c>
      <c r="B953" t="s">
        <v>1883</v>
      </c>
      <c r="C953" t="s">
        <v>5</v>
      </c>
      <c r="D953">
        <v>1963</v>
      </c>
      <c r="E953" t="s">
        <v>21</v>
      </c>
      <c r="F953" t="s">
        <v>87</v>
      </c>
      <c r="G953">
        <v>0</v>
      </c>
      <c r="H953">
        <v>1</v>
      </c>
      <c r="I953">
        <v>1</v>
      </c>
      <c r="J953">
        <v>0</v>
      </c>
      <c r="K953">
        <v>1982</v>
      </c>
      <c r="L953">
        <v>19</v>
      </c>
      <c r="M953">
        <v>0</v>
      </c>
      <c r="N953">
        <v>0</v>
      </c>
      <c r="O953">
        <v>0</v>
      </c>
      <c r="P953">
        <f>VLOOKUP(A:A,新的原数据!A:O,2,0)</f>
        <v>0</v>
      </c>
      <c r="Q953">
        <f>VLOOKUP(A:A,新的原数据!A:O,3,0)</f>
        <v>1987</v>
      </c>
      <c r="R953">
        <f>VLOOKUP(A:A,新的原数据!A:O,4,0)</f>
        <v>1999</v>
      </c>
      <c r="S953">
        <f>VLOOKUP(A:A,新的原数据!A:O,5,0)</f>
        <v>0</v>
      </c>
      <c r="T953">
        <f>VLOOKUP(A:A,新的原数据!A:O,6,0)</f>
        <v>0</v>
      </c>
      <c r="U953">
        <f>VLOOKUP(A:A,新的原数据!A:O,7,0)</f>
        <v>2002</v>
      </c>
      <c r="V953">
        <f>VLOOKUP(A:A,新的原数据!A:O,8,0)</f>
        <v>0</v>
      </c>
      <c r="W953">
        <f>VLOOKUP(A:A,新的原数据!A:O,9,0)</f>
        <v>0</v>
      </c>
      <c r="X953">
        <f>VLOOKUP(A:A,新的原数据!A:O,10,0)</f>
        <v>6</v>
      </c>
      <c r="Y953" t="str">
        <f>VLOOKUP(A:A,新的原数据!A:O,11,0)</f>
        <v>四川,重庆,浙江</v>
      </c>
      <c r="Z953" t="str">
        <f>VLOOKUP(A:A,新的原数据!A:O,12,0)</f>
        <v>重庆,双桥区,温州</v>
      </c>
      <c r="AA953">
        <f>VLOOKUP(A:A,新的原数据!A:O,13,0)</f>
        <v>0</v>
      </c>
      <c r="AB953">
        <f>VLOOKUP(A:A,新的原数据!A:O,14,0)</f>
        <v>1</v>
      </c>
      <c r="AC953">
        <f>VLOOKUP(A:A,新的原数据!A:O,15,0)</f>
        <v>0</v>
      </c>
      <c r="AD953">
        <f t="shared" si="112"/>
        <v>-1963</v>
      </c>
      <c r="AE953">
        <f t="shared" si="113"/>
        <v>24</v>
      </c>
      <c r="AF953">
        <f t="shared" si="114"/>
        <v>36</v>
      </c>
      <c r="AG953">
        <f t="shared" si="115"/>
        <v>-1963</v>
      </c>
      <c r="AH953">
        <f t="shared" si="116"/>
        <v>-1963</v>
      </c>
      <c r="AI953">
        <f t="shared" si="117"/>
        <v>39</v>
      </c>
      <c r="AJ953">
        <f t="shared" si="118"/>
        <v>-1963</v>
      </c>
      <c r="AK953">
        <f t="shared" si="119"/>
        <v>-1963</v>
      </c>
    </row>
    <row r="954" spans="1:37" x14ac:dyDescent="0.25">
      <c r="A954" t="s">
        <v>1884</v>
      </c>
      <c r="B954" t="s">
        <v>1885</v>
      </c>
      <c r="C954" t="s">
        <v>5</v>
      </c>
      <c r="D954">
        <v>1962</v>
      </c>
      <c r="E954" t="s">
        <v>21</v>
      </c>
      <c r="F954" t="s">
        <v>79</v>
      </c>
      <c r="G954">
        <v>0</v>
      </c>
      <c r="H954">
        <v>1</v>
      </c>
      <c r="I954">
        <v>1</v>
      </c>
      <c r="J954">
        <v>0</v>
      </c>
      <c r="K954">
        <v>1985</v>
      </c>
      <c r="L954">
        <v>23</v>
      </c>
      <c r="M954">
        <v>1</v>
      </c>
      <c r="N954">
        <v>1</v>
      </c>
      <c r="O954">
        <v>0</v>
      </c>
      <c r="P954">
        <f>VLOOKUP(A:A,新的原数据!A:O,2,0)</f>
        <v>0</v>
      </c>
      <c r="Q954">
        <f>VLOOKUP(A:A,新的原数据!A:O,3,0)</f>
        <v>1989</v>
      </c>
      <c r="R954">
        <f>VLOOKUP(A:A,新的原数据!A:O,4,0)</f>
        <v>1995</v>
      </c>
      <c r="S954">
        <f>VLOOKUP(A:A,新的原数据!A:O,5,0)</f>
        <v>2002</v>
      </c>
      <c r="T954">
        <f>VLOOKUP(A:A,新的原数据!A:O,6,0)</f>
        <v>2011</v>
      </c>
      <c r="U954">
        <f>VLOOKUP(A:A,新的原数据!A:O,7,0)</f>
        <v>2013</v>
      </c>
      <c r="V954">
        <f>VLOOKUP(A:A,新的原数据!A:O,8,0)</f>
        <v>0</v>
      </c>
      <c r="W954">
        <f>VLOOKUP(A:A,新的原数据!A:O,9,0)</f>
        <v>0</v>
      </c>
      <c r="X954">
        <f>VLOOKUP(A:A,新的原数据!A:O,10,0)</f>
        <v>6</v>
      </c>
      <c r="Y954" t="str">
        <f>VLOOKUP(A:A,新的原数据!A:O,11,0)</f>
        <v>江苏</v>
      </c>
      <c r="Z954" t="str">
        <f>VLOOKUP(A:A,新的原数据!A:O,12,0)</f>
        <v>徐州,江阴,如东县,任县,如皋,南京,无锡,南通</v>
      </c>
      <c r="AA954">
        <f>VLOOKUP(A:A,新的原数据!A:O,13,0)</f>
        <v>0</v>
      </c>
      <c r="AB954">
        <f>VLOOKUP(A:A,新的原数据!A:O,14,0)</f>
        <v>1</v>
      </c>
      <c r="AC954">
        <f>VLOOKUP(A:A,新的原数据!A:O,15,0)</f>
        <v>0</v>
      </c>
      <c r="AD954">
        <f t="shared" si="112"/>
        <v>-1962</v>
      </c>
      <c r="AE954">
        <f t="shared" si="113"/>
        <v>27</v>
      </c>
      <c r="AF954">
        <f t="shared" si="114"/>
        <v>33</v>
      </c>
      <c r="AG954">
        <f t="shared" si="115"/>
        <v>40</v>
      </c>
      <c r="AH954">
        <f t="shared" si="116"/>
        <v>49</v>
      </c>
      <c r="AI954">
        <f t="shared" si="117"/>
        <v>51</v>
      </c>
      <c r="AJ954">
        <f t="shared" si="118"/>
        <v>-1962</v>
      </c>
      <c r="AK954">
        <f t="shared" si="119"/>
        <v>-1962</v>
      </c>
    </row>
    <row r="955" spans="1:37" x14ac:dyDescent="0.25">
      <c r="A955" t="s">
        <v>1886</v>
      </c>
      <c r="B955" t="s">
        <v>1887</v>
      </c>
      <c r="C955" t="s">
        <v>5</v>
      </c>
      <c r="D955">
        <v>1966</v>
      </c>
      <c r="E955" t="s">
        <v>21</v>
      </c>
      <c r="F955" t="s">
        <v>238</v>
      </c>
      <c r="G955">
        <v>0</v>
      </c>
      <c r="H955">
        <v>0</v>
      </c>
      <c r="I955">
        <v>1</v>
      </c>
      <c r="J955">
        <v>0</v>
      </c>
      <c r="K955">
        <v>1988</v>
      </c>
      <c r="L955">
        <v>22</v>
      </c>
      <c r="M955">
        <v>1</v>
      </c>
      <c r="N955">
        <v>1</v>
      </c>
      <c r="O955">
        <v>0</v>
      </c>
      <c r="P955">
        <f>VLOOKUP(A:A,新的原数据!A:O,2,0)</f>
        <v>0</v>
      </c>
      <c r="Q955">
        <f>VLOOKUP(A:A,新的原数据!A:O,3,0)</f>
        <v>1997</v>
      </c>
      <c r="R955">
        <f>VLOOKUP(A:A,新的原数据!A:O,4,0)</f>
        <v>0</v>
      </c>
      <c r="S955">
        <f>VLOOKUP(A:A,新的原数据!A:O,5,0)</f>
        <v>2006</v>
      </c>
      <c r="T955">
        <f>VLOOKUP(A:A,新的原数据!A:O,6,0)</f>
        <v>2013</v>
      </c>
      <c r="U955">
        <f>VLOOKUP(A:A,新的原数据!A:O,7,0)</f>
        <v>2018</v>
      </c>
      <c r="V955">
        <f>VLOOKUP(A:A,新的原数据!A:O,8,0)</f>
        <v>0</v>
      </c>
      <c r="W955">
        <f>VLOOKUP(A:A,新的原数据!A:O,9,0)</f>
        <v>0</v>
      </c>
      <c r="X955">
        <f>VLOOKUP(A:A,新的原数据!A:O,10,0)</f>
        <v>6</v>
      </c>
      <c r="Y955" t="str">
        <f>VLOOKUP(A:A,新的原数据!A:O,11,0)</f>
        <v>甘肃</v>
      </c>
      <c r="Z955" t="str">
        <f>VLOOKUP(A:A,新的原数据!A:O,12,0)</f>
        <v>武威,天水</v>
      </c>
      <c r="AA955">
        <f>VLOOKUP(A:A,新的原数据!A:O,13,0)</f>
        <v>0</v>
      </c>
      <c r="AB955">
        <f>VLOOKUP(A:A,新的原数据!A:O,14,0)</f>
        <v>1</v>
      </c>
      <c r="AC955">
        <f>VLOOKUP(A:A,新的原数据!A:O,15,0)</f>
        <v>0</v>
      </c>
      <c r="AD955">
        <f t="shared" si="112"/>
        <v>-1966</v>
      </c>
      <c r="AE955">
        <f t="shared" si="113"/>
        <v>31</v>
      </c>
      <c r="AF955">
        <f t="shared" si="114"/>
        <v>-1966</v>
      </c>
      <c r="AG955">
        <f t="shared" si="115"/>
        <v>40</v>
      </c>
      <c r="AH955">
        <f t="shared" si="116"/>
        <v>47</v>
      </c>
      <c r="AI955">
        <f t="shared" si="117"/>
        <v>52</v>
      </c>
      <c r="AJ955">
        <f t="shared" si="118"/>
        <v>-1966</v>
      </c>
      <c r="AK955">
        <f t="shared" si="119"/>
        <v>-1966</v>
      </c>
    </row>
    <row r="956" spans="1:37" x14ac:dyDescent="0.25">
      <c r="A956" t="s">
        <v>1888</v>
      </c>
      <c r="B956" t="s">
        <v>444</v>
      </c>
      <c r="C956" t="s">
        <v>5</v>
      </c>
      <c r="D956">
        <v>1963</v>
      </c>
      <c r="E956" t="s">
        <v>21</v>
      </c>
      <c r="F956" t="s">
        <v>32</v>
      </c>
      <c r="G956">
        <v>1</v>
      </c>
      <c r="H956">
        <v>1</v>
      </c>
      <c r="I956">
        <v>1</v>
      </c>
      <c r="J956">
        <v>0</v>
      </c>
      <c r="K956">
        <v>1988</v>
      </c>
      <c r="L956">
        <v>25</v>
      </c>
      <c r="M956">
        <v>0</v>
      </c>
      <c r="N956">
        <v>0</v>
      </c>
      <c r="O956">
        <v>0</v>
      </c>
      <c r="P956">
        <f>VLOOKUP(A:A,新的原数据!A:O,2,0)</f>
        <v>0</v>
      </c>
      <c r="Q956">
        <f>VLOOKUP(A:A,新的原数据!A:O,3,0)</f>
        <v>1992</v>
      </c>
      <c r="R956">
        <f>VLOOKUP(A:A,新的原数据!A:O,4,0)</f>
        <v>1994</v>
      </c>
      <c r="S956">
        <f>VLOOKUP(A:A,新的原数据!A:O,5,0)</f>
        <v>1999</v>
      </c>
      <c r="T956">
        <f>VLOOKUP(A:A,新的原数据!A:O,6,0)</f>
        <v>0</v>
      </c>
      <c r="U956">
        <f>VLOOKUP(A:A,新的原数据!A:O,7,0)</f>
        <v>2010</v>
      </c>
      <c r="V956">
        <f>VLOOKUP(A:A,新的原数据!A:O,8,0)</f>
        <v>2018</v>
      </c>
      <c r="W956">
        <f>VLOOKUP(A:A,新的原数据!A:O,9,0)</f>
        <v>0</v>
      </c>
      <c r="X956">
        <f>VLOOKUP(A:A,新的原数据!A:O,10,0)</f>
        <v>7</v>
      </c>
      <c r="Y956" t="str">
        <f>VLOOKUP(A:A,新的原数据!A:O,11,0)</f>
        <v>青海,安徽,吉林</v>
      </c>
      <c r="Z956" t="str">
        <f>VLOOKUP(A:A,新的原数据!A:O,12,0)</f>
        <v>吉林,资阳,巴中</v>
      </c>
      <c r="AA956">
        <f>VLOOKUP(A:A,新的原数据!A:O,13,0)</f>
        <v>0</v>
      </c>
      <c r="AB956">
        <f>VLOOKUP(A:A,新的原数据!A:O,14,0)</f>
        <v>1</v>
      </c>
      <c r="AC956">
        <f>VLOOKUP(A:A,新的原数据!A:O,15,0)</f>
        <v>0</v>
      </c>
      <c r="AD956">
        <f t="shared" si="112"/>
        <v>-1963</v>
      </c>
      <c r="AE956">
        <f t="shared" si="113"/>
        <v>29</v>
      </c>
      <c r="AF956">
        <f t="shared" si="114"/>
        <v>31</v>
      </c>
      <c r="AG956">
        <f t="shared" si="115"/>
        <v>36</v>
      </c>
      <c r="AH956">
        <f t="shared" si="116"/>
        <v>-1963</v>
      </c>
      <c r="AI956">
        <f t="shared" si="117"/>
        <v>47</v>
      </c>
      <c r="AJ956">
        <f t="shared" si="118"/>
        <v>55</v>
      </c>
      <c r="AK956">
        <f t="shared" si="119"/>
        <v>-1963</v>
      </c>
    </row>
    <row r="957" spans="1:37" x14ac:dyDescent="0.25">
      <c r="A957" t="s">
        <v>1889</v>
      </c>
      <c r="B957" t="s">
        <v>1890</v>
      </c>
      <c r="C957" t="s">
        <v>5</v>
      </c>
      <c r="D957">
        <v>1962</v>
      </c>
      <c r="E957" t="s">
        <v>173</v>
      </c>
      <c r="F957" t="s">
        <v>120</v>
      </c>
      <c r="G957">
        <v>0</v>
      </c>
      <c r="H957">
        <v>0</v>
      </c>
      <c r="I957">
        <v>1</v>
      </c>
      <c r="J957">
        <v>1</v>
      </c>
      <c r="K957">
        <v>1980</v>
      </c>
      <c r="L957">
        <v>18</v>
      </c>
      <c r="M957">
        <v>0</v>
      </c>
      <c r="N957">
        <v>0</v>
      </c>
      <c r="O957">
        <v>1</v>
      </c>
      <c r="P957">
        <f>VLOOKUP(A:A,新的原数据!A:O,2,0)</f>
        <v>0</v>
      </c>
      <c r="Q957">
        <f>VLOOKUP(A:A,新的原数据!A:O,3,0)</f>
        <v>1981</v>
      </c>
      <c r="R957">
        <f>VLOOKUP(A:A,新的原数据!A:O,4,0)</f>
        <v>1993</v>
      </c>
      <c r="S957">
        <f>VLOOKUP(A:A,新的原数据!A:O,5,0)</f>
        <v>1994</v>
      </c>
      <c r="T957">
        <f>VLOOKUP(A:A,新的原数据!A:O,6,0)</f>
        <v>1998</v>
      </c>
      <c r="U957">
        <f>VLOOKUP(A:A,新的原数据!A:O,7,0)</f>
        <v>2002</v>
      </c>
      <c r="V957">
        <f>VLOOKUP(A:A,新的原数据!A:O,8,0)</f>
        <v>2017</v>
      </c>
      <c r="W957">
        <f>VLOOKUP(A:A,新的原数据!A:O,9,0)</f>
        <v>0</v>
      </c>
      <c r="X957">
        <f>VLOOKUP(A:A,新的原数据!A:O,10,0)</f>
        <v>7</v>
      </c>
      <c r="Y957" t="str">
        <f>VLOOKUP(A:A,新的原数据!A:O,11,0)</f>
        <v>湖北</v>
      </c>
      <c r="Z957" t="str">
        <f>VLOOKUP(A:A,新的原数据!A:O,12,0)</f>
        <v>黄石,建始县,恩施,宣恩县,武汉</v>
      </c>
      <c r="AA957">
        <f>VLOOKUP(A:A,新的原数据!A:O,13,0)</f>
        <v>0</v>
      </c>
      <c r="AB957">
        <f>VLOOKUP(A:A,新的原数据!A:O,14,0)</f>
        <v>1</v>
      </c>
      <c r="AC957">
        <f>VLOOKUP(A:A,新的原数据!A:O,15,0)</f>
        <v>1</v>
      </c>
      <c r="AD957">
        <f t="shared" si="112"/>
        <v>-1962</v>
      </c>
      <c r="AE957">
        <f t="shared" si="113"/>
        <v>19</v>
      </c>
      <c r="AF957">
        <f t="shared" si="114"/>
        <v>31</v>
      </c>
      <c r="AG957">
        <f t="shared" si="115"/>
        <v>32</v>
      </c>
      <c r="AH957">
        <f t="shared" si="116"/>
        <v>36</v>
      </c>
      <c r="AI957">
        <f t="shared" si="117"/>
        <v>40</v>
      </c>
      <c r="AJ957">
        <f t="shared" si="118"/>
        <v>55</v>
      </c>
      <c r="AK957">
        <f t="shared" si="119"/>
        <v>-1962</v>
      </c>
    </row>
    <row r="958" spans="1:37" x14ac:dyDescent="0.25">
      <c r="A958" t="s">
        <v>1891</v>
      </c>
      <c r="B958" t="s">
        <v>1892</v>
      </c>
      <c r="C958" t="s">
        <v>5</v>
      </c>
      <c r="D958">
        <v>1965</v>
      </c>
      <c r="E958" t="s">
        <v>56</v>
      </c>
      <c r="F958" t="s">
        <v>57</v>
      </c>
      <c r="G958">
        <v>1</v>
      </c>
      <c r="H958">
        <v>1</v>
      </c>
      <c r="I958">
        <v>1</v>
      </c>
      <c r="J958">
        <v>0</v>
      </c>
      <c r="K958">
        <v>1988</v>
      </c>
      <c r="L958">
        <v>23</v>
      </c>
      <c r="M958">
        <v>0</v>
      </c>
      <c r="N958">
        <v>1</v>
      </c>
      <c r="O958">
        <v>0</v>
      </c>
      <c r="P958">
        <f>VLOOKUP(A:A,新的原数据!A:O,2,0)</f>
        <v>1991</v>
      </c>
      <c r="Q958">
        <f>VLOOKUP(A:A,新的原数据!A:O,3,0)</f>
        <v>1993</v>
      </c>
      <c r="R958">
        <f>VLOOKUP(A:A,新的原数据!A:O,4,0)</f>
        <v>1996</v>
      </c>
      <c r="S958">
        <f>VLOOKUP(A:A,新的原数据!A:O,5,0)</f>
        <v>1999</v>
      </c>
      <c r="T958">
        <f>VLOOKUP(A:A,新的原数据!A:O,6,0)</f>
        <v>0</v>
      </c>
      <c r="U958">
        <f>VLOOKUP(A:A,新的原数据!A:O,7,0)</f>
        <v>2009</v>
      </c>
      <c r="V958">
        <f>VLOOKUP(A:A,新的原数据!A:O,8,0)</f>
        <v>0</v>
      </c>
      <c r="W958">
        <f>VLOOKUP(A:A,新的原数据!A:O,9,0)</f>
        <v>0</v>
      </c>
      <c r="X958">
        <f>VLOOKUP(A:A,新的原数据!A:O,10,0)</f>
        <v>6</v>
      </c>
      <c r="Y958" t="str">
        <f>VLOOKUP(A:A,新的原数据!A:O,11,0)</f>
        <v>北京,广西</v>
      </c>
      <c r="Z958" t="str">
        <f>VLOOKUP(A:A,新的原数据!A:O,12,0)</f>
        <v>北京,百色</v>
      </c>
      <c r="AA958">
        <f>VLOOKUP(A:A,新的原数据!A:O,13,0)</f>
        <v>1</v>
      </c>
      <c r="AB958">
        <f>VLOOKUP(A:A,新的原数据!A:O,14,0)</f>
        <v>1</v>
      </c>
      <c r="AC958">
        <f>VLOOKUP(A:A,新的原数据!A:O,15,0)</f>
        <v>0</v>
      </c>
      <c r="AD958">
        <f t="shared" si="112"/>
        <v>26</v>
      </c>
      <c r="AE958">
        <f t="shared" si="113"/>
        <v>28</v>
      </c>
      <c r="AF958">
        <f t="shared" si="114"/>
        <v>31</v>
      </c>
      <c r="AG958">
        <f t="shared" si="115"/>
        <v>34</v>
      </c>
      <c r="AH958">
        <f t="shared" si="116"/>
        <v>-1965</v>
      </c>
      <c r="AI958">
        <f t="shared" si="117"/>
        <v>44</v>
      </c>
      <c r="AJ958">
        <f t="shared" si="118"/>
        <v>-1965</v>
      </c>
      <c r="AK958">
        <f t="shared" si="119"/>
        <v>-1965</v>
      </c>
    </row>
    <row r="959" spans="1:37" x14ac:dyDescent="0.25">
      <c r="A959" t="s">
        <v>1893</v>
      </c>
      <c r="B959" t="s">
        <v>1894</v>
      </c>
      <c r="C959" t="s">
        <v>5</v>
      </c>
      <c r="D959">
        <v>1964</v>
      </c>
      <c r="E959" t="s">
        <v>21</v>
      </c>
      <c r="F959" t="s">
        <v>87</v>
      </c>
      <c r="G959">
        <v>0</v>
      </c>
      <c r="H959">
        <v>1</v>
      </c>
      <c r="I959">
        <v>1</v>
      </c>
      <c r="J959">
        <v>0</v>
      </c>
      <c r="M959">
        <v>0</v>
      </c>
      <c r="N959">
        <v>1</v>
      </c>
      <c r="O959">
        <v>0</v>
      </c>
      <c r="P959">
        <f>VLOOKUP(A:A,新的原数据!A:O,2,0)</f>
        <v>0</v>
      </c>
      <c r="Q959">
        <f>VLOOKUP(A:A,新的原数据!A:O,3,0)</f>
        <v>1983</v>
      </c>
      <c r="R959">
        <f>VLOOKUP(A:A,新的原数据!A:O,4,0)</f>
        <v>0</v>
      </c>
      <c r="S959">
        <f>VLOOKUP(A:A,新的原数据!A:O,5,0)</f>
        <v>1998</v>
      </c>
      <c r="T959">
        <f>VLOOKUP(A:A,新的原数据!A:O,6,0)</f>
        <v>0</v>
      </c>
      <c r="U959">
        <f>VLOOKUP(A:A,新的原数据!A:O,7,0)</f>
        <v>2008</v>
      </c>
      <c r="V959">
        <f>VLOOKUP(A:A,新的原数据!A:O,8,0)</f>
        <v>0</v>
      </c>
      <c r="W959">
        <f>VLOOKUP(A:A,新的原数据!A:O,9,0)</f>
        <v>0</v>
      </c>
      <c r="X959">
        <f>VLOOKUP(A:A,新的原数据!A:O,10,0)</f>
        <v>6</v>
      </c>
      <c r="Y959" t="str">
        <f>VLOOKUP(A:A,新的原数据!A:O,11,0)</f>
        <v>四川,重庆</v>
      </c>
      <c r="Z959" t="str">
        <f>VLOOKUP(A:A,新的原数据!A:O,12,0)</f>
        <v>重庆</v>
      </c>
      <c r="AA959">
        <f>VLOOKUP(A:A,新的原数据!A:O,13,0)</f>
        <v>1</v>
      </c>
      <c r="AB959">
        <f>VLOOKUP(A:A,新的原数据!A:O,14,0)</f>
        <v>1</v>
      </c>
      <c r="AC959">
        <f>VLOOKUP(A:A,新的原数据!A:O,15,0)</f>
        <v>0</v>
      </c>
      <c r="AD959">
        <f t="shared" si="112"/>
        <v>-1964</v>
      </c>
      <c r="AE959">
        <f t="shared" si="113"/>
        <v>19</v>
      </c>
      <c r="AF959">
        <f t="shared" si="114"/>
        <v>-1964</v>
      </c>
      <c r="AG959">
        <f t="shared" si="115"/>
        <v>34</v>
      </c>
      <c r="AH959">
        <f t="shared" si="116"/>
        <v>-1964</v>
      </c>
      <c r="AI959">
        <f t="shared" si="117"/>
        <v>44</v>
      </c>
      <c r="AJ959">
        <f t="shared" si="118"/>
        <v>-1964</v>
      </c>
      <c r="AK959">
        <f t="shared" si="119"/>
        <v>-1964</v>
      </c>
    </row>
    <row r="960" spans="1:37" x14ac:dyDescent="0.25">
      <c r="A960" t="s">
        <v>1895</v>
      </c>
      <c r="B960" t="s">
        <v>1896</v>
      </c>
      <c r="C960" t="s">
        <v>25</v>
      </c>
      <c r="D960">
        <v>1971</v>
      </c>
      <c r="E960" t="s">
        <v>2572</v>
      </c>
      <c r="F960" t="s">
        <v>120</v>
      </c>
      <c r="G960">
        <v>0</v>
      </c>
      <c r="H960">
        <v>1</v>
      </c>
      <c r="I960">
        <v>1</v>
      </c>
      <c r="J960">
        <v>0</v>
      </c>
      <c r="K960">
        <v>1993</v>
      </c>
      <c r="L960">
        <v>22</v>
      </c>
      <c r="M960">
        <v>1</v>
      </c>
      <c r="N960">
        <v>1</v>
      </c>
      <c r="O960">
        <v>1</v>
      </c>
      <c r="P960">
        <f>VLOOKUP(A:A,新的原数据!A:O,2,0)</f>
        <v>0</v>
      </c>
      <c r="Q960">
        <f>VLOOKUP(A:A,新的原数据!A:O,3,0)</f>
        <v>0</v>
      </c>
      <c r="R960">
        <f>VLOOKUP(A:A,新的原数据!A:O,4,0)</f>
        <v>2002</v>
      </c>
      <c r="S960">
        <f>VLOOKUP(A:A,新的原数据!A:O,5,0)</f>
        <v>2011</v>
      </c>
      <c r="T960">
        <f>VLOOKUP(A:A,新的原数据!A:O,6,0)</f>
        <v>2017</v>
      </c>
      <c r="U960">
        <f>VLOOKUP(A:A,新的原数据!A:O,7,0)</f>
        <v>0</v>
      </c>
      <c r="V960">
        <f>VLOOKUP(A:A,新的原数据!A:O,8,0)</f>
        <v>0</v>
      </c>
      <c r="W960">
        <f>VLOOKUP(A:A,新的原数据!A:O,9,0)</f>
        <v>0</v>
      </c>
      <c r="X960">
        <f>VLOOKUP(A:A,新的原数据!A:O,10,0)</f>
        <v>4</v>
      </c>
      <c r="Y960" t="str">
        <f>VLOOKUP(A:A,新的原数据!A:O,11,0)</f>
        <v>湖北</v>
      </c>
      <c r="Z960" t="str">
        <f>VLOOKUP(A:A,新的原数据!A:O,12,0)</f>
        <v>仙桃,武汉,荆门,京山县</v>
      </c>
      <c r="AA960">
        <f>VLOOKUP(A:A,新的原数据!A:O,13,0)</f>
        <v>0</v>
      </c>
      <c r="AB960">
        <f>VLOOKUP(A:A,新的原数据!A:O,14,0)</f>
        <v>0</v>
      </c>
      <c r="AC960">
        <f>VLOOKUP(A:A,新的原数据!A:O,15,0)</f>
        <v>0</v>
      </c>
      <c r="AD960">
        <f t="shared" si="112"/>
        <v>-1971</v>
      </c>
      <c r="AE960">
        <f t="shared" si="113"/>
        <v>-1971</v>
      </c>
      <c r="AF960">
        <f t="shared" si="114"/>
        <v>31</v>
      </c>
      <c r="AG960">
        <f t="shared" si="115"/>
        <v>40</v>
      </c>
      <c r="AH960">
        <f t="shared" si="116"/>
        <v>46</v>
      </c>
      <c r="AI960">
        <f t="shared" si="117"/>
        <v>-1971</v>
      </c>
      <c r="AJ960">
        <f t="shared" si="118"/>
        <v>-1971</v>
      </c>
      <c r="AK960">
        <f t="shared" si="119"/>
        <v>-1971</v>
      </c>
    </row>
    <row r="961" spans="1:37" x14ac:dyDescent="0.25">
      <c r="A961" t="s">
        <v>1897</v>
      </c>
      <c r="B961" t="s">
        <v>1898</v>
      </c>
      <c r="C961" t="s">
        <v>5</v>
      </c>
      <c r="D961">
        <v>1963</v>
      </c>
      <c r="E961" t="s">
        <v>21</v>
      </c>
      <c r="F961" t="s">
        <v>35</v>
      </c>
      <c r="G961">
        <v>0</v>
      </c>
      <c r="H961">
        <v>1</v>
      </c>
      <c r="I961">
        <v>1</v>
      </c>
      <c r="J961">
        <v>0</v>
      </c>
      <c r="K961">
        <v>1984</v>
      </c>
      <c r="L961">
        <v>21</v>
      </c>
      <c r="M961">
        <v>1</v>
      </c>
      <c r="N961">
        <v>1</v>
      </c>
      <c r="O961">
        <v>1</v>
      </c>
      <c r="P961">
        <f>VLOOKUP(A:A,新的原数据!A:O,2,0)</f>
        <v>0</v>
      </c>
      <c r="Q961">
        <f>VLOOKUP(A:A,新的原数据!A:O,3,0)</f>
        <v>1988</v>
      </c>
      <c r="R961">
        <f>VLOOKUP(A:A,新的原数据!A:O,4,0)</f>
        <v>0</v>
      </c>
      <c r="S961">
        <f>VLOOKUP(A:A,新的原数据!A:O,5,0)</f>
        <v>1993</v>
      </c>
      <c r="T961">
        <f>VLOOKUP(A:A,新的原数据!A:O,6,0)</f>
        <v>2001</v>
      </c>
      <c r="U961">
        <f>VLOOKUP(A:A,新的原数据!A:O,7,0)</f>
        <v>2015</v>
      </c>
      <c r="V961">
        <f>VLOOKUP(A:A,新的原数据!A:O,8,0)</f>
        <v>2018</v>
      </c>
      <c r="W961">
        <f>VLOOKUP(A:A,新的原数据!A:O,9,0)</f>
        <v>0</v>
      </c>
      <c r="X961">
        <f>VLOOKUP(A:A,新的原数据!A:O,10,0)</f>
        <v>7</v>
      </c>
      <c r="Y961" t="str">
        <f>VLOOKUP(A:A,新的原数据!A:O,11,0)</f>
        <v>河北</v>
      </c>
      <c r="Z961" t="str">
        <f>VLOOKUP(A:A,新的原数据!A:O,12,0)</f>
        <v>保定,唐山,合作,涞源县,承德,蠡县</v>
      </c>
      <c r="AA961">
        <f>VLOOKUP(A:A,新的原数据!A:O,13,0)</f>
        <v>0</v>
      </c>
      <c r="AB961">
        <f>VLOOKUP(A:A,新的原数据!A:O,14,0)</f>
        <v>1</v>
      </c>
      <c r="AC961">
        <f>VLOOKUP(A:A,新的原数据!A:O,15,0)</f>
        <v>0</v>
      </c>
      <c r="AD961">
        <f t="shared" si="112"/>
        <v>-1963</v>
      </c>
      <c r="AE961">
        <f t="shared" si="113"/>
        <v>25</v>
      </c>
      <c r="AF961">
        <f t="shared" si="114"/>
        <v>-1963</v>
      </c>
      <c r="AG961">
        <f t="shared" si="115"/>
        <v>30</v>
      </c>
      <c r="AH961">
        <f t="shared" si="116"/>
        <v>38</v>
      </c>
      <c r="AI961">
        <f t="shared" si="117"/>
        <v>52</v>
      </c>
      <c r="AJ961">
        <f t="shared" si="118"/>
        <v>55</v>
      </c>
      <c r="AK961">
        <f t="shared" si="119"/>
        <v>-1963</v>
      </c>
    </row>
    <row r="962" spans="1:37" x14ac:dyDescent="0.25">
      <c r="A962" t="s">
        <v>1899</v>
      </c>
      <c r="B962" t="s">
        <v>1900</v>
      </c>
      <c r="C962" t="s">
        <v>5</v>
      </c>
      <c r="D962">
        <v>1971</v>
      </c>
      <c r="E962" t="s">
        <v>344</v>
      </c>
      <c r="F962" t="s">
        <v>345</v>
      </c>
      <c r="G962">
        <v>0</v>
      </c>
      <c r="H962">
        <v>1</v>
      </c>
      <c r="I962">
        <v>1</v>
      </c>
      <c r="J962">
        <v>1</v>
      </c>
      <c r="K962">
        <v>1994</v>
      </c>
      <c r="L962">
        <v>23</v>
      </c>
      <c r="M962">
        <v>0</v>
      </c>
      <c r="N962">
        <v>0</v>
      </c>
      <c r="O962">
        <v>0</v>
      </c>
      <c r="P962">
        <f>VLOOKUP(A:A,新的原数据!A:O,2,0)</f>
        <v>0</v>
      </c>
      <c r="Q962">
        <f>VLOOKUP(A:A,新的原数据!A:O,3,0)</f>
        <v>0</v>
      </c>
      <c r="R962">
        <f>VLOOKUP(A:A,新的原数据!A:O,4,0)</f>
        <v>0</v>
      </c>
      <c r="S962">
        <f>VLOOKUP(A:A,新的原数据!A:O,5,0)</f>
        <v>0</v>
      </c>
      <c r="T962">
        <f>VLOOKUP(A:A,新的原数据!A:O,6,0)</f>
        <v>2009</v>
      </c>
      <c r="U962">
        <f>VLOOKUP(A:A,新的原数据!A:O,7,0)</f>
        <v>2015</v>
      </c>
      <c r="V962">
        <f>VLOOKUP(A:A,新的原数据!A:O,8,0)</f>
        <v>0</v>
      </c>
      <c r="W962">
        <f>VLOOKUP(A:A,新的原数据!A:O,9,0)</f>
        <v>0</v>
      </c>
      <c r="X962">
        <f>VLOOKUP(A:A,新的原数据!A:O,10,0)</f>
        <v>6</v>
      </c>
      <c r="Y962" t="str">
        <f>VLOOKUP(A:A,新的原数据!A:O,11,0)</f>
        <v>湖南,海南</v>
      </c>
      <c r="Z962" t="str">
        <f>VLOOKUP(A:A,新的原数据!A:O,12,0)</f>
        <v>儋州,永州</v>
      </c>
      <c r="AA962">
        <f>VLOOKUP(A:A,新的原数据!A:O,13,0)</f>
        <v>0</v>
      </c>
      <c r="AB962">
        <f>VLOOKUP(A:A,新的原数据!A:O,14,0)</f>
        <v>1</v>
      </c>
      <c r="AC962">
        <f>VLOOKUP(A:A,新的原数据!A:O,15,0)</f>
        <v>0</v>
      </c>
      <c r="AD962">
        <f t="shared" si="112"/>
        <v>-1971</v>
      </c>
      <c r="AE962">
        <f t="shared" si="113"/>
        <v>-1971</v>
      </c>
      <c r="AF962">
        <f t="shared" si="114"/>
        <v>-1971</v>
      </c>
      <c r="AG962">
        <f t="shared" si="115"/>
        <v>-1971</v>
      </c>
      <c r="AH962">
        <f t="shared" si="116"/>
        <v>38</v>
      </c>
      <c r="AI962">
        <f t="shared" si="117"/>
        <v>44</v>
      </c>
      <c r="AJ962">
        <f t="shared" si="118"/>
        <v>-1971</v>
      </c>
      <c r="AK962">
        <f t="shared" si="119"/>
        <v>-1971</v>
      </c>
    </row>
    <row r="963" spans="1:37" x14ac:dyDescent="0.25">
      <c r="A963" t="s">
        <v>1901</v>
      </c>
      <c r="B963" t="s">
        <v>1902</v>
      </c>
      <c r="C963" t="s">
        <v>5</v>
      </c>
      <c r="D963">
        <v>1975</v>
      </c>
      <c r="E963" t="s">
        <v>21</v>
      </c>
      <c r="F963" t="s">
        <v>79</v>
      </c>
      <c r="G963">
        <v>1</v>
      </c>
      <c r="H963">
        <v>1</v>
      </c>
      <c r="I963">
        <v>1</v>
      </c>
      <c r="J963">
        <v>0</v>
      </c>
      <c r="K963">
        <v>1997</v>
      </c>
      <c r="L963">
        <v>22</v>
      </c>
      <c r="M963">
        <v>0</v>
      </c>
      <c r="N963">
        <v>1</v>
      </c>
      <c r="O963">
        <v>0</v>
      </c>
      <c r="P963">
        <f>VLOOKUP(A:A,新的原数据!A:O,2,0)</f>
        <v>0</v>
      </c>
      <c r="Q963">
        <f>VLOOKUP(A:A,新的原数据!A:O,3,0)</f>
        <v>2002</v>
      </c>
      <c r="R963">
        <f>VLOOKUP(A:A,新的原数据!A:O,4,0)</f>
        <v>0</v>
      </c>
      <c r="S963">
        <f>VLOOKUP(A:A,新的原数据!A:O,5,0)</f>
        <v>2009</v>
      </c>
      <c r="T963">
        <f>VLOOKUP(A:A,新的原数据!A:O,6,0)</f>
        <v>0</v>
      </c>
      <c r="U963">
        <f>VLOOKUP(A:A,新的原数据!A:O,7,0)</f>
        <v>0</v>
      </c>
      <c r="V963">
        <f>VLOOKUP(A:A,新的原数据!A:O,8,0)</f>
        <v>2017</v>
      </c>
      <c r="W963">
        <f>VLOOKUP(A:A,新的原数据!A:O,9,0)</f>
        <v>0</v>
      </c>
      <c r="X963">
        <f>VLOOKUP(A:A,新的原数据!A:O,10,0)</f>
        <v>6</v>
      </c>
      <c r="Y963" t="str">
        <f>VLOOKUP(A:A,新的原数据!A:O,11,0)</f>
        <v>湖南,上海</v>
      </c>
      <c r="Z963" t="str">
        <f>VLOOKUP(A:A,新的原数据!A:O,12,0)</f>
        <v>上海,长沙,怀化,衡阳</v>
      </c>
      <c r="AA963">
        <f>VLOOKUP(A:A,新的原数据!A:O,13,0)</f>
        <v>1</v>
      </c>
      <c r="AB963">
        <f>VLOOKUP(A:A,新的原数据!A:O,14,0)</f>
        <v>1</v>
      </c>
      <c r="AC963">
        <f>VLOOKUP(A:A,新的原数据!A:O,15,0)</f>
        <v>1</v>
      </c>
      <c r="AD963">
        <f t="shared" ref="AD963:AD976" si="120">P963-D963</f>
        <v>-1975</v>
      </c>
      <c r="AE963">
        <f t="shared" ref="AE963:AE976" si="121">Q963-D963</f>
        <v>27</v>
      </c>
      <c r="AF963">
        <f t="shared" ref="AF963:AF976" si="122">R963-D963</f>
        <v>-1975</v>
      </c>
      <c r="AG963">
        <f t="shared" ref="AG963:AG976" si="123">S963-D963</f>
        <v>34</v>
      </c>
      <c r="AH963">
        <f t="shared" ref="AH963:AH976" si="124">T963-D963</f>
        <v>-1975</v>
      </c>
      <c r="AI963">
        <f t="shared" ref="AI963:AI976" si="125">U963-D963</f>
        <v>-1975</v>
      </c>
      <c r="AJ963">
        <f t="shared" ref="AJ963:AJ976" si="126">V963-D963</f>
        <v>42</v>
      </c>
      <c r="AK963">
        <f t="shared" ref="AK963:AK976" si="127">W963-D963</f>
        <v>-1975</v>
      </c>
    </row>
    <row r="964" spans="1:37" x14ac:dyDescent="0.25">
      <c r="A964" t="s">
        <v>1903</v>
      </c>
      <c r="B964" t="s">
        <v>1904</v>
      </c>
      <c r="C964" t="s">
        <v>5</v>
      </c>
      <c r="D964">
        <v>1971</v>
      </c>
      <c r="E964" t="s">
        <v>21</v>
      </c>
      <c r="F964" t="s">
        <v>79</v>
      </c>
      <c r="G964">
        <v>0</v>
      </c>
      <c r="H964">
        <v>1</v>
      </c>
      <c r="I964">
        <v>1</v>
      </c>
      <c r="J964">
        <v>0</v>
      </c>
      <c r="K964">
        <v>1993</v>
      </c>
      <c r="L964">
        <v>22</v>
      </c>
      <c r="M964">
        <v>0</v>
      </c>
      <c r="N964">
        <v>0</v>
      </c>
      <c r="O964">
        <v>0</v>
      </c>
      <c r="P964">
        <f>VLOOKUP(A:A,新的原数据!A:O,2,0)</f>
        <v>0</v>
      </c>
      <c r="Q964">
        <f>VLOOKUP(A:A,新的原数据!A:O,3,0)</f>
        <v>1999</v>
      </c>
      <c r="R964">
        <f>VLOOKUP(A:A,新的原数据!A:O,4,0)</f>
        <v>2001</v>
      </c>
      <c r="S964">
        <f>VLOOKUP(A:A,新的原数据!A:O,5,0)</f>
        <v>2013</v>
      </c>
      <c r="T964">
        <f>VLOOKUP(A:A,新的原数据!A:O,6,0)</f>
        <v>2018</v>
      </c>
      <c r="U964">
        <f>VLOOKUP(A:A,新的原数据!A:O,7,0)</f>
        <v>2019</v>
      </c>
      <c r="V964">
        <f>VLOOKUP(A:A,新的原数据!A:O,8,0)</f>
        <v>0</v>
      </c>
      <c r="W964">
        <f>VLOOKUP(A:A,新的原数据!A:O,9,0)</f>
        <v>0</v>
      </c>
      <c r="X964">
        <f>VLOOKUP(A:A,新的原数据!A:O,10,0)</f>
        <v>6</v>
      </c>
      <c r="Y964" t="str">
        <f>VLOOKUP(A:A,新的原数据!A:O,11,0)</f>
        <v>江苏</v>
      </c>
      <c r="Z964" t="str">
        <f>VLOOKUP(A:A,新的原数据!A:O,12,0)</f>
        <v>张家港,苏州,泰州,昆山,常熟</v>
      </c>
      <c r="AA964">
        <f>VLOOKUP(A:A,新的原数据!A:O,13,0)</f>
        <v>1</v>
      </c>
      <c r="AB964">
        <f>VLOOKUP(A:A,新的原数据!A:O,14,0)</f>
        <v>1</v>
      </c>
      <c r="AC964">
        <f>VLOOKUP(A:A,新的原数据!A:O,15,0)</f>
        <v>1</v>
      </c>
      <c r="AD964">
        <f t="shared" si="120"/>
        <v>-1971</v>
      </c>
      <c r="AE964">
        <f t="shared" si="121"/>
        <v>28</v>
      </c>
      <c r="AF964">
        <f t="shared" si="122"/>
        <v>30</v>
      </c>
      <c r="AG964">
        <f t="shared" si="123"/>
        <v>42</v>
      </c>
      <c r="AH964">
        <f t="shared" si="124"/>
        <v>47</v>
      </c>
      <c r="AI964">
        <f t="shared" si="125"/>
        <v>48</v>
      </c>
      <c r="AJ964">
        <f t="shared" si="126"/>
        <v>-1971</v>
      </c>
      <c r="AK964">
        <f t="shared" si="127"/>
        <v>-1971</v>
      </c>
    </row>
    <row r="965" spans="1:37" x14ac:dyDescent="0.25">
      <c r="A965" t="s">
        <v>1905</v>
      </c>
      <c r="B965" t="s">
        <v>1906</v>
      </c>
      <c r="C965" t="s">
        <v>5</v>
      </c>
      <c r="D965">
        <v>1966</v>
      </c>
      <c r="E965" t="s">
        <v>21</v>
      </c>
      <c r="F965" t="s">
        <v>32</v>
      </c>
      <c r="G965">
        <v>0</v>
      </c>
      <c r="H965">
        <v>1</v>
      </c>
      <c r="I965">
        <v>1</v>
      </c>
      <c r="J965">
        <v>0</v>
      </c>
      <c r="K965">
        <v>1990</v>
      </c>
      <c r="L965">
        <v>24</v>
      </c>
      <c r="M965">
        <v>0</v>
      </c>
      <c r="N965">
        <v>0</v>
      </c>
      <c r="O965">
        <v>0</v>
      </c>
      <c r="P965">
        <f>VLOOKUP(A:A,新的原数据!A:O,2,0)</f>
        <v>0</v>
      </c>
      <c r="Q965">
        <f>VLOOKUP(A:A,新的原数据!A:O,3,0)</f>
        <v>0</v>
      </c>
      <c r="R965">
        <f>VLOOKUP(A:A,新的原数据!A:O,4,0)</f>
        <v>2001</v>
      </c>
      <c r="S965">
        <f>VLOOKUP(A:A,新的原数据!A:O,5,0)</f>
        <v>2007</v>
      </c>
      <c r="T965">
        <f>VLOOKUP(A:A,新的原数据!A:O,6,0)</f>
        <v>2011</v>
      </c>
      <c r="U965">
        <f>VLOOKUP(A:A,新的原数据!A:O,7,0)</f>
        <v>2017</v>
      </c>
      <c r="V965">
        <f>VLOOKUP(A:A,新的原数据!A:O,8,0)</f>
        <v>0</v>
      </c>
      <c r="W965">
        <f>VLOOKUP(A:A,新的原数据!A:O,9,0)</f>
        <v>0</v>
      </c>
      <c r="X965">
        <f>VLOOKUP(A:A,新的原数据!A:O,10,0)</f>
        <v>6</v>
      </c>
      <c r="Y965" t="str">
        <f>VLOOKUP(A:A,新的原数据!A:O,11,0)</f>
        <v>河南</v>
      </c>
      <c r="Z965" t="str">
        <f>VLOOKUP(A:A,新的原数据!A:O,12,0)</f>
        <v>荥阳,驻马店,新区,郑州,登封,二七区</v>
      </c>
      <c r="AA965">
        <f>VLOOKUP(A:A,新的原数据!A:O,13,0)</f>
        <v>1</v>
      </c>
      <c r="AB965">
        <f>VLOOKUP(A:A,新的原数据!A:O,14,0)</f>
        <v>1</v>
      </c>
      <c r="AC965">
        <f>VLOOKUP(A:A,新的原数据!A:O,15,0)</f>
        <v>1</v>
      </c>
      <c r="AD965">
        <f t="shared" si="120"/>
        <v>-1966</v>
      </c>
      <c r="AE965">
        <f t="shared" si="121"/>
        <v>-1966</v>
      </c>
      <c r="AF965">
        <f t="shared" si="122"/>
        <v>35</v>
      </c>
      <c r="AG965">
        <f t="shared" si="123"/>
        <v>41</v>
      </c>
      <c r="AH965">
        <f t="shared" si="124"/>
        <v>45</v>
      </c>
      <c r="AI965">
        <f t="shared" si="125"/>
        <v>51</v>
      </c>
      <c r="AJ965">
        <f t="shared" si="126"/>
        <v>-1966</v>
      </c>
      <c r="AK965">
        <f t="shared" si="127"/>
        <v>-1966</v>
      </c>
    </row>
    <row r="966" spans="1:37" x14ac:dyDescent="0.25">
      <c r="A966" t="s">
        <v>1907</v>
      </c>
      <c r="B966" t="s">
        <v>1908</v>
      </c>
      <c r="C966" t="s">
        <v>25</v>
      </c>
      <c r="D966">
        <v>1972</v>
      </c>
      <c r="E966" t="s">
        <v>2572</v>
      </c>
      <c r="F966" t="s">
        <v>115</v>
      </c>
      <c r="G966">
        <v>0</v>
      </c>
      <c r="H966">
        <v>1</v>
      </c>
      <c r="I966">
        <v>1</v>
      </c>
      <c r="J966">
        <v>0</v>
      </c>
      <c r="K966">
        <v>1996</v>
      </c>
      <c r="L966">
        <v>24</v>
      </c>
      <c r="M966">
        <v>1</v>
      </c>
      <c r="N966">
        <v>0</v>
      </c>
      <c r="O966">
        <v>0</v>
      </c>
      <c r="P966">
        <f>VLOOKUP(A:A,新的原数据!A:O,2,0)</f>
        <v>0</v>
      </c>
      <c r="Q966">
        <f>VLOOKUP(A:A,新的原数据!A:O,3,0)</f>
        <v>0</v>
      </c>
      <c r="R966">
        <f>VLOOKUP(A:A,新的原数据!A:O,4,0)</f>
        <v>0</v>
      </c>
      <c r="S966">
        <f>VLOOKUP(A:A,新的原数据!A:O,5,0)</f>
        <v>2007</v>
      </c>
      <c r="T966">
        <f>VLOOKUP(A:A,新的原数据!A:O,6,0)</f>
        <v>0</v>
      </c>
      <c r="U966">
        <f>VLOOKUP(A:A,新的原数据!A:O,7,0)</f>
        <v>2011</v>
      </c>
      <c r="V966">
        <f>VLOOKUP(A:A,新的原数据!A:O,8,0)</f>
        <v>0</v>
      </c>
      <c r="W966">
        <f>VLOOKUP(A:A,新的原数据!A:O,9,0)</f>
        <v>0</v>
      </c>
      <c r="X966">
        <f>VLOOKUP(A:A,新的原数据!A:O,10,0)</f>
        <v>6</v>
      </c>
      <c r="Y966" t="str">
        <f>VLOOKUP(A:A,新的原数据!A:O,11,0)</f>
        <v>山西</v>
      </c>
      <c r="Z966" t="str">
        <f>VLOOKUP(A:A,新的原数据!A:O,12,0)</f>
        <v>大同,曲沃县,忻州,永济</v>
      </c>
      <c r="AA966">
        <f>VLOOKUP(A:A,新的原数据!A:O,13,0)</f>
        <v>1</v>
      </c>
      <c r="AB966">
        <f>VLOOKUP(A:A,新的原数据!A:O,14,0)</f>
        <v>1</v>
      </c>
      <c r="AC966">
        <f>VLOOKUP(A:A,新的原数据!A:O,15,0)</f>
        <v>0</v>
      </c>
      <c r="AD966">
        <f t="shared" si="120"/>
        <v>-1972</v>
      </c>
      <c r="AE966">
        <f t="shared" si="121"/>
        <v>-1972</v>
      </c>
      <c r="AF966">
        <f t="shared" si="122"/>
        <v>-1972</v>
      </c>
      <c r="AG966">
        <f t="shared" si="123"/>
        <v>35</v>
      </c>
      <c r="AH966">
        <f t="shared" si="124"/>
        <v>-1972</v>
      </c>
      <c r="AI966">
        <f t="shared" si="125"/>
        <v>39</v>
      </c>
      <c r="AJ966">
        <f t="shared" si="126"/>
        <v>-1972</v>
      </c>
      <c r="AK966">
        <f t="shared" si="127"/>
        <v>-1972</v>
      </c>
    </row>
    <row r="967" spans="1:37" x14ac:dyDescent="0.25">
      <c r="A967" t="s">
        <v>1909</v>
      </c>
      <c r="B967" t="s">
        <v>1910</v>
      </c>
      <c r="C967" t="s">
        <v>5</v>
      </c>
      <c r="D967">
        <v>1972</v>
      </c>
      <c r="E967" t="s">
        <v>21</v>
      </c>
      <c r="F967" t="s">
        <v>75</v>
      </c>
      <c r="G967">
        <v>0</v>
      </c>
      <c r="H967">
        <v>1</v>
      </c>
      <c r="I967">
        <v>1</v>
      </c>
      <c r="J967">
        <v>1</v>
      </c>
      <c r="K967">
        <v>1993</v>
      </c>
      <c r="L967">
        <v>21</v>
      </c>
      <c r="M967">
        <v>0</v>
      </c>
      <c r="N967">
        <v>0</v>
      </c>
      <c r="O967">
        <v>0</v>
      </c>
      <c r="P967">
        <f>VLOOKUP(A:A,新的原数据!A:O,2,0)</f>
        <v>0</v>
      </c>
      <c r="Q967">
        <f>VLOOKUP(A:A,新的原数据!A:O,3,0)</f>
        <v>1998</v>
      </c>
      <c r="R967">
        <f>VLOOKUP(A:A,新的原数据!A:O,4,0)</f>
        <v>0</v>
      </c>
      <c r="S967">
        <f>VLOOKUP(A:A,新的原数据!A:O,5,0)</f>
        <v>0</v>
      </c>
      <c r="T967">
        <f>VLOOKUP(A:A,新的原数据!A:O,6,0)</f>
        <v>0</v>
      </c>
      <c r="U967">
        <f>VLOOKUP(A:A,新的原数据!A:O,7,0)</f>
        <v>2005</v>
      </c>
      <c r="V967">
        <f>VLOOKUP(A:A,新的原数据!A:O,8,0)</f>
        <v>2020</v>
      </c>
      <c r="W967">
        <f>VLOOKUP(A:A,新的原数据!A:O,9,0)</f>
        <v>0</v>
      </c>
      <c r="X967">
        <f>VLOOKUP(A:A,新的原数据!A:O,10,0)</f>
        <v>7</v>
      </c>
      <c r="Y967" t="str">
        <f>VLOOKUP(A:A,新的原数据!A:O,11,0)</f>
        <v>湖南,浙江</v>
      </c>
      <c r="Z967" t="str">
        <f>VLOOKUP(A:A,新的原数据!A:O,12,0)</f>
        <v>武汉,温州,新区</v>
      </c>
      <c r="AA967">
        <f>VLOOKUP(A:A,新的原数据!A:O,13,0)</f>
        <v>0</v>
      </c>
      <c r="AB967">
        <f>VLOOKUP(A:A,新的原数据!A:O,14,0)</f>
        <v>1</v>
      </c>
      <c r="AC967">
        <f>VLOOKUP(A:A,新的原数据!A:O,15,0)</f>
        <v>1</v>
      </c>
      <c r="AD967">
        <f t="shared" si="120"/>
        <v>-1972</v>
      </c>
      <c r="AE967">
        <f t="shared" si="121"/>
        <v>26</v>
      </c>
      <c r="AF967">
        <f t="shared" si="122"/>
        <v>-1972</v>
      </c>
      <c r="AG967">
        <f t="shared" si="123"/>
        <v>-1972</v>
      </c>
      <c r="AH967">
        <f t="shared" si="124"/>
        <v>-1972</v>
      </c>
      <c r="AI967">
        <f t="shared" si="125"/>
        <v>33</v>
      </c>
      <c r="AJ967">
        <f t="shared" si="126"/>
        <v>48</v>
      </c>
      <c r="AK967">
        <f t="shared" si="127"/>
        <v>-1972</v>
      </c>
    </row>
    <row r="968" spans="1:37" x14ac:dyDescent="0.25">
      <c r="A968" t="s">
        <v>1911</v>
      </c>
      <c r="B968" t="s">
        <v>1912</v>
      </c>
      <c r="C968" t="s">
        <v>5</v>
      </c>
      <c r="D968">
        <v>1966</v>
      </c>
      <c r="E968" t="s">
        <v>21</v>
      </c>
      <c r="F968" t="s">
        <v>120</v>
      </c>
      <c r="G968">
        <v>0</v>
      </c>
      <c r="H968">
        <v>1</v>
      </c>
      <c r="I968">
        <v>1</v>
      </c>
      <c r="J968">
        <v>0</v>
      </c>
      <c r="K968">
        <v>1989</v>
      </c>
      <c r="L968">
        <v>23</v>
      </c>
      <c r="M968">
        <v>0</v>
      </c>
      <c r="N968">
        <v>1</v>
      </c>
      <c r="O968">
        <v>0</v>
      </c>
      <c r="P968">
        <f>VLOOKUP(A:A,新的原数据!A:O,2,0)</f>
        <v>0</v>
      </c>
      <c r="Q968">
        <f>VLOOKUP(A:A,新的原数据!A:O,3,0)</f>
        <v>0</v>
      </c>
      <c r="R968">
        <f>VLOOKUP(A:A,新的原数据!A:O,4,0)</f>
        <v>0</v>
      </c>
      <c r="S968">
        <f>VLOOKUP(A:A,新的原数据!A:O,5,0)</f>
        <v>2005</v>
      </c>
      <c r="T968">
        <f>VLOOKUP(A:A,新的原数据!A:O,6,0)</f>
        <v>0</v>
      </c>
      <c r="U968">
        <f>VLOOKUP(A:A,新的原数据!A:O,7,0)</f>
        <v>2015</v>
      </c>
      <c r="V968">
        <f>VLOOKUP(A:A,新的原数据!A:O,8,0)</f>
        <v>0</v>
      </c>
      <c r="W968">
        <f>VLOOKUP(A:A,新的原数据!A:O,9,0)</f>
        <v>0</v>
      </c>
      <c r="X968">
        <f>VLOOKUP(A:A,新的原数据!A:O,10,0)</f>
        <v>4</v>
      </c>
      <c r="Y968" t="str">
        <f>VLOOKUP(A:A,新的原数据!A:O,11,0)</f>
        <v>湖北</v>
      </c>
      <c r="Z968" t="str">
        <f>VLOOKUP(A:A,新的原数据!A:O,12,0)</f>
        <v>宜昌,天门,宜都</v>
      </c>
      <c r="AA968">
        <f>VLOOKUP(A:A,新的原数据!A:O,13,0)</f>
        <v>1</v>
      </c>
      <c r="AB968">
        <f>VLOOKUP(A:A,新的原数据!A:O,14,0)</f>
        <v>1</v>
      </c>
      <c r="AC968">
        <f>VLOOKUP(A:A,新的原数据!A:O,15,0)</f>
        <v>0</v>
      </c>
      <c r="AD968">
        <f t="shared" si="120"/>
        <v>-1966</v>
      </c>
      <c r="AE968">
        <f t="shared" si="121"/>
        <v>-1966</v>
      </c>
      <c r="AF968">
        <f t="shared" si="122"/>
        <v>-1966</v>
      </c>
      <c r="AG968">
        <f t="shared" si="123"/>
        <v>39</v>
      </c>
      <c r="AH968">
        <f t="shared" si="124"/>
        <v>-1966</v>
      </c>
      <c r="AI968">
        <f t="shared" si="125"/>
        <v>49</v>
      </c>
      <c r="AJ968">
        <f t="shared" si="126"/>
        <v>-1966</v>
      </c>
      <c r="AK968">
        <f t="shared" si="127"/>
        <v>-1966</v>
      </c>
    </row>
    <row r="969" spans="1:37" x14ac:dyDescent="0.25">
      <c r="A969" t="s">
        <v>1913</v>
      </c>
      <c r="B969" t="s">
        <v>1914</v>
      </c>
      <c r="C969" t="s">
        <v>5</v>
      </c>
      <c r="D969">
        <v>1963</v>
      </c>
      <c r="E969" t="s">
        <v>21</v>
      </c>
      <c r="F969" t="s">
        <v>61</v>
      </c>
      <c r="G969">
        <v>0</v>
      </c>
      <c r="H969">
        <v>0</v>
      </c>
      <c r="I969">
        <v>1</v>
      </c>
      <c r="J969">
        <v>0</v>
      </c>
      <c r="K969">
        <v>1983</v>
      </c>
      <c r="L969">
        <v>20</v>
      </c>
      <c r="M969">
        <v>0</v>
      </c>
      <c r="N969">
        <v>1</v>
      </c>
      <c r="O969">
        <v>0</v>
      </c>
      <c r="P969">
        <f>VLOOKUP(A:A,新的原数据!A:O,2,0)</f>
        <v>0</v>
      </c>
      <c r="Q969">
        <f>VLOOKUP(A:A,新的原数据!A:O,3,0)</f>
        <v>0</v>
      </c>
      <c r="R969">
        <f>VLOOKUP(A:A,新的原数据!A:O,4,0)</f>
        <v>1993</v>
      </c>
      <c r="S969">
        <f>VLOOKUP(A:A,新的原数据!A:O,5,0)</f>
        <v>1996</v>
      </c>
      <c r="T969">
        <f>VLOOKUP(A:A,新的原数据!A:O,6,0)</f>
        <v>0</v>
      </c>
      <c r="U969">
        <f>VLOOKUP(A:A,新的原数据!A:O,7,0)</f>
        <v>2009</v>
      </c>
      <c r="V969">
        <f>VLOOKUP(A:A,新的原数据!A:O,8,0)</f>
        <v>2016</v>
      </c>
      <c r="W969">
        <f>VLOOKUP(A:A,新的原数据!A:O,9,0)</f>
        <v>0</v>
      </c>
      <c r="X969">
        <f>VLOOKUP(A:A,新的原数据!A:O,10,0)</f>
        <v>7</v>
      </c>
      <c r="Y969" t="str">
        <f>VLOOKUP(A:A,新的原数据!A:O,11,0)</f>
        <v>四川,福建</v>
      </c>
      <c r="Z969" t="str">
        <f>VLOOKUP(A:A,新的原数据!A:O,12,0)</f>
        <v>彭州,南平,厦门</v>
      </c>
      <c r="AA969">
        <f>VLOOKUP(A:A,新的原数据!A:O,13,0)</f>
        <v>0</v>
      </c>
      <c r="AB969">
        <f>VLOOKUP(A:A,新的原数据!A:O,14,0)</f>
        <v>1</v>
      </c>
      <c r="AC969">
        <f>VLOOKUP(A:A,新的原数据!A:O,15,0)</f>
        <v>0</v>
      </c>
      <c r="AD969">
        <f t="shared" si="120"/>
        <v>-1963</v>
      </c>
      <c r="AE969">
        <f t="shared" si="121"/>
        <v>-1963</v>
      </c>
      <c r="AF969">
        <f t="shared" si="122"/>
        <v>30</v>
      </c>
      <c r="AG969">
        <f t="shared" si="123"/>
        <v>33</v>
      </c>
      <c r="AH969">
        <f t="shared" si="124"/>
        <v>-1963</v>
      </c>
      <c r="AI969">
        <f t="shared" si="125"/>
        <v>46</v>
      </c>
      <c r="AJ969">
        <f t="shared" si="126"/>
        <v>53</v>
      </c>
      <c r="AK969">
        <f t="shared" si="127"/>
        <v>-1963</v>
      </c>
    </row>
    <row r="970" spans="1:37" x14ac:dyDescent="0.25">
      <c r="A970" t="s">
        <v>1915</v>
      </c>
      <c r="B970" t="s">
        <v>1916</v>
      </c>
      <c r="C970" t="s">
        <v>5</v>
      </c>
      <c r="D970">
        <v>1967</v>
      </c>
      <c r="E970" t="s">
        <v>21</v>
      </c>
      <c r="F970" t="s">
        <v>100</v>
      </c>
      <c r="G970">
        <v>0</v>
      </c>
      <c r="H970">
        <v>1</v>
      </c>
      <c r="I970">
        <v>1</v>
      </c>
      <c r="J970">
        <v>0</v>
      </c>
      <c r="K970">
        <v>1988</v>
      </c>
      <c r="L970">
        <v>21</v>
      </c>
      <c r="M970">
        <v>0</v>
      </c>
      <c r="N970">
        <v>0</v>
      </c>
      <c r="O970">
        <v>0</v>
      </c>
      <c r="P970">
        <f>VLOOKUP(A:A,新的原数据!A:O,2,0)</f>
        <v>0</v>
      </c>
      <c r="Q970">
        <f>VLOOKUP(A:A,新的原数据!A:O,3,0)</f>
        <v>0</v>
      </c>
      <c r="R970">
        <f>VLOOKUP(A:A,新的原数据!A:O,4,0)</f>
        <v>2000</v>
      </c>
      <c r="S970">
        <f>VLOOKUP(A:A,新的原数据!A:O,5,0)</f>
        <v>2004</v>
      </c>
      <c r="T970">
        <f>VLOOKUP(A:A,新的原数据!A:O,6,0)</f>
        <v>0</v>
      </c>
      <c r="U970">
        <f>VLOOKUP(A:A,新的原数据!A:O,7,0)</f>
        <v>2010</v>
      </c>
      <c r="V970">
        <f>VLOOKUP(A:A,新的原数据!A:O,8,0)</f>
        <v>2012</v>
      </c>
      <c r="W970">
        <f>VLOOKUP(A:A,新的原数据!A:O,9,0)</f>
        <v>0</v>
      </c>
      <c r="X970">
        <f>VLOOKUP(A:A,新的原数据!A:O,10,0)</f>
        <v>7</v>
      </c>
      <c r="Y970" t="str">
        <f>VLOOKUP(A:A,新的原数据!A:O,11,0)</f>
        <v>吉林,西藏</v>
      </c>
      <c r="Z970" t="str">
        <f>VLOOKUP(A:A,新的原数据!A:O,12,0)</f>
        <v>吉林,大安,延边朝鲜族自治州</v>
      </c>
      <c r="AA970">
        <f>VLOOKUP(A:A,新的原数据!A:O,13,0)</f>
        <v>0</v>
      </c>
      <c r="AB970">
        <f>VLOOKUP(A:A,新的原数据!A:O,14,0)</f>
        <v>1</v>
      </c>
      <c r="AC970">
        <f>VLOOKUP(A:A,新的原数据!A:O,15,0)</f>
        <v>1</v>
      </c>
      <c r="AD970">
        <f t="shared" si="120"/>
        <v>-1967</v>
      </c>
      <c r="AE970">
        <f t="shared" si="121"/>
        <v>-1967</v>
      </c>
      <c r="AF970">
        <f t="shared" si="122"/>
        <v>33</v>
      </c>
      <c r="AG970">
        <f t="shared" si="123"/>
        <v>37</v>
      </c>
      <c r="AH970">
        <f t="shared" si="124"/>
        <v>-1967</v>
      </c>
      <c r="AI970">
        <f t="shared" si="125"/>
        <v>43</v>
      </c>
      <c r="AJ970">
        <f t="shared" si="126"/>
        <v>45</v>
      </c>
      <c r="AK970">
        <f t="shared" si="127"/>
        <v>-1967</v>
      </c>
    </row>
    <row r="971" spans="1:37" x14ac:dyDescent="0.25">
      <c r="A971" t="s">
        <v>1917</v>
      </c>
      <c r="B971" t="s">
        <v>1918</v>
      </c>
      <c r="C971" t="s">
        <v>5</v>
      </c>
      <c r="D971">
        <v>1963</v>
      </c>
      <c r="E971" t="s">
        <v>21</v>
      </c>
      <c r="F971" t="s">
        <v>32</v>
      </c>
      <c r="G971">
        <v>1</v>
      </c>
      <c r="H971">
        <v>1</v>
      </c>
      <c r="I971">
        <v>1</v>
      </c>
      <c r="J971">
        <v>0</v>
      </c>
      <c r="K971">
        <v>1986</v>
      </c>
      <c r="L971">
        <v>23</v>
      </c>
      <c r="M971">
        <v>0</v>
      </c>
      <c r="N971">
        <v>0</v>
      </c>
      <c r="O971">
        <v>0</v>
      </c>
      <c r="P971">
        <f>VLOOKUP(A:A,新的原数据!A:O,2,0)</f>
        <v>0</v>
      </c>
      <c r="Q971">
        <f>VLOOKUP(A:A,新的原数据!A:O,3,0)</f>
        <v>0</v>
      </c>
      <c r="R971">
        <f>VLOOKUP(A:A,新的原数据!A:O,4,0)</f>
        <v>0</v>
      </c>
      <c r="S971">
        <f>VLOOKUP(A:A,新的原数据!A:O,5,0)</f>
        <v>0</v>
      </c>
      <c r="T971">
        <f>VLOOKUP(A:A,新的原数据!A:O,6,0)</f>
        <v>2009</v>
      </c>
      <c r="U971">
        <f>VLOOKUP(A:A,新的原数据!A:O,7,0)</f>
        <v>2010</v>
      </c>
      <c r="V971">
        <f>VLOOKUP(A:A,新的原数据!A:O,8,0)</f>
        <v>2013</v>
      </c>
      <c r="W971">
        <f>VLOOKUP(A:A,新的原数据!A:O,9,0)</f>
        <v>0</v>
      </c>
      <c r="X971">
        <f>VLOOKUP(A:A,新的原数据!A:O,10,0)</f>
        <v>7</v>
      </c>
      <c r="Y971" t="str">
        <f>VLOOKUP(A:A,新的原数据!A:O,11,0)</f>
        <v>天津,云南</v>
      </c>
      <c r="Z971" t="str">
        <f>VLOOKUP(A:A,新的原数据!A:O,12,0)</f>
        <v>津,天津,新区</v>
      </c>
      <c r="AA971">
        <f>VLOOKUP(A:A,新的原数据!A:O,13,0)</f>
        <v>1</v>
      </c>
      <c r="AB971">
        <f>VLOOKUP(A:A,新的原数据!A:O,14,0)</f>
        <v>1</v>
      </c>
      <c r="AC971">
        <f>VLOOKUP(A:A,新的原数据!A:O,15,0)</f>
        <v>1</v>
      </c>
      <c r="AD971">
        <f t="shared" si="120"/>
        <v>-1963</v>
      </c>
      <c r="AE971">
        <f t="shared" si="121"/>
        <v>-1963</v>
      </c>
      <c r="AF971">
        <f t="shared" si="122"/>
        <v>-1963</v>
      </c>
      <c r="AG971">
        <f t="shared" si="123"/>
        <v>-1963</v>
      </c>
      <c r="AH971">
        <f t="shared" si="124"/>
        <v>46</v>
      </c>
      <c r="AI971">
        <f t="shared" si="125"/>
        <v>47</v>
      </c>
      <c r="AJ971">
        <f t="shared" si="126"/>
        <v>50</v>
      </c>
      <c r="AK971">
        <f t="shared" si="127"/>
        <v>-1963</v>
      </c>
    </row>
    <row r="972" spans="1:37" x14ac:dyDescent="0.25">
      <c r="A972" t="s">
        <v>1919</v>
      </c>
      <c r="B972" t="s">
        <v>1920</v>
      </c>
      <c r="C972" t="s">
        <v>5</v>
      </c>
      <c r="D972">
        <v>1973</v>
      </c>
      <c r="E972" t="s">
        <v>21</v>
      </c>
      <c r="F972" t="s">
        <v>22</v>
      </c>
      <c r="G972">
        <v>1</v>
      </c>
      <c r="H972">
        <v>1</v>
      </c>
      <c r="I972">
        <v>1</v>
      </c>
      <c r="J972">
        <v>0</v>
      </c>
      <c r="K972">
        <v>1995</v>
      </c>
      <c r="L972">
        <v>22</v>
      </c>
      <c r="M972">
        <v>0</v>
      </c>
      <c r="N972">
        <v>1</v>
      </c>
      <c r="O972">
        <v>0</v>
      </c>
      <c r="P972">
        <f>VLOOKUP(A:A,新的原数据!A:O,2,0)</f>
        <v>0</v>
      </c>
      <c r="Q972">
        <f>VLOOKUP(A:A,新的原数据!A:O,3,0)</f>
        <v>1999</v>
      </c>
      <c r="R972">
        <f>VLOOKUP(A:A,新的原数据!A:O,4,0)</f>
        <v>2005</v>
      </c>
      <c r="S972">
        <f>VLOOKUP(A:A,新的原数据!A:O,5,0)</f>
        <v>2007</v>
      </c>
      <c r="T972">
        <f>VLOOKUP(A:A,新的原数据!A:O,6,0)</f>
        <v>0</v>
      </c>
      <c r="U972">
        <f>VLOOKUP(A:A,新的原数据!A:O,7,0)</f>
        <v>0</v>
      </c>
      <c r="V972">
        <f>VLOOKUP(A:A,新的原数据!A:O,8,0)</f>
        <v>2008</v>
      </c>
      <c r="W972">
        <f>VLOOKUP(A:A,新的原数据!A:O,9,0)</f>
        <v>0</v>
      </c>
      <c r="X972">
        <f>VLOOKUP(A:A,新的原数据!A:O,10,0)</f>
        <v>6</v>
      </c>
      <c r="Y972" t="str">
        <f>VLOOKUP(A:A,新的原数据!A:O,11,0)</f>
        <v>北京,海南,广东</v>
      </c>
      <c r="Z972" t="str">
        <f>VLOOKUP(A:A,新的原数据!A:O,12,0)</f>
        <v>汕尾,儋州,北京,深圳,武汉</v>
      </c>
      <c r="AA972">
        <f>VLOOKUP(A:A,新的原数据!A:O,13,0)</f>
        <v>0</v>
      </c>
      <c r="AB972">
        <f>VLOOKUP(A:A,新的原数据!A:O,14,0)</f>
        <v>1</v>
      </c>
      <c r="AC972">
        <f>VLOOKUP(A:A,新的原数据!A:O,15,0)</f>
        <v>0</v>
      </c>
      <c r="AD972">
        <f t="shared" si="120"/>
        <v>-1973</v>
      </c>
      <c r="AE972">
        <f t="shared" si="121"/>
        <v>26</v>
      </c>
      <c r="AF972">
        <f t="shared" si="122"/>
        <v>32</v>
      </c>
      <c r="AG972">
        <f t="shared" si="123"/>
        <v>34</v>
      </c>
      <c r="AH972">
        <f t="shared" si="124"/>
        <v>-1973</v>
      </c>
      <c r="AI972">
        <f t="shared" si="125"/>
        <v>-1973</v>
      </c>
      <c r="AJ972">
        <f t="shared" si="126"/>
        <v>35</v>
      </c>
      <c r="AK972">
        <f t="shared" si="127"/>
        <v>-1973</v>
      </c>
    </row>
    <row r="973" spans="1:37" x14ac:dyDescent="0.25">
      <c r="A973" t="s">
        <v>1921</v>
      </c>
      <c r="B973" t="s">
        <v>1922</v>
      </c>
      <c r="C973" t="s">
        <v>5</v>
      </c>
      <c r="D973">
        <v>1964</v>
      </c>
      <c r="E973" t="s">
        <v>21</v>
      </c>
      <c r="F973" t="s">
        <v>22</v>
      </c>
      <c r="G973">
        <v>0</v>
      </c>
      <c r="H973">
        <v>1</v>
      </c>
      <c r="I973">
        <v>1</v>
      </c>
      <c r="J973">
        <v>1</v>
      </c>
      <c r="K973">
        <v>1986</v>
      </c>
      <c r="L973">
        <v>22</v>
      </c>
      <c r="M973">
        <v>1</v>
      </c>
      <c r="N973">
        <v>1</v>
      </c>
      <c r="O973">
        <v>1</v>
      </c>
      <c r="P973">
        <f>VLOOKUP(A:A,新的原数据!A:O,2,0)</f>
        <v>1992</v>
      </c>
      <c r="Q973">
        <f>VLOOKUP(A:A,新的原数据!A:O,3,0)</f>
        <v>1993</v>
      </c>
      <c r="R973">
        <f>VLOOKUP(A:A,新的原数据!A:O,4,0)</f>
        <v>0</v>
      </c>
      <c r="S973">
        <f>VLOOKUP(A:A,新的原数据!A:O,5,0)</f>
        <v>0</v>
      </c>
      <c r="T973">
        <f>VLOOKUP(A:A,新的原数据!A:O,6,0)</f>
        <v>0</v>
      </c>
      <c r="U973">
        <f>VLOOKUP(A:A,新的原数据!A:O,7,0)</f>
        <v>1998</v>
      </c>
      <c r="V973">
        <f>VLOOKUP(A:A,新的原数据!A:O,8,0)</f>
        <v>0</v>
      </c>
      <c r="W973">
        <f>VLOOKUP(A:A,新的原数据!A:O,9,0)</f>
        <v>0</v>
      </c>
      <c r="X973">
        <f>VLOOKUP(A:A,新的原数据!A:O,10,0)</f>
        <v>6</v>
      </c>
      <c r="Y973" t="str">
        <f>VLOOKUP(A:A,新的原数据!A:O,11,0)</f>
        <v>四川</v>
      </c>
      <c r="Z973" t="str">
        <f>VLOOKUP(A:A,新的原数据!A:O,12,0)</f>
        <v>广元,巴中,雅安,任县</v>
      </c>
      <c r="AA973">
        <f>VLOOKUP(A:A,新的原数据!A:O,13,0)</f>
        <v>0</v>
      </c>
      <c r="AB973">
        <f>VLOOKUP(A:A,新的原数据!A:O,14,0)</f>
        <v>1</v>
      </c>
      <c r="AC973">
        <f>VLOOKUP(A:A,新的原数据!A:O,15,0)</f>
        <v>0</v>
      </c>
      <c r="AD973">
        <f t="shared" si="120"/>
        <v>28</v>
      </c>
      <c r="AE973">
        <f t="shared" si="121"/>
        <v>29</v>
      </c>
      <c r="AF973">
        <f t="shared" si="122"/>
        <v>-1964</v>
      </c>
      <c r="AG973">
        <f t="shared" si="123"/>
        <v>-1964</v>
      </c>
      <c r="AH973">
        <f t="shared" si="124"/>
        <v>-1964</v>
      </c>
      <c r="AI973">
        <f t="shared" si="125"/>
        <v>34</v>
      </c>
      <c r="AJ973">
        <f t="shared" si="126"/>
        <v>-1964</v>
      </c>
      <c r="AK973">
        <f t="shared" si="127"/>
        <v>-1964</v>
      </c>
    </row>
    <row r="974" spans="1:37" x14ac:dyDescent="0.25">
      <c r="A974" t="s">
        <v>1923</v>
      </c>
      <c r="B974" t="s">
        <v>1924</v>
      </c>
      <c r="C974" t="s">
        <v>5</v>
      </c>
      <c r="D974">
        <v>1968</v>
      </c>
      <c r="E974" t="s">
        <v>21</v>
      </c>
      <c r="F974" t="s">
        <v>35</v>
      </c>
      <c r="G974">
        <v>0</v>
      </c>
      <c r="H974">
        <v>1</v>
      </c>
      <c r="I974">
        <v>1</v>
      </c>
      <c r="J974">
        <v>0</v>
      </c>
      <c r="K974">
        <v>1991</v>
      </c>
      <c r="L974">
        <v>23</v>
      </c>
      <c r="M974">
        <v>0</v>
      </c>
      <c r="N974">
        <v>0</v>
      </c>
      <c r="O974">
        <v>0</v>
      </c>
      <c r="P974">
        <f>VLOOKUP(A:A,新的原数据!A:O,2,0)</f>
        <v>1993</v>
      </c>
      <c r="Q974">
        <f>VLOOKUP(A:A,新的原数据!A:O,3,0)</f>
        <v>1998</v>
      </c>
      <c r="R974">
        <f>VLOOKUP(A:A,新的原数据!A:O,4,0)</f>
        <v>2002</v>
      </c>
      <c r="S974">
        <f>VLOOKUP(A:A,新的原数据!A:O,5,0)</f>
        <v>2004</v>
      </c>
      <c r="T974">
        <f>VLOOKUP(A:A,新的原数据!A:O,6,0)</f>
        <v>2012</v>
      </c>
      <c r="U974">
        <f>VLOOKUP(A:A,新的原数据!A:O,7,0)</f>
        <v>2016</v>
      </c>
      <c r="V974">
        <f>VLOOKUP(A:A,新的原数据!A:O,8,0)</f>
        <v>0</v>
      </c>
      <c r="W974">
        <f>VLOOKUP(A:A,新的原数据!A:O,9,0)</f>
        <v>0</v>
      </c>
      <c r="X974">
        <f>VLOOKUP(A:A,新的原数据!A:O,10,0)</f>
        <v>6</v>
      </c>
      <c r="Y974" t="str">
        <f>VLOOKUP(A:A,新的原数据!A:O,11,0)</f>
        <v>四川,河北</v>
      </c>
      <c r="Z974" t="str">
        <f>VLOOKUP(A:A,新的原数据!A:O,12,0)</f>
        <v>广元,石家庄</v>
      </c>
      <c r="AA974">
        <f>VLOOKUP(A:A,新的原数据!A:O,13,0)</f>
        <v>0</v>
      </c>
      <c r="AB974">
        <f>VLOOKUP(A:A,新的原数据!A:O,14,0)</f>
        <v>1</v>
      </c>
      <c r="AC974">
        <f>VLOOKUP(A:A,新的原数据!A:O,15,0)</f>
        <v>0</v>
      </c>
      <c r="AD974">
        <f t="shared" si="120"/>
        <v>25</v>
      </c>
      <c r="AE974">
        <f t="shared" si="121"/>
        <v>30</v>
      </c>
      <c r="AF974">
        <f t="shared" si="122"/>
        <v>34</v>
      </c>
      <c r="AG974">
        <f t="shared" si="123"/>
        <v>36</v>
      </c>
      <c r="AH974">
        <f t="shared" si="124"/>
        <v>44</v>
      </c>
      <c r="AI974">
        <f t="shared" si="125"/>
        <v>48</v>
      </c>
      <c r="AJ974">
        <f t="shared" si="126"/>
        <v>-1968</v>
      </c>
      <c r="AK974">
        <f t="shared" si="127"/>
        <v>-1968</v>
      </c>
    </row>
    <row r="975" spans="1:37" x14ac:dyDescent="0.25">
      <c r="A975" t="s">
        <v>1925</v>
      </c>
      <c r="B975" t="s">
        <v>1926</v>
      </c>
      <c r="C975" t="s">
        <v>25</v>
      </c>
      <c r="D975">
        <v>1965</v>
      </c>
      <c r="E975" t="s">
        <v>17</v>
      </c>
      <c r="F975" t="s">
        <v>18</v>
      </c>
      <c r="G975">
        <v>0</v>
      </c>
      <c r="H975">
        <v>0</v>
      </c>
      <c r="I975">
        <v>1</v>
      </c>
      <c r="J975">
        <v>1</v>
      </c>
      <c r="K975">
        <v>1982</v>
      </c>
      <c r="L975">
        <v>17</v>
      </c>
      <c r="M975">
        <v>0</v>
      </c>
      <c r="N975">
        <v>0</v>
      </c>
      <c r="O975">
        <v>1</v>
      </c>
      <c r="P975">
        <f>VLOOKUP(A:A,新的原数据!A:O,2,0)</f>
        <v>0</v>
      </c>
      <c r="Q975">
        <f>VLOOKUP(A:A,新的原数据!A:O,3,0)</f>
        <v>0</v>
      </c>
      <c r="R975">
        <f>VLOOKUP(A:A,新的原数据!A:O,4,0)</f>
        <v>2001</v>
      </c>
      <c r="S975">
        <f>VLOOKUP(A:A,新的原数据!A:O,5,0)</f>
        <v>2008</v>
      </c>
      <c r="T975">
        <f>VLOOKUP(A:A,新的原数据!A:O,6,0)</f>
        <v>0</v>
      </c>
      <c r="U975">
        <f>VLOOKUP(A:A,新的原数据!A:O,7,0)</f>
        <v>2016</v>
      </c>
      <c r="V975">
        <f>VLOOKUP(A:A,新的原数据!A:O,8,0)</f>
        <v>0</v>
      </c>
      <c r="W975">
        <f>VLOOKUP(A:A,新的原数据!A:O,9,0)</f>
        <v>0</v>
      </c>
      <c r="X975">
        <f>VLOOKUP(A:A,新的原数据!A:O,10,0)</f>
        <v>6</v>
      </c>
      <c r="Y975" t="str">
        <f>VLOOKUP(A:A,新的原数据!A:O,11,0)</f>
        <v>天津,新疆</v>
      </c>
      <c r="Z975" t="str">
        <f>VLOOKUP(A:A,新的原数据!A:O,12,0)</f>
        <v>哈密,沙县,天津,喀什,津</v>
      </c>
      <c r="AA975">
        <f>VLOOKUP(A:A,新的原数据!A:O,13,0)</f>
        <v>1</v>
      </c>
      <c r="AB975">
        <f>VLOOKUP(A:A,新的原数据!A:O,14,0)</f>
        <v>1</v>
      </c>
      <c r="AC975">
        <f>VLOOKUP(A:A,新的原数据!A:O,15,0)</f>
        <v>0</v>
      </c>
      <c r="AD975">
        <f t="shared" si="120"/>
        <v>-1965</v>
      </c>
      <c r="AE975">
        <f t="shared" si="121"/>
        <v>-1965</v>
      </c>
      <c r="AF975">
        <f t="shared" si="122"/>
        <v>36</v>
      </c>
      <c r="AG975">
        <f t="shared" si="123"/>
        <v>43</v>
      </c>
      <c r="AH975">
        <f t="shared" si="124"/>
        <v>-1965</v>
      </c>
      <c r="AI975">
        <f t="shared" si="125"/>
        <v>51</v>
      </c>
      <c r="AJ975">
        <f t="shared" si="126"/>
        <v>-1965</v>
      </c>
      <c r="AK975">
        <f t="shared" si="127"/>
        <v>-1965</v>
      </c>
    </row>
    <row r="976" spans="1:37" x14ac:dyDescent="0.25">
      <c r="A976" t="s">
        <v>1927</v>
      </c>
      <c r="B976" t="s">
        <v>1928</v>
      </c>
      <c r="C976" t="s">
        <v>5</v>
      </c>
      <c r="D976">
        <v>1968</v>
      </c>
      <c r="E976" t="s">
        <v>173</v>
      </c>
      <c r="F976" t="s">
        <v>87</v>
      </c>
      <c r="G976">
        <v>0</v>
      </c>
      <c r="H976">
        <v>1</v>
      </c>
      <c r="I976">
        <v>1</v>
      </c>
      <c r="J976">
        <v>0</v>
      </c>
      <c r="K976">
        <v>1983</v>
      </c>
      <c r="L976">
        <v>15</v>
      </c>
      <c r="M976">
        <v>0</v>
      </c>
      <c r="N976">
        <v>0</v>
      </c>
      <c r="O976">
        <v>1</v>
      </c>
      <c r="P976">
        <f>VLOOKUP(A:A,新的原数据!A:O,2,0)</f>
        <v>1991</v>
      </c>
      <c r="Q976">
        <f>VLOOKUP(A:A,新的原数据!A:O,3,0)</f>
        <v>1997</v>
      </c>
      <c r="R976">
        <f>VLOOKUP(A:A,新的原数据!A:O,4,0)</f>
        <v>0</v>
      </c>
      <c r="S976">
        <f>VLOOKUP(A:A,新的原数据!A:O,5,0)</f>
        <v>2005</v>
      </c>
      <c r="T976">
        <f>VLOOKUP(A:A,新的原数据!A:O,6,0)</f>
        <v>0</v>
      </c>
      <c r="U976">
        <f>VLOOKUP(A:A,新的原数据!A:O,7,0)</f>
        <v>0</v>
      </c>
      <c r="V976">
        <f>VLOOKUP(A:A,新的原数据!A:O,8,0)</f>
        <v>0</v>
      </c>
      <c r="W976">
        <f>VLOOKUP(A:A,新的原数据!A:O,9,0)</f>
        <v>0</v>
      </c>
      <c r="X976">
        <f>VLOOKUP(A:A,新的原数据!A:O,10,0)</f>
        <v>4</v>
      </c>
      <c r="Y976" t="str">
        <f>VLOOKUP(A:A,新的原数据!A:O,11,0)</f>
        <v>四川,重庆</v>
      </c>
      <c r="Z976" t="str">
        <f>VLOOKUP(A:A,新的原数据!A:O,12,0)</f>
        <v>重庆,代县</v>
      </c>
      <c r="AA976">
        <f>VLOOKUP(A:A,新的原数据!A:O,13,0)</f>
        <v>0</v>
      </c>
      <c r="AB976">
        <f>VLOOKUP(A:A,新的原数据!A:O,14,0)</f>
        <v>0</v>
      </c>
      <c r="AC976">
        <f>VLOOKUP(A:A,新的原数据!A:O,15,0)</f>
        <v>1</v>
      </c>
      <c r="AD976">
        <f t="shared" si="120"/>
        <v>23</v>
      </c>
      <c r="AE976">
        <f t="shared" si="121"/>
        <v>29</v>
      </c>
      <c r="AF976">
        <f t="shared" si="122"/>
        <v>-1968</v>
      </c>
      <c r="AG976">
        <f t="shared" si="123"/>
        <v>37</v>
      </c>
      <c r="AH976">
        <f t="shared" si="124"/>
        <v>-1968</v>
      </c>
      <c r="AI976">
        <f t="shared" si="125"/>
        <v>-1968</v>
      </c>
      <c r="AJ976">
        <f t="shared" si="126"/>
        <v>-1968</v>
      </c>
      <c r="AK976">
        <f t="shared" si="127"/>
        <v>-1968</v>
      </c>
    </row>
  </sheetData>
  <sortState ref="A2:AC976">
    <sortCondition ref="A2"/>
  </sortState>
  <phoneticPr fontId="18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20"/>
  <sheetViews>
    <sheetView workbookViewId="0">
      <selection sqref="A1:O1720"/>
    </sheetView>
  </sheetViews>
  <sheetFormatPr defaultRowHeight="13.8" x14ac:dyDescent="0.25"/>
  <sheetData>
    <row r="1" spans="1:15" x14ac:dyDescent="0.25">
      <c r="A1" t="s">
        <v>0</v>
      </c>
      <c r="B1" t="s">
        <v>2585</v>
      </c>
      <c r="C1" t="s">
        <v>2586</v>
      </c>
      <c r="D1" t="s">
        <v>2587</v>
      </c>
      <c r="E1" t="s">
        <v>2588</v>
      </c>
      <c r="F1" t="s">
        <v>2589</v>
      </c>
      <c r="G1" t="s">
        <v>1930</v>
      </c>
      <c r="H1" t="s">
        <v>2590</v>
      </c>
      <c r="I1" t="s">
        <v>2591</v>
      </c>
      <c r="J1" t="s">
        <v>2592</v>
      </c>
      <c r="K1" t="s">
        <v>2593</v>
      </c>
      <c r="L1" t="s">
        <v>2594</v>
      </c>
      <c r="M1" t="s">
        <v>2595</v>
      </c>
      <c r="N1" t="s">
        <v>2596</v>
      </c>
      <c r="O1" t="s">
        <v>2597</v>
      </c>
    </row>
    <row r="2" spans="1:15" x14ac:dyDescent="0.25">
      <c r="A2" t="s">
        <v>1262</v>
      </c>
      <c r="B2">
        <v>0</v>
      </c>
      <c r="C2">
        <v>1987</v>
      </c>
      <c r="D2">
        <v>1994</v>
      </c>
      <c r="E2">
        <v>0</v>
      </c>
      <c r="F2">
        <v>0</v>
      </c>
      <c r="G2">
        <v>2006</v>
      </c>
      <c r="H2">
        <v>2015</v>
      </c>
      <c r="I2">
        <v>0</v>
      </c>
      <c r="J2">
        <v>7</v>
      </c>
      <c r="K2" t="s">
        <v>212</v>
      </c>
      <c r="L2" t="s">
        <v>3842</v>
      </c>
      <c r="M2">
        <v>0</v>
      </c>
      <c r="N2">
        <v>1</v>
      </c>
      <c r="O2">
        <v>0</v>
      </c>
    </row>
    <row r="3" spans="1:15" x14ac:dyDescent="0.25">
      <c r="A3" t="s">
        <v>3126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212</v>
      </c>
      <c r="L3" t="s">
        <v>212</v>
      </c>
      <c r="M3">
        <v>0</v>
      </c>
      <c r="N3">
        <v>0</v>
      </c>
      <c r="O3">
        <v>0</v>
      </c>
    </row>
    <row r="4" spans="1:15" x14ac:dyDescent="0.25">
      <c r="A4" t="s">
        <v>210</v>
      </c>
      <c r="B4">
        <v>0</v>
      </c>
      <c r="C4">
        <v>0</v>
      </c>
      <c r="D4">
        <v>0</v>
      </c>
      <c r="E4">
        <v>0</v>
      </c>
      <c r="F4">
        <v>0</v>
      </c>
      <c r="G4">
        <v>2012</v>
      </c>
      <c r="H4">
        <v>2016</v>
      </c>
      <c r="I4">
        <v>0</v>
      </c>
      <c r="J4">
        <v>7</v>
      </c>
      <c r="K4" t="s">
        <v>2663</v>
      </c>
      <c r="L4" t="s">
        <v>3843</v>
      </c>
      <c r="M4">
        <v>1</v>
      </c>
      <c r="N4">
        <v>0</v>
      </c>
      <c r="O4">
        <v>1</v>
      </c>
    </row>
    <row r="5" spans="1:15" x14ac:dyDescent="0.25">
      <c r="A5" t="s">
        <v>1377</v>
      </c>
      <c r="B5">
        <v>1993</v>
      </c>
      <c r="C5">
        <v>1994</v>
      </c>
      <c r="D5">
        <v>1994</v>
      </c>
      <c r="E5">
        <v>1998</v>
      </c>
      <c r="F5">
        <v>2008</v>
      </c>
      <c r="G5">
        <v>2012</v>
      </c>
      <c r="H5">
        <v>2018</v>
      </c>
      <c r="I5">
        <v>0</v>
      </c>
      <c r="J5">
        <v>7</v>
      </c>
      <c r="K5" t="s">
        <v>3844</v>
      </c>
      <c r="L5" t="s">
        <v>3658</v>
      </c>
      <c r="M5">
        <v>1</v>
      </c>
      <c r="N5">
        <v>0</v>
      </c>
      <c r="O5">
        <v>0</v>
      </c>
    </row>
    <row r="6" spans="1:15" x14ac:dyDescent="0.25">
      <c r="A6" t="s">
        <v>1109</v>
      </c>
      <c r="B6">
        <v>0</v>
      </c>
      <c r="C6">
        <v>0</v>
      </c>
      <c r="D6">
        <v>0</v>
      </c>
      <c r="E6">
        <v>0</v>
      </c>
      <c r="F6">
        <v>1999</v>
      </c>
      <c r="G6">
        <v>2004</v>
      </c>
      <c r="H6">
        <v>2015</v>
      </c>
      <c r="I6">
        <v>0</v>
      </c>
      <c r="J6">
        <v>7</v>
      </c>
      <c r="K6" t="s">
        <v>212</v>
      </c>
      <c r="L6" t="s">
        <v>3845</v>
      </c>
      <c r="M6">
        <v>1</v>
      </c>
      <c r="N6">
        <v>1</v>
      </c>
      <c r="O6">
        <v>0</v>
      </c>
    </row>
    <row r="7" spans="1:15" x14ac:dyDescent="0.25">
      <c r="A7" t="s">
        <v>3175</v>
      </c>
      <c r="B7">
        <v>0</v>
      </c>
      <c r="C7">
        <v>0</v>
      </c>
      <c r="D7">
        <v>0</v>
      </c>
      <c r="E7">
        <v>0</v>
      </c>
      <c r="F7">
        <v>0</v>
      </c>
      <c r="G7">
        <v>2011</v>
      </c>
      <c r="H7">
        <v>0</v>
      </c>
      <c r="I7">
        <v>0</v>
      </c>
      <c r="J7">
        <v>6</v>
      </c>
      <c r="K7" t="s">
        <v>212</v>
      </c>
      <c r="L7" t="s">
        <v>3846</v>
      </c>
      <c r="M7">
        <v>0</v>
      </c>
      <c r="N7">
        <v>0</v>
      </c>
      <c r="O7">
        <v>0</v>
      </c>
    </row>
    <row r="8" spans="1:15" x14ac:dyDescent="0.25">
      <c r="A8" t="s">
        <v>2923</v>
      </c>
      <c r="B8">
        <v>0</v>
      </c>
      <c r="C8">
        <v>0</v>
      </c>
      <c r="D8">
        <v>0</v>
      </c>
      <c r="E8">
        <v>0</v>
      </c>
      <c r="F8">
        <v>0</v>
      </c>
      <c r="G8">
        <v>2013</v>
      </c>
      <c r="H8">
        <v>0</v>
      </c>
      <c r="I8">
        <v>0</v>
      </c>
      <c r="J8">
        <v>6</v>
      </c>
      <c r="K8" t="s">
        <v>212</v>
      </c>
      <c r="L8" t="s">
        <v>3847</v>
      </c>
      <c r="M8">
        <v>0</v>
      </c>
      <c r="N8">
        <v>0</v>
      </c>
      <c r="O8">
        <v>0</v>
      </c>
    </row>
    <row r="9" spans="1:15" x14ac:dyDescent="0.25">
      <c r="A9" t="s">
        <v>2763</v>
      </c>
      <c r="B9">
        <v>0</v>
      </c>
      <c r="C9">
        <v>0</v>
      </c>
      <c r="D9">
        <v>0</v>
      </c>
      <c r="E9">
        <v>0</v>
      </c>
      <c r="F9">
        <v>0</v>
      </c>
      <c r="G9">
        <v>2010</v>
      </c>
      <c r="H9">
        <v>0</v>
      </c>
      <c r="I9">
        <v>0</v>
      </c>
      <c r="J9">
        <v>6</v>
      </c>
      <c r="K9" t="s">
        <v>212</v>
      </c>
      <c r="L9" t="s">
        <v>3553</v>
      </c>
      <c r="M9">
        <v>0</v>
      </c>
      <c r="N9">
        <v>0</v>
      </c>
      <c r="O9">
        <v>0</v>
      </c>
    </row>
    <row r="10" spans="1:15" x14ac:dyDescent="0.25">
      <c r="A10" t="s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2011</v>
      </c>
      <c r="H10">
        <v>2017</v>
      </c>
      <c r="I10">
        <v>0</v>
      </c>
      <c r="J10">
        <v>7</v>
      </c>
      <c r="K10" t="s">
        <v>212</v>
      </c>
      <c r="L10" t="s">
        <v>3848</v>
      </c>
      <c r="M10">
        <v>0</v>
      </c>
      <c r="N10">
        <v>0</v>
      </c>
      <c r="O10">
        <v>0</v>
      </c>
    </row>
    <row r="11" spans="1:15" x14ac:dyDescent="0.25">
      <c r="A11" t="s">
        <v>2625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</v>
      </c>
      <c r="K11" t="s">
        <v>212</v>
      </c>
      <c r="L11" t="s">
        <v>3849</v>
      </c>
      <c r="M11">
        <v>0</v>
      </c>
      <c r="N11">
        <v>0</v>
      </c>
      <c r="O11">
        <v>0</v>
      </c>
    </row>
    <row r="12" spans="1:15" x14ac:dyDescent="0.25">
      <c r="A12" t="s">
        <v>1704</v>
      </c>
      <c r="B12">
        <v>0</v>
      </c>
      <c r="C12">
        <v>0</v>
      </c>
      <c r="D12">
        <v>0</v>
      </c>
      <c r="E12">
        <v>0</v>
      </c>
      <c r="F12">
        <v>0</v>
      </c>
      <c r="G12">
        <v>2010</v>
      </c>
      <c r="H12">
        <v>2016</v>
      </c>
      <c r="I12">
        <v>0</v>
      </c>
      <c r="J12">
        <v>7</v>
      </c>
      <c r="K12" t="s">
        <v>3554</v>
      </c>
      <c r="L12" t="s">
        <v>3659</v>
      </c>
      <c r="M12">
        <v>1</v>
      </c>
      <c r="N12">
        <v>0</v>
      </c>
      <c r="O12">
        <v>1</v>
      </c>
    </row>
    <row r="13" spans="1:15" x14ac:dyDescent="0.25">
      <c r="A13" t="s">
        <v>2864</v>
      </c>
      <c r="B13">
        <v>0</v>
      </c>
      <c r="C13">
        <v>0</v>
      </c>
      <c r="D13">
        <v>0</v>
      </c>
      <c r="E13">
        <v>2012</v>
      </c>
      <c r="F13">
        <v>0</v>
      </c>
      <c r="G13">
        <v>0</v>
      </c>
      <c r="H13">
        <v>0</v>
      </c>
      <c r="I13">
        <v>0</v>
      </c>
      <c r="J13">
        <v>6</v>
      </c>
      <c r="K13" t="s">
        <v>212</v>
      </c>
      <c r="L13" t="s">
        <v>3555</v>
      </c>
      <c r="M13">
        <v>0</v>
      </c>
      <c r="N13">
        <v>0</v>
      </c>
      <c r="O13">
        <v>0</v>
      </c>
    </row>
    <row r="14" spans="1:15" x14ac:dyDescent="0.25">
      <c r="A14" t="s">
        <v>543</v>
      </c>
      <c r="B14">
        <v>0</v>
      </c>
      <c r="C14">
        <v>1993</v>
      </c>
      <c r="D14">
        <v>1998</v>
      </c>
      <c r="E14">
        <v>2000</v>
      </c>
      <c r="F14">
        <v>0</v>
      </c>
      <c r="G14">
        <v>2015</v>
      </c>
      <c r="H14">
        <v>2017</v>
      </c>
      <c r="I14">
        <v>0</v>
      </c>
      <c r="J14">
        <v>7</v>
      </c>
      <c r="K14" t="s">
        <v>3556</v>
      </c>
      <c r="L14" t="s">
        <v>3850</v>
      </c>
      <c r="M14">
        <v>0</v>
      </c>
      <c r="N14">
        <v>0</v>
      </c>
      <c r="O14">
        <v>1</v>
      </c>
    </row>
    <row r="15" spans="1:15" x14ac:dyDescent="0.25">
      <c r="A15" t="s">
        <v>690</v>
      </c>
      <c r="B15">
        <v>0</v>
      </c>
      <c r="C15">
        <v>0</v>
      </c>
      <c r="D15">
        <v>0</v>
      </c>
      <c r="E15">
        <v>0</v>
      </c>
      <c r="F15">
        <v>1998</v>
      </c>
      <c r="G15">
        <v>2008</v>
      </c>
      <c r="H15">
        <v>2015</v>
      </c>
      <c r="I15">
        <v>0</v>
      </c>
      <c r="J15">
        <v>7</v>
      </c>
      <c r="K15" t="s">
        <v>168</v>
      </c>
      <c r="L15" t="s">
        <v>3851</v>
      </c>
      <c r="M15">
        <v>0</v>
      </c>
      <c r="N15">
        <v>1</v>
      </c>
      <c r="O15">
        <v>1</v>
      </c>
    </row>
    <row r="16" spans="1:15" x14ac:dyDescent="0.25">
      <c r="A16" t="s">
        <v>1659</v>
      </c>
      <c r="B16">
        <v>0</v>
      </c>
      <c r="C16">
        <v>1986</v>
      </c>
      <c r="D16">
        <v>1994</v>
      </c>
      <c r="E16">
        <v>0</v>
      </c>
      <c r="F16">
        <v>2000</v>
      </c>
      <c r="G16">
        <v>2002</v>
      </c>
      <c r="H16">
        <v>2012</v>
      </c>
      <c r="I16">
        <v>0</v>
      </c>
      <c r="J16">
        <v>7</v>
      </c>
      <c r="K16" t="s">
        <v>3660</v>
      </c>
      <c r="L16" t="s">
        <v>3852</v>
      </c>
      <c r="M16">
        <v>1</v>
      </c>
      <c r="N16">
        <v>0</v>
      </c>
      <c r="O16">
        <v>1</v>
      </c>
    </row>
    <row r="17" spans="1:15" x14ac:dyDescent="0.25">
      <c r="A17" t="s">
        <v>1917</v>
      </c>
      <c r="B17">
        <v>0</v>
      </c>
      <c r="C17">
        <v>0</v>
      </c>
      <c r="D17">
        <v>0</v>
      </c>
      <c r="E17">
        <v>0</v>
      </c>
      <c r="F17">
        <v>2009</v>
      </c>
      <c r="G17">
        <v>2010</v>
      </c>
      <c r="H17">
        <v>2013</v>
      </c>
      <c r="I17">
        <v>0</v>
      </c>
      <c r="J17">
        <v>7</v>
      </c>
      <c r="K17" t="s">
        <v>2688</v>
      </c>
      <c r="L17" t="s">
        <v>3853</v>
      </c>
      <c r="M17">
        <v>1</v>
      </c>
      <c r="N17">
        <v>1</v>
      </c>
      <c r="O17">
        <v>1</v>
      </c>
    </row>
    <row r="18" spans="1:15" x14ac:dyDescent="0.25">
      <c r="A18" t="s">
        <v>1181</v>
      </c>
      <c r="B18">
        <v>0</v>
      </c>
      <c r="C18">
        <v>1985</v>
      </c>
      <c r="D18">
        <v>1992</v>
      </c>
      <c r="E18">
        <v>1995</v>
      </c>
      <c r="F18">
        <v>1996</v>
      </c>
      <c r="G18">
        <v>2001</v>
      </c>
      <c r="H18">
        <v>2008</v>
      </c>
      <c r="I18">
        <v>0</v>
      </c>
      <c r="J18">
        <v>7</v>
      </c>
      <c r="K18" t="s">
        <v>3661</v>
      </c>
      <c r="L18" t="s">
        <v>3854</v>
      </c>
      <c r="M18">
        <v>0</v>
      </c>
      <c r="N18">
        <v>0</v>
      </c>
      <c r="O18">
        <v>0</v>
      </c>
    </row>
    <row r="19" spans="1:15" x14ac:dyDescent="0.25">
      <c r="A19" t="s">
        <v>1060</v>
      </c>
      <c r="B19">
        <v>0</v>
      </c>
      <c r="C19">
        <v>1989</v>
      </c>
      <c r="D19">
        <v>1992</v>
      </c>
      <c r="E19">
        <v>1997</v>
      </c>
      <c r="F19">
        <v>1999</v>
      </c>
      <c r="G19">
        <v>2013</v>
      </c>
      <c r="H19">
        <v>2016</v>
      </c>
      <c r="I19">
        <v>0</v>
      </c>
      <c r="J19">
        <v>7</v>
      </c>
      <c r="K19" t="s">
        <v>3855</v>
      </c>
      <c r="L19" t="s">
        <v>3856</v>
      </c>
      <c r="M19">
        <v>0</v>
      </c>
      <c r="N19">
        <v>1</v>
      </c>
      <c r="O19">
        <v>0</v>
      </c>
    </row>
    <row r="20" spans="1:15" x14ac:dyDescent="0.25">
      <c r="A20" t="s">
        <v>356</v>
      </c>
      <c r="B20">
        <v>0</v>
      </c>
      <c r="C20">
        <v>0</v>
      </c>
      <c r="D20">
        <v>0</v>
      </c>
      <c r="E20">
        <v>0</v>
      </c>
      <c r="F20">
        <v>2001</v>
      </c>
      <c r="G20">
        <v>2003</v>
      </c>
      <c r="H20">
        <v>0</v>
      </c>
      <c r="I20">
        <v>0</v>
      </c>
      <c r="J20">
        <v>6</v>
      </c>
      <c r="K20" t="s">
        <v>3557</v>
      </c>
      <c r="L20" t="s">
        <v>3857</v>
      </c>
      <c r="M20">
        <v>0</v>
      </c>
      <c r="N20">
        <v>1</v>
      </c>
      <c r="O20">
        <v>0</v>
      </c>
    </row>
    <row r="21" spans="1:15" x14ac:dyDescent="0.25">
      <c r="A21" t="s">
        <v>530</v>
      </c>
      <c r="B21">
        <v>0</v>
      </c>
      <c r="C21">
        <v>1985</v>
      </c>
      <c r="D21">
        <v>1991</v>
      </c>
      <c r="E21">
        <v>1993</v>
      </c>
      <c r="F21">
        <v>0</v>
      </c>
      <c r="G21">
        <v>0</v>
      </c>
      <c r="H21">
        <v>0</v>
      </c>
      <c r="I21">
        <v>1999</v>
      </c>
      <c r="J21">
        <v>6</v>
      </c>
      <c r="K21" t="s">
        <v>3660</v>
      </c>
      <c r="L21" t="s">
        <v>3858</v>
      </c>
      <c r="M21">
        <v>0</v>
      </c>
      <c r="N21">
        <v>1</v>
      </c>
      <c r="O21">
        <v>1</v>
      </c>
    </row>
    <row r="22" spans="1:15" x14ac:dyDescent="0.25">
      <c r="A22" t="s">
        <v>966</v>
      </c>
      <c r="B22">
        <v>0</v>
      </c>
      <c r="C22">
        <v>1993</v>
      </c>
      <c r="D22">
        <v>1996</v>
      </c>
      <c r="E22">
        <v>1999</v>
      </c>
      <c r="F22">
        <v>2008</v>
      </c>
      <c r="G22">
        <v>2013</v>
      </c>
      <c r="H22">
        <v>0</v>
      </c>
      <c r="I22">
        <v>0</v>
      </c>
      <c r="J22">
        <v>6</v>
      </c>
      <c r="K22" t="s">
        <v>3496</v>
      </c>
      <c r="L22" t="s">
        <v>3859</v>
      </c>
      <c r="M22">
        <v>1</v>
      </c>
      <c r="N22">
        <v>1</v>
      </c>
      <c r="O22">
        <v>0</v>
      </c>
    </row>
    <row r="23" spans="1:15" x14ac:dyDescent="0.25">
      <c r="A23" t="s">
        <v>2974</v>
      </c>
      <c r="B23">
        <v>0</v>
      </c>
      <c r="C23">
        <v>0</v>
      </c>
      <c r="D23">
        <v>1987</v>
      </c>
      <c r="E23">
        <v>1996</v>
      </c>
      <c r="F23">
        <v>2003</v>
      </c>
      <c r="G23">
        <v>2011</v>
      </c>
      <c r="H23">
        <v>2018</v>
      </c>
      <c r="I23">
        <v>0</v>
      </c>
      <c r="J23">
        <v>0</v>
      </c>
      <c r="K23" t="s">
        <v>35</v>
      </c>
      <c r="L23" t="s">
        <v>3860</v>
      </c>
      <c r="M23">
        <v>0</v>
      </c>
      <c r="N23">
        <v>1</v>
      </c>
      <c r="O23">
        <v>1</v>
      </c>
    </row>
    <row r="24" spans="1:15" x14ac:dyDescent="0.25">
      <c r="A24" t="s">
        <v>1447</v>
      </c>
      <c r="B24">
        <v>0</v>
      </c>
      <c r="C24">
        <v>1985</v>
      </c>
      <c r="D24">
        <v>1991</v>
      </c>
      <c r="E24">
        <v>1994</v>
      </c>
      <c r="F24">
        <v>0</v>
      </c>
      <c r="G24">
        <v>2011</v>
      </c>
      <c r="H24">
        <v>2016</v>
      </c>
      <c r="I24">
        <v>0</v>
      </c>
      <c r="J24">
        <v>7</v>
      </c>
      <c r="K24" t="s">
        <v>35</v>
      </c>
      <c r="L24" t="s">
        <v>3861</v>
      </c>
      <c r="M24">
        <v>1</v>
      </c>
      <c r="N24">
        <v>1</v>
      </c>
      <c r="O24">
        <v>0</v>
      </c>
    </row>
    <row r="25" spans="1:15" x14ac:dyDescent="0.25">
      <c r="A25" t="s">
        <v>578</v>
      </c>
      <c r="B25">
        <v>0</v>
      </c>
      <c r="C25">
        <v>1988</v>
      </c>
      <c r="D25">
        <v>1990</v>
      </c>
      <c r="E25">
        <v>1993</v>
      </c>
      <c r="F25">
        <v>1996</v>
      </c>
      <c r="G25">
        <v>2003</v>
      </c>
      <c r="H25">
        <v>2015</v>
      </c>
      <c r="I25">
        <v>0</v>
      </c>
      <c r="J25">
        <v>7</v>
      </c>
      <c r="K25" t="s">
        <v>35</v>
      </c>
      <c r="L25" t="s">
        <v>3862</v>
      </c>
      <c r="M25">
        <v>0</v>
      </c>
      <c r="N25">
        <v>1</v>
      </c>
      <c r="O25">
        <v>0</v>
      </c>
    </row>
    <row r="26" spans="1:15" x14ac:dyDescent="0.25">
      <c r="A26" t="s">
        <v>333</v>
      </c>
      <c r="B26">
        <v>1987</v>
      </c>
      <c r="C26">
        <v>1993</v>
      </c>
      <c r="D26">
        <v>0</v>
      </c>
      <c r="E26">
        <v>1996</v>
      </c>
      <c r="F26">
        <v>0</v>
      </c>
      <c r="G26">
        <v>2002</v>
      </c>
      <c r="H26">
        <v>0</v>
      </c>
      <c r="I26">
        <v>0</v>
      </c>
      <c r="J26">
        <v>6</v>
      </c>
      <c r="K26" t="s">
        <v>35</v>
      </c>
      <c r="L26" t="s">
        <v>2705</v>
      </c>
      <c r="M26">
        <v>1</v>
      </c>
      <c r="N26">
        <v>1</v>
      </c>
      <c r="O26">
        <v>0</v>
      </c>
    </row>
    <row r="27" spans="1:15" x14ac:dyDescent="0.25">
      <c r="A27" t="s">
        <v>682</v>
      </c>
      <c r="B27">
        <v>0</v>
      </c>
      <c r="C27">
        <v>1988</v>
      </c>
      <c r="D27">
        <v>1989</v>
      </c>
      <c r="E27">
        <v>1997</v>
      </c>
      <c r="F27">
        <v>2001</v>
      </c>
      <c r="G27">
        <v>2009</v>
      </c>
      <c r="H27">
        <v>2017</v>
      </c>
      <c r="I27">
        <v>0</v>
      </c>
      <c r="J27">
        <v>0</v>
      </c>
      <c r="K27" t="s">
        <v>35</v>
      </c>
      <c r="L27" t="s">
        <v>3863</v>
      </c>
      <c r="M27">
        <v>0</v>
      </c>
      <c r="N27">
        <v>1</v>
      </c>
      <c r="O27">
        <v>0</v>
      </c>
    </row>
    <row r="28" spans="1:15" x14ac:dyDescent="0.25">
      <c r="A28" t="s">
        <v>3208</v>
      </c>
      <c r="B28">
        <v>0</v>
      </c>
      <c r="C28">
        <v>0</v>
      </c>
      <c r="D28">
        <v>0</v>
      </c>
      <c r="E28">
        <v>0</v>
      </c>
      <c r="F28">
        <v>0</v>
      </c>
      <c r="G28">
        <v>2012</v>
      </c>
      <c r="H28">
        <v>0</v>
      </c>
      <c r="I28">
        <v>0</v>
      </c>
      <c r="J28">
        <v>6</v>
      </c>
      <c r="K28" t="s">
        <v>35</v>
      </c>
      <c r="L28" t="s">
        <v>3209</v>
      </c>
      <c r="M28">
        <v>0</v>
      </c>
      <c r="N28">
        <v>1</v>
      </c>
      <c r="O28">
        <v>0</v>
      </c>
    </row>
    <row r="29" spans="1:15" x14ac:dyDescent="0.25">
      <c r="A29" t="s">
        <v>2729</v>
      </c>
      <c r="B29">
        <v>1987</v>
      </c>
      <c r="C29">
        <v>1990</v>
      </c>
      <c r="D29">
        <v>1993</v>
      </c>
      <c r="E29">
        <v>1995</v>
      </c>
      <c r="F29">
        <v>2003</v>
      </c>
      <c r="G29">
        <v>2008</v>
      </c>
      <c r="H29">
        <v>0</v>
      </c>
      <c r="I29">
        <v>0</v>
      </c>
      <c r="J29">
        <v>0</v>
      </c>
      <c r="K29" t="s">
        <v>115</v>
      </c>
      <c r="L29" t="s">
        <v>3864</v>
      </c>
      <c r="M29">
        <v>0</v>
      </c>
      <c r="N29">
        <v>1</v>
      </c>
      <c r="O29">
        <v>1</v>
      </c>
    </row>
    <row r="30" spans="1:15" x14ac:dyDescent="0.25">
      <c r="A30" t="s">
        <v>2834</v>
      </c>
      <c r="B30">
        <v>0</v>
      </c>
      <c r="C30">
        <v>0</v>
      </c>
      <c r="D30">
        <v>1992</v>
      </c>
      <c r="E30">
        <v>1994</v>
      </c>
      <c r="F30">
        <v>0</v>
      </c>
      <c r="G30">
        <v>2000</v>
      </c>
      <c r="H30">
        <v>2018</v>
      </c>
      <c r="I30">
        <v>0</v>
      </c>
      <c r="J30">
        <v>0</v>
      </c>
      <c r="K30" t="s">
        <v>115</v>
      </c>
      <c r="L30" t="s">
        <v>3865</v>
      </c>
      <c r="M30">
        <v>1</v>
      </c>
      <c r="N30">
        <v>1</v>
      </c>
      <c r="O30">
        <v>1</v>
      </c>
    </row>
    <row r="31" spans="1:15" x14ac:dyDescent="0.25">
      <c r="A31" t="s">
        <v>197</v>
      </c>
      <c r="B31">
        <v>0</v>
      </c>
      <c r="C31">
        <v>1993</v>
      </c>
      <c r="D31">
        <v>1998</v>
      </c>
      <c r="E31">
        <v>2000</v>
      </c>
      <c r="F31">
        <v>0</v>
      </c>
      <c r="G31">
        <v>2011</v>
      </c>
      <c r="H31">
        <v>2018</v>
      </c>
      <c r="I31">
        <v>0</v>
      </c>
      <c r="J31">
        <v>7</v>
      </c>
      <c r="K31" t="s">
        <v>3662</v>
      </c>
      <c r="L31" t="s">
        <v>3866</v>
      </c>
      <c r="M31">
        <v>0</v>
      </c>
      <c r="N31">
        <v>1</v>
      </c>
      <c r="O31">
        <v>0</v>
      </c>
    </row>
    <row r="32" spans="1:15" x14ac:dyDescent="0.25">
      <c r="A32" t="s">
        <v>498</v>
      </c>
      <c r="B32">
        <v>1989</v>
      </c>
      <c r="C32">
        <v>0</v>
      </c>
      <c r="D32">
        <v>0</v>
      </c>
      <c r="E32">
        <v>0</v>
      </c>
      <c r="F32">
        <v>0</v>
      </c>
      <c r="G32">
        <v>2011</v>
      </c>
      <c r="H32">
        <v>2018</v>
      </c>
      <c r="I32">
        <v>0</v>
      </c>
      <c r="J32">
        <v>7</v>
      </c>
      <c r="K32" t="s">
        <v>3554</v>
      </c>
      <c r="L32" t="s">
        <v>3867</v>
      </c>
      <c r="M32">
        <v>1</v>
      </c>
      <c r="N32">
        <v>1</v>
      </c>
      <c r="O32">
        <v>0</v>
      </c>
    </row>
    <row r="33" spans="1:15" x14ac:dyDescent="0.25">
      <c r="A33" t="s">
        <v>1265</v>
      </c>
      <c r="B33">
        <v>0</v>
      </c>
      <c r="C33">
        <v>0</v>
      </c>
      <c r="D33">
        <v>0</v>
      </c>
      <c r="E33">
        <v>0</v>
      </c>
      <c r="F33">
        <v>0</v>
      </c>
      <c r="G33">
        <v>2008</v>
      </c>
      <c r="H33">
        <v>2016</v>
      </c>
      <c r="I33">
        <v>0</v>
      </c>
      <c r="J33">
        <v>7</v>
      </c>
      <c r="K33" t="s">
        <v>3868</v>
      </c>
      <c r="L33" t="s">
        <v>3869</v>
      </c>
      <c r="M33">
        <v>0</v>
      </c>
      <c r="N33">
        <v>1</v>
      </c>
      <c r="O33">
        <v>0</v>
      </c>
    </row>
    <row r="34" spans="1:15" x14ac:dyDescent="0.25">
      <c r="A34" t="s">
        <v>1855</v>
      </c>
      <c r="B34">
        <v>0</v>
      </c>
      <c r="C34">
        <v>1992</v>
      </c>
      <c r="D34">
        <v>1998</v>
      </c>
      <c r="E34">
        <v>2001</v>
      </c>
      <c r="F34">
        <v>2004</v>
      </c>
      <c r="G34">
        <v>2012</v>
      </c>
      <c r="H34">
        <v>0</v>
      </c>
      <c r="I34">
        <v>0</v>
      </c>
      <c r="J34">
        <v>6</v>
      </c>
      <c r="K34" t="s">
        <v>115</v>
      </c>
      <c r="L34" t="s">
        <v>3870</v>
      </c>
      <c r="M34">
        <v>0</v>
      </c>
      <c r="N34">
        <v>1</v>
      </c>
      <c r="O34">
        <v>0</v>
      </c>
    </row>
    <row r="35" spans="1:15" x14ac:dyDescent="0.25">
      <c r="A35" t="s">
        <v>904</v>
      </c>
      <c r="B35">
        <v>0</v>
      </c>
      <c r="C35">
        <v>0</v>
      </c>
      <c r="D35">
        <v>0</v>
      </c>
      <c r="E35">
        <v>1995</v>
      </c>
      <c r="F35">
        <v>0</v>
      </c>
      <c r="G35">
        <v>2008</v>
      </c>
      <c r="H35">
        <v>2016</v>
      </c>
      <c r="I35">
        <v>0</v>
      </c>
      <c r="J35">
        <v>7</v>
      </c>
      <c r="K35" t="s">
        <v>115</v>
      </c>
      <c r="L35" t="s">
        <v>3871</v>
      </c>
      <c r="M35">
        <v>1</v>
      </c>
      <c r="N35">
        <v>1</v>
      </c>
      <c r="O35">
        <v>1</v>
      </c>
    </row>
    <row r="36" spans="1:15" x14ac:dyDescent="0.25">
      <c r="A36" t="s">
        <v>3261</v>
      </c>
      <c r="B36">
        <v>0</v>
      </c>
      <c r="C36">
        <v>0</v>
      </c>
      <c r="D36">
        <v>0</v>
      </c>
      <c r="E36">
        <v>0</v>
      </c>
      <c r="F36">
        <v>0</v>
      </c>
      <c r="G36">
        <v>2012</v>
      </c>
      <c r="H36">
        <v>2018</v>
      </c>
      <c r="I36">
        <v>0</v>
      </c>
      <c r="J36">
        <v>0</v>
      </c>
      <c r="K36" t="s">
        <v>115</v>
      </c>
      <c r="L36" t="s">
        <v>3872</v>
      </c>
      <c r="M36">
        <v>1</v>
      </c>
      <c r="N36">
        <v>1</v>
      </c>
      <c r="O36">
        <v>1</v>
      </c>
    </row>
    <row r="37" spans="1:15" x14ac:dyDescent="0.25">
      <c r="A37" t="s">
        <v>1027</v>
      </c>
      <c r="B37">
        <v>0</v>
      </c>
      <c r="C37">
        <v>0</v>
      </c>
      <c r="D37">
        <v>0</v>
      </c>
      <c r="E37">
        <v>0</v>
      </c>
      <c r="F37">
        <v>2006</v>
      </c>
      <c r="G37">
        <v>2011</v>
      </c>
      <c r="H37">
        <v>2018</v>
      </c>
      <c r="I37">
        <v>0</v>
      </c>
      <c r="J37">
        <v>7</v>
      </c>
      <c r="K37" t="s">
        <v>3873</v>
      </c>
      <c r="L37" t="s">
        <v>3874</v>
      </c>
      <c r="M37">
        <v>1</v>
      </c>
      <c r="N37">
        <v>1</v>
      </c>
      <c r="O37">
        <v>1</v>
      </c>
    </row>
    <row r="38" spans="1:15" x14ac:dyDescent="0.25">
      <c r="A38" t="s">
        <v>58</v>
      </c>
      <c r="B38">
        <v>1994</v>
      </c>
      <c r="C38">
        <v>0</v>
      </c>
      <c r="D38">
        <v>1998</v>
      </c>
      <c r="E38">
        <v>0</v>
      </c>
      <c r="F38">
        <v>2006</v>
      </c>
      <c r="G38">
        <v>2013</v>
      </c>
      <c r="H38">
        <v>2018</v>
      </c>
      <c r="I38">
        <v>0</v>
      </c>
      <c r="J38">
        <v>7</v>
      </c>
      <c r="K38" t="s">
        <v>2606</v>
      </c>
      <c r="L38" t="s">
        <v>3875</v>
      </c>
      <c r="M38">
        <v>0</v>
      </c>
      <c r="N38">
        <v>1</v>
      </c>
      <c r="O38">
        <v>0</v>
      </c>
    </row>
    <row r="39" spans="1:15" x14ac:dyDescent="0.25">
      <c r="A39" t="s">
        <v>3262</v>
      </c>
      <c r="B39">
        <v>0</v>
      </c>
      <c r="C39">
        <v>0</v>
      </c>
      <c r="D39">
        <v>0</v>
      </c>
      <c r="E39">
        <v>1997</v>
      </c>
      <c r="F39">
        <v>2001</v>
      </c>
      <c r="G39">
        <v>2006</v>
      </c>
      <c r="H39">
        <v>2014</v>
      </c>
      <c r="I39">
        <v>0</v>
      </c>
      <c r="J39">
        <v>0</v>
      </c>
      <c r="K39" t="s">
        <v>2606</v>
      </c>
      <c r="L39" t="s">
        <v>3876</v>
      </c>
      <c r="M39">
        <v>0</v>
      </c>
      <c r="N39">
        <v>1</v>
      </c>
      <c r="O39">
        <v>0</v>
      </c>
    </row>
    <row r="40" spans="1:15" x14ac:dyDescent="0.25">
      <c r="A40" t="s">
        <v>303</v>
      </c>
      <c r="B40">
        <v>0</v>
      </c>
      <c r="C40">
        <v>1994</v>
      </c>
      <c r="D40">
        <v>0</v>
      </c>
      <c r="E40">
        <v>2002</v>
      </c>
      <c r="F40">
        <v>2006</v>
      </c>
      <c r="G40">
        <v>2011</v>
      </c>
      <c r="H40">
        <v>2018</v>
      </c>
      <c r="I40">
        <v>0</v>
      </c>
      <c r="J40">
        <v>7</v>
      </c>
      <c r="K40" t="s">
        <v>2606</v>
      </c>
      <c r="L40" t="s">
        <v>3877</v>
      </c>
      <c r="M40">
        <v>1</v>
      </c>
      <c r="N40">
        <v>1</v>
      </c>
      <c r="O40">
        <v>0</v>
      </c>
    </row>
    <row r="41" spans="1:15" x14ac:dyDescent="0.25">
      <c r="A41" t="s">
        <v>2693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1993</v>
      </c>
      <c r="I41">
        <v>0</v>
      </c>
      <c r="J41">
        <v>6</v>
      </c>
      <c r="K41" t="s">
        <v>3558</v>
      </c>
      <c r="L41" t="s">
        <v>3878</v>
      </c>
      <c r="M41">
        <v>1</v>
      </c>
      <c r="N41">
        <v>1</v>
      </c>
      <c r="O41">
        <v>0</v>
      </c>
    </row>
    <row r="42" spans="1:15" x14ac:dyDescent="0.25">
      <c r="A42" t="s">
        <v>1789</v>
      </c>
      <c r="B42">
        <v>1987</v>
      </c>
      <c r="C42">
        <v>1990</v>
      </c>
      <c r="D42">
        <v>0</v>
      </c>
      <c r="E42">
        <v>0</v>
      </c>
      <c r="F42">
        <v>1999</v>
      </c>
      <c r="G42">
        <v>0</v>
      </c>
      <c r="H42">
        <v>2016</v>
      </c>
      <c r="I42">
        <v>0</v>
      </c>
      <c r="J42">
        <v>7</v>
      </c>
      <c r="K42" t="s">
        <v>2606</v>
      </c>
      <c r="L42" t="s">
        <v>3879</v>
      </c>
      <c r="M42">
        <v>0</v>
      </c>
      <c r="N42">
        <v>1</v>
      </c>
      <c r="O42">
        <v>0</v>
      </c>
    </row>
    <row r="43" spans="1:15" x14ac:dyDescent="0.25">
      <c r="A43" t="s">
        <v>337</v>
      </c>
      <c r="B43">
        <v>0</v>
      </c>
      <c r="C43">
        <v>0</v>
      </c>
      <c r="D43">
        <v>0</v>
      </c>
      <c r="E43">
        <v>2000</v>
      </c>
      <c r="F43">
        <v>2004</v>
      </c>
      <c r="G43">
        <v>2017</v>
      </c>
      <c r="H43">
        <v>0</v>
      </c>
      <c r="I43">
        <v>0</v>
      </c>
      <c r="J43">
        <v>6</v>
      </c>
      <c r="K43" t="s">
        <v>3559</v>
      </c>
      <c r="L43" t="s">
        <v>3880</v>
      </c>
      <c r="M43">
        <v>1</v>
      </c>
      <c r="N43">
        <v>1</v>
      </c>
      <c r="O43">
        <v>0</v>
      </c>
    </row>
    <row r="44" spans="1:15" x14ac:dyDescent="0.25">
      <c r="A44" t="s">
        <v>131</v>
      </c>
      <c r="B44">
        <v>0</v>
      </c>
      <c r="C44">
        <v>0</v>
      </c>
      <c r="D44">
        <v>0</v>
      </c>
      <c r="E44">
        <v>0</v>
      </c>
      <c r="F44">
        <v>0</v>
      </c>
      <c r="G44">
        <v>1998</v>
      </c>
      <c r="H44">
        <v>2008</v>
      </c>
      <c r="I44">
        <v>0</v>
      </c>
      <c r="J44">
        <v>7</v>
      </c>
      <c r="K44" t="s">
        <v>3881</v>
      </c>
      <c r="L44" t="s">
        <v>3882</v>
      </c>
      <c r="M44">
        <v>0</v>
      </c>
      <c r="N44">
        <v>1</v>
      </c>
      <c r="O44">
        <v>1</v>
      </c>
    </row>
    <row r="45" spans="1:15" x14ac:dyDescent="0.25">
      <c r="A45" t="s">
        <v>1406</v>
      </c>
      <c r="B45">
        <v>0</v>
      </c>
      <c r="C45">
        <v>0</v>
      </c>
      <c r="D45">
        <v>1997</v>
      </c>
      <c r="E45">
        <v>1998</v>
      </c>
      <c r="F45">
        <v>0</v>
      </c>
      <c r="G45">
        <v>2010</v>
      </c>
      <c r="H45">
        <v>2018</v>
      </c>
      <c r="I45">
        <v>0</v>
      </c>
      <c r="J45">
        <v>7</v>
      </c>
      <c r="K45" t="s">
        <v>3883</v>
      </c>
      <c r="L45" t="s">
        <v>3560</v>
      </c>
      <c r="M45">
        <v>1</v>
      </c>
      <c r="N45">
        <v>1</v>
      </c>
      <c r="O45">
        <v>0</v>
      </c>
    </row>
    <row r="46" spans="1:15" x14ac:dyDescent="0.25">
      <c r="A46" t="s">
        <v>2717</v>
      </c>
      <c r="B46">
        <v>0</v>
      </c>
      <c r="C46">
        <v>0</v>
      </c>
      <c r="D46">
        <v>0</v>
      </c>
      <c r="E46">
        <v>2002</v>
      </c>
      <c r="F46">
        <v>2007</v>
      </c>
      <c r="G46">
        <v>2010</v>
      </c>
      <c r="H46">
        <v>0</v>
      </c>
      <c r="I46">
        <v>0</v>
      </c>
      <c r="J46">
        <v>6</v>
      </c>
      <c r="K46" t="s">
        <v>3663</v>
      </c>
      <c r="L46" t="s">
        <v>3884</v>
      </c>
      <c r="M46">
        <v>1</v>
      </c>
      <c r="N46">
        <v>1</v>
      </c>
      <c r="O46">
        <v>0</v>
      </c>
    </row>
    <row r="47" spans="1:15" x14ac:dyDescent="0.25">
      <c r="A47" t="s">
        <v>1337</v>
      </c>
      <c r="B47">
        <v>0</v>
      </c>
      <c r="C47">
        <v>0</v>
      </c>
      <c r="D47">
        <v>1994</v>
      </c>
      <c r="E47">
        <v>1997</v>
      </c>
      <c r="F47">
        <v>2008</v>
      </c>
      <c r="G47">
        <v>2010</v>
      </c>
      <c r="H47">
        <v>2016</v>
      </c>
      <c r="I47">
        <v>0</v>
      </c>
      <c r="J47">
        <v>7</v>
      </c>
      <c r="K47" t="s">
        <v>3885</v>
      </c>
      <c r="L47" t="s">
        <v>3886</v>
      </c>
      <c r="M47">
        <v>0</v>
      </c>
      <c r="N47">
        <v>1</v>
      </c>
      <c r="O47">
        <v>0</v>
      </c>
    </row>
    <row r="48" spans="1:15" x14ac:dyDescent="0.25">
      <c r="A48" t="s">
        <v>3037</v>
      </c>
      <c r="B48">
        <v>0</v>
      </c>
      <c r="C48">
        <v>0</v>
      </c>
      <c r="D48">
        <v>0</v>
      </c>
      <c r="E48">
        <v>0</v>
      </c>
      <c r="F48">
        <v>0</v>
      </c>
      <c r="G48">
        <v>2002</v>
      </c>
      <c r="H48">
        <v>2018</v>
      </c>
      <c r="I48">
        <v>0</v>
      </c>
      <c r="J48">
        <v>7</v>
      </c>
      <c r="K48" t="s">
        <v>10</v>
      </c>
      <c r="L48" t="s">
        <v>3887</v>
      </c>
      <c r="M48">
        <v>0</v>
      </c>
      <c r="N48">
        <v>1</v>
      </c>
      <c r="O48">
        <v>0</v>
      </c>
    </row>
    <row r="49" spans="1:15" x14ac:dyDescent="0.25">
      <c r="A49" t="s">
        <v>551</v>
      </c>
      <c r="B49">
        <v>1989</v>
      </c>
      <c r="C49">
        <v>1993</v>
      </c>
      <c r="D49">
        <v>0</v>
      </c>
      <c r="E49">
        <v>0</v>
      </c>
      <c r="F49">
        <v>1998</v>
      </c>
      <c r="G49">
        <v>2010</v>
      </c>
      <c r="H49">
        <v>0</v>
      </c>
      <c r="I49">
        <v>0</v>
      </c>
      <c r="J49">
        <v>6</v>
      </c>
      <c r="K49" t="s">
        <v>10</v>
      </c>
      <c r="L49" t="s">
        <v>3888</v>
      </c>
      <c r="M49">
        <v>1</v>
      </c>
      <c r="N49">
        <v>1</v>
      </c>
      <c r="O49">
        <v>1</v>
      </c>
    </row>
    <row r="50" spans="1:15" x14ac:dyDescent="0.25">
      <c r="A50" t="s">
        <v>1259</v>
      </c>
      <c r="B50">
        <v>0</v>
      </c>
      <c r="C50">
        <v>1991</v>
      </c>
      <c r="D50">
        <v>1994</v>
      </c>
      <c r="E50">
        <v>1996</v>
      </c>
      <c r="F50">
        <v>0</v>
      </c>
      <c r="G50">
        <v>2010</v>
      </c>
      <c r="H50">
        <v>2018</v>
      </c>
      <c r="I50">
        <v>0</v>
      </c>
      <c r="J50">
        <v>7</v>
      </c>
      <c r="K50" t="s">
        <v>10</v>
      </c>
      <c r="L50" t="s">
        <v>3889</v>
      </c>
      <c r="M50">
        <v>0</v>
      </c>
      <c r="N50">
        <v>1</v>
      </c>
      <c r="O50">
        <v>1</v>
      </c>
    </row>
    <row r="51" spans="1:15" x14ac:dyDescent="0.25">
      <c r="A51" t="s">
        <v>354</v>
      </c>
      <c r="B51">
        <v>0</v>
      </c>
      <c r="C51">
        <v>0</v>
      </c>
      <c r="D51">
        <v>1992</v>
      </c>
      <c r="E51">
        <v>0</v>
      </c>
      <c r="F51">
        <v>0</v>
      </c>
      <c r="G51">
        <v>1997</v>
      </c>
      <c r="H51">
        <v>2007</v>
      </c>
      <c r="I51">
        <v>0</v>
      </c>
      <c r="J51">
        <v>7</v>
      </c>
      <c r="K51" t="s">
        <v>100</v>
      </c>
      <c r="L51" t="s">
        <v>3890</v>
      </c>
      <c r="M51">
        <v>0</v>
      </c>
      <c r="N51">
        <v>1</v>
      </c>
      <c r="O51">
        <v>1</v>
      </c>
    </row>
    <row r="52" spans="1:15" x14ac:dyDescent="0.25">
      <c r="A52" t="s">
        <v>2804</v>
      </c>
      <c r="B52">
        <v>0</v>
      </c>
      <c r="C52">
        <v>0</v>
      </c>
      <c r="D52">
        <v>0</v>
      </c>
      <c r="E52">
        <v>0</v>
      </c>
      <c r="F52">
        <v>0</v>
      </c>
      <c r="G52">
        <v>1996</v>
      </c>
      <c r="H52">
        <v>2012</v>
      </c>
      <c r="I52">
        <v>0</v>
      </c>
      <c r="J52">
        <v>0</v>
      </c>
      <c r="K52" t="s">
        <v>100</v>
      </c>
      <c r="L52" t="s">
        <v>3891</v>
      </c>
      <c r="M52">
        <v>0</v>
      </c>
      <c r="N52">
        <v>1</v>
      </c>
      <c r="O52">
        <v>1</v>
      </c>
    </row>
    <row r="53" spans="1:15" x14ac:dyDescent="0.25">
      <c r="A53" t="s">
        <v>2808</v>
      </c>
      <c r="B53">
        <v>1991</v>
      </c>
      <c r="C53">
        <v>0</v>
      </c>
      <c r="D53">
        <v>1994</v>
      </c>
      <c r="E53">
        <v>0</v>
      </c>
      <c r="F53">
        <v>2000</v>
      </c>
      <c r="G53">
        <v>2011</v>
      </c>
      <c r="H53">
        <v>2017</v>
      </c>
      <c r="I53">
        <v>0</v>
      </c>
      <c r="J53">
        <v>0</v>
      </c>
      <c r="K53" t="s">
        <v>100</v>
      </c>
      <c r="L53" t="s">
        <v>3892</v>
      </c>
      <c r="M53">
        <v>0</v>
      </c>
      <c r="N53">
        <v>1</v>
      </c>
      <c r="O53">
        <v>0</v>
      </c>
    </row>
    <row r="54" spans="1:15" x14ac:dyDescent="0.25">
      <c r="A54" t="s">
        <v>2853</v>
      </c>
      <c r="B54">
        <v>0</v>
      </c>
      <c r="C54">
        <v>0</v>
      </c>
      <c r="D54">
        <v>0</v>
      </c>
      <c r="E54">
        <v>1989</v>
      </c>
      <c r="F54">
        <v>0</v>
      </c>
      <c r="G54">
        <v>0</v>
      </c>
      <c r="H54">
        <v>2009</v>
      </c>
      <c r="I54">
        <v>0</v>
      </c>
      <c r="J54">
        <v>6</v>
      </c>
      <c r="K54" t="s">
        <v>100</v>
      </c>
      <c r="L54" t="s">
        <v>3664</v>
      </c>
      <c r="M54">
        <v>1</v>
      </c>
      <c r="N54">
        <v>1</v>
      </c>
      <c r="O54">
        <v>0</v>
      </c>
    </row>
    <row r="55" spans="1:15" x14ac:dyDescent="0.25">
      <c r="A55" t="s">
        <v>1668</v>
      </c>
      <c r="B55">
        <v>0</v>
      </c>
      <c r="C55">
        <v>0</v>
      </c>
      <c r="D55">
        <v>1994</v>
      </c>
      <c r="E55">
        <v>1997</v>
      </c>
      <c r="F55">
        <v>0</v>
      </c>
      <c r="G55">
        <v>2001</v>
      </c>
      <c r="H55">
        <v>2011</v>
      </c>
      <c r="I55">
        <v>0</v>
      </c>
      <c r="J55">
        <v>7</v>
      </c>
      <c r="K55" t="s">
        <v>3665</v>
      </c>
      <c r="L55" t="s">
        <v>3893</v>
      </c>
      <c r="M55">
        <v>1</v>
      </c>
      <c r="N55">
        <v>1</v>
      </c>
      <c r="O55">
        <v>0</v>
      </c>
    </row>
    <row r="56" spans="1:15" x14ac:dyDescent="0.25">
      <c r="A56" t="s">
        <v>660</v>
      </c>
      <c r="B56">
        <v>0</v>
      </c>
      <c r="C56">
        <v>0</v>
      </c>
      <c r="D56">
        <v>0</v>
      </c>
      <c r="E56">
        <v>1985</v>
      </c>
      <c r="F56">
        <v>2007</v>
      </c>
      <c r="G56">
        <v>2013</v>
      </c>
      <c r="H56">
        <v>2017</v>
      </c>
      <c r="I56">
        <v>0</v>
      </c>
      <c r="J56">
        <v>7</v>
      </c>
      <c r="K56" t="s">
        <v>100</v>
      </c>
      <c r="L56" t="s">
        <v>3894</v>
      </c>
      <c r="M56">
        <v>0</v>
      </c>
      <c r="N56">
        <v>1</v>
      </c>
      <c r="O56">
        <v>0</v>
      </c>
    </row>
    <row r="57" spans="1:15" x14ac:dyDescent="0.25">
      <c r="A57" t="s">
        <v>2810</v>
      </c>
      <c r="B57">
        <v>1983</v>
      </c>
      <c r="C57">
        <v>0</v>
      </c>
      <c r="D57">
        <v>1989</v>
      </c>
      <c r="E57">
        <v>1997</v>
      </c>
      <c r="F57">
        <v>2002</v>
      </c>
      <c r="G57">
        <v>2013</v>
      </c>
      <c r="H57">
        <v>0</v>
      </c>
      <c r="I57">
        <v>0</v>
      </c>
      <c r="J57">
        <v>0</v>
      </c>
      <c r="K57" t="s">
        <v>2716</v>
      </c>
      <c r="L57" t="s">
        <v>3895</v>
      </c>
      <c r="M57">
        <v>0</v>
      </c>
      <c r="N57">
        <v>1</v>
      </c>
      <c r="O57">
        <v>0</v>
      </c>
    </row>
    <row r="58" spans="1:15" x14ac:dyDescent="0.25">
      <c r="A58" t="s">
        <v>1787</v>
      </c>
      <c r="B58">
        <v>0</v>
      </c>
      <c r="C58">
        <v>1990</v>
      </c>
      <c r="D58">
        <v>1996</v>
      </c>
      <c r="E58">
        <v>0</v>
      </c>
      <c r="F58">
        <v>2004</v>
      </c>
      <c r="G58">
        <v>2004</v>
      </c>
      <c r="H58">
        <v>2016</v>
      </c>
      <c r="I58">
        <v>0</v>
      </c>
      <c r="J58">
        <v>7</v>
      </c>
      <c r="K58" t="s">
        <v>3896</v>
      </c>
      <c r="L58" t="s">
        <v>3897</v>
      </c>
      <c r="M58">
        <v>0</v>
      </c>
      <c r="N58">
        <v>1</v>
      </c>
      <c r="O58">
        <v>0</v>
      </c>
    </row>
    <row r="59" spans="1:15" x14ac:dyDescent="0.25">
      <c r="A59" t="s">
        <v>3080</v>
      </c>
      <c r="B59">
        <v>0</v>
      </c>
      <c r="C59">
        <v>0</v>
      </c>
      <c r="D59">
        <v>1995</v>
      </c>
      <c r="E59">
        <v>0</v>
      </c>
      <c r="F59">
        <v>0</v>
      </c>
      <c r="G59">
        <v>2005</v>
      </c>
      <c r="H59">
        <v>2016</v>
      </c>
      <c r="I59">
        <v>0</v>
      </c>
      <c r="J59">
        <v>0</v>
      </c>
      <c r="K59" t="s">
        <v>3898</v>
      </c>
      <c r="L59" t="s">
        <v>3899</v>
      </c>
      <c r="M59">
        <v>0</v>
      </c>
      <c r="N59">
        <v>1</v>
      </c>
      <c r="O59">
        <v>0</v>
      </c>
    </row>
    <row r="60" spans="1:15" x14ac:dyDescent="0.25">
      <c r="A60" t="s">
        <v>2718</v>
      </c>
      <c r="B60">
        <v>0</v>
      </c>
      <c r="C60">
        <v>0</v>
      </c>
      <c r="D60">
        <v>1993</v>
      </c>
      <c r="E60">
        <v>1999</v>
      </c>
      <c r="F60">
        <v>2001</v>
      </c>
      <c r="G60">
        <v>2005</v>
      </c>
      <c r="H60">
        <v>0</v>
      </c>
      <c r="I60">
        <v>0</v>
      </c>
      <c r="J60">
        <v>0</v>
      </c>
      <c r="L60" t="s">
        <v>3900</v>
      </c>
      <c r="M60">
        <v>1</v>
      </c>
      <c r="N60">
        <v>1</v>
      </c>
      <c r="O60">
        <v>0</v>
      </c>
    </row>
    <row r="61" spans="1:15" x14ac:dyDescent="0.25">
      <c r="A61" t="s">
        <v>1331</v>
      </c>
      <c r="B61">
        <v>0</v>
      </c>
      <c r="C61">
        <v>0</v>
      </c>
      <c r="D61">
        <v>1992</v>
      </c>
      <c r="E61">
        <v>0</v>
      </c>
      <c r="F61">
        <v>0</v>
      </c>
      <c r="G61">
        <v>2000</v>
      </c>
      <c r="H61">
        <v>2017</v>
      </c>
      <c r="I61">
        <v>0</v>
      </c>
      <c r="J61">
        <v>7</v>
      </c>
      <c r="K61" t="s">
        <v>2716</v>
      </c>
      <c r="L61" t="s">
        <v>3901</v>
      </c>
      <c r="M61">
        <v>1</v>
      </c>
      <c r="N61">
        <v>1</v>
      </c>
      <c r="O61">
        <v>1</v>
      </c>
    </row>
    <row r="62" spans="1:15" x14ac:dyDescent="0.25">
      <c r="A62" t="s">
        <v>1135</v>
      </c>
      <c r="B62">
        <v>0</v>
      </c>
      <c r="C62">
        <v>0</v>
      </c>
      <c r="D62">
        <v>0</v>
      </c>
      <c r="E62">
        <v>0</v>
      </c>
      <c r="F62">
        <v>0</v>
      </c>
      <c r="G62">
        <v>1999</v>
      </c>
      <c r="H62">
        <v>2018</v>
      </c>
      <c r="I62">
        <v>0</v>
      </c>
      <c r="J62">
        <v>7</v>
      </c>
      <c r="K62" t="s">
        <v>2716</v>
      </c>
      <c r="L62" t="s">
        <v>3902</v>
      </c>
      <c r="M62">
        <v>1</v>
      </c>
      <c r="N62">
        <v>1</v>
      </c>
      <c r="O62">
        <v>0</v>
      </c>
    </row>
    <row r="63" spans="1:15" x14ac:dyDescent="0.25">
      <c r="A63" t="s">
        <v>415</v>
      </c>
      <c r="B63">
        <v>1991</v>
      </c>
      <c r="C63">
        <v>1992</v>
      </c>
      <c r="D63">
        <v>1996</v>
      </c>
      <c r="E63">
        <v>2000</v>
      </c>
      <c r="F63">
        <v>2012</v>
      </c>
      <c r="G63">
        <v>2012</v>
      </c>
      <c r="H63">
        <v>0</v>
      </c>
      <c r="I63">
        <v>0</v>
      </c>
      <c r="J63">
        <v>6</v>
      </c>
      <c r="K63" t="s">
        <v>2716</v>
      </c>
      <c r="L63" t="s">
        <v>3666</v>
      </c>
      <c r="M63">
        <v>0</v>
      </c>
      <c r="N63">
        <v>1</v>
      </c>
      <c r="O63">
        <v>0</v>
      </c>
    </row>
    <row r="64" spans="1:15" x14ac:dyDescent="0.25">
      <c r="A64" t="s">
        <v>3271</v>
      </c>
      <c r="B64">
        <v>0</v>
      </c>
      <c r="C64">
        <v>0</v>
      </c>
      <c r="D64">
        <v>0</v>
      </c>
      <c r="E64">
        <v>0</v>
      </c>
      <c r="F64">
        <v>2000</v>
      </c>
      <c r="G64">
        <v>2002</v>
      </c>
      <c r="H64">
        <v>0</v>
      </c>
      <c r="I64">
        <v>0</v>
      </c>
      <c r="J64">
        <v>6</v>
      </c>
      <c r="K64" t="s">
        <v>2716</v>
      </c>
      <c r="L64" t="s">
        <v>3903</v>
      </c>
      <c r="M64">
        <v>0</v>
      </c>
      <c r="N64">
        <v>1</v>
      </c>
      <c r="O64">
        <v>0</v>
      </c>
    </row>
    <row r="65" spans="1:15" x14ac:dyDescent="0.25">
      <c r="A65" t="s">
        <v>2746</v>
      </c>
      <c r="B65">
        <v>0</v>
      </c>
      <c r="C65">
        <v>0</v>
      </c>
      <c r="D65">
        <v>2006</v>
      </c>
      <c r="E65">
        <v>2010</v>
      </c>
      <c r="F65">
        <v>0</v>
      </c>
      <c r="G65">
        <v>0</v>
      </c>
      <c r="H65">
        <v>0</v>
      </c>
      <c r="I65">
        <v>0</v>
      </c>
      <c r="J65">
        <v>6</v>
      </c>
      <c r="K65" t="s">
        <v>493</v>
      </c>
      <c r="L65" t="s">
        <v>3904</v>
      </c>
      <c r="M65">
        <v>0</v>
      </c>
      <c r="N65">
        <v>0</v>
      </c>
      <c r="O65">
        <v>0</v>
      </c>
    </row>
    <row r="66" spans="1:15" x14ac:dyDescent="0.25">
      <c r="A66" t="s">
        <v>2664</v>
      </c>
      <c r="B66">
        <v>0</v>
      </c>
      <c r="C66">
        <v>0</v>
      </c>
      <c r="D66">
        <v>0</v>
      </c>
      <c r="E66">
        <v>2013</v>
      </c>
      <c r="F66">
        <v>0</v>
      </c>
      <c r="G66">
        <v>0</v>
      </c>
      <c r="H66">
        <v>0</v>
      </c>
      <c r="I66">
        <v>0</v>
      </c>
      <c r="J66">
        <v>6</v>
      </c>
      <c r="K66" t="s">
        <v>493</v>
      </c>
      <c r="L66" t="s">
        <v>3905</v>
      </c>
      <c r="M66">
        <v>0</v>
      </c>
      <c r="N66">
        <v>0</v>
      </c>
      <c r="O66">
        <v>0</v>
      </c>
    </row>
    <row r="67" spans="1:15" x14ac:dyDescent="0.25">
      <c r="A67" t="s">
        <v>1369</v>
      </c>
      <c r="B67">
        <v>0</v>
      </c>
      <c r="C67">
        <v>0</v>
      </c>
      <c r="D67">
        <v>0</v>
      </c>
      <c r="E67">
        <v>0</v>
      </c>
      <c r="F67">
        <v>0</v>
      </c>
      <c r="G67">
        <v>1998</v>
      </c>
      <c r="H67">
        <v>2017</v>
      </c>
      <c r="I67">
        <v>0</v>
      </c>
      <c r="J67">
        <v>7</v>
      </c>
      <c r="K67" t="s">
        <v>493</v>
      </c>
      <c r="L67" t="s">
        <v>3906</v>
      </c>
      <c r="M67">
        <v>1</v>
      </c>
      <c r="N67">
        <v>0</v>
      </c>
      <c r="O67">
        <v>1</v>
      </c>
    </row>
    <row r="68" spans="1:15" x14ac:dyDescent="0.25">
      <c r="A68" t="s">
        <v>2599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2009</v>
      </c>
      <c r="I68">
        <v>0</v>
      </c>
      <c r="J68">
        <v>6</v>
      </c>
      <c r="K68" t="s">
        <v>493</v>
      </c>
      <c r="L68" t="s">
        <v>3907</v>
      </c>
      <c r="M68">
        <v>0</v>
      </c>
      <c r="N68">
        <v>0</v>
      </c>
      <c r="O68">
        <v>1</v>
      </c>
    </row>
    <row r="69" spans="1:15" x14ac:dyDescent="0.25">
      <c r="A69" t="s">
        <v>3162</v>
      </c>
      <c r="B69">
        <v>0</v>
      </c>
      <c r="C69">
        <v>0</v>
      </c>
      <c r="D69">
        <v>0</v>
      </c>
      <c r="E69">
        <v>2010</v>
      </c>
      <c r="F69">
        <v>0</v>
      </c>
      <c r="G69">
        <v>0</v>
      </c>
      <c r="H69">
        <v>2018</v>
      </c>
      <c r="I69">
        <v>0</v>
      </c>
      <c r="J69">
        <v>7</v>
      </c>
      <c r="K69" t="s">
        <v>493</v>
      </c>
      <c r="L69" t="s">
        <v>3504</v>
      </c>
      <c r="M69">
        <v>0</v>
      </c>
      <c r="N69">
        <v>1</v>
      </c>
      <c r="O69">
        <v>1</v>
      </c>
    </row>
    <row r="70" spans="1:15" x14ac:dyDescent="0.25">
      <c r="A70" t="s">
        <v>2613</v>
      </c>
      <c r="B70">
        <v>0</v>
      </c>
      <c r="C70">
        <v>0</v>
      </c>
      <c r="D70">
        <v>0</v>
      </c>
      <c r="E70">
        <v>2013</v>
      </c>
      <c r="F70">
        <v>0</v>
      </c>
      <c r="G70">
        <v>0</v>
      </c>
      <c r="H70">
        <v>0</v>
      </c>
      <c r="I70">
        <v>0</v>
      </c>
      <c r="J70">
        <v>6</v>
      </c>
      <c r="K70" t="s">
        <v>493</v>
      </c>
      <c r="L70" t="s">
        <v>3908</v>
      </c>
      <c r="M70">
        <v>1</v>
      </c>
      <c r="N70">
        <v>0</v>
      </c>
      <c r="O70">
        <v>1</v>
      </c>
    </row>
    <row r="71" spans="1:15" x14ac:dyDescent="0.25">
      <c r="A71" t="s">
        <v>193</v>
      </c>
      <c r="B71">
        <v>1989</v>
      </c>
      <c r="C71">
        <v>0</v>
      </c>
      <c r="D71">
        <v>0</v>
      </c>
      <c r="E71">
        <v>0</v>
      </c>
      <c r="F71">
        <v>0</v>
      </c>
      <c r="G71">
        <v>2003</v>
      </c>
      <c r="H71">
        <v>2016</v>
      </c>
      <c r="I71">
        <v>0</v>
      </c>
      <c r="J71">
        <v>7</v>
      </c>
      <c r="K71" t="s">
        <v>493</v>
      </c>
      <c r="L71" t="s">
        <v>3909</v>
      </c>
      <c r="M71">
        <v>1</v>
      </c>
      <c r="N71">
        <v>1</v>
      </c>
      <c r="O71">
        <v>0</v>
      </c>
    </row>
    <row r="72" spans="1:15" x14ac:dyDescent="0.25">
      <c r="A72" t="s">
        <v>3351</v>
      </c>
      <c r="B72">
        <v>0</v>
      </c>
      <c r="C72">
        <v>0</v>
      </c>
      <c r="D72">
        <v>0</v>
      </c>
      <c r="E72">
        <v>2013</v>
      </c>
      <c r="F72">
        <v>0</v>
      </c>
      <c r="G72">
        <v>0</v>
      </c>
      <c r="H72">
        <v>2017</v>
      </c>
      <c r="I72">
        <v>0</v>
      </c>
      <c r="J72">
        <v>7</v>
      </c>
      <c r="K72" t="s">
        <v>493</v>
      </c>
      <c r="L72" t="s">
        <v>3561</v>
      </c>
      <c r="M72">
        <v>1</v>
      </c>
      <c r="N72">
        <v>0</v>
      </c>
      <c r="O72">
        <v>1</v>
      </c>
    </row>
    <row r="73" spans="1:15" x14ac:dyDescent="0.25">
      <c r="A73" t="s">
        <v>3074</v>
      </c>
      <c r="B73">
        <v>0</v>
      </c>
      <c r="C73">
        <v>0</v>
      </c>
      <c r="D73">
        <v>0</v>
      </c>
      <c r="E73">
        <v>2012</v>
      </c>
      <c r="F73">
        <v>0</v>
      </c>
      <c r="G73">
        <v>0</v>
      </c>
      <c r="H73">
        <v>0</v>
      </c>
      <c r="I73">
        <v>0</v>
      </c>
      <c r="J73">
        <v>6</v>
      </c>
      <c r="K73" t="s">
        <v>493</v>
      </c>
      <c r="L73" t="s">
        <v>3667</v>
      </c>
      <c r="M73">
        <v>1</v>
      </c>
      <c r="N73">
        <v>0</v>
      </c>
      <c r="O73">
        <v>0</v>
      </c>
    </row>
    <row r="74" spans="1:15" x14ac:dyDescent="0.25">
      <c r="A74" t="s">
        <v>2700</v>
      </c>
      <c r="B74">
        <v>0</v>
      </c>
      <c r="C74">
        <v>0</v>
      </c>
      <c r="D74">
        <v>0</v>
      </c>
      <c r="E74">
        <v>2013</v>
      </c>
      <c r="F74">
        <v>0</v>
      </c>
      <c r="G74">
        <v>0</v>
      </c>
      <c r="H74">
        <v>0</v>
      </c>
      <c r="I74">
        <v>0</v>
      </c>
      <c r="J74">
        <v>6</v>
      </c>
      <c r="K74" t="s">
        <v>493</v>
      </c>
      <c r="L74" t="s">
        <v>3910</v>
      </c>
      <c r="M74">
        <v>0</v>
      </c>
      <c r="N74">
        <v>0</v>
      </c>
      <c r="O74">
        <v>1</v>
      </c>
    </row>
    <row r="75" spans="1:15" x14ac:dyDescent="0.25">
      <c r="A75" t="s">
        <v>3020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2008</v>
      </c>
      <c r="I75">
        <v>2017</v>
      </c>
      <c r="J75">
        <v>8</v>
      </c>
      <c r="K75" t="s">
        <v>3911</v>
      </c>
      <c r="L75" t="s">
        <v>3912</v>
      </c>
      <c r="M75">
        <v>0</v>
      </c>
      <c r="N75">
        <v>1</v>
      </c>
      <c r="O75">
        <v>1</v>
      </c>
    </row>
    <row r="76" spans="1:15" x14ac:dyDescent="0.25">
      <c r="A76" t="s">
        <v>726</v>
      </c>
      <c r="B76">
        <v>0</v>
      </c>
      <c r="C76">
        <v>0</v>
      </c>
      <c r="D76">
        <v>0</v>
      </c>
      <c r="E76">
        <v>2011</v>
      </c>
      <c r="F76">
        <v>0</v>
      </c>
      <c r="G76">
        <v>2019</v>
      </c>
      <c r="H76">
        <v>0</v>
      </c>
      <c r="I76">
        <v>0</v>
      </c>
      <c r="J76">
        <v>6</v>
      </c>
      <c r="K76" t="s">
        <v>75</v>
      </c>
      <c r="L76" t="s">
        <v>3668</v>
      </c>
      <c r="M76">
        <v>1</v>
      </c>
      <c r="N76">
        <v>0</v>
      </c>
      <c r="O76">
        <v>0</v>
      </c>
    </row>
    <row r="77" spans="1:15" x14ac:dyDescent="0.25">
      <c r="A77" t="s">
        <v>3308</v>
      </c>
      <c r="B77">
        <v>0</v>
      </c>
      <c r="C77">
        <v>0</v>
      </c>
      <c r="D77">
        <v>0</v>
      </c>
      <c r="E77">
        <v>2012</v>
      </c>
      <c r="F77">
        <v>0</v>
      </c>
      <c r="G77">
        <v>0</v>
      </c>
      <c r="H77">
        <v>0</v>
      </c>
      <c r="I77">
        <v>0</v>
      </c>
      <c r="J77">
        <v>6</v>
      </c>
      <c r="K77" t="s">
        <v>493</v>
      </c>
      <c r="L77" t="s">
        <v>3421</v>
      </c>
      <c r="M77">
        <v>0</v>
      </c>
      <c r="N77">
        <v>0</v>
      </c>
      <c r="O77">
        <v>1</v>
      </c>
    </row>
    <row r="78" spans="1:15" x14ac:dyDescent="0.25">
      <c r="A78" t="s">
        <v>3352</v>
      </c>
      <c r="B78">
        <v>0</v>
      </c>
      <c r="C78">
        <v>0</v>
      </c>
      <c r="D78">
        <v>0</v>
      </c>
      <c r="E78">
        <v>2013</v>
      </c>
      <c r="F78">
        <v>0</v>
      </c>
      <c r="G78">
        <v>0</v>
      </c>
      <c r="H78">
        <v>0</v>
      </c>
      <c r="I78">
        <v>0</v>
      </c>
      <c r="J78">
        <v>6</v>
      </c>
      <c r="K78" t="s">
        <v>493</v>
      </c>
      <c r="L78" t="s">
        <v>3669</v>
      </c>
      <c r="M78">
        <v>1</v>
      </c>
      <c r="N78">
        <v>0</v>
      </c>
      <c r="O78">
        <v>0</v>
      </c>
    </row>
    <row r="79" spans="1:15" x14ac:dyDescent="0.25">
      <c r="A79" t="s">
        <v>2783</v>
      </c>
      <c r="B79">
        <v>1987</v>
      </c>
      <c r="C79">
        <v>1989</v>
      </c>
      <c r="D79">
        <v>1993</v>
      </c>
      <c r="E79">
        <v>1996</v>
      </c>
      <c r="F79">
        <v>0</v>
      </c>
      <c r="G79">
        <v>1997</v>
      </c>
      <c r="H79">
        <v>2003</v>
      </c>
      <c r="I79">
        <v>2018</v>
      </c>
      <c r="J79">
        <v>8</v>
      </c>
      <c r="K79" t="s">
        <v>79</v>
      </c>
      <c r="L79" t="s">
        <v>3913</v>
      </c>
      <c r="M79">
        <v>0</v>
      </c>
      <c r="N79">
        <v>0</v>
      </c>
      <c r="O79">
        <v>0</v>
      </c>
    </row>
    <row r="80" spans="1:15" x14ac:dyDescent="0.25">
      <c r="A80" t="s">
        <v>3076</v>
      </c>
      <c r="B80">
        <v>0</v>
      </c>
      <c r="C80">
        <v>1990</v>
      </c>
      <c r="D80">
        <v>1994</v>
      </c>
      <c r="E80">
        <v>1995</v>
      </c>
      <c r="F80">
        <v>2013</v>
      </c>
      <c r="G80">
        <v>0</v>
      </c>
      <c r="H80">
        <v>2013</v>
      </c>
      <c r="I80">
        <v>0</v>
      </c>
      <c r="J80">
        <v>0</v>
      </c>
      <c r="K80" t="s">
        <v>79</v>
      </c>
      <c r="L80" t="s">
        <v>3914</v>
      </c>
      <c r="M80">
        <v>1</v>
      </c>
      <c r="N80">
        <v>1</v>
      </c>
      <c r="O80">
        <v>1</v>
      </c>
    </row>
    <row r="81" spans="1:15" x14ac:dyDescent="0.25">
      <c r="A81" t="s">
        <v>329</v>
      </c>
      <c r="B81">
        <v>0</v>
      </c>
      <c r="C81">
        <v>1995</v>
      </c>
      <c r="D81">
        <v>2000</v>
      </c>
      <c r="E81">
        <v>0</v>
      </c>
      <c r="F81">
        <v>2004</v>
      </c>
      <c r="G81">
        <v>2008</v>
      </c>
      <c r="H81">
        <v>2018</v>
      </c>
      <c r="I81">
        <v>0</v>
      </c>
      <c r="J81">
        <v>7</v>
      </c>
      <c r="K81" t="s">
        <v>79</v>
      </c>
      <c r="L81" t="s">
        <v>3915</v>
      </c>
      <c r="M81">
        <v>0</v>
      </c>
      <c r="N81">
        <v>1</v>
      </c>
      <c r="O81">
        <v>1</v>
      </c>
    </row>
    <row r="82" spans="1:15" x14ac:dyDescent="0.25">
      <c r="A82" t="s">
        <v>3332</v>
      </c>
      <c r="B82">
        <v>0</v>
      </c>
      <c r="C82">
        <v>0</v>
      </c>
      <c r="D82">
        <v>1995</v>
      </c>
      <c r="E82">
        <v>0</v>
      </c>
      <c r="F82">
        <v>2003</v>
      </c>
      <c r="G82">
        <v>2010</v>
      </c>
      <c r="H82">
        <v>2016</v>
      </c>
      <c r="I82">
        <v>0</v>
      </c>
      <c r="J82">
        <v>0</v>
      </c>
      <c r="K82" t="s">
        <v>3394</v>
      </c>
      <c r="L82" t="s">
        <v>3916</v>
      </c>
      <c r="M82">
        <v>1</v>
      </c>
      <c r="N82">
        <v>1</v>
      </c>
      <c r="O82">
        <v>0</v>
      </c>
    </row>
    <row r="83" spans="1:15" x14ac:dyDescent="0.25">
      <c r="A83" t="s">
        <v>1685</v>
      </c>
      <c r="B83">
        <v>0</v>
      </c>
      <c r="C83">
        <v>1995</v>
      </c>
      <c r="D83">
        <v>0</v>
      </c>
      <c r="E83">
        <v>2002</v>
      </c>
      <c r="F83">
        <v>2005</v>
      </c>
      <c r="G83">
        <v>2011</v>
      </c>
      <c r="H83">
        <v>2018</v>
      </c>
      <c r="I83">
        <v>0</v>
      </c>
      <c r="J83">
        <v>7</v>
      </c>
      <c r="K83" t="s">
        <v>3670</v>
      </c>
      <c r="L83" t="s">
        <v>3917</v>
      </c>
      <c r="M83">
        <v>1</v>
      </c>
      <c r="N83">
        <v>1</v>
      </c>
      <c r="O83">
        <v>1</v>
      </c>
    </row>
    <row r="84" spans="1:15" x14ac:dyDescent="0.25">
      <c r="A84" t="s">
        <v>3234</v>
      </c>
      <c r="B84">
        <v>0</v>
      </c>
      <c r="C84">
        <v>0</v>
      </c>
      <c r="D84">
        <v>1990</v>
      </c>
      <c r="E84">
        <v>1993</v>
      </c>
      <c r="F84">
        <v>1996</v>
      </c>
      <c r="G84">
        <v>2004</v>
      </c>
      <c r="H84">
        <v>2020</v>
      </c>
      <c r="I84">
        <v>0</v>
      </c>
      <c r="J84">
        <v>0</v>
      </c>
      <c r="K84" t="s">
        <v>79</v>
      </c>
      <c r="L84" t="s">
        <v>3918</v>
      </c>
      <c r="M84">
        <v>1</v>
      </c>
      <c r="N84">
        <v>1</v>
      </c>
      <c r="O84">
        <v>1</v>
      </c>
    </row>
    <row r="85" spans="1:15" x14ac:dyDescent="0.25">
      <c r="A85" t="s">
        <v>3185</v>
      </c>
      <c r="B85">
        <v>0</v>
      </c>
      <c r="C85">
        <v>1996</v>
      </c>
      <c r="D85">
        <v>1996</v>
      </c>
      <c r="E85">
        <v>0</v>
      </c>
      <c r="F85">
        <v>0</v>
      </c>
      <c r="G85">
        <v>2000</v>
      </c>
      <c r="H85">
        <v>0</v>
      </c>
      <c r="I85">
        <v>0</v>
      </c>
      <c r="J85">
        <v>0</v>
      </c>
      <c r="K85" t="s">
        <v>79</v>
      </c>
      <c r="L85" t="s">
        <v>3919</v>
      </c>
      <c r="M85">
        <v>1</v>
      </c>
      <c r="N85">
        <v>1</v>
      </c>
      <c r="O85">
        <v>1</v>
      </c>
    </row>
    <row r="86" spans="1:15" x14ac:dyDescent="0.25">
      <c r="A86" t="s">
        <v>1721</v>
      </c>
      <c r="B86">
        <v>0</v>
      </c>
      <c r="C86">
        <v>0</v>
      </c>
      <c r="D86">
        <v>0</v>
      </c>
      <c r="E86">
        <v>0</v>
      </c>
      <c r="F86">
        <v>0</v>
      </c>
      <c r="G86">
        <v>1982</v>
      </c>
      <c r="H86">
        <v>2014</v>
      </c>
      <c r="I86">
        <v>0</v>
      </c>
      <c r="J86">
        <v>7</v>
      </c>
      <c r="K86" t="s">
        <v>3920</v>
      </c>
      <c r="L86" t="s">
        <v>3921</v>
      </c>
      <c r="M86">
        <v>1</v>
      </c>
      <c r="N86">
        <v>1</v>
      </c>
      <c r="O86">
        <v>1</v>
      </c>
    </row>
    <row r="87" spans="1:15" x14ac:dyDescent="0.25">
      <c r="A87" t="s">
        <v>2931</v>
      </c>
      <c r="B87">
        <v>0</v>
      </c>
      <c r="C87">
        <v>0</v>
      </c>
      <c r="D87">
        <v>0</v>
      </c>
      <c r="E87">
        <v>1999</v>
      </c>
      <c r="F87">
        <v>2002</v>
      </c>
      <c r="G87">
        <v>2010</v>
      </c>
      <c r="H87">
        <v>0</v>
      </c>
      <c r="I87">
        <v>0</v>
      </c>
      <c r="J87">
        <v>0</v>
      </c>
      <c r="K87" t="s">
        <v>79</v>
      </c>
      <c r="L87" t="s">
        <v>3922</v>
      </c>
      <c r="M87">
        <v>1</v>
      </c>
      <c r="N87">
        <v>1</v>
      </c>
      <c r="O87">
        <v>0</v>
      </c>
    </row>
    <row r="88" spans="1:15" x14ac:dyDescent="0.25">
      <c r="A88" t="s">
        <v>5</v>
      </c>
      <c r="B88">
        <v>0</v>
      </c>
      <c r="C88">
        <v>1996</v>
      </c>
      <c r="D88">
        <v>1998</v>
      </c>
      <c r="E88">
        <v>1999</v>
      </c>
      <c r="F88">
        <v>0</v>
      </c>
      <c r="G88">
        <v>2001</v>
      </c>
      <c r="H88">
        <v>2017</v>
      </c>
      <c r="I88">
        <v>0</v>
      </c>
      <c r="J88">
        <v>7</v>
      </c>
      <c r="K88" t="s">
        <v>79</v>
      </c>
      <c r="L88" t="s">
        <v>3923</v>
      </c>
      <c r="M88">
        <v>1</v>
      </c>
      <c r="N88">
        <v>1</v>
      </c>
      <c r="O88">
        <v>1</v>
      </c>
    </row>
    <row r="89" spans="1:15" x14ac:dyDescent="0.25">
      <c r="A89" t="s">
        <v>2731</v>
      </c>
      <c r="B89">
        <v>0</v>
      </c>
      <c r="C89">
        <v>0</v>
      </c>
      <c r="D89">
        <v>0</v>
      </c>
      <c r="E89">
        <v>1986</v>
      </c>
      <c r="F89">
        <v>0</v>
      </c>
      <c r="G89">
        <v>0</v>
      </c>
      <c r="H89">
        <v>2008</v>
      </c>
      <c r="I89">
        <v>2017</v>
      </c>
      <c r="J89">
        <v>8</v>
      </c>
      <c r="K89" t="s">
        <v>3924</v>
      </c>
      <c r="L89" t="s">
        <v>3925</v>
      </c>
      <c r="M89">
        <v>1</v>
      </c>
      <c r="N89">
        <v>1</v>
      </c>
      <c r="O89">
        <v>0</v>
      </c>
    </row>
    <row r="90" spans="1:15" x14ac:dyDescent="0.25">
      <c r="A90" t="s">
        <v>822</v>
      </c>
      <c r="B90">
        <v>0</v>
      </c>
      <c r="C90">
        <v>0</v>
      </c>
      <c r="D90">
        <v>0</v>
      </c>
      <c r="E90">
        <v>0</v>
      </c>
      <c r="F90">
        <v>0</v>
      </c>
      <c r="G90">
        <v>1996</v>
      </c>
      <c r="H90">
        <v>2008</v>
      </c>
      <c r="I90">
        <v>2016</v>
      </c>
      <c r="J90">
        <v>8</v>
      </c>
      <c r="K90" t="s">
        <v>3926</v>
      </c>
      <c r="L90" t="s">
        <v>3927</v>
      </c>
      <c r="M90">
        <v>1</v>
      </c>
      <c r="N90">
        <v>1</v>
      </c>
      <c r="O90">
        <v>1</v>
      </c>
    </row>
    <row r="91" spans="1:15" x14ac:dyDescent="0.25">
      <c r="A91" t="s">
        <v>137</v>
      </c>
      <c r="B91">
        <v>0</v>
      </c>
      <c r="C91">
        <v>0</v>
      </c>
      <c r="D91">
        <v>0</v>
      </c>
      <c r="E91">
        <v>0</v>
      </c>
      <c r="F91">
        <v>0</v>
      </c>
      <c r="G91">
        <v>2015</v>
      </c>
      <c r="H91">
        <v>2016</v>
      </c>
      <c r="I91">
        <v>0</v>
      </c>
      <c r="J91">
        <v>7</v>
      </c>
      <c r="K91" t="s">
        <v>75</v>
      </c>
      <c r="L91" t="s">
        <v>2639</v>
      </c>
      <c r="M91">
        <v>0</v>
      </c>
      <c r="N91">
        <v>1</v>
      </c>
      <c r="O91">
        <v>0</v>
      </c>
    </row>
    <row r="92" spans="1:15" x14ac:dyDescent="0.25">
      <c r="A92" t="s">
        <v>2927</v>
      </c>
      <c r="B92">
        <v>0</v>
      </c>
      <c r="C92">
        <v>0</v>
      </c>
      <c r="D92">
        <v>0</v>
      </c>
      <c r="E92">
        <v>0</v>
      </c>
      <c r="F92">
        <v>0</v>
      </c>
      <c r="G92">
        <v>2010</v>
      </c>
      <c r="H92">
        <v>0</v>
      </c>
      <c r="I92">
        <v>0</v>
      </c>
      <c r="J92">
        <v>6</v>
      </c>
      <c r="K92" t="s">
        <v>75</v>
      </c>
      <c r="L92" t="s">
        <v>2928</v>
      </c>
      <c r="M92">
        <v>1</v>
      </c>
      <c r="N92">
        <v>1</v>
      </c>
      <c r="O92">
        <v>0</v>
      </c>
    </row>
    <row r="93" spans="1:15" x14ac:dyDescent="0.25">
      <c r="A93" t="s">
        <v>1878</v>
      </c>
      <c r="B93">
        <v>0</v>
      </c>
      <c r="C93">
        <v>0</v>
      </c>
      <c r="D93">
        <v>2001</v>
      </c>
      <c r="E93">
        <v>2002</v>
      </c>
      <c r="F93">
        <v>0</v>
      </c>
      <c r="G93">
        <v>2012</v>
      </c>
      <c r="H93">
        <v>2017</v>
      </c>
      <c r="I93">
        <v>0</v>
      </c>
      <c r="J93">
        <v>7</v>
      </c>
      <c r="K93" t="s">
        <v>75</v>
      </c>
      <c r="L93" t="s">
        <v>3928</v>
      </c>
      <c r="M93">
        <v>0</v>
      </c>
      <c r="N93">
        <v>1</v>
      </c>
      <c r="O93">
        <v>1</v>
      </c>
    </row>
    <row r="94" spans="1:15" x14ac:dyDescent="0.25">
      <c r="A94" t="s">
        <v>3263</v>
      </c>
      <c r="B94">
        <v>0</v>
      </c>
      <c r="C94">
        <v>0</v>
      </c>
      <c r="D94">
        <v>0</v>
      </c>
      <c r="E94">
        <v>0</v>
      </c>
      <c r="F94">
        <v>0</v>
      </c>
      <c r="G94">
        <v>2013</v>
      </c>
      <c r="H94">
        <v>0</v>
      </c>
      <c r="I94">
        <v>0</v>
      </c>
      <c r="J94">
        <v>6</v>
      </c>
      <c r="K94" t="s">
        <v>75</v>
      </c>
      <c r="L94" t="s">
        <v>3929</v>
      </c>
      <c r="M94">
        <v>0</v>
      </c>
      <c r="N94">
        <v>1</v>
      </c>
      <c r="O94">
        <v>1</v>
      </c>
    </row>
    <row r="95" spans="1:15" x14ac:dyDescent="0.25">
      <c r="A95" t="s">
        <v>1319</v>
      </c>
      <c r="B95">
        <v>0</v>
      </c>
      <c r="C95">
        <v>0</v>
      </c>
      <c r="D95">
        <v>1991</v>
      </c>
      <c r="E95">
        <v>1996</v>
      </c>
      <c r="F95">
        <v>1998</v>
      </c>
      <c r="G95">
        <v>2009</v>
      </c>
      <c r="H95">
        <v>2016</v>
      </c>
      <c r="I95">
        <v>0</v>
      </c>
      <c r="J95">
        <v>7</v>
      </c>
      <c r="K95" t="s">
        <v>3930</v>
      </c>
      <c r="L95" t="s">
        <v>3931</v>
      </c>
      <c r="M95">
        <v>1</v>
      </c>
      <c r="N95">
        <v>1</v>
      </c>
      <c r="O95">
        <v>0</v>
      </c>
    </row>
    <row r="96" spans="1:15" x14ac:dyDescent="0.25">
      <c r="A96" t="s">
        <v>1373</v>
      </c>
      <c r="B96">
        <v>0</v>
      </c>
      <c r="C96">
        <v>1991</v>
      </c>
      <c r="D96">
        <v>0</v>
      </c>
      <c r="E96">
        <v>1995</v>
      </c>
      <c r="F96">
        <v>0</v>
      </c>
      <c r="G96">
        <v>1999</v>
      </c>
      <c r="H96">
        <v>2011</v>
      </c>
      <c r="I96">
        <v>0</v>
      </c>
      <c r="J96">
        <v>7</v>
      </c>
      <c r="K96" t="s">
        <v>3671</v>
      </c>
      <c r="L96" t="s">
        <v>3932</v>
      </c>
      <c r="M96">
        <v>0</v>
      </c>
      <c r="N96">
        <v>1</v>
      </c>
      <c r="O96">
        <v>0</v>
      </c>
    </row>
    <row r="97" spans="1:15" x14ac:dyDescent="0.25">
      <c r="A97" t="s">
        <v>990</v>
      </c>
      <c r="B97">
        <v>0</v>
      </c>
      <c r="C97">
        <v>1988</v>
      </c>
      <c r="D97">
        <v>0</v>
      </c>
      <c r="E97">
        <v>0</v>
      </c>
      <c r="F97">
        <v>2002</v>
      </c>
      <c r="G97">
        <v>2013</v>
      </c>
      <c r="H97">
        <v>0</v>
      </c>
      <c r="I97">
        <v>0</v>
      </c>
      <c r="J97">
        <v>6</v>
      </c>
      <c r="K97" t="s">
        <v>3933</v>
      </c>
      <c r="L97" t="s">
        <v>3934</v>
      </c>
      <c r="M97">
        <v>0</v>
      </c>
      <c r="N97">
        <v>1</v>
      </c>
      <c r="O97">
        <v>0</v>
      </c>
    </row>
    <row r="98" spans="1:15" x14ac:dyDescent="0.25">
      <c r="A98" t="s">
        <v>3104</v>
      </c>
      <c r="B98">
        <v>1996</v>
      </c>
      <c r="C98">
        <v>0</v>
      </c>
      <c r="D98">
        <v>1997</v>
      </c>
      <c r="E98">
        <v>2001</v>
      </c>
      <c r="F98">
        <v>2002</v>
      </c>
      <c r="G98">
        <v>2006</v>
      </c>
      <c r="H98">
        <v>0</v>
      </c>
      <c r="I98">
        <v>0</v>
      </c>
      <c r="J98">
        <v>0</v>
      </c>
      <c r="K98" t="s">
        <v>84</v>
      </c>
      <c r="L98" t="s">
        <v>3935</v>
      </c>
      <c r="M98">
        <v>0</v>
      </c>
      <c r="N98">
        <v>1</v>
      </c>
      <c r="O98">
        <v>0</v>
      </c>
    </row>
    <row r="99" spans="1:15" x14ac:dyDescent="0.25">
      <c r="A99" t="s">
        <v>522</v>
      </c>
      <c r="B99">
        <v>0</v>
      </c>
      <c r="C99">
        <v>1991</v>
      </c>
      <c r="D99">
        <v>1998</v>
      </c>
      <c r="E99">
        <v>2001</v>
      </c>
      <c r="F99">
        <v>0</v>
      </c>
      <c r="G99">
        <v>2013</v>
      </c>
      <c r="H99">
        <v>0</v>
      </c>
      <c r="I99">
        <v>0</v>
      </c>
      <c r="J99">
        <v>6</v>
      </c>
      <c r="K99" t="s">
        <v>84</v>
      </c>
      <c r="L99" t="s">
        <v>3936</v>
      </c>
      <c r="M99">
        <v>0</v>
      </c>
      <c r="N99">
        <v>1</v>
      </c>
      <c r="O99">
        <v>0</v>
      </c>
    </row>
    <row r="100" spans="1:15" x14ac:dyDescent="0.25">
      <c r="A100" t="s">
        <v>3029</v>
      </c>
      <c r="B100">
        <v>0</v>
      </c>
      <c r="C100">
        <v>0</v>
      </c>
      <c r="D100">
        <v>1996</v>
      </c>
      <c r="E100">
        <v>2007</v>
      </c>
      <c r="F100">
        <v>0</v>
      </c>
      <c r="G100">
        <v>2009</v>
      </c>
      <c r="H100">
        <v>2016</v>
      </c>
      <c r="I100">
        <v>0</v>
      </c>
      <c r="J100">
        <v>0</v>
      </c>
      <c r="K100" t="s">
        <v>84</v>
      </c>
      <c r="L100" t="s">
        <v>3937</v>
      </c>
      <c r="M100">
        <v>1</v>
      </c>
      <c r="N100">
        <v>1</v>
      </c>
      <c r="O100">
        <v>1</v>
      </c>
    </row>
    <row r="101" spans="1:15" x14ac:dyDescent="0.25">
      <c r="A101" t="s">
        <v>476</v>
      </c>
      <c r="B101">
        <v>0</v>
      </c>
      <c r="C101">
        <v>0</v>
      </c>
      <c r="D101">
        <v>1992</v>
      </c>
      <c r="E101">
        <v>1995</v>
      </c>
      <c r="F101">
        <v>2010</v>
      </c>
      <c r="G101">
        <v>2011</v>
      </c>
      <c r="H101">
        <v>2017</v>
      </c>
      <c r="I101">
        <v>0</v>
      </c>
      <c r="J101">
        <v>7</v>
      </c>
      <c r="K101" t="s">
        <v>3938</v>
      </c>
      <c r="L101" t="s">
        <v>3939</v>
      </c>
      <c r="M101">
        <v>0</v>
      </c>
      <c r="N101">
        <v>1</v>
      </c>
      <c r="O101">
        <v>0</v>
      </c>
    </row>
    <row r="102" spans="1:15" x14ac:dyDescent="0.25">
      <c r="A102" t="s">
        <v>1639</v>
      </c>
      <c r="B102">
        <v>0</v>
      </c>
      <c r="C102">
        <v>1992</v>
      </c>
      <c r="D102">
        <v>1998</v>
      </c>
      <c r="E102">
        <v>0</v>
      </c>
      <c r="F102">
        <v>2002</v>
      </c>
      <c r="G102">
        <v>2006</v>
      </c>
      <c r="H102">
        <v>2016</v>
      </c>
      <c r="I102">
        <v>0</v>
      </c>
      <c r="J102">
        <v>7</v>
      </c>
      <c r="K102" t="s">
        <v>84</v>
      </c>
      <c r="L102" t="s">
        <v>3940</v>
      </c>
      <c r="M102">
        <v>0</v>
      </c>
      <c r="N102">
        <v>1</v>
      </c>
      <c r="O102">
        <v>0</v>
      </c>
    </row>
    <row r="103" spans="1:15" x14ac:dyDescent="0.25">
      <c r="A103" t="s">
        <v>3158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2013</v>
      </c>
      <c r="H103">
        <v>0</v>
      </c>
      <c r="I103">
        <v>0</v>
      </c>
      <c r="J103">
        <v>6</v>
      </c>
      <c r="K103" t="s">
        <v>84</v>
      </c>
      <c r="L103" t="s">
        <v>2629</v>
      </c>
      <c r="M103">
        <v>0</v>
      </c>
      <c r="N103">
        <v>1</v>
      </c>
      <c r="O103">
        <v>0</v>
      </c>
    </row>
    <row r="104" spans="1:15" x14ac:dyDescent="0.25">
      <c r="A104" t="s">
        <v>1050</v>
      </c>
      <c r="B104">
        <v>0</v>
      </c>
      <c r="C104">
        <v>1996</v>
      </c>
      <c r="D104">
        <v>1997</v>
      </c>
      <c r="E104">
        <v>2000</v>
      </c>
      <c r="F104">
        <v>2003</v>
      </c>
      <c r="G104">
        <v>2013</v>
      </c>
      <c r="H104">
        <v>0</v>
      </c>
      <c r="I104">
        <v>0</v>
      </c>
      <c r="J104">
        <v>6</v>
      </c>
      <c r="K104" t="s">
        <v>3941</v>
      </c>
      <c r="L104" t="s">
        <v>3672</v>
      </c>
      <c r="M104">
        <v>1</v>
      </c>
      <c r="N104">
        <v>1</v>
      </c>
      <c r="O104">
        <v>0</v>
      </c>
    </row>
    <row r="105" spans="1:15" x14ac:dyDescent="0.25">
      <c r="A105" t="s">
        <v>1761</v>
      </c>
      <c r="B105">
        <v>0</v>
      </c>
      <c r="C105">
        <v>1990</v>
      </c>
      <c r="D105">
        <v>1995</v>
      </c>
      <c r="E105">
        <v>0</v>
      </c>
      <c r="F105">
        <v>2002</v>
      </c>
      <c r="G105">
        <v>2012</v>
      </c>
      <c r="H105">
        <v>0</v>
      </c>
      <c r="I105">
        <v>0</v>
      </c>
      <c r="J105">
        <v>6</v>
      </c>
      <c r="K105" t="s">
        <v>84</v>
      </c>
      <c r="L105" t="s">
        <v>3942</v>
      </c>
      <c r="M105">
        <v>0</v>
      </c>
      <c r="N105">
        <v>1</v>
      </c>
      <c r="O105">
        <v>0</v>
      </c>
    </row>
    <row r="106" spans="1:15" x14ac:dyDescent="0.25">
      <c r="A106" t="s">
        <v>680</v>
      </c>
      <c r="B106">
        <v>0</v>
      </c>
      <c r="C106">
        <v>1978</v>
      </c>
      <c r="D106">
        <v>0</v>
      </c>
      <c r="E106">
        <v>1989</v>
      </c>
      <c r="F106">
        <v>2006</v>
      </c>
      <c r="G106">
        <v>2013</v>
      </c>
      <c r="H106">
        <v>2018</v>
      </c>
      <c r="I106">
        <v>0</v>
      </c>
      <c r="J106">
        <v>0</v>
      </c>
      <c r="K106" t="s">
        <v>84</v>
      </c>
      <c r="L106" t="s">
        <v>3943</v>
      </c>
      <c r="M106">
        <v>0</v>
      </c>
      <c r="N106">
        <v>1</v>
      </c>
      <c r="O106">
        <v>1</v>
      </c>
    </row>
    <row r="107" spans="1:15" x14ac:dyDescent="0.25">
      <c r="A107" t="s">
        <v>1735</v>
      </c>
      <c r="B107">
        <v>0</v>
      </c>
      <c r="C107">
        <v>0</v>
      </c>
      <c r="D107">
        <v>0</v>
      </c>
      <c r="E107">
        <v>2001</v>
      </c>
      <c r="F107">
        <v>2003</v>
      </c>
      <c r="G107">
        <v>2010</v>
      </c>
      <c r="H107">
        <v>2016</v>
      </c>
      <c r="I107">
        <v>0</v>
      </c>
      <c r="J107">
        <v>7</v>
      </c>
      <c r="K107" t="s">
        <v>84</v>
      </c>
      <c r="L107" t="s">
        <v>3944</v>
      </c>
      <c r="M107">
        <v>0</v>
      </c>
      <c r="N107">
        <v>1</v>
      </c>
      <c r="O107">
        <v>0</v>
      </c>
    </row>
    <row r="108" spans="1:15" x14ac:dyDescent="0.25">
      <c r="A108" t="s">
        <v>1088</v>
      </c>
      <c r="B108">
        <v>1990</v>
      </c>
      <c r="C108">
        <v>1992</v>
      </c>
      <c r="D108">
        <v>0</v>
      </c>
      <c r="E108">
        <v>0</v>
      </c>
      <c r="F108">
        <v>2008</v>
      </c>
      <c r="G108">
        <v>2013</v>
      </c>
      <c r="H108">
        <v>0</v>
      </c>
      <c r="I108">
        <v>0</v>
      </c>
      <c r="J108">
        <v>6</v>
      </c>
      <c r="K108" t="s">
        <v>84</v>
      </c>
      <c r="L108" t="s">
        <v>3432</v>
      </c>
      <c r="M108">
        <v>0</v>
      </c>
      <c r="N108">
        <v>1</v>
      </c>
      <c r="O108">
        <v>0</v>
      </c>
    </row>
    <row r="109" spans="1:15" x14ac:dyDescent="0.25">
      <c r="A109" t="s">
        <v>3235</v>
      </c>
      <c r="B109">
        <v>0</v>
      </c>
      <c r="C109">
        <v>0</v>
      </c>
      <c r="D109">
        <v>1990</v>
      </c>
      <c r="E109">
        <v>1992</v>
      </c>
      <c r="F109">
        <v>1995</v>
      </c>
      <c r="G109">
        <v>2003</v>
      </c>
      <c r="H109">
        <v>2016</v>
      </c>
      <c r="I109">
        <v>0</v>
      </c>
      <c r="J109">
        <v>0</v>
      </c>
      <c r="K109" t="s">
        <v>3945</v>
      </c>
      <c r="L109" t="s">
        <v>3946</v>
      </c>
      <c r="M109">
        <v>1</v>
      </c>
      <c r="N109">
        <v>1</v>
      </c>
      <c r="O109">
        <v>0</v>
      </c>
    </row>
    <row r="110" spans="1:15" x14ac:dyDescent="0.25">
      <c r="A110" t="s">
        <v>2749</v>
      </c>
      <c r="B110">
        <v>0</v>
      </c>
      <c r="C110">
        <v>1992</v>
      </c>
      <c r="D110">
        <v>0</v>
      </c>
      <c r="E110">
        <v>1999</v>
      </c>
      <c r="F110">
        <v>2003</v>
      </c>
      <c r="G110">
        <v>2012</v>
      </c>
      <c r="H110">
        <v>2018</v>
      </c>
      <c r="I110">
        <v>0</v>
      </c>
      <c r="J110">
        <v>0</v>
      </c>
      <c r="K110" t="s">
        <v>84</v>
      </c>
      <c r="L110" t="s">
        <v>3673</v>
      </c>
      <c r="M110">
        <v>0</v>
      </c>
      <c r="N110">
        <v>1</v>
      </c>
      <c r="O110">
        <v>0</v>
      </c>
    </row>
    <row r="111" spans="1:15" x14ac:dyDescent="0.25">
      <c r="A111" t="s">
        <v>1133</v>
      </c>
      <c r="B111">
        <v>0</v>
      </c>
      <c r="C111">
        <v>1984</v>
      </c>
      <c r="D111">
        <v>1993</v>
      </c>
      <c r="E111">
        <v>1998</v>
      </c>
      <c r="F111">
        <v>2001</v>
      </c>
      <c r="G111">
        <v>2005</v>
      </c>
      <c r="H111">
        <v>2016</v>
      </c>
      <c r="I111">
        <v>0</v>
      </c>
      <c r="J111">
        <v>7</v>
      </c>
      <c r="K111" t="s">
        <v>84</v>
      </c>
      <c r="L111" t="s">
        <v>3947</v>
      </c>
      <c r="M111">
        <v>0</v>
      </c>
      <c r="N111">
        <v>1</v>
      </c>
      <c r="O111">
        <v>0</v>
      </c>
    </row>
    <row r="112" spans="1:15" x14ac:dyDescent="0.25">
      <c r="A112" t="s">
        <v>1067</v>
      </c>
      <c r="B112">
        <v>0</v>
      </c>
      <c r="C112">
        <v>1979</v>
      </c>
      <c r="D112">
        <v>0</v>
      </c>
      <c r="E112">
        <v>1999</v>
      </c>
      <c r="F112">
        <v>2003</v>
      </c>
      <c r="G112">
        <v>2010</v>
      </c>
      <c r="H112">
        <v>2018</v>
      </c>
      <c r="I112">
        <v>0</v>
      </c>
      <c r="J112">
        <v>7</v>
      </c>
      <c r="K112" t="s">
        <v>84</v>
      </c>
      <c r="L112" t="s">
        <v>3948</v>
      </c>
      <c r="M112">
        <v>0</v>
      </c>
      <c r="N112">
        <v>1</v>
      </c>
      <c r="O112">
        <v>0</v>
      </c>
    </row>
    <row r="113" spans="1:15" x14ac:dyDescent="0.25">
      <c r="A113" t="s">
        <v>3223</v>
      </c>
      <c r="B113">
        <v>0</v>
      </c>
      <c r="C113">
        <v>0</v>
      </c>
      <c r="D113">
        <v>0</v>
      </c>
      <c r="E113">
        <v>0</v>
      </c>
      <c r="F113">
        <v>1999</v>
      </c>
      <c r="G113">
        <v>0</v>
      </c>
      <c r="H113">
        <v>2008</v>
      </c>
      <c r="I113">
        <v>0</v>
      </c>
      <c r="J113">
        <v>7</v>
      </c>
      <c r="K113" t="s">
        <v>3674</v>
      </c>
      <c r="L113" t="s">
        <v>3949</v>
      </c>
      <c r="M113">
        <v>0</v>
      </c>
      <c r="N113">
        <v>0</v>
      </c>
      <c r="O113">
        <v>0</v>
      </c>
    </row>
    <row r="114" spans="1:15" x14ac:dyDescent="0.25">
      <c r="A114" t="s">
        <v>2868</v>
      </c>
      <c r="B114">
        <v>0</v>
      </c>
      <c r="C114">
        <v>0</v>
      </c>
      <c r="D114">
        <v>0</v>
      </c>
      <c r="E114">
        <v>0</v>
      </c>
      <c r="F114">
        <v>1997</v>
      </c>
      <c r="G114">
        <v>0</v>
      </c>
      <c r="H114">
        <v>2001</v>
      </c>
      <c r="I114">
        <v>0</v>
      </c>
      <c r="J114">
        <v>7</v>
      </c>
      <c r="K114" t="s">
        <v>3562</v>
      </c>
      <c r="L114" t="s">
        <v>3950</v>
      </c>
      <c r="M114">
        <v>0</v>
      </c>
      <c r="N114">
        <v>1</v>
      </c>
      <c r="O114">
        <v>0</v>
      </c>
    </row>
    <row r="115" spans="1:15" x14ac:dyDescent="0.25">
      <c r="A115" t="s">
        <v>2694</v>
      </c>
      <c r="B115">
        <v>0</v>
      </c>
      <c r="C115">
        <v>0</v>
      </c>
      <c r="D115">
        <v>0</v>
      </c>
      <c r="E115">
        <v>2002</v>
      </c>
      <c r="F115">
        <v>2007</v>
      </c>
      <c r="G115">
        <v>2012</v>
      </c>
      <c r="H115">
        <v>2018</v>
      </c>
      <c r="I115">
        <v>0</v>
      </c>
      <c r="J115">
        <v>0</v>
      </c>
      <c r="K115" t="s">
        <v>61</v>
      </c>
      <c r="L115" t="s">
        <v>3951</v>
      </c>
      <c r="M115">
        <v>0</v>
      </c>
      <c r="N115">
        <v>1</v>
      </c>
      <c r="O115">
        <v>0</v>
      </c>
    </row>
    <row r="116" spans="1:15" x14ac:dyDescent="0.25">
      <c r="A116" t="s">
        <v>1859</v>
      </c>
      <c r="B116">
        <v>0</v>
      </c>
      <c r="C116">
        <v>0</v>
      </c>
      <c r="D116">
        <v>0</v>
      </c>
      <c r="E116">
        <v>0</v>
      </c>
      <c r="F116">
        <v>2010</v>
      </c>
      <c r="G116">
        <v>2011</v>
      </c>
      <c r="H116">
        <v>2018</v>
      </c>
      <c r="I116">
        <v>0</v>
      </c>
      <c r="J116">
        <v>7</v>
      </c>
      <c r="K116" t="s">
        <v>61</v>
      </c>
      <c r="L116" t="s">
        <v>3952</v>
      </c>
      <c r="M116">
        <v>1</v>
      </c>
      <c r="N116">
        <v>1</v>
      </c>
      <c r="O116">
        <v>1</v>
      </c>
    </row>
    <row r="117" spans="1:15" x14ac:dyDescent="0.25">
      <c r="A117" t="s">
        <v>3054</v>
      </c>
      <c r="B117">
        <v>0</v>
      </c>
      <c r="C117">
        <v>0</v>
      </c>
      <c r="D117">
        <v>0</v>
      </c>
      <c r="E117">
        <v>1998</v>
      </c>
      <c r="F117">
        <v>0</v>
      </c>
      <c r="G117">
        <v>2004</v>
      </c>
      <c r="H117">
        <v>2018</v>
      </c>
      <c r="I117">
        <v>0</v>
      </c>
      <c r="J117">
        <v>0</v>
      </c>
      <c r="K117" t="s">
        <v>61</v>
      </c>
      <c r="L117" t="s">
        <v>3055</v>
      </c>
      <c r="M117">
        <v>0</v>
      </c>
      <c r="N117">
        <v>1</v>
      </c>
      <c r="O117">
        <v>0</v>
      </c>
    </row>
    <row r="118" spans="1:15" x14ac:dyDescent="0.25">
      <c r="A118" t="s">
        <v>2987</v>
      </c>
      <c r="B118">
        <v>0</v>
      </c>
      <c r="C118">
        <v>0</v>
      </c>
      <c r="D118">
        <v>0</v>
      </c>
      <c r="E118">
        <v>0</v>
      </c>
      <c r="F118">
        <v>1999</v>
      </c>
      <c r="G118">
        <v>2006</v>
      </c>
      <c r="H118">
        <v>2015</v>
      </c>
      <c r="I118">
        <v>0</v>
      </c>
      <c r="J118">
        <v>0</v>
      </c>
      <c r="K118" t="s">
        <v>61</v>
      </c>
      <c r="L118" t="s">
        <v>3953</v>
      </c>
      <c r="M118">
        <v>0</v>
      </c>
      <c r="N118">
        <v>1</v>
      </c>
      <c r="O118">
        <v>0</v>
      </c>
    </row>
    <row r="119" spans="1:15" x14ac:dyDescent="0.25">
      <c r="A119" t="s">
        <v>759</v>
      </c>
      <c r="B119">
        <v>0</v>
      </c>
      <c r="C119">
        <v>0</v>
      </c>
      <c r="D119">
        <v>0</v>
      </c>
      <c r="E119">
        <v>0</v>
      </c>
      <c r="F119">
        <v>2005</v>
      </c>
      <c r="G119">
        <v>2008</v>
      </c>
      <c r="H119">
        <v>2019</v>
      </c>
      <c r="I119">
        <v>0</v>
      </c>
      <c r="J119">
        <v>7</v>
      </c>
      <c r="K119" t="s">
        <v>61</v>
      </c>
      <c r="L119" t="s">
        <v>3954</v>
      </c>
      <c r="M119">
        <v>0</v>
      </c>
      <c r="N119">
        <v>1</v>
      </c>
      <c r="O119">
        <v>1</v>
      </c>
    </row>
    <row r="120" spans="1:15" x14ac:dyDescent="0.25">
      <c r="A120" t="s">
        <v>1287</v>
      </c>
      <c r="B120">
        <v>1991</v>
      </c>
      <c r="C120">
        <v>1992</v>
      </c>
      <c r="D120">
        <v>0</v>
      </c>
      <c r="E120">
        <v>0</v>
      </c>
      <c r="F120">
        <v>2002</v>
      </c>
      <c r="G120">
        <v>2005</v>
      </c>
      <c r="H120">
        <v>2011</v>
      </c>
      <c r="I120">
        <v>2018</v>
      </c>
      <c r="J120">
        <v>8</v>
      </c>
      <c r="K120" t="s">
        <v>3955</v>
      </c>
      <c r="L120" t="s">
        <v>3956</v>
      </c>
      <c r="M120">
        <v>1</v>
      </c>
      <c r="N120">
        <v>1</v>
      </c>
      <c r="O120">
        <v>1</v>
      </c>
    </row>
    <row r="121" spans="1:15" x14ac:dyDescent="0.25">
      <c r="A121" t="s">
        <v>374</v>
      </c>
      <c r="B121">
        <v>0</v>
      </c>
      <c r="C121">
        <v>0</v>
      </c>
      <c r="D121">
        <v>1995</v>
      </c>
      <c r="E121">
        <v>2000</v>
      </c>
      <c r="F121">
        <v>2002</v>
      </c>
      <c r="G121">
        <v>2006</v>
      </c>
      <c r="H121">
        <v>0</v>
      </c>
      <c r="I121">
        <v>0</v>
      </c>
      <c r="J121">
        <v>6</v>
      </c>
      <c r="K121" t="s">
        <v>286</v>
      </c>
      <c r="L121" t="s">
        <v>3957</v>
      </c>
      <c r="M121">
        <v>0</v>
      </c>
      <c r="N121">
        <v>1</v>
      </c>
      <c r="O121">
        <v>0</v>
      </c>
    </row>
    <row r="122" spans="1:15" x14ac:dyDescent="0.25">
      <c r="A122" t="s">
        <v>784</v>
      </c>
      <c r="B122">
        <v>1988</v>
      </c>
      <c r="C122">
        <v>0</v>
      </c>
      <c r="D122">
        <v>1990</v>
      </c>
      <c r="E122">
        <v>1992</v>
      </c>
      <c r="F122">
        <v>0</v>
      </c>
      <c r="G122">
        <v>2008</v>
      </c>
      <c r="H122">
        <v>2015</v>
      </c>
      <c r="I122">
        <v>0</v>
      </c>
      <c r="J122">
        <v>7</v>
      </c>
      <c r="K122" t="s">
        <v>3958</v>
      </c>
      <c r="L122" t="s">
        <v>3563</v>
      </c>
      <c r="M122">
        <v>0</v>
      </c>
      <c r="N122">
        <v>1</v>
      </c>
      <c r="O122">
        <v>0</v>
      </c>
    </row>
    <row r="123" spans="1:15" x14ac:dyDescent="0.25">
      <c r="A123" t="s">
        <v>3204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M123">
        <v>0</v>
      </c>
      <c r="N123">
        <v>0</v>
      </c>
      <c r="O123">
        <v>0</v>
      </c>
    </row>
    <row r="124" spans="1:15" x14ac:dyDescent="0.25">
      <c r="A124" t="s">
        <v>698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2010</v>
      </c>
      <c r="H124">
        <v>0</v>
      </c>
      <c r="I124">
        <v>0</v>
      </c>
      <c r="J124">
        <v>6</v>
      </c>
      <c r="K124" t="s">
        <v>3509</v>
      </c>
      <c r="L124" t="s">
        <v>3959</v>
      </c>
      <c r="M124">
        <v>0</v>
      </c>
      <c r="N124">
        <v>1</v>
      </c>
      <c r="O124">
        <v>0</v>
      </c>
    </row>
    <row r="125" spans="1:15" x14ac:dyDescent="0.25">
      <c r="A125" t="s">
        <v>1586</v>
      </c>
      <c r="B125">
        <v>0</v>
      </c>
      <c r="C125">
        <v>0</v>
      </c>
      <c r="D125">
        <v>0</v>
      </c>
      <c r="E125">
        <v>1993</v>
      </c>
      <c r="F125">
        <v>2008</v>
      </c>
      <c r="G125">
        <v>2011</v>
      </c>
      <c r="H125">
        <v>2015</v>
      </c>
      <c r="I125">
        <v>0</v>
      </c>
      <c r="J125">
        <v>7</v>
      </c>
      <c r="K125" t="s">
        <v>286</v>
      </c>
      <c r="L125" t="s">
        <v>3960</v>
      </c>
      <c r="M125">
        <v>0</v>
      </c>
      <c r="N125">
        <v>1</v>
      </c>
      <c r="O125">
        <v>0</v>
      </c>
    </row>
    <row r="126" spans="1:15" x14ac:dyDescent="0.25">
      <c r="A126" t="s">
        <v>1866</v>
      </c>
      <c r="B126">
        <v>0</v>
      </c>
      <c r="C126">
        <v>1986</v>
      </c>
      <c r="D126">
        <v>1990</v>
      </c>
      <c r="E126">
        <v>1993</v>
      </c>
      <c r="F126">
        <v>1996</v>
      </c>
      <c r="G126">
        <v>2003</v>
      </c>
      <c r="H126">
        <v>0</v>
      </c>
      <c r="I126">
        <v>0</v>
      </c>
      <c r="J126">
        <v>6</v>
      </c>
      <c r="K126" t="s">
        <v>286</v>
      </c>
      <c r="L126" t="s">
        <v>3961</v>
      </c>
      <c r="M126">
        <v>0</v>
      </c>
      <c r="N126">
        <v>1</v>
      </c>
      <c r="O126">
        <v>1</v>
      </c>
    </row>
    <row r="127" spans="1:15" x14ac:dyDescent="0.25">
      <c r="A127" t="s">
        <v>815</v>
      </c>
      <c r="B127">
        <v>0</v>
      </c>
      <c r="C127">
        <v>1998</v>
      </c>
      <c r="D127">
        <v>1998</v>
      </c>
      <c r="E127">
        <v>2000</v>
      </c>
      <c r="F127">
        <v>0</v>
      </c>
      <c r="G127">
        <v>2008</v>
      </c>
      <c r="H127">
        <v>0</v>
      </c>
      <c r="I127">
        <v>2011</v>
      </c>
      <c r="J127">
        <v>7</v>
      </c>
      <c r="K127" t="s">
        <v>3962</v>
      </c>
      <c r="L127" t="s">
        <v>3963</v>
      </c>
      <c r="M127">
        <v>1</v>
      </c>
      <c r="N127">
        <v>1</v>
      </c>
      <c r="O127">
        <v>0</v>
      </c>
    </row>
    <row r="128" spans="1:15" x14ac:dyDescent="0.25">
      <c r="A128" t="s">
        <v>184</v>
      </c>
      <c r="B128">
        <v>0</v>
      </c>
      <c r="C128">
        <v>0</v>
      </c>
      <c r="D128">
        <v>0</v>
      </c>
      <c r="E128">
        <v>1996</v>
      </c>
      <c r="F128">
        <v>0</v>
      </c>
      <c r="G128">
        <v>2001</v>
      </c>
      <c r="H128">
        <v>2016</v>
      </c>
      <c r="I128">
        <v>0</v>
      </c>
      <c r="J128">
        <v>7</v>
      </c>
      <c r="K128" t="s">
        <v>286</v>
      </c>
      <c r="L128" t="s">
        <v>3675</v>
      </c>
      <c r="M128">
        <v>0</v>
      </c>
      <c r="N128">
        <v>1</v>
      </c>
      <c r="O128">
        <v>1</v>
      </c>
    </row>
    <row r="129" spans="1:15" x14ac:dyDescent="0.25">
      <c r="A129" t="s">
        <v>2773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7</v>
      </c>
      <c r="K129" t="s">
        <v>286</v>
      </c>
      <c r="L129" t="s">
        <v>3493</v>
      </c>
      <c r="M129">
        <v>0</v>
      </c>
      <c r="N129">
        <v>1</v>
      </c>
      <c r="O129">
        <v>0</v>
      </c>
    </row>
    <row r="130" spans="1:15" x14ac:dyDescent="0.25">
      <c r="A130" t="s">
        <v>572</v>
      </c>
      <c r="B130">
        <v>0</v>
      </c>
      <c r="C130">
        <v>0</v>
      </c>
      <c r="D130">
        <v>0</v>
      </c>
      <c r="E130">
        <v>0</v>
      </c>
      <c r="F130">
        <v>2000</v>
      </c>
      <c r="G130">
        <v>2011</v>
      </c>
      <c r="H130">
        <v>0</v>
      </c>
      <c r="I130">
        <v>0</v>
      </c>
      <c r="J130">
        <v>6</v>
      </c>
      <c r="K130" t="s">
        <v>286</v>
      </c>
      <c r="L130" t="s">
        <v>3964</v>
      </c>
      <c r="M130">
        <v>0</v>
      </c>
      <c r="N130">
        <v>1</v>
      </c>
      <c r="O130">
        <v>0</v>
      </c>
    </row>
    <row r="131" spans="1:15" x14ac:dyDescent="0.25">
      <c r="A131" t="s">
        <v>3192</v>
      </c>
      <c r="B131">
        <v>0</v>
      </c>
      <c r="C131">
        <v>1990</v>
      </c>
      <c r="D131">
        <v>1994</v>
      </c>
      <c r="E131">
        <v>0</v>
      </c>
      <c r="F131">
        <v>0</v>
      </c>
      <c r="G131">
        <v>1997</v>
      </c>
      <c r="H131">
        <v>0</v>
      </c>
      <c r="I131">
        <v>0</v>
      </c>
      <c r="J131">
        <v>0</v>
      </c>
      <c r="K131" t="s">
        <v>29</v>
      </c>
      <c r="L131" t="s">
        <v>3965</v>
      </c>
      <c r="M131">
        <v>0</v>
      </c>
      <c r="N131">
        <v>1</v>
      </c>
      <c r="O131">
        <v>1</v>
      </c>
    </row>
    <row r="132" spans="1:15" x14ac:dyDescent="0.25">
      <c r="A132" t="s">
        <v>1736</v>
      </c>
      <c r="B132">
        <v>0</v>
      </c>
      <c r="C132">
        <v>1986</v>
      </c>
      <c r="D132">
        <v>1995</v>
      </c>
      <c r="E132">
        <v>1997</v>
      </c>
      <c r="F132">
        <v>0</v>
      </c>
      <c r="G132">
        <v>2000</v>
      </c>
      <c r="H132">
        <v>0</v>
      </c>
      <c r="I132">
        <v>0</v>
      </c>
      <c r="J132">
        <v>6</v>
      </c>
      <c r="K132" t="s">
        <v>29</v>
      </c>
      <c r="L132" t="s">
        <v>3966</v>
      </c>
      <c r="M132">
        <v>1</v>
      </c>
      <c r="N132">
        <v>1</v>
      </c>
      <c r="O132">
        <v>1</v>
      </c>
    </row>
    <row r="133" spans="1:15" x14ac:dyDescent="0.25">
      <c r="A133" t="s">
        <v>1715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1995</v>
      </c>
      <c r="H133">
        <v>2015</v>
      </c>
      <c r="I133">
        <v>0</v>
      </c>
      <c r="J133">
        <v>7</v>
      </c>
      <c r="K133" t="s">
        <v>29</v>
      </c>
      <c r="L133" t="s">
        <v>3967</v>
      </c>
      <c r="M133">
        <v>0</v>
      </c>
      <c r="N133">
        <v>1</v>
      </c>
      <c r="O133">
        <v>0</v>
      </c>
    </row>
    <row r="134" spans="1:15" x14ac:dyDescent="0.25">
      <c r="A134" t="s">
        <v>958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2000</v>
      </c>
      <c r="H134">
        <v>2017</v>
      </c>
      <c r="I134">
        <v>0</v>
      </c>
      <c r="J134">
        <v>7</v>
      </c>
      <c r="K134" t="s">
        <v>29</v>
      </c>
      <c r="L134" t="s">
        <v>3500</v>
      </c>
      <c r="M134">
        <v>1</v>
      </c>
      <c r="N134">
        <v>1</v>
      </c>
      <c r="O134">
        <v>1</v>
      </c>
    </row>
    <row r="135" spans="1:15" x14ac:dyDescent="0.25">
      <c r="A135" t="s">
        <v>2899</v>
      </c>
      <c r="B135">
        <v>0</v>
      </c>
      <c r="C135">
        <v>0</v>
      </c>
      <c r="D135">
        <v>1993</v>
      </c>
      <c r="E135">
        <v>1997</v>
      </c>
      <c r="F135">
        <v>0</v>
      </c>
      <c r="G135">
        <v>2000</v>
      </c>
      <c r="H135">
        <v>0</v>
      </c>
      <c r="I135">
        <v>0</v>
      </c>
      <c r="J135">
        <v>6</v>
      </c>
      <c r="K135" t="s">
        <v>3968</v>
      </c>
      <c r="L135" t="s">
        <v>3969</v>
      </c>
      <c r="M135">
        <v>1</v>
      </c>
      <c r="N135">
        <v>1</v>
      </c>
      <c r="O135">
        <v>0</v>
      </c>
    </row>
    <row r="136" spans="1:15" x14ac:dyDescent="0.25">
      <c r="A136" t="s">
        <v>1126</v>
      </c>
      <c r="B136">
        <v>0</v>
      </c>
      <c r="C136">
        <v>0</v>
      </c>
      <c r="D136">
        <v>0</v>
      </c>
      <c r="E136">
        <v>0</v>
      </c>
      <c r="F136">
        <v>2001</v>
      </c>
      <c r="G136">
        <v>2008</v>
      </c>
      <c r="H136">
        <v>2018</v>
      </c>
      <c r="I136">
        <v>0</v>
      </c>
      <c r="J136">
        <v>7</v>
      </c>
      <c r="K136" t="s">
        <v>29</v>
      </c>
      <c r="L136" t="s">
        <v>3970</v>
      </c>
      <c r="M136">
        <v>0</v>
      </c>
      <c r="N136">
        <v>1</v>
      </c>
      <c r="O136">
        <v>0</v>
      </c>
    </row>
    <row r="137" spans="1:15" x14ac:dyDescent="0.25">
      <c r="A137" t="s">
        <v>1702</v>
      </c>
      <c r="B137">
        <v>0</v>
      </c>
      <c r="C137">
        <v>0</v>
      </c>
      <c r="D137">
        <v>1995</v>
      </c>
      <c r="E137">
        <v>2001</v>
      </c>
      <c r="F137">
        <v>0</v>
      </c>
      <c r="G137">
        <v>2003</v>
      </c>
      <c r="H137">
        <v>0</v>
      </c>
      <c r="I137">
        <v>0</v>
      </c>
      <c r="J137">
        <v>6</v>
      </c>
      <c r="K137" t="s">
        <v>29</v>
      </c>
      <c r="L137" t="s">
        <v>3676</v>
      </c>
      <c r="M137">
        <v>0</v>
      </c>
      <c r="N137">
        <v>1</v>
      </c>
      <c r="O137">
        <v>0</v>
      </c>
    </row>
    <row r="138" spans="1:15" x14ac:dyDescent="0.25">
      <c r="A138" t="s">
        <v>2848</v>
      </c>
      <c r="B138">
        <v>0</v>
      </c>
      <c r="C138">
        <v>0</v>
      </c>
      <c r="D138">
        <v>0</v>
      </c>
      <c r="E138">
        <v>0</v>
      </c>
      <c r="F138">
        <v>2011</v>
      </c>
      <c r="G138">
        <v>2011</v>
      </c>
      <c r="H138">
        <v>0</v>
      </c>
      <c r="I138">
        <v>0</v>
      </c>
      <c r="J138">
        <v>0</v>
      </c>
      <c r="K138" t="s">
        <v>29</v>
      </c>
      <c r="L138" t="s">
        <v>3971</v>
      </c>
      <c r="M138">
        <v>1</v>
      </c>
      <c r="N138">
        <v>1</v>
      </c>
      <c r="O138">
        <v>1</v>
      </c>
    </row>
    <row r="139" spans="1:15" x14ac:dyDescent="0.25">
      <c r="A139" t="s">
        <v>764</v>
      </c>
      <c r="B139">
        <v>0</v>
      </c>
      <c r="C139">
        <v>0</v>
      </c>
      <c r="D139">
        <v>0</v>
      </c>
      <c r="E139">
        <v>1992</v>
      </c>
      <c r="F139">
        <v>0</v>
      </c>
      <c r="G139">
        <v>2001</v>
      </c>
      <c r="H139">
        <v>2017</v>
      </c>
      <c r="I139">
        <v>0</v>
      </c>
      <c r="J139">
        <v>7</v>
      </c>
      <c r="K139" t="s">
        <v>29</v>
      </c>
      <c r="L139" t="s">
        <v>3972</v>
      </c>
      <c r="M139">
        <v>0</v>
      </c>
      <c r="N139">
        <v>1</v>
      </c>
      <c r="O139">
        <v>0</v>
      </c>
    </row>
    <row r="140" spans="1:15" x14ac:dyDescent="0.25">
      <c r="A140" t="s">
        <v>1341</v>
      </c>
      <c r="B140">
        <v>0</v>
      </c>
      <c r="C140">
        <v>1989</v>
      </c>
      <c r="D140">
        <v>1995</v>
      </c>
      <c r="E140">
        <v>2000</v>
      </c>
      <c r="F140">
        <v>0</v>
      </c>
      <c r="G140">
        <v>2007</v>
      </c>
      <c r="H140">
        <v>2016</v>
      </c>
      <c r="I140">
        <v>0</v>
      </c>
      <c r="J140">
        <v>7</v>
      </c>
      <c r="K140" t="s">
        <v>3973</v>
      </c>
      <c r="L140" t="s">
        <v>3974</v>
      </c>
      <c r="M140">
        <v>0</v>
      </c>
      <c r="N140">
        <v>1</v>
      </c>
      <c r="O140">
        <v>1</v>
      </c>
    </row>
    <row r="141" spans="1:15" x14ac:dyDescent="0.25">
      <c r="A141" t="s">
        <v>3273</v>
      </c>
      <c r="B141">
        <v>0</v>
      </c>
      <c r="C141">
        <v>0</v>
      </c>
      <c r="D141">
        <v>0</v>
      </c>
      <c r="E141">
        <v>0</v>
      </c>
      <c r="F141">
        <v>1999</v>
      </c>
      <c r="G141">
        <v>2006</v>
      </c>
      <c r="H141">
        <v>0</v>
      </c>
      <c r="I141">
        <v>0</v>
      </c>
      <c r="J141">
        <v>0</v>
      </c>
      <c r="K141" t="s">
        <v>29</v>
      </c>
      <c r="L141" t="s">
        <v>3274</v>
      </c>
      <c r="M141">
        <v>1</v>
      </c>
      <c r="N141">
        <v>1</v>
      </c>
      <c r="O141">
        <v>1</v>
      </c>
    </row>
    <row r="142" spans="1:15" x14ac:dyDescent="0.25">
      <c r="A142" t="s">
        <v>224</v>
      </c>
      <c r="B142">
        <v>0</v>
      </c>
      <c r="C142">
        <v>0</v>
      </c>
      <c r="D142">
        <v>1986</v>
      </c>
      <c r="E142">
        <v>1993</v>
      </c>
      <c r="F142">
        <v>2001</v>
      </c>
      <c r="G142">
        <v>2013</v>
      </c>
      <c r="H142">
        <v>0</v>
      </c>
      <c r="I142">
        <v>0</v>
      </c>
      <c r="J142">
        <v>6</v>
      </c>
      <c r="K142" t="s">
        <v>29</v>
      </c>
      <c r="L142" t="s">
        <v>3975</v>
      </c>
      <c r="M142">
        <v>1</v>
      </c>
      <c r="N142">
        <v>1</v>
      </c>
      <c r="O142">
        <v>1</v>
      </c>
    </row>
    <row r="143" spans="1:15" x14ac:dyDescent="0.25">
      <c r="A143" t="s">
        <v>1112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2001</v>
      </c>
      <c r="H143">
        <v>0</v>
      </c>
      <c r="I143">
        <v>0</v>
      </c>
      <c r="J143">
        <v>6</v>
      </c>
      <c r="K143" t="s">
        <v>29</v>
      </c>
      <c r="L143" t="s">
        <v>3976</v>
      </c>
      <c r="M143">
        <v>1</v>
      </c>
      <c r="N143">
        <v>1</v>
      </c>
      <c r="O143">
        <v>1</v>
      </c>
    </row>
    <row r="144" spans="1:15" x14ac:dyDescent="0.25">
      <c r="A144" t="s">
        <v>2953</v>
      </c>
      <c r="B144">
        <v>0</v>
      </c>
      <c r="C144">
        <v>0</v>
      </c>
      <c r="D144">
        <v>1983</v>
      </c>
      <c r="E144">
        <v>1989</v>
      </c>
      <c r="F144">
        <v>1996</v>
      </c>
      <c r="G144">
        <v>2010</v>
      </c>
      <c r="H144">
        <v>2016</v>
      </c>
      <c r="I144">
        <v>0</v>
      </c>
      <c r="J144">
        <v>0</v>
      </c>
      <c r="K144" t="s">
        <v>3677</v>
      </c>
      <c r="L144" t="s">
        <v>3977</v>
      </c>
      <c r="M144">
        <v>0</v>
      </c>
      <c r="N144">
        <v>1</v>
      </c>
      <c r="O144">
        <v>0</v>
      </c>
    </row>
    <row r="145" spans="1:15" x14ac:dyDescent="0.25">
      <c r="A145" t="s">
        <v>3000</v>
      </c>
      <c r="B145">
        <v>0</v>
      </c>
      <c r="C145">
        <v>1981</v>
      </c>
      <c r="D145">
        <v>1991</v>
      </c>
      <c r="E145">
        <v>1993</v>
      </c>
      <c r="F145">
        <v>2000</v>
      </c>
      <c r="G145">
        <v>2006</v>
      </c>
      <c r="H145">
        <v>0</v>
      </c>
      <c r="I145">
        <v>0</v>
      </c>
      <c r="J145">
        <v>6</v>
      </c>
      <c r="K145" t="s">
        <v>32</v>
      </c>
      <c r="L145" t="s">
        <v>3978</v>
      </c>
      <c r="M145">
        <v>0</v>
      </c>
      <c r="N145">
        <v>1</v>
      </c>
      <c r="O145">
        <v>0</v>
      </c>
    </row>
    <row r="146" spans="1:15" x14ac:dyDescent="0.25">
      <c r="A146" t="s">
        <v>1689</v>
      </c>
      <c r="B146">
        <v>1983</v>
      </c>
      <c r="C146">
        <v>1985</v>
      </c>
      <c r="D146">
        <v>1992</v>
      </c>
      <c r="E146">
        <v>1994</v>
      </c>
      <c r="F146">
        <v>2001</v>
      </c>
      <c r="G146">
        <v>2013</v>
      </c>
      <c r="H146">
        <v>0</v>
      </c>
      <c r="I146">
        <v>0</v>
      </c>
      <c r="J146">
        <v>6</v>
      </c>
      <c r="K146" t="s">
        <v>32</v>
      </c>
      <c r="L146" t="s">
        <v>3979</v>
      </c>
      <c r="M146">
        <v>0</v>
      </c>
      <c r="N146">
        <v>1</v>
      </c>
      <c r="O146">
        <v>1</v>
      </c>
    </row>
    <row r="147" spans="1:15" x14ac:dyDescent="0.25">
      <c r="A147" t="s">
        <v>1757</v>
      </c>
      <c r="B147">
        <v>1984</v>
      </c>
      <c r="C147">
        <v>0</v>
      </c>
      <c r="D147">
        <v>1986</v>
      </c>
      <c r="E147">
        <v>1989</v>
      </c>
      <c r="F147">
        <v>2002</v>
      </c>
      <c r="G147">
        <v>2011</v>
      </c>
      <c r="H147">
        <v>0</v>
      </c>
      <c r="I147">
        <v>0</v>
      </c>
      <c r="J147">
        <v>6</v>
      </c>
      <c r="K147" t="s">
        <v>32</v>
      </c>
      <c r="L147" t="s">
        <v>3980</v>
      </c>
      <c r="M147">
        <v>0</v>
      </c>
      <c r="N147">
        <v>1</v>
      </c>
      <c r="O147">
        <v>0</v>
      </c>
    </row>
    <row r="148" spans="1:15" x14ac:dyDescent="0.25">
      <c r="A148" t="s">
        <v>1359</v>
      </c>
      <c r="B148">
        <v>0</v>
      </c>
      <c r="C148">
        <v>0</v>
      </c>
      <c r="D148">
        <v>1990</v>
      </c>
      <c r="E148">
        <v>1994</v>
      </c>
      <c r="F148">
        <v>2004</v>
      </c>
      <c r="G148">
        <v>2011</v>
      </c>
      <c r="H148">
        <v>2017</v>
      </c>
      <c r="I148">
        <v>0</v>
      </c>
      <c r="J148">
        <v>7</v>
      </c>
      <c r="K148" t="s">
        <v>3510</v>
      </c>
      <c r="L148" t="s">
        <v>3981</v>
      </c>
      <c r="M148">
        <v>0</v>
      </c>
      <c r="N148">
        <v>1</v>
      </c>
      <c r="O148">
        <v>0</v>
      </c>
    </row>
    <row r="149" spans="1:15" x14ac:dyDescent="0.25">
      <c r="A149" t="s">
        <v>2697</v>
      </c>
      <c r="B149">
        <v>0</v>
      </c>
      <c r="C149">
        <v>1986</v>
      </c>
      <c r="D149">
        <v>1989</v>
      </c>
      <c r="E149">
        <v>1990</v>
      </c>
      <c r="F149">
        <v>0</v>
      </c>
      <c r="G149">
        <v>2000</v>
      </c>
      <c r="H149">
        <v>0</v>
      </c>
      <c r="I149">
        <v>0</v>
      </c>
      <c r="J149">
        <v>0</v>
      </c>
      <c r="K149" t="s">
        <v>3564</v>
      </c>
      <c r="L149" t="s">
        <v>3982</v>
      </c>
      <c r="M149">
        <v>0</v>
      </c>
      <c r="N149">
        <v>1</v>
      </c>
      <c r="O149">
        <v>0</v>
      </c>
    </row>
    <row r="150" spans="1:15" x14ac:dyDescent="0.25">
      <c r="A150" t="s">
        <v>1329</v>
      </c>
      <c r="B150">
        <v>1989</v>
      </c>
      <c r="C150">
        <v>1991</v>
      </c>
      <c r="D150">
        <v>1993</v>
      </c>
      <c r="E150">
        <v>1998</v>
      </c>
      <c r="F150">
        <v>0</v>
      </c>
      <c r="G150">
        <v>2001</v>
      </c>
      <c r="H150">
        <v>2011</v>
      </c>
      <c r="I150">
        <v>0</v>
      </c>
      <c r="J150">
        <v>6</v>
      </c>
      <c r="K150" t="s">
        <v>3565</v>
      </c>
      <c r="L150" t="s">
        <v>3983</v>
      </c>
      <c r="M150">
        <v>0</v>
      </c>
      <c r="N150">
        <v>1</v>
      </c>
      <c r="O150">
        <v>0</v>
      </c>
    </row>
    <row r="151" spans="1:15" x14ac:dyDescent="0.25">
      <c r="A151" t="s">
        <v>976</v>
      </c>
      <c r="B151">
        <v>0</v>
      </c>
      <c r="C151">
        <v>0</v>
      </c>
      <c r="D151">
        <v>1992</v>
      </c>
      <c r="E151">
        <v>1994</v>
      </c>
      <c r="F151">
        <v>0</v>
      </c>
      <c r="G151">
        <v>2003</v>
      </c>
      <c r="H151">
        <v>2016</v>
      </c>
      <c r="I151">
        <v>0</v>
      </c>
      <c r="J151">
        <v>7</v>
      </c>
      <c r="K151" t="s">
        <v>32</v>
      </c>
      <c r="L151" t="s">
        <v>3984</v>
      </c>
      <c r="M151">
        <v>0</v>
      </c>
      <c r="N151">
        <v>1</v>
      </c>
      <c r="O151">
        <v>0</v>
      </c>
    </row>
    <row r="152" spans="1:15" x14ac:dyDescent="0.25">
      <c r="A152" t="s">
        <v>215</v>
      </c>
      <c r="B152">
        <v>1989</v>
      </c>
      <c r="C152">
        <v>1991</v>
      </c>
      <c r="D152">
        <v>1996</v>
      </c>
      <c r="E152">
        <v>1997</v>
      </c>
      <c r="F152">
        <v>2002</v>
      </c>
      <c r="G152">
        <v>2009</v>
      </c>
      <c r="H152">
        <v>2018</v>
      </c>
      <c r="I152">
        <v>0</v>
      </c>
      <c r="J152">
        <v>7</v>
      </c>
      <c r="K152" t="s">
        <v>3678</v>
      </c>
      <c r="L152" t="s">
        <v>3985</v>
      </c>
      <c r="M152">
        <v>0</v>
      </c>
      <c r="N152">
        <v>1</v>
      </c>
      <c r="O152">
        <v>0</v>
      </c>
    </row>
    <row r="153" spans="1:15" x14ac:dyDescent="0.25">
      <c r="A153" t="s">
        <v>3064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1979</v>
      </c>
      <c r="I153">
        <v>0</v>
      </c>
      <c r="J153">
        <v>7</v>
      </c>
      <c r="K153" t="s">
        <v>3986</v>
      </c>
      <c r="L153" t="s">
        <v>3987</v>
      </c>
      <c r="M153">
        <v>0</v>
      </c>
      <c r="N153">
        <v>1</v>
      </c>
      <c r="O153">
        <v>0</v>
      </c>
    </row>
    <row r="154" spans="1:15" x14ac:dyDescent="0.25">
      <c r="A154" t="s">
        <v>396</v>
      </c>
      <c r="B154">
        <v>0</v>
      </c>
      <c r="C154">
        <v>0</v>
      </c>
      <c r="D154">
        <v>1987</v>
      </c>
      <c r="E154">
        <v>0</v>
      </c>
      <c r="F154">
        <v>2003</v>
      </c>
      <c r="G154">
        <v>2006</v>
      </c>
      <c r="H154">
        <v>2017</v>
      </c>
      <c r="I154">
        <v>0</v>
      </c>
      <c r="J154">
        <v>7</v>
      </c>
      <c r="K154" t="s">
        <v>3679</v>
      </c>
      <c r="L154" t="s">
        <v>3988</v>
      </c>
      <c r="M154">
        <v>0</v>
      </c>
      <c r="N154">
        <v>1</v>
      </c>
      <c r="O154">
        <v>1</v>
      </c>
    </row>
    <row r="155" spans="1:15" x14ac:dyDescent="0.25">
      <c r="A155" t="s">
        <v>1017</v>
      </c>
      <c r="B155">
        <v>1989</v>
      </c>
      <c r="C155">
        <v>1992</v>
      </c>
      <c r="D155">
        <v>0</v>
      </c>
      <c r="E155">
        <v>2000</v>
      </c>
      <c r="F155">
        <v>0</v>
      </c>
      <c r="G155">
        <v>2001</v>
      </c>
      <c r="H155">
        <v>2018</v>
      </c>
      <c r="I155">
        <v>0</v>
      </c>
      <c r="J155">
        <v>7</v>
      </c>
      <c r="K155" t="s">
        <v>32</v>
      </c>
      <c r="L155" t="s">
        <v>3566</v>
      </c>
      <c r="M155">
        <v>1</v>
      </c>
      <c r="N155">
        <v>1</v>
      </c>
      <c r="O155">
        <v>0</v>
      </c>
    </row>
    <row r="156" spans="1:15" x14ac:dyDescent="0.25">
      <c r="A156" t="s">
        <v>3189</v>
      </c>
      <c r="B156">
        <v>1985</v>
      </c>
      <c r="C156">
        <v>0</v>
      </c>
      <c r="D156">
        <v>1988</v>
      </c>
      <c r="E156">
        <v>1992</v>
      </c>
      <c r="F156">
        <v>1996</v>
      </c>
      <c r="G156">
        <v>2006</v>
      </c>
      <c r="H156">
        <v>2017</v>
      </c>
      <c r="I156">
        <v>0</v>
      </c>
      <c r="J156">
        <v>0</v>
      </c>
      <c r="K156" t="s">
        <v>3567</v>
      </c>
      <c r="L156" t="s">
        <v>3989</v>
      </c>
      <c r="M156">
        <v>0</v>
      </c>
      <c r="N156">
        <v>1</v>
      </c>
      <c r="O156">
        <v>0</v>
      </c>
    </row>
    <row r="157" spans="1:15" x14ac:dyDescent="0.25">
      <c r="A157" t="s">
        <v>809</v>
      </c>
      <c r="B157">
        <v>0</v>
      </c>
      <c r="C157">
        <v>0</v>
      </c>
      <c r="D157">
        <v>1995</v>
      </c>
      <c r="E157">
        <v>0</v>
      </c>
      <c r="F157">
        <v>2001</v>
      </c>
      <c r="G157">
        <v>2013</v>
      </c>
      <c r="H157">
        <v>0</v>
      </c>
      <c r="I157">
        <v>0</v>
      </c>
      <c r="J157">
        <v>6</v>
      </c>
      <c r="K157" t="s">
        <v>32</v>
      </c>
      <c r="L157" t="s">
        <v>3990</v>
      </c>
      <c r="M157">
        <v>0</v>
      </c>
      <c r="N157">
        <v>1</v>
      </c>
      <c r="O157">
        <v>1</v>
      </c>
    </row>
    <row r="158" spans="1:15" x14ac:dyDescent="0.25">
      <c r="A158" t="s">
        <v>1407</v>
      </c>
      <c r="B158">
        <v>0</v>
      </c>
      <c r="C158">
        <v>1983</v>
      </c>
      <c r="D158">
        <v>0</v>
      </c>
      <c r="E158">
        <v>1991</v>
      </c>
      <c r="F158">
        <v>0</v>
      </c>
      <c r="G158">
        <v>2003</v>
      </c>
      <c r="H158">
        <v>2018</v>
      </c>
      <c r="I158">
        <v>0</v>
      </c>
      <c r="J158">
        <v>7</v>
      </c>
      <c r="K158" t="s">
        <v>32</v>
      </c>
      <c r="L158" t="s">
        <v>3991</v>
      </c>
      <c r="M158">
        <v>0</v>
      </c>
      <c r="N158">
        <v>1</v>
      </c>
      <c r="O158">
        <v>1</v>
      </c>
    </row>
    <row r="159" spans="1:15" x14ac:dyDescent="0.25">
      <c r="A159" t="s">
        <v>1325</v>
      </c>
      <c r="B159">
        <v>0</v>
      </c>
      <c r="C159">
        <v>0</v>
      </c>
      <c r="D159">
        <v>2002</v>
      </c>
      <c r="E159">
        <v>0</v>
      </c>
      <c r="F159">
        <v>2006</v>
      </c>
      <c r="G159">
        <v>2008</v>
      </c>
      <c r="H159">
        <v>2017</v>
      </c>
      <c r="I159">
        <v>0</v>
      </c>
      <c r="J159">
        <v>7</v>
      </c>
      <c r="K159" t="s">
        <v>3680</v>
      </c>
      <c r="L159" t="s">
        <v>3992</v>
      </c>
      <c r="M159">
        <v>0</v>
      </c>
      <c r="N159">
        <v>1</v>
      </c>
      <c r="O159">
        <v>0</v>
      </c>
    </row>
    <row r="160" spans="1:15" x14ac:dyDescent="0.25">
      <c r="A160" t="s">
        <v>1056</v>
      </c>
      <c r="B160">
        <v>0</v>
      </c>
      <c r="C160">
        <v>1985</v>
      </c>
      <c r="D160">
        <v>0</v>
      </c>
      <c r="E160">
        <v>1987</v>
      </c>
      <c r="F160">
        <v>1992</v>
      </c>
      <c r="G160">
        <v>1998</v>
      </c>
      <c r="H160">
        <v>2004</v>
      </c>
      <c r="I160">
        <v>2016</v>
      </c>
      <c r="J160">
        <v>8</v>
      </c>
      <c r="K160" t="s">
        <v>3013</v>
      </c>
      <c r="L160" t="s">
        <v>3993</v>
      </c>
      <c r="M160">
        <v>1</v>
      </c>
      <c r="N160">
        <v>1</v>
      </c>
      <c r="O160">
        <v>0</v>
      </c>
    </row>
    <row r="161" spans="1:15" x14ac:dyDescent="0.25">
      <c r="A161" t="s">
        <v>1153</v>
      </c>
      <c r="B161">
        <v>0</v>
      </c>
      <c r="C161">
        <v>0</v>
      </c>
      <c r="D161">
        <v>0</v>
      </c>
      <c r="E161">
        <v>1987</v>
      </c>
      <c r="F161">
        <v>2001</v>
      </c>
      <c r="G161">
        <v>2003</v>
      </c>
      <c r="H161">
        <v>2011</v>
      </c>
      <c r="I161">
        <v>2018</v>
      </c>
      <c r="J161">
        <v>8</v>
      </c>
      <c r="K161" t="s">
        <v>3994</v>
      </c>
      <c r="L161" t="s">
        <v>3995</v>
      </c>
      <c r="M161">
        <v>1</v>
      </c>
      <c r="N161">
        <v>1</v>
      </c>
      <c r="O161">
        <v>1</v>
      </c>
    </row>
    <row r="162" spans="1:15" x14ac:dyDescent="0.25">
      <c r="A162" t="s">
        <v>1889</v>
      </c>
      <c r="B162">
        <v>0</v>
      </c>
      <c r="C162">
        <v>1981</v>
      </c>
      <c r="D162">
        <v>1993</v>
      </c>
      <c r="E162">
        <v>1994</v>
      </c>
      <c r="F162">
        <v>1998</v>
      </c>
      <c r="G162">
        <v>2002</v>
      </c>
      <c r="H162">
        <v>2017</v>
      </c>
      <c r="I162">
        <v>0</v>
      </c>
      <c r="J162">
        <v>7</v>
      </c>
      <c r="K162" t="s">
        <v>120</v>
      </c>
      <c r="L162" t="s">
        <v>3996</v>
      </c>
      <c r="M162">
        <v>0</v>
      </c>
      <c r="N162">
        <v>1</v>
      </c>
      <c r="O162">
        <v>1</v>
      </c>
    </row>
    <row r="163" spans="1:15" x14ac:dyDescent="0.25">
      <c r="A163" t="s">
        <v>1234</v>
      </c>
      <c r="B163">
        <v>0</v>
      </c>
      <c r="C163">
        <v>0</v>
      </c>
      <c r="D163">
        <v>1988</v>
      </c>
      <c r="E163">
        <v>1993</v>
      </c>
      <c r="F163">
        <v>1998</v>
      </c>
      <c r="G163">
        <v>2007</v>
      </c>
      <c r="H163">
        <v>2012</v>
      </c>
      <c r="I163">
        <v>0</v>
      </c>
      <c r="J163">
        <v>7</v>
      </c>
      <c r="K163" t="s">
        <v>3997</v>
      </c>
      <c r="L163" t="s">
        <v>3998</v>
      </c>
      <c r="M163">
        <v>1</v>
      </c>
      <c r="N163">
        <v>1</v>
      </c>
      <c r="O163">
        <v>1</v>
      </c>
    </row>
    <row r="164" spans="1:15" x14ac:dyDescent="0.25">
      <c r="A164" t="s">
        <v>1876</v>
      </c>
      <c r="B164">
        <v>0</v>
      </c>
      <c r="C164">
        <v>1994</v>
      </c>
      <c r="D164">
        <v>0</v>
      </c>
      <c r="E164">
        <v>2004</v>
      </c>
      <c r="F164">
        <v>0</v>
      </c>
      <c r="G164">
        <v>2010</v>
      </c>
      <c r="H164">
        <v>2016</v>
      </c>
      <c r="I164">
        <v>0</v>
      </c>
      <c r="J164">
        <v>7</v>
      </c>
      <c r="K164" t="s">
        <v>120</v>
      </c>
      <c r="L164" t="s">
        <v>3999</v>
      </c>
      <c r="M164">
        <v>1</v>
      </c>
      <c r="N164">
        <v>1</v>
      </c>
      <c r="O164">
        <v>1</v>
      </c>
    </row>
    <row r="165" spans="1:15" x14ac:dyDescent="0.25">
      <c r="A165" t="s">
        <v>1747</v>
      </c>
      <c r="B165">
        <v>0</v>
      </c>
      <c r="C165">
        <v>1992</v>
      </c>
      <c r="D165">
        <v>1998</v>
      </c>
      <c r="E165">
        <v>1999</v>
      </c>
      <c r="F165">
        <v>2005</v>
      </c>
      <c r="G165">
        <v>2012</v>
      </c>
      <c r="H165">
        <v>2018</v>
      </c>
      <c r="I165">
        <v>0</v>
      </c>
      <c r="J165">
        <v>7</v>
      </c>
      <c r="K165" t="s">
        <v>120</v>
      </c>
      <c r="L165" t="s">
        <v>4000</v>
      </c>
      <c r="M165">
        <v>1</v>
      </c>
      <c r="N165">
        <v>1</v>
      </c>
      <c r="O165">
        <v>1</v>
      </c>
    </row>
    <row r="166" spans="1:15" x14ac:dyDescent="0.25">
      <c r="A166" t="s">
        <v>503</v>
      </c>
      <c r="B166">
        <v>0</v>
      </c>
      <c r="C166">
        <v>0</v>
      </c>
      <c r="D166">
        <v>0</v>
      </c>
      <c r="E166">
        <v>2004</v>
      </c>
      <c r="F166">
        <v>0</v>
      </c>
      <c r="G166">
        <v>2007</v>
      </c>
      <c r="H166">
        <v>2012</v>
      </c>
      <c r="I166">
        <v>0</v>
      </c>
      <c r="J166">
        <v>7</v>
      </c>
      <c r="K166" t="s">
        <v>120</v>
      </c>
      <c r="L166" t="s">
        <v>4001</v>
      </c>
      <c r="M166">
        <v>0</v>
      </c>
      <c r="N166">
        <v>1</v>
      </c>
      <c r="O166">
        <v>0</v>
      </c>
    </row>
    <row r="167" spans="1:15" x14ac:dyDescent="0.25">
      <c r="A167" t="s">
        <v>2951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2010</v>
      </c>
      <c r="H167">
        <v>2018</v>
      </c>
      <c r="I167">
        <v>0</v>
      </c>
      <c r="J167">
        <v>0</v>
      </c>
      <c r="K167" t="s">
        <v>4002</v>
      </c>
      <c r="L167" t="s">
        <v>4003</v>
      </c>
      <c r="M167">
        <v>0</v>
      </c>
      <c r="N167">
        <v>1</v>
      </c>
      <c r="O167">
        <v>0</v>
      </c>
    </row>
    <row r="168" spans="1:15" x14ac:dyDescent="0.25">
      <c r="A168" t="s">
        <v>1185</v>
      </c>
      <c r="B168">
        <v>0</v>
      </c>
      <c r="C168">
        <v>0</v>
      </c>
      <c r="D168">
        <v>0</v>
      </c>
      <c r="E168">
        <v>1994</v>
      </c>
      <c r="F168">
        <v>1996</v>
      </c>
      <c r="G168">
        <v>0</v>
      </c>
      <c r="H168">
        <v>2005</v>
      </c>
      <c r="I168">
        <v>0</v>
      </c>
      <c r="J168">
        <v>7</v>
      </c>
      <c r="K168" t="s">
        <v>120</v>
      </c>
      <c r="L168" t="s">
        <v>4004</v>
      </c>
      <c r="M168">
        <v>0</v>
      </c>
      <c r="N168">
        <v>1</v>
      </c>
      <c r="O168">
        <v>1</v>
      </c>
    </row>
    <row r="169" spans="1:15" x14ac:dyDescent="0.25">
      <c r="A169" t="s">
        <v>1427</v>
      </c>
      <c r="B169">
        <v>0</v>
      </c>
      <c r="C169">
        <v>1994</v>
      </c>
      <c r="D169">
        <v>0</v>
      </c>
      <c r="E169">
        <v>1997</v>
      </c>
      <c r="F169">
        <v>1997</v>
      </c>
      <c r="G169">
        <v>2005</v>
      </c>
      <c r="H169">
        <v>2019</v>
      </c>
      <c r="I169">
        <v>0</v>
      </c>
      <c r="J169">
        <v>7</v>
      </c>
      <c r="K169" t="s">
        <v>120</v>
      </c>
      <c r="L169" t="s">
        <v>4005</v>
      </c>
      <c r="M169">
        <v>0</v>
      </c>
      <c r="N169">
        <v>1</v>
      </c>
      <c r="O169">
        <v>0</v>
      </c>
    </row>
    <row r="170" spans="1:15" x14ac:dyDescent="0.25">
      <c r="A170" t="s">
        <v>2823</v>
      </c>
      <c r="B170">
        <v>1984</v>
      </c>
      <c r="C170">
        <v>0</v>
      </c>
      <c r="D170">
        <v>1990</v>
      </c>
      <c r="E170">
        <v>1991</v>
      </c>
      <c r="F170">
        <v>1992</v>
      </c>
      <c r="G170">
        <v>2000</v>
      </c>
      <c r="H170">
        <v>2018</v>
      </c>
      <c r="I170">
        <v>0</v>
      </c>
      <c r="J170">
        <v>0</v>
      </c>
      <c r="K170" t="s">
        <v>120</v>
      </c>
      <c r="L170" t="s">
        <v>4006</v>
      </c>
      <c r="M170">
        <v>1</v>
      </c>
      <c r="N170">
        <v>1</v>
      </c>
      <c r="O170">
        <v>0</v>
      </c>
    </row>
    <row r="171" spans="1:15" x14ac:dyDescent="0.25">
      <c r="A171" t="s">
        <v>853</v>
      </c>
      <c r="B171">
        <v>0</v>
      </c>
      <c r="C171">
        <v>1985</v>
      </c>
      <c r="D171">
        <v>1989</v>
      </c>
      <c r="E171">
        <v>1992</v>
      </c>
      <c r="F171">
        <v>0</v>
      </c>
      <c r="G171">
        <v>2000</v>
      </c>
      <c r="H171">
        <v>2018</v>
      </c>
      <c r="I171">
        <v>0</v>
      </c>
      <c r="J171">
        <v>7</v>
      </c>
      <c r="K171" t="s">
        <v>120</v>
      </c>
      <c r="L171" t="s">
        <v>4007</v>
      </c>
      <c r="M171">
        <v>0</v>
      </c>
      <c r="N171">
        <v>1</v>
      </c>
      <c r="O171">
        <v>0</v>
      </c>
    </row>
    <row r="172" spans="1:15" x14ac:dyDescent="0.25">
      <c r="A172" t="s">
        <v>118</v>
      </c>
      <c r="B172">
        <v>0</v>
      </c>
      <c r="C172">
        <v>1987</v>
      </c>
      <c r="D172">
        <v>1991</v>
      </c>
      <c r="E172">
        <v>1996</v>
      </c>
      <c r="F172">
        <v>0</v>
      </c>
      <c r="G172">
        <v>2003</v>
      </c>
      <c r="H172">
        <v>2018</v>
      </c>
      <c r="I172">
        <v>0</v>
      </c>
      <c r="J172">
        <v>7</v>
      </c>
      <c r="K172" t="s">
        <v>3486</v>
      </c>
      <c r="L172" t="s">
        <v>4008</v>
      </c>
      <c r="M172">
        <v>0</v>
      </c>
      <c r="N172">
        <v>1</v>
      </c>
      <c r="O172">
        <v>0</v>
      </c>
    </row>
    <row r="173" spans="1:15" x14ac:dyDescent="0.25">
      <c r="A173" t="s">
        <v>1052</v>
      </c>
      <c r="B173">
        <v>0</v>
      </c>
      <c r="C173">
        <v>0</v>
      </c>
      <c r="D173">
        <v>1988</v>
      </c>
      <c r="E173">
        <v>1990</v>
      </c>
      <c r="F173">
        <v>2001</v>
      </c>
      <c r="G173">
        <v>2008</v>
      </c>
      <c r="H173">
        <v>2015</v>
      </c>
      <c r="I173">
        <v>0</v>
      </c>
      <c r="J173">
        <v>7</v>
      </c>
      <c r="K173" t="s">
        <v>4009</v>
      </c>
      <c r="L173" t="s">
        <v>4010</v>
      </c>
      <c r="M173">
        <v>1</v>
      </c>
      <c r="N173">
        <v>1</v>
      </c>
      <c r="O173">
        <v>1</v>
      </c>
    </row>
    <row r="174" spans="1:15" x14ac:dyDescent="0.25">
      <c r="A174" t="s">
        <v>277</v>
      </c>
      <c r="B174">
        <v>0</v>
      </c>
      <c r="C174">
        <v>0</v>
      </c>
      <c r="D174">
        <v>0</v>
      </c>
      <c r="E174">
        <v>0</v>
      </c>
      <c r="F174">
        <v>2004</v>
      </c>
      <c r="G174">
        <v>2007</v>
      </c>
      <c r="H174">
        <v>0</v>
      </c>
      <c r="I174">
        <v>0</v>
      </c>
      <c r="J174">
        <v>6</v>
      </c>
      <c r="K174" t="s">
        <v>3488</v>
      </c>
      <c r="L174" t="s">
        <v>4011</v>
      </c>
      <c r="M174">
        <v>1</v>
      </c>
      <c r="N174">
        <v>1</v>
      </c>
      <c r="O174">
        <v>0</v>
      </c>
    </row>
    <row r="175" spans="1:15" x14ac:dyDescent="0.25">
      <c r="A175" t="s">
        <v>1019</v>
      </c>
      <c r="B175">
        <v>0</v>
      </c>
      <c r="C175">
        <v>1996</v>
      </c>
      <c r="D175">
        <v>0</v>
      </c>
      <c r="E175">
        <v>0</v>
      </c>
      <c r="F175">
        <v>2003</v>
      </c>
      <c r="G175">
        <v>2013</v>
      </c>
      <c r="H175">
        <v>0</v>
      </c>
      <c r="I175">
        <v>0</v>
      </c>
      <c r="J175">
        <v>6</v>
      </c>
      <c r="K175" t="s">
        <v>120</v>
      </c>
      <c r="L175" t="s">
        <v>4012</v>
      </c>
      <c r="M175">
        <v>0</v>
      </c>
      <c r="N175">
        <v>1</v>
      </c>
      <c r="O175">
        <v>0</v>
      </c>
    </row>
    <row r="176" spans="1:15" x14ac:dyDescent="0.25">
      <c r="A176" t="s">
        <v>3334</v>
      </c>
      <c r="B176">
        <v>0</v>
      </c>
      <c r="C176">
        <v>1994</v>
      </c>
      <c r="D176">
        <v>2000</v>
      </c>
      <c r="E176">
        <v>2002</v>
      </c>
      <c r="F176">
        <v>2012</v>
      </c>
      <c r="G176">
        <v>0</v>
      </c>
      <c r="H176">
        <v>0</v>
      </c>
      <c r="I176">
        <v>0</v>
      </c>
      <c r="J176">
        <v>0</v>
      </c>
      <c r="K176" t="s">
        <v>120</v>
      </c>
      <c r="L176" t="s">
        <v>4013</v>
      </c>
      <c r="M176">
        <v>0</v>
      </c>
      <c r="N176">
        <v>1</v>
      </c>
      <c r="O176">
        <v>1</v>
      </c>
    </row>
    <row r="177" spans="1:15" x14ac:dyDescent="0.25">
      <c r="A177" t="s">
        <v>594</v>
      </c>
      <c r="B177">
        <v>0</v>
      </c>
      <c r="C177">
        <v>0</v>
      </c>
      <c r="D177">
        <v>1993</v>
      </c>
      <c r="E177">
        <v>1997</v>
      </c>
      <c r="F177">
        <v>2007</v>
      </c>
      <c r="G177">
        <v>2017</v>
      </c>
      <c r="H177">
        <v>0</v>
      </c>
      <c r="I177">
        <v>0</v>
      </c>
      <c r="J177">
        <v>0</v>
      </c>
      <c r="K177" t="s">
        <v>4014</v>
      </c>
      <c r="L177" t="s">
        <v>4015</v>
      </c>
      <c r="M177">
        <v>1</v>
      </c>
      <c r="N177">
        <v>1</v>
      </c>
      <c r="O177">
        <v>1</v>
      </c>
    </row>
    <row r="178" spans="1:15" x14ac:dyDescent="0.25">
      <c r="A178" t="s">
        <v>1383</v>
      </c>
      <c r="B178">
        <v>0</v>
      </c>
      <c r="C178">
        <v>1998</v>
      </c>
      <c r="D178">
        <v>2003</v>
      </c>
      <c r="E178">
        <v>2008</v>
      </c>
      <c r="F178">
        <v>0</v>
      </c>
      <c r="G178">
        <v>2019</v>
      </c>
      <c r="H178">
        <v>0</v>
      </c>
      <c r="I178">
        <v>0</v>
      </c>
      <c r="J178">
        <v>6</v>
      </c>
      <c r="K178" t="s">
        <v>3161</v>
      </c>
      <c r="L178" t="s">
        <v>4016</v>
      </c>
      <c r="M178">
        <v>1</v>
      </c>
      <c r="N178">
        <v>1</v>
      </c>
      <c r="O178">
        <v>0</v>
      </c>
    </row>
    <row r="179" spans="1:15" x14ac:dyDescent="0.25">
      <c r="A179" t="s">
        <v>2782</v>
      </c>
      <c r="B179">
        <v>0</v>
      </c>
      <c r="C179">
        <v>2001</v>
      </c>
      <c r="D179">
        <v>2002</v>
      </c>
      <c r="E179">
        <v>2004</v>
      </c>
      <c r="F179">
        <v>2009</v>
      </c>
      <c r="G179">
        <v>2013</v>
      </c>
      <c r="H179">
        <v>0</v>
      </c>
      <c r="I179">
        <v>0</v>
      </c>
      <c r="J179">
        <v>0</v>
      </c>
      <c r="K179" t="s">
        <v>3383</v>
      </c>
      <c r="L179" t="s">
        <v>4017</v>
      </c>
      <c r="M179">
        <v>1</v>
      </c>
      <c r="N179">
        <v>1</v>
      </c>
      <c r="O179">
        <v>1</v>
      </c>
    </row>
    <row r="180" spans="1:15" x14ac:dyDescent="0.25">
      <c r="A180" t="s">
        <v>3333</v>
      </c>
      <c r="B180">
        <v>0</v>
      </c>
      <c r="C180">
        <v>0</v>
      </c>
      <c r="D180">
        <v>2008</v>
      </c>
      <c r="E180">
        <v>2009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120</v>
      </c>
      <c r="L180" t="s">
        <v>4018</v>
      </c>
      <c r="M180">
        <v>0</v>
      </c>
      <c r="N180">
        <v>1</v>
      </c>
      <c r="O180">
        <v>1</v>
      </c>
    </row>
    <row r="181" spans="1:15" x14ac:dyDescent="0.25">
      <c r="A181" t="s">
        <v>1582</v>
      </c>
      <c r="B181">
        <v>0</v>
      </c>
      <c r="C181">
        <v>0</v>
      </c>
      <c r="D181">
        <v>1992</v>
      </c>
      <c r="E181">
        <v>0</v>
      </c>
      <c r="F181">
        <v>0</v>
      </c>
      <c r="G181">
        <v>2000</v>
      </c>
      <c r="H181">
        <v>2011</v>
      </c>
      <c r="I181">
        <v>2018</v>
      </c>
      <c r="J181">
        <v>8</v>
      </c>
      <c r="K181" t="s">
        <v>4019</v>
      </c>
      <c r="L181" t="s">
        <v>4020</v>
      </c>
      <c r="M181">
        <v>1</v>
      </c>
      <c r="N181">
        <v>0</v>
      </c>
      <c r="O181">
        <v>0</v>
      </c>
    </row>
    <row r="182" spans="1:15" x14ac:dyDescent="0.25">
      <c r="A182" t="s">
        <v>1713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2007</v>
      </c>
      <c r="H182">
        <v>2013</v>
      </c>
      <c r="I182">
        <v>0</v>
      </c>
      <c r="J182">
        <v>7</v>
      </c>
      <c r="K182" t="s">
        <v>92</v>
      </c>
      <c r="L182" t="s">
        <v>3278</v>
      </c>
      <c r="M182">
        <v>0</v>
      </c>
      <c r="N182">
        <v>1</v>
      </c>
      <c r="O182">
        <v>1</v>
      </c>
    </row>
    <row r="183" spans="1:15" x14ac:dyDescent="0.25">
      <c r="A183" t="s">
        <v>954</v>
      </c>
      <c r="B183">
        <v>1991</v>
      </c>
      <c r="C183">
        <v>1993</v>
      </c>
      <c r="D183">
        <v>1996</v>
      </c>
      <c r="E183">
        <v>2000</v>
      </c>
      <c r="F183">
        <v>2007</v>
      </c>
      <c r="G183">
        <v>2013</v>
      </c>
      <c r="H183">
        <v>0</v>
      </c>
      <c r="I183">
        <v>0</v>
      </c>
      <c r="J183">
        <v>6</v>
      </c>
      <c r="K183" t="s">
        <v>92</v>
      </c>
      <c r="L183" t="s">
        <v>4021</v>
      </c>
      <c r="M183">
        <v>1</v>
      </c>
      <c r="N183">
        <v>1</v>
      </c>
      <c r="O183">
        <v>0</v>
      </c>
    </row>
    <row r="184" spans="1:15" x14ac:dyDescent="0.25">
      <c r="A184" t="s">
        <v>372</v>
      </c>
      <c r="B184">
        <v>0</v>
      </c>
      <c r="C184">
        <v>1992</v>
      </c>
      <c r="D184">
        <v>1993</v>
      </c>
      <c r="E184">
        <v>1995</v>
      </c>
      <c r="F184">
        <v>0</v>
      </c>
      <c r="G184">
        <v>1999</v>
      </c>
      <c r="H184">
        <v>0</v>
      </c>
      <c r="I184">
        <v>0</v>
      </c>
      <c r="J184">
        <v>6</v>
      </c>
      <c r="K184" t="s">
        <v>4022</v>
      </c>
      <c r="L184" t="s">
        <v>3681</v>
      </c>
      <c r="M184">
        <v>0</v>
      </c>
      <c r="N184">
        <v>1</v>
      </c>
      <c r="O184">
        <v>0</v>
      </c>
    </row>
    <row r="185" spans="1:15" x14ac:dyDescent="0.25">
      <c r="A185" t="s">
        <v>3022</v>
      </c>
      <c r="B185">
        <v>0</v>
      </c>
      <c r="C185">
        <v>1985</v>
      </c>
      <c r="D185">
        <v>1989</v>
      </c>
      <c r="E185">
        <v>2001</v>
      </c>
      <c r="F185">
        <v>2003</v>
      </c>
      <c r="G185">
        <v>2011</v>
      </c>
      <c r="H185">
        <v>2016</v>
      </c>
      <c r="I185">
        <v>0</v>
      </c>
      <c r="J185">
        <v>0</v>
      </c>
      <c r="K185" t="s">
        <v>4023</v>
      </c>
      <c r="L185" t="s">
        <v>4024</v>
      </c>
      <c r="M185">
        <v>0</v>
      </c>
      <c r="N185">
        <v>1</v>
      </c>
      <c r="O185">
        <v>0</v>
      </c>
    </row>
    <row r="186" spans="1:15" x14ac:dyDescent="0.25">
      <c r="A186" t="s">
        <v>1872</v>
      </c>
      <c r="B186">
        <v>1992</v>
      </c>
      <c r="C186">
        <v>1995</v>
      </c>
      <c r="D186">
        <v>1998</v>
      </c>
      <c r="E186">
        <v>2005</v>
      </c>
      <c r="F186">
        <v>2006</v>
      </c>
      <c r="G186">
        <v>2013</v>
      </c>
      <c r="H186">
        <v>0</v>
      </c>
      <c r="I186">
        <v>0</v>
      </c>
      <c r="J186">
        <v>6</v>
      </c>
      <c r="K186" t="s">
        <v>92</v>
      </c>
      <c r="L186" t="s">
        <v>4025</v>
      </c>
      <c r="M186">
        <v>0</v>
      </c>
      <c r="N186">
        <v>1</v>
      </c>
      <c r="O186">
        <v>0</v>
      </c>
    </row>
    <row r="187" spans="1:15" x14ac:dyDescent="0.25">
      <c r="A187" t="s">
        <v>1524</v>
      </c>
      <c r="B187">
        <v>0</v>
      </c>
      <c r="C187">
        <v>0</v>
      </c>
      <c r="D187">
        <v>0</v>
      </c>
      <c r="E187">
        <v>2002</v>
      </c>
      <c r="F187">
        <v>2006</v>
      </c>
      <c r="G187">
        <v>2013</v>
      </c>
      <c r="H187">
        <v>2016</v>
      </c>
      <c r="I187">
        <v>0</v>
      </c>
      <c r="J187">
        <v>7</v>
      </c>
      <c r="K187" t="s">
        <v>4026</v>
      </c>
      <c r="L187" t="s">
        <v>4027</v>
      </c>
      <c r="M187">
        <v>0</v>
      </c>
      <c r="N187">
        <v>0</v>
      </c>
      <c r="O187">
        <v>0</v>
      </c>
    </row>
    <row r="188" spans="1:15" x14ac:dyDescent="0.25">
      <c r="A188" t="s">
        <v>1494</v>
      </c>
      <c r="B188">
        <v>1992</v>
      </c>
      <c r="C188">
        <v>1994</v>
      </c>
      <c r="D188">
        <v>1996</v>
      </c>
      <c r="E188">
        <v>2000</v>
      </c>
      <c r="F188">
        <v>0</v>
      </c>
      <c r="G188">
        <v>2013</v>
      </c>
      <c r="H188">
        <v>2018</v>
      </c>
      <c r="I188">
        <v>0</v>
      </c>
      <c r="J188">
        <v>7</v>
      </c>
      <c r="K188" t="s">
        <v>3511</v>
      </c>
      <c r="L188" t="s">
        <v>4028</v>
      </c>
      <c r="M188">
        <v>0</v>
      </c>
      <c r="N188">
        <v>1</v>
      </c>
      <c r="O188">
        <v>1</v>
      </c>
    </row>
    <row r="189" spans="1:15" x14ac:dyDescent="0.25">
      <c r="A189" t="s">
        <v>2777</v>
      </c>
      <c r="B189">
        <v>0</v>
      </c>
      <c r="C189">
        <v>0</v>
      </c>
      <c r="D189">
        <v>0</v>
      </c>
      <c r="E189">
        <v>0</v>
      </c>
      <c r="F189">
        <v>1997</v>
      </c>
      <c r="G189">
        <v>2011</v>
      </c>
      <c r="H189">
        <v>0</v>
      </c>
      <c r="I189">
        <v>2018</v>
      </c>
      <c r="J189">
        <v>7</v>
      </c>
      <c r="K189" t="s">
        <v>3682</v>
      </c>
      <c r="L189" t="s">
        <v>4029</v>
      </c>
      <c r="M189">
        <v>0</v>
      </c>
      <c r="N189">
        <v>1</v>
      </c>
      <c r="O189">
        <v>0</v>
      </c>
    </row>
    <row r="190" spans="1:15" x14ac:dyDescent="0.25">
      <c r="A190" t="s">
        <v>1035</v>
      </c>
      <c r="B190">
        <v>0</v>
      </c>
      <c r="C190">
        <v>0</v>
      </c>
      <c r="D190">
        <v>1994</v>
      </c>
      <c r="E190">
        <v>1998</v>
      </c>
      <c r="F190">
        <v>2002</v>
      </c>
      <c r="G190">
        <v>2011</v>
      </c>
      <c r="H190">
        <v>0</v>
      </c>
      <c r="I190">
        <v>0</v>
      </c>
      <c r="J190">
        <v>6</v>
      </c>
      <c r="K190" t="s">
        <v>92</v>
      </c>
      <c r="L190" t="s">
        <v>3512</v>
      </c>
      <c r="M190">
        <v>0</v>
      </c>
      <c r="N190">
        <v>1</v>
      </c>
      <c r="O190">
        <v>0</v>
      </c>
    </row>
    <row r="191" spans="1:15" x14ac:dyDescent="0.25">
      <c r="A191" t="s">
        <v>172</v>
      </c>
      <c r="B191">
        <v>0</v>
      </c>
      <c r="C191">
        <v>1989</v>
      </c>
      <c r="D191">
        <v>0</v>
      </c>
      <c r="E191">
        <v>1992</v>
      </c>
      <c r="F191">
        <v>2001</v>
      </c>
      <c r="G191">
        <v>2008</v>
      </c>
      <c r="H191">
        <v>2018</v>
      </c>
      <c r="I191">
        <v>0</v>
      </c>
      <c r="J191">
        <v>7</v>
      </c>
      <c r="K191" t="s">
        <v>92</v>
      </c>
      <c r="L191" t="s">
        <v>4030</v>
      </c>
      <c r="M191">
        <v>0</v>
      </c>
      <c r="N191">
        <v>1</v>
      </c>
      <c r="O191">
        <v>0</v>
      </c>
    </row>
    <row r="192" spans="1:15" x14ac:dyDescent="0.25">
      <c r="A192" t="s">
        <v>1508</v>
      </c>
      <c r="B192">
        <v>0</v>
      </c>
      <c r="C192">
        <v>0</v>
      </c>
      <c r="D192">
        <v>0</v>
      </c>
      <c r="E192">
        <v>0</v>
      </c>
      <c r="F192">
        <v>2002</v>
      </c>
      <c r="G192">
        <v>2019</v>
      </c>
      <c r="H192">
        <v>0</v>
      </c>
      <c r="I192">
        <v>0</v>
      </c>
      <c r="J192">
        <v>6</v>
      </c>
      <c r="K192" t="s">
        <v>92</v>
      </c>
      <c r="L192" t="s">
        <v>4031</v>
      </c>
      <c r="M192">
        <v>0</v>
      </c>
      <c r="N192">
        <v>0</v>
      </c>
      <c r="O192">
        <v>0</v>
      </c>
    </row>
    <row r="193" spans="1:15" x14ac:dyDescent="0.25">
      <c r="A193" t="s">
        <v>1584</v>
      </c>
      <c r="B193">
        <v>1988</v>
      </c>
      <c r="C193">
        <v>1990</v>
      </c>
      <c r="D193">
        <v>1992</v>
      </c>
      <c r="E193">
        <v>1996</v>
      </c>
      <c r="F193">
        <v>0</v>
      </c>
      <c r="G193">
        <v>2008</v>
      </c>
      <c r="H193">
        <v>2018</v>
      </c>
      <c r="I193">
        <v>0</v>
      </c>
      <c r="J193">
        <v>7</v>
      </c>
      <c r="K193" t="s">
        <v>92</v>
      </c>
      <c r="L193" t="s">
        <v>4032</v>
      </c>
      <c r="M193">
        <v>0</v>
      </c>
      <c r="N193">
        <v>1</v>
      </c>
      <c r="O193">
        <v>0</v>
      </c>
    </row>
    <row r="194" spans="1:15" x14ac:dyDescent="0.25">
      <c r="A194" t="s">
        <v>1576</v>
      </c>
      <c r="B194">
        <v>1988</v>
      </c>
      <c r="C194">
        <v>1992</v>
      </c>
      <c r="D194">
        <v>0</v>
      </c>
      <c r="E194">
        <v>2006</v>
      </c>
      <c r="F194">
        <v>0</v>
      </c>
      <c r="G194">
        <v>2008</v>
      </c>
      <c r="H194">
        <v>2018</v>
      </c>
      <c r="I194">
        <v>0</v>
      </c>
      <c r="J194">
        <v>7</v>
      </c>
      <c r="K194" t="s">
        <v>92</v>
      </c>
      <c r="L194" t="s">
        <v>4033</v>
      </c>
      <c r="M194">
        <v>1</v>
      </c>
      <c r="N194">
        <v>0</v>
      </c>
      <c r="O194">
        <v>1</v>
      </c>
    </row>
    <row r="195" spans="1:15" x14ac:dyDescent="0.25">
      <c r="A195" t="s">
        <v>3123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1999</v>
      </c>
      <c r="H195">
        <v>2004</v>
      </c>
      <c r="I195">
        <v>2015</v>
      </c>
      <c r="J195">
        <v>8</v>
      </c>
      <c r="K195" t="s">
        <v>3444</v>
      </c>
      <c r="L195" t="s">
        <v>4034</v>
      </c>
      <c r="M195">
        <v>0</v>
      </c>
      <c r="N195">
        <v>1</v>
      </c>
      <c r="O195">
        <v>1</v>
      </c>
    </row>
    <row r="196" spans="1:15" x14ac:dyDescent="0.25">
      <c r="A196" t="s">
        <v>1491</v>
      </c>
      <c r="B196">
        <v>0</v>
      </c>
      <c r="C196">
        <v>1988</v>
      </c>
      <c r="D196">
        <v>1992</v>
      </c>
      <c r="E196">
        <v>1997</v>
      </c>
      <c r="F196">
        <v>0</v>
      </c>
      <c r="G196">
        <v>2008</v>
      </c>
      <c r="H196">
        <v>2010</v>
      </c>
      <c r="I196">
        <v>2017</v>
      </c>
      <c r="J196">
        <v>8</v>
      </c>
      <c r="K196" t="s">
        <v>4035</v>
      </c>
      <c r="L196" t="s">
        <v>3568</v>
      </c>
      <c r="M196">
        <v>1</v>
      </c>
      <c r="N196">
        <v>1</v>
      </c>
      <c r="O196">
        <v>0</v>
      </c>
    </row>
    <row r="197" spans="1:15" x14ac:dyDescent="0.25">
      <c r="A197" t="s">
        <v>1857</v>
      </c>
      <c r="B197">
        <v>0</v>
      </c>
      <c r="C197">
        <v>1995</v>
      </c>
      <c r="D197">
        <v>1999</v>
      </c>
      <c r="E197">
        <v>0</v>
      </c>
      <c r="F197">
        <v>0</v>
      </c>
      <c r="G197">
        <v>2003</v>
      </c>
      <c r="H197">
        <v>0</v>
      </c>
      <c r="I197">
        <v>0</v>
      </c>
      <c r="J197">
        <v>6</v>
      </c>
      <c r="K197" t="s">
        <v>143</v>
      </c>
      <c r="L197" t="s">
        <v>4036</v>
      </c>
      <c r="M197">
        <v>1</v>
      </c>
      <c r="N197">
        <v>1</v>
      </c>
      <c r="O197">
        <v>0</v>
      </c>
    </row>
    <row r="198" spans="1:15" x14ac:dyDescent="0.25">
      <c r="A198" t="s">
        <v>3325</v>
      </c>
      <c r="B198">
        <v>0</v>
      </c>
      <c r="C198">
        <v>1988</v>
      </c>
      <c r="D198">
        <v>0</v>
      </c>
      <c r="E198">
        <v>1995</v>
      </c>
      <c r="F198">
        <v>0</v>
      </c>
      <c r="G198">
        <v>1998</v>
      </c>
      <c r="H198">
        <v>2020</v>
      </c>
      <c r="I198">
        <v>0</v>
      </c>
      <c r="J198">
        <v>0</v>
      </c>
      <c r="K198" t="s">
        <v>2829</v>
      </c>
      <c r="L198" t="s">
        <v>3125</v>
      </c>
      <c r="M198">
        <v>0</v>
      </c>
      <c r="N198">
        <v>1</v>
      </c>
      <c r="O198">
        <v>0</v>
      </c>
    </row>
    <row r="199" spans="1:15" x14ac:dyDescent="0.25">
      <c r="A199" t="s">
        <v>715</v>
      </c>
      <c r="B199">
        <v>0</v>
      </c>
      <c r="C199">
        <v>0</v>
      </c>
      <c r="D199">
        <v>0</v>
      </c>
      <c r="E199">
        <v>2000</v>
      </c>
      <c r="F199">
        <v>0</v>
      </c>
      <c r="G199">
        <v>2010</v>
      </c>
      <c r="H199">
        <v>0</v>
      </c>
      <c r="I199">
        <v>0</v>
      </c>
      <c r="J199">
        <v>6</v>
      </c>
      <c r="K199" t="s">
        <v>143</v>
      </c>
      <c r="L199" t="s">
        <v>4037</v>
      </c>
      <c r="M199">
        <v>1</v>
      </c>
      <c r="N199">
        <v>1</v>
      </c>
      <c r="O199">
        <v>1</v>
      </c>
    </row>
    <row r="200" spans="1:15" x14ac:dyDescent="0.25">
      <c r="A200" t="s">
        <v>3152</v>
      </c>
      <c r="B200">
        <v>0</v>
      </c>
      <c r="C200">
        <v>0</v>
      </c>
      <c r="D200">
        <v>0</v>
      </c>
      <c r="E200">
        <v>1996</v>
      </c>
      <c r="F200">
        <v>2003</v>
      </c>
      <c r="G200">
        <v>2011</v>
      </c>
      <c r="H200">
        <v>0</v>
      </c>
      <c r="I200">
        <v>0</v>
      </c>
      <c r="J200">
        <v>6</v>
      </c>
      <c r="K200" t="s">
        <v>3569</v>
      </c>
      <c r="L200" t="s">
        <v>4038</v>
      </c>
      <c r="M200">
        <v>1</v>
      </c>
      <c r="N200">
        <v>1</v>
      </c>
      <c r="O200">
        <v>0</v>
      </c>
    </row>
    <row r="201" spans="1:15" x14ac:dyDescent="0.25">
      <c r="A201" t="s">
        <v>642</v>
      </c>
      <c r="B201">
        <v>0</v>
      </c>
      <c r="C201">
        <v>1993</v>
      </c>
      <c r="D201">
        <v>1999</v>
      </c>
      <c r="E201">
        <v>0</v>
      </c>
      <c r="F201">
        <v>2003</v>
      </c>
      <c r="G201">
        <v>2013</v>
      </c>
      <c r="H201">
        <v>0</v>
      </c>
      <c r="I201">
        <v>0</v>
      </c>
      <c r="J201">
        <v>6</v>
      </c>
      <c r="K201" t="s">
        <v>2829</v>
      </c>
      <c r="L201" t="s">
        <v>3683</v>
      </c>
      <c r="M201">
        <v>0</v>
      </c>
      <c r="N201">
        <v>1</v>
      </c>
      <c r="O201">
        <v>1</v>
      </c>
    </row>
    <row r="202" spans="1:15" x14ac:dyDescent="0.25">
      <c r="A202" t="s">
        <v>380</v>
      </c>
      <c r="B202">
        <v>0</v>
      </c>
      <c r="C202">
        <v>1980</v>
      </c>
      <c r="D202">
        <v>1989</v>
      </c>
      <c r="E202">
        <v>2000</v>
      </c>
      <c r="F202">
        <v>2003</v>
      </c>
      <c r="G202">
        <v>2010</v>
      </c>
      <c r="H202">
        <v>0</v>
      </c>
      <c r="I202">
        <v>0</v>
      </c>
      <c r="J202">
        <v>6</v>
      </c>
      <c r="K202" t="s">
        <v>143</v>
      </c>
      <c r="L202" t="s">
        <v>4039</v>
      </c>
      <c r="M202">
        <v>0</v>
      </c>
      <c r="N202">
        <v>1</v>
      </c>
      <c r="O202">
        <v>0</v>
      </c>
    </row>
    <row r="203" spans="1:15" x14ac:dyDescent="0.25">
      <c r="A203" t="s">
        <v>3053</v>
      </c>
      <c r="B203">
        <v>0</v>
      </c>
      <c r="C203">
        <v>0</v>
      </c>
      <c r="D203">
        <v>1996</v>
      </c>
      <c r="E203">
        <v>2000</v>
      </c>
      <c r="F203">
        <v>2004</v>
      </c>
      <c r="G203">
        <v>2007</v>
      </c>
      <c r="H203">
        <v>0</v>
      </c>
      <c r="I203">
        <v>0</v>
      </c>
      <c r="J203">
        <v>0</v>
      </c>
      <c r="K203" t="s">
        <v>143</v>
      </c>
      <c r="L203" t="s">
        <v>4040</v>
      </c>
      <c r="M203">
        <v>1</v>
      </c>
      <c r="N203">
        <v>1</v>
      </c>
      <c r="O203">
        <v>0</v>
      </c>
    </row>
    <row r="204" spans="1:15" x14ac:dyDescent="0.25">
      <c r="A204" t="s">
        <v>1363</v>
      </c>
      <c r="B204">
        <v>0</v>
      </c>
      <c r="C204">
        <v>1990</v>
      </c>
      <c r="D204">
        <v>1996</v>
      </c>
      <c r="E204">
        <v>2000</v>
      </c>
      <c r="F204">
        <v>0</v>
      </c>
      <c r="G204">
        <v>2007</v>
      </c>
      <c r="H204">
        <v>2015</v>
      </c>
      <c r="I204">
        <v>0</v>
      </c>
      <c r="J204">
        <v>7</v>
      </c>
      <c r="K204" t="s">
        <v>143</v>
      </c>
      <c r="L204" t="s">
        <v>4041</v>
      </c>
      <c r="M204">
        <v>1</v>
      </c>
      <c r="N204">
        <v>1</v>
      </c>
      <c r="O204">
        <v>1</v>
      </c>
    </row>
    <row r="205" spans="1:15" x14ac:dyDescent="0.25">
      <c r="A205" t="s">
        <v>461</v>
      </c>
      <c r="B205">
        <v>0</v>
      </c>
      <c r="C205">
        <v>0</v>
      </c>
      <c r="D205">
        <v>0</v>
      </c>
      <c r="E205">
        <v>1989</v>
      </c>
      <c r="F205">
        <v>0</v>
      </c>
      <c r="G205">
        <v>2007</v>
      </c>
      <c r="H205">
        <v>2016</v>
      </c>
      <c r="I205">
        <v>0</v>
      </c>
      <c r="J205">
        <v>7</v>
      </c>
      <c r="K205" t="s">
        <v>3490</v>
      </c>
      <c r="L205" t="s">
        <v>4042</v>
      </c>
      <c r="M205">
        <v>1</v>
      </c>
      <c r="N205">
        <v>0</v>
      </c>
      <c r="O205">
        <v>1</v>
      </c>
    </row>
    <row r="206" spans="1:15" x14ac:dyDescent="0.25">
      <c r="A206" t="s">
        <v>554</v>
      </c>
      <c r="B206">
        <v>0</v>
      </c>
      <c r="C206">
        <v>1988</v>
      </c>
      <c r="D206">
        <v>0</v>
      </c>
      <c r="E206">
        <v>0</v>
      </c>
      <c r="F206">
        <v>2004</v>
      </c>
      <c r="G206">
        <v>2011</v>
      </c>
      <c r="H206">
        <v>2017</v>
      </c>
      <c r="I206">
        <v>0</v>
      </c>
      <c r="J206">
        <v>7</v>
      </c>
      <c r="K206" t="s">
        <v>2794</v>
      </c>
      <c r="L206" t="s">
        <v>4043</v>
      </c>
      <c r="M206">
        <v>1</v>
      </c>
      <c r="N206">
        <v>1</v>
      </c>
      <c r="O206">
        <v>1</v>
      </c>
    </row>
    <row r="207" spans="1:15" x14ac:dyDescent="0.25">
      <c r="A207" t="s">
        <v>3202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2005</v>
      </c>
      <c r="H207">
        <v>2020</v>
      </c>
      <c r="I207">
        <v>0</v>
      </c>
      <c r="J207">
        <v>0</v>
      </c>
      <c r="K207" t="s">
        <v>4044</v>
      </c>
      <c r="L207" t="s">
        <v>4045</v>
      </c>
      <c r="M207">
        <v>0</v>
      </c>
      <c r="N207">
        <v>1</v>
      </c>
      <c r="O207">
        <v>0</v>
      </c>
    </row>
    <row r="208" spans="1:15" x14ac:dyDescent="0.25">
      <c r="A208" t="s">
        <v>141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2012</v>
      </c>
      <c r="H208">
        <v>2018</v>
      </c>
      <c r="I208">
        <v>0</v>
      </c>
      <c r="J208">
        <v>7</v>
      </c>
      <c r="K208" t="s">
        <v>143</v>
      </c>
      <c r="L208" t="s">
        <v>4046</v>
      </c>
      <c r="M208">
        <v>1</v>
      </c>
      <c r="N208">
        <v>1</v>
      </c>
      <c r="O208">
        <v>1</v>
      </c>
    </row>
    <row r="209" spans="1:15" x14ac:dyDescent="0.25">
      <c r="A209" t="s">
        <v>144</v>
      </c>
      <c r="B209">
        <v>0</v>
      </c>
      <c r="C209">
        <v>1988</v>
      </c>
      <c r="D209">
        <v>0</v>
      </c>
      <c r="E209">
        <v>0</v>
      </c>
      <c r="F209">
        <v>0</v>
      </c>
      <c r="G209">
        <v>2002</v>
      </c>
      <c r="H209">
        <v>2015</v>
      </c>
      <c r="I209">
        <v>0</v>
      </c>
      <c r="J209">
        <v>7</v>
      </c>
      <c r="K209" t="s">
        <v>4047</v>
      </c>
      <c r="L209" t="s">
        <v>4048</v>
      </c>
      <c r="M209">
        <v>0</v>
      </c>
      <c r="N209">
        <v>1</v>
      </c>
      <c r="O209">
        <v>0</v>
      </c>
    </row>
    <row r="210" spans="1:15" x14ac:dyDescent="0.25">
      <c r="A210" t="s">
        <v>1874</v>
      </c>
      <c r="B210">
        <v>0</v>
      </c>
      <c r="C210">
        <v>0</v>
      </c>
      <c r="D210">
        <v>0</v>
      </c>
      <c r="E210">
        <v>2005</v>
      </c>
      <c r="F210">
        <v>2006</v>
      </c>
      <c r="G210">
        <v>2011</v>
      </c>
      <c r="H210">
        <v>2020</v>
      </c>
      <c r="I210">
        <v>0</v>
      </c>
      <c r="J210">
        <v>7</v>
      </c>
      <c r="K210" t="s">
        <v>57</v>
      </c>
      <c r="L210" t="s">
        <v>4049</v>
      </c>
      <c r="M210">
        <v>0</v>
      </c>
      <c r="N210">
        <v>1</v>
      </c>
      <c r="O210">
        <v>0</v>
      </c>
    </row>
    <row r="211" spans="1:15" x14ac:dyDescent="0.25">
      <c r="A211" t="s">
        <v>1851</v>
      </c>
      <c r="B211">
        <v>0</v>
      </c>
      <c r="C211">
        <v>0</v>
      </c>
      <c r="D211">
        <v>0</v>
      </c>
      <c r="E211">
        <v>1993</v>
      </c>
      <c r="F211">
        <v>2004</v>
      </c>
      <c r="G211">
        <v>2008</v>
      </c>
      <c r="H211">
        <v>0</v>
      </c>
      <c r="I211">
        <v>0</v>
      </c>
      <c r="J211">
        <v>6</v>
      </c>
      <c r="K211" t="s">
        <v>57</v>
      </c>
      <c r="L211" t="s">
        <v>4050</v>
      </c>
      <c r="M211">
        <v>1</v>
      </c>
      <c r="N211">
        <v>1</v>
      </c>
      <c r="O211">
        <v>1</v>
      </c>
    </row>
    <row r="212" spans="1:15" x14ac:dyDescent="0.25">
      <c r="A212" t="s">
        <v>1823</v>
      </c>
      <c r="B212">
        <v>0</v>
      </c>
      <c r="C212">
        <v>0</v>
      </c>
      <c r="D212">
        <v>1989</v>
      </c>
      <c r="E212">
        <v>1992</v>
      </c>
      <c r="F212">
        <v>0</v>
      </c>
      <c r="G212">
        <v>2001</v>
      </c>
      <c r="H212">
        <v>2018</v>
      </c>
      <c r="I212">
        <v>0</v>
      </c>
      <c r="J212">
        <v>7</v>
      </c>
      <c r="K212" t="s">
        <v>3570</v>
      </c>
      <c r="L212" t="s">
        <v>4051</v>
      </c>
      <c r="M212">
        <v>1</v>
      </c>
      <c r="N212">
        <v>1</v>
      </c>
      <c r="O212">
        <v>0</v>
      </c>
    </row>
    <row r="213" spans="1:15" x14ac:dyDescent="0.25">
      <c r="A213" t="s">
        <v>507</v>
      </c>
      <c r="B213">
        <v>0</v>
      </c>
      <c r="C213">
        <v>0</v>
      </c>
      <c r="D213">
        <v>0</v>
      </c>
      <c r="E213">
        <v>0</v>
      </c>
      <c r="F213">
        <v>2008</v>
      </c>
      <c r="G213">
        <v>2013</v>
      </c>
      <c r="H213">
        <v>2018</v>
      </c>
      <c r="I213">
        <v>0</v>
      </c>
      <c r="J213">
        <v>7</v>
      </c>
      <c r="K213" t="s">
        <v>57</v>
      </c>
      <c r="L213" t="s">
        <v>4052</v>
      </c>
      <c r="M213">
        <v>0</v>
      </c>
      <c r="N213">
        <v>1</v>
      </c>
      <c r="O213">
        <v>0</v>
      </c>
    </row>
    <row r="214" spans="1:15" x14ac:dyDescent="0.25">
      <c r="A214" t="s">
        <v>1291</v>
      </c>
      <c r="B214">
        <v>0</v>
      </c>
      <c r="C214">
        <v>0</v>
      </c>
      <c r="D214">
        <v>0</v>
      </c>
      <c r="E214">
        <v>1985</v>
      </c>
      <c r="F214">
        <v>0</v>
      </c>
      <c r="G214">
        <v>2004</v>
      </c>
      <c r="H214">
        <v>2013</v>
      </c>
      <c r="I214">
        <v>0</v>
      </c>
      <c r="J214">
        <v>7</v>
      </c>
      <c r="K214" t="s">
        <v>2704</v>
      </c>
      <c r="L214" t="s">
        <v>4053</v>
      </c>
      <c r="M214">
        <v>1</v>
      </c>
      <c r="N214">
        <v>0</v>
      </c>
      <c r="O214">
        <v>0</v>
      </c>
    </row>
    <row r="215" spans="1:15" x14ac:dyDescent="0.25">
      <c r="A215" t="s">
        <v>1433</v>
      </c>
      <c r="B215">
        <v>1992</v>
      </c>
      <c r="C215">
        <v>1994</v>
      </c>
      <c r="D215">
        <v>0</v>
      </c>
      <c r="E215">
        <v>1998</v>
      </c>
      <c r="F215">
        <v>2004</v>
      </c>
      <c r="G215">
        <v>2010</v>
      </c>
      <c r="H215">
        <v>2017</v>
      </c>
      <c r="I215">
        <v>0</v>
      </c>
      <c r="J215">
        <v>7</v>
      </c>
      <c r="K215" t="s">
        <v>4054</v>
      </c>
      <c r="L215" t="s">
        <v>4055</v>
      </c>
      <c r="M215">
        <v>0</v>
      </c>
      <c r="N215">
        <v>1</v>
      </c>
      <c r="O215">
        <v>0</v>
      </c>
    </row>
    <row r="216" spans="1:15" x14ac:dyDescent="0.25">
      <c r="A216" t="s">
        <v>705</v>
      </c>
      <c r="B216">
        <v>0</v>
      </c>
      <c r="C216">
        <v>0</v>
      </c>
      <c r="D216">
        <v>0</v>
      </c>
      <c r="E216">
        <v>1994</v>
      </c>
      <c r="F216">
        <v>2007</v>
      </c>
      <c r="G216">
        <v>2013</v>
      </c>
      <c r="H216">
        <v>0</v>
      </c>
      <c r="I216">
        <v>0</v>
      </c>
      <c r="J216">
        <v>6</v>
      </c>
      <c r="K216" t="s">
        <v>57</v>
      </c>
      <c r="L216" t="s">
        <v>4056</v>
      </c>
      <c r="M216">
        <v>1</v>
      </c>
      <c r="N216">
        <v>1</v>
      </c>
      <c r="O216">
        <v>1</v>
      </c>
    </row>
    <row r="217" spans="1:15" x14ac:dyDescent="0.25">
      <c r="A217" t="s">
        <v>1240</v>
      </c>
      <c r="B217">
        <v>0</v>
      </c>
      <c r="C217">
        <v>0</v>
      </c>
      <c r="D217">
        <v>1988</v>
      </c>
      <c r="E217">
        <v>1994</v>
      </c>
      <c r="F217">
        <v>0</v>
      </c>
      <c r="G217">
        <v>2010</v>
      </c>
      <c r="H217">
        <v>2016</v>
      </c>
      <c r="I217">
        <v>0</v>
      </c>
      <c r="J217">
        <v>7</v>
      </c>
      <c r="K217" t="s">
        <v>4057</v>
      </c>
      <c r="L217" t="s">
        <v>4058</v>
      </c>
      <c r="M217">
        <v>0</v>
      </c>
      <c r="N217">
        <v>0</v>
      </c>
      <c r="O217">
        <v>1</v>
      </c>
    </row>
    <row r="218" spans="1:15" x14ac:dyDescent="0.25">
      <c r="A218" t="s">
        <v>583</v>
      </c>
      <c r="B218">
        <v>0</v>
      </c>
      <c r="C218">
        <v>0</v>
      </c>
      <c r="D218">
        <v>0</v>
      </c>
      <c r="E218">
        <v>1990</v>
      </c>
      <c r="F218">
        <v>0</v>
      </c>
      <c r="G218">
        <v>1998</v>
      </c>
      <c r="H218">
        <v>2018</v>
      </c>
      <c r="I218">
        <v>0</v>
      </c>
      <c r="J218">
        <v>7</v>
      </c>
      <c r="K218" t="s">
        <v>4059</v>
      </c>
      <c r="L218" t="s">
        <v>4060</v>
      </c>
      <c r="M218">
        <v>1</v>
      </c>
      <c r="N218">
        <v>1</v>
      </c>
      <c r="O218">
        <v>0</v>
      </c>
    </row>
    <row r="219" spans="1:15" x14ac:dyDescent="0.25">
      <c r="A219" t="s">
        <v>1238</v>
      </c>
      <c r="B219">
        <v>0</v>
      </c>
      <c r="C219">
        <v>1991</v>
      </c>
      <c r="D219">
        <v>1995</v>
      </c>
      <c r="E219">
        <v>0</v>
      </c>
      <c r="F219">
        <v>1999</v>
      </c>
      <c r="G219">
        <v>0</v>
      </c>
      <c r="H219">
        <v>2008</v>
      </c>
      <c r="I219">
        <v>0</v>
      </c>
      <c r="J219">
        <v>7</v>
      </c>
      <c r="K219" t="s">
        <v>4061</v>
      </c>
      <c r="L219" t="s">
        <v>4062</v>
      </c>
      <c r="M219">
        <v>0</v>
      </c>
      <c r="N219">
        <v>1</v>
      </c>
      <c r="O219">
        <v>0</v>
      </c>
    </row>
    <row r="220" spans="1:15" x14ac:dyDescent="0.25">
      <c r="A220" t="s">
        <v>1001</v>
      </c>
      <c r="B220">
        <v>0</v>
      </c>
      <c r="C220">
        <v>0</v>
      </c>
      <c r="D220">
        <v>1992</v>
      </c>
      <c r="E220">
        <v>1996</v>
      </c>
      <c r="F220">
        <v>2000</v>
      </c>
      <c r="G220">
        <v>2008</v>
      </c>
      <c r="H220">
        <v>2018</v>
      </c>
      <c r="I220">
        <v>0</v>
      </c>
      <c r="J220">
        <v>7</v>
      </c>
      <c r="K220" t="s">
        <v>57</v>
      </c>
      <c r="L220" t="s">
        <v>4063</v>
      </c>
      <c r="M220">
        <v>0</v>
      </c>
      <c r="N220">
        <v>0</v>
      </c>
      <c r="O220">
        <v>0</v>
      </c>
    </row>
    <row r="221" spans="1:15" x14ac:dyDescent="0.25">
      <c r="A221" t="s">
        <v>1891</v>
      </c>
      <c r="B221">
        <v>1991</v>
      </c>
      <c r="C221">
        <v>1993</v>
      </c>
      <c r="D221">
        <v>1996</v>
      </c>
      <c r="E221">
        <v>1999</v>
      </c>
      <c r="F221">
        <v>0</v>
      </c>
      <c r="G221">
        <v>2009</v>
      </c>
      <c r="H221">
        <v>0</v>
      </c>
      <c r="I221">
        <v>0</v>
      </c>
      <c r="J221">
        <v>6</v>
      </c>
      <c r="K221" t="s">
        <v>2704</v>
      </c>
      <c r="L221" t="s">
        <v>4064</v>
      </c>
      <c r="M221">
        <v>1</v>
      </c>
      <c r="N221">
        <v>1</v>
      </c>
      <c r="O221">
        <v>0</v>
      </c>
    </row>
    <row r="222" spans="1:15" x14ac:dyDescent="0.25">
      <c r="A222" t="s">
        <v>1808</v>
      </c>
      <c r="B222">
        <v>0</v>
      </c>
      <c r="C222">
        <v>1986</v>
      </c>
      <c r="D222">
        <v>0</v>
      </c>
      <c r="E222">
        <v>0</v>
      </c>
      <c r="F222">
        <v>0</v>
      </c>
      <c r="G222">
        <v>2004</v>
      </c>
      <c r="H222">
        <v>2016</v>
      </c>
      <c r="I222">
        <v>0</v>
      </c>
      <c r="J222">
        <v>7</v>
      </c>
      <c r="K222" t="s">
        <v>4065</v>
      </c>
      <c r="L222" t="s">
        <v>4066</v>
      </c>
      <c r="M222">
        <v>0</v>
      </c>
      <c r="N222">
        <v>0</v>
      </c>
      <c r="O222">
        <v>1</v>
      </c>
    </row>
    <row r="223" spans="1:15" x14ac:dyDescent="0.25">
      <c r="A223" t="s">
        <v>514</v>
      </c>
      <c r="B223">
        <v>0</v>
      </c>
      <c r="C223">
        <v>1993</v>
      </c>
      <c r="D223">
        <v>1997</v>
      </c>
      <c r="E223">
        <v>1999</v>
      </c>
      <c r="F223">
        <v>0</v>
      </c>
      <c r="G223">
        <v>2005</v>
      </c>
      <c r="H223">
        <v>2015</v>
      </c>
      <c r="I223">
        <v>0</v>
      </c>
      <c r="J223">
        <v>7</v>
      </c>
      <c r="K223" t="s">
        <v>57</v>
      </c>
      <c r="L223" t="s">
        <v>2784</v>
      </c>
      <c r="M223">
        <v>1</v>
      </c>
      <c r="N223">
        <v>0</v>
      </c>
      <c r="O223">
        <v>0</v>
      </c>
    </row>
    <row r="224" spans="1:15" x14ac:dyDescent="0.25">
      <c r="A224" t="s">
        <v>449</v>
      </c>
      <c r="B224">
        <v>0</v>
      </c>
      <c r="C224">
        <v>0</v>
      </c>
      <c r="D224">
        <v>0</v>
      </c>
      <c r="E224">
        <v>1994</v>
      </c>
      <c r="F224">
        <v>2008</v>
      </c>
      <c r="G224">
        <v>2011</v>
      </c>
      <c r="H224">
        <v>0</v>
      </c>
      <c r="I224">
        <v>0</v>
      </c>
      <c r="J224">
        <v>6</v>
      </c>
      <c r="K224" t="s">
        <v>4067</v>
      </c>
      <c r="L224" t="s">
        <v>4068</v>
      </c>
      <c r="M224">
        <v>1</v>
      </c>
      <c r="N224">
        <v>1</v>
      </c>
      <c r="O224">
        <v>0</v>
      </c>
    </row>
    <row r="225" spans="1:15" x14ac:dyDescent="0.25">
      <c r="A225" t="s">
        <v>1425</v>
      </c>
      <c r="B225">
        <v>0</v>
      </c>
      <c r="C225">
        <v>0</v>
      </c>
      <c r="D225">
        <v>0</v>
      </c>
      <c r="E225">
        <v>1989</v>
      </c>
      <c r="F225">
        <v>0</v>
      </c>
      <c r="G225">
        <v>1996</v>
      </c>
      <c r="H225">
        <v>2017</v>
      </c>
      <c r="I225">
        <v>0</v>
      </c>
      <c r="J225">
        <v>7</v>
      </c>
      <c r="K225" t="s">
        <v>4069</v>
      </c>
      <c r="L225" t="s">
        <v>4070</v>
      </c>
      <c r="M225">
        <v>0</v>
      </c>
      <c r="N225">
        <v>1</v>
      </c>
      <c r="O225">
        <v>1</v>
      </c>
    </row>
    <row r="226" spans="1:15" x14ac:dyDescent="0.25">
      <c r="A226" t="s">
        <v>2692</v>
      </c>
      <c r="B226">
        <v>0</v>
      </c>
      <c r="C226">
        <v>1993</v>
      </c>
      <c r="D226">
        <v>1995</v>
      </c>
      <c r="E226">
        <v>1998</v>
      </c>
      <c r="F226">
        <v>0</v>
      </c>
      <c r="G226">
        <v>2011</v>
      </c>
      <c r="H226">
        <v>2017</v>
      </c>
      <c r="I226">
        <v>0</v>
      </c>
      <c r="J226">
        <v>0</v>
      </c>
      <c r="K226" t="s">
        <v>4071</v>
      </c>
      <c r="L226" t="s">
        <v>4072</v>
      </c>
      <c r="M226">
        <v>0</v>
      </c>
      <c r="N226">
        <v>0</v>
      </c>
      <c r="O226">
        <v>0</v>
      </c>
    </row>
    <row r="227" spans="1:15" x14ac:dyDescent="0.25">
      <c r="A227" t="s">
        <v>3320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1988</v>
      </c>
      <c r="I227">
        <v>0</v>
      </c>
      <c r="J227">
        <v>7</v>
      </c>
      <c r="K227" t="s">
        <v>4073</v>
      </c>
      <c r="L227" t="s">
        <v>3151</v>
      </c>
      <c r="M227">
        <v>0</v>
      </c>
      <c r="N227">
        <v>1</v>
      </c>
      <c r="O227">
        <v>0</v>
      </c>
    </row>
    <row r="228" spans="1:15" x14ac:dyDescent="0.25">
      <c r="A228" t="s">
        <v>602</v>
      </c>
      <c r="B228">
        <v>0</v>
      </c>
      <c r="C228">
        <v>0</v>
      </c>
      <c r="D228">
        <v>0</v>
      </c>
      <c r="E228">
        <v>1998</v>
      </c>
      <c r="F228">
        <v>0</v>
      </c>
      <c r="G228">
        <v>2013</v>
      </c>
      <c r="H228">
        <v>2020</v>
      </c>
      <c r="I228">
        <v>0</v>
      </c>
      <c r="J228">
        <v>7</v>
      </c>
      <c r="K228" t="s">
        <v>3684</v>
      </c>
      <c r="L228" t="s">
        <v>4074</v>
      </c>
      <c r="M228">
        <v>0</v>
      </c>
      <c r="N228">
        <v>0</v>
      </c>
      <c r="O228">
        <v>0</v>
      </c>
    </row>
    <row r="229" spans="1:15" x14ac:dyDescent="0.25">
      <c r="A229" t="s">
        <v>301</v>
      </c>
      <c r="B229">
        <v>0</v>
      </c>
      <c r="C229">
        <v>0</v>
      </c>
      <c r="D229">
        <v>2001</v>
      </c>
      <c r="E229">
        <v>0</v>
      </c>
      <c r="F229">
        <v>2003</v>
      </c>
      <c r="G229">
        <v>0</v>
      </c>
      <c r="H229">
        <v>2018</v>
      </c>
      <c r="I229">
        <v>0</v>
      </c>
      <c r="J229">
        <v>7</v>
      </c>
      <c r="K229" t="s">
        <v>2603</v>
      </c>
      <c r="L229" t="s">
        <v>4075</v>
      </c>
      <c r="M229">
        <v>1</v>
      </c>
      <c r="N229">
        <v>0</v>
      </c>
      <c r="O229">
        <v>0</v>
      </c>
    </row>
    <row r="230" spans="1:15" x14ac:dyDescent="0.25">
      <c r="A230" t="s">
        <v>3059</v>
      </c>
      <c r="B230">
        <v>0</v>
      </c>
      <c r="C230">
        <v>0</v>
      </c>
      <c r="D230">
        <v>1995</v>
      </c>
      <c r="E230">
        <v>0</v>
      </c>
      <c r="F230">
        <v>0</v>
      </c>
      <c r="G230">
        <v>0</v>
      </c>
      <c r="H230">
        <v>1997</v>
      </c>
      <c r="I230">
        <v>0</v>
      </c>
      <c r="J230">
        <v>6</v>
      </c>
      <c r="K230" t="s">
        <v>2603</v>
      </c>
      <c r="L230" t="s">
        <v>4076</v>
      </c>
      <c r="M230">
        <v>0</v>
      </c>
      <c r="N230">
        <v>0</v>
      </c>
      <c r="O230">
        <v>1</v>
      </c>
    </row>
    <row r="231" spans="1:15" x14ac:dyDescent="0.25">
      <c r="A231" t="s">
        <v>3160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1998</v>
      </c>
      <c r="I231">
        <v>1999</v>
      </c>
      <c r="J231">
        <v>6</v>
      </c>
      <c r="K231" t="s">
        <v>2603</v>
      </c>
      <c r="L231" t="s">
        <v>87</v>
      </c>
      <c r="M231">
        <v>1</v>
      </c>
      <c r="N231">
        <v>1</v>
      </c>
      <c r="O231">
        <v>0</v>
      </c>
    </row>
    <row r="232" spans="1:15" x14ac:dyDescent="0.25">
      <c r="A232" t="s">
        <v>3302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1994</v>
      </c>
      <c r="H232">
        <v>0</v>
      </c>
      <c r="I232">
        <v>0</v>
      </c>
      <c r="J232">
        <v>6</v>
      </c>
      <c r="K232" t="s">
        <v>87</v>
      </c>
      <c r="L232" t="s">
        <v>87</v>
      </c>
      <c r="M232">
        <v>1</v>
      </c>
      <c r="N232">
        <v>0</v>
      </c>
      <c r="O232">
        <v>0</v>
      </c>
    </row>
    <row r="233" spans="1:15" x14ac:dyDescent="0.25">
      <c r="A233" t="s">
        <v>1470</v>
      </c>
      <c r="B233">
        <v>1984</v>
      </c>
      <c r="C233">
        <v>1992</v>
      </c>
      <c r="D233">
        <v>2003</v>
      </c>
      <c r="E233">
        <v>2006</v>
      </c>
      <c r="F233">
        <v>2011</v>
      </c>
      <c r="G233">
        <v>0</v>
      </c>
      <c r="H233">
        <v>0</v>
      </c>
      <c r="I233">
        <v>0</v>
      </c>
      <c r="J233">
        <v>4</v>
      </c>
      <c r="K233" t="s">
        <v>2603</v>
      </c>
      <c r="L233" t="s">
        <v>4077</v>
      </c>
      <c r="M233">
        <v>0</v>
      </c>
      <c r="N233">
        <v>0</v>
      </c>
      <c r="O233">
        <v>1</v>
      </c>
    </row>
    <row r="234" spans="1:15" x14ac:dyDescent="0.25">
      <c r="A234" t="s">
        <v>890</v>
      </c>
      <c r="B234">
        <v>0</v>
      </c>
      <c r="C234">
        <v>1994</v>
      </c>
      <c r="D234">
        <v>2003</v>
      </c>
      <c r="E234">
        <v>2010</v>
      </c>
      <c r="F234">
        <v>0</v>
      </c>
      <c r="G234">
        <v>0</v>
      </c>
      <c r="H234">
        <v>0</v>
      </c>
      <c r="I234">
        <v>0</v>
      </c>
      <c r="J234">
        <v>4</v>
      </c>
      <c r="K234" t="s">
        <v>4078</v>
      </c>
      <c r="L234" t="s">
        <v>4079</v>
      </c>
      <c r="M234">
        <v>0</v>
      </c>
      <c r="N234">
        <v>0</v>
      </c>
      <c r="O234">
        <v>0</v>
      </c>
    </row>
    <row r="235" spans="1:15" x14ac:dyDescent="0.25">
      <c r="A235" t="s">
        <v>2958</v>
      </c>
      <c r="B235">
        <v>0</v>
      </c>
      <c r="C235">
        <v>0</v>
      </c>
      <c r="D235">
        <v>0</v>
      </c>
      <c r="E235">
        <v>1997</v>
      </c>
      <c r="F235">
        <v>2003</v>
      </c>
      <c r="G235">
        <v>0</v>
      </c>
      <c r="H235">
        <v>0</v>
      </c>
      <c r="I235">
        <v>0</v>
      </c>
      <c r="J235">
        <v>0</v>
      </c>
      <c r="K235" t="s">
        <v>87</v>
      </c>
      <c r="L235" t="s">
        <v>4080</v>
      </c>
      <c r="M235">
        <v>1</v>
      </c>
      <c r="N235">
        <v>0</v>
      </c>
      <c r="O235">
        <v>0</v>
      </c>
    </row>
    <row r="236" spans="1:15" x14ac:dyDescent="0.25">
      <c r="A236" t="s">
        <v>720</v>
      </c>
      <c r="B236">
        <v>0</v>
      </c>
      <c r="C236">
        <v>0</v>
      </c>
      <c r="D236">
        <v>0</v>
      </c>
      <c r="E236">
        <v>1995</v>
      </c>
      <c r="F236">
        <v>0</v>
      </c>
      <c r="G236">
        <v>2015</v>
      </c>
      <c r="H236">
        <v>0</v>
      </c>
      <c r="I236">
        <v>0</v>
      </c>
      <c r="J236">
        <v>6</v>
      </c>
      <c r="K236" t="s">
        <v>2603</v>
      </c>
      <c r="L236" t="s">
        <v>4081</v>
      </c>
      <c r="M236">
        <v>1</v>
      </c>
      <c r="N236">
        <v>0</v>
      </c>
      <c r="O236">
        <v>0</v>
      </c>
    </row>
    <row r="237" spans="1:15" x14ac:dyDescent="0.25">
      <c r="A237" t="s">
        <v>1777</v>
      </c>
      <c r="B237">
        <v>0</v>
      </c>
      <c r="C237">
        <v>0</v>
      </c>
      <c r="D237">
        <v>1991</v>
      </c>
      <c r="E237">
        <v>0</v>
      </c>
      <c r="F237">
        <v>1997</v>
      </c>
      <c r="G237">
        <v>0</v>
      </c>
      <c r="H237">
        <v>0</v>
      </c>
      <c r="I237">
        <v>0</v>
      </c>
      <c r="J237">
        <v>4</v>
      </c>
      <c r="K237" t="s">
        <v>2603</v>
      </c>
      <c r="L237" t="s">
        <v>87</v>
      </c>
      <c r="M237">
        <v>1</v>
      </c>
      <c r="N237">
        <v>0</v>
      </c>
      <c r="O237">
        <v>0</v>
      </c>
    </row>
    <row r="238" spans="1:15" x14ac:dyDescent="0.25">
      <c r="A238" t="s">
        <v>3050</v>
      </c>
      <c r="B238">
        <v>0</v>
      </c>
      <c r="C238">
        <v>2004</v>
      </c>
      <c r="D238">
        <v>2006</v>
      </c>
      <c r="E238">
        <v>2008</v>
      </c>
      <c r="F238">
        <v>0</v>
      </c>
      <c r="G238">
        <v>0</v>
      </c>
      <c r="H238">
        <v>0</v>
      </c>
      <c r="I238">
        <v>0</v>
      </c>
      <c r="J238">
        <v>4</v>
      </c>
      <c r="K238" t="s">
        <v>87</v>
      </c>
      <c r="L238" t="s">
        <v>3685</v>
      </c>
      <c r="M238">
        <v>0</v>
      </c>
      <c r="N238">
        <v>0</v>
      </c>
      <c r="O238">
        <v>0</v>
      </c>
    </row>
    <row r="239" spans="1:15" x14ac:dyDescent="0.25">
      <c r="A239" t="s">
        <v>1457</v>
      </c>
      <c r="B239">
        <v>0</v>
      </c>
      <c r="C239">
        <v>1990</v>
      </c>
      <c r="D239">
        <v>1996</v>
      </c>
      <c r="E239">
        <v>1997</v>
      </c>
      <c r="F239">
        <v>0</v>
      </c>
      <c r="G239">
        <v>0</v>
      </c>
      <c r="H239">
        <v>2012</v>
      </c>
      <c r="I239">
        <v>0</v>
      </c>
      <c r="J239">
        <v>7</v>
      </c>
      <c r="K239" t="s">
        <v>4082</v>
      </c>
      <c r="L239" t="s">
        <v>4083</v>
      </c>
      <c r="M239">
        <v>0</v>
      </c>
      <c r="N239">
        <v>0</v>
      </c>
      <c r="O239">
        <v>1</v>
      </c>
    </row>
    <row r="240" spans="1:15" x14ac:dyDescent="0.25">
      <c r="A240" t="s">
        <v>2605</v>
      </c>
      <c r="B240">
        <v>0</v>
      </c>
      <c r="C240">
        <v>0</v>
      </c>
      <c r="D240">
        <v>1984</v>
      </c>
      <c r="E240">
        <v>2002</v>
      </c>
      <c r="F240">
        <v>2005</v>
      </c>
      <c r="G240">
        <v>2013</v>
      </c>
      <c r="H240">
        <v>0</v>
      </c>
      <c r="I240">
        <v>0</v>
      </c>
      <c r="J240">
        <v>6</v>
      </c>
      <c r="K240" t="s">
        <v>2603</v>
      </c>
      <c r="L240" t="s">
        <v>4084</v>
      </c>
      <c r="M240">
        <v>1</v>
      </c>
      <c r="N240">
        <v>0</v>
      </c>
      <c r="O240">
        <v>0</v>
      </c>
    </row>
    <row r="241" spans="1:15" x14ac:dyDescent="0.25">
      <c r="A241" t="s">
        <v>1893</v>
      </c>
      <c r="B241">
        <v>0</v>
      </c>
      <c r="C241">
        <v>1983</v>
      </c>
      <c r="D241">
        <v>0</v>
      </c>
      <c r="E241">
        <v>1998</v>
      </c>
      <c r="F241">
        <v>0</v>
      </c>
      <c r="G241">
        <v>2008</v>
      </c>
      <c r="H241">
        <v>0</v>
      </c>
      <c r="I241">
        <v>0</v>
      </c>
      <c r="J241">
        <v>6</v>
      </c>
      <c r="K241" t="s">
        <v>2603</v>
      </c>
      <c r="L241" t="s">
        <v>87</v>
      </c>
      <c r="M241">
        <v>1</v>
      </c>
      <c r="N241">
        <v>1</v>
      </c>
      <c r="O241">
        <v>0</v>
      </c>
    </row>
    <row r="242" spans="1:15" x14ac:dyDescent="0.25">
      <c r="A242" t="s">
        <v>1830</v>
      </c>
      <c r="B242">
        <v>0</v>
      </c>
      <c r="C242">
        <v>0</v>
      </c>
      <c r="D242">
        <v>1993</v>
      </c>
      <c r="E242">
        <v>0</v>
      </c>
      <c r="F242">
        <v>0</v>
      </c>
      <c r="G242">
        <v>2013</v>
      </c>
      <c r="H242">
        <v>0</v>
      </c>
      <c r="I242">
        <v>0</v>
      </c>
      <c r="J242">
        <v>6</v>
      </c>
      <c r="K242" t="s">
        <v>3151</v>
      </c>
      <c r="L242" t="s">
        <v>4085</v>
      </c>
      <c r="M242">
        <v>1</v>
      </c>
      <c r="N242">
        <v>1</v>
      </c>
      <c r="O242">
        <v>1</v>
      </c>
    </row>
    <row r="243" spans="1:15" x14ac:dyDescent="0.25">
      <c r="A243" t="s">
        <v>1166</v>
      </c>
      <c r="B243">
        <v>0</v>
      </c>
      <c r="C243">
        <v>0</v>
      </c>
      <c r="D243">
        <v>0</v>
      </c>
      <c r="E243">
        <v>0</v>
      </c>
      <c r="F243">
        <v>1995</v>
      </c>
      <c r="G243">
        <v>2006</v>
      </c>
      <c r="H243">
        <v>2017</v>
      </c>
      <c r="I243">
        <v>0</v>
      </c>
      <c r="J243">
        <v>7</v>
      </c>
      <c r="K243" t="s">
        <v>3686</v>
      </c>
      <c r="L243" t="s">
        <v>4086</v>
      </c>
      <c r="M243">
        <v>0</v>
      </c>
      <c r="N243">
        <v>0</v>
      </c>
      <c r="O243">
        <v>0</v>
      </c>
    </row>
    <row r="244" spans="1:15" x14ac:dyDescent="0.25">
      <c r="A244" t="s">
        <v>3187</v>
      </c>
      <c r="B244">
        <v>0</v>
      </c>
      <c r="C244">
        <v>1988</v>
      </c>
      <c r="D244">
        <v>0</v>
      </c>
      <c r="E244">
        <v>0</v>
      </c>
      <c r="F244">
        <v>1995</v>
      </c>
      <c r="G244">
        <v>0</v>
      </c>
      <c r="H244">
        <v>0</v>
      </c>
      <c r="I244">
        <v>2004</v>
      </c>
      <c r="J244">
        <v>7</v>
      </c>
      <c r="K244" t="s">
        <v>2603</v>
      </c>
      <c r="L244" t="s">
        <v>4087</v>
      </c>
      <c r="M244">
        <v>0</v>
      </c>
      <c r="N244">
        <v>1</v>
      </c>
      <c r="O244">
        <v>1</v>
      </c>
    </row>
    <row r="245" spans="1:15" x14ac:dyDescent="0.25">
      <c r="A245" t="s">
        <v>627</v>
      </c>
      <c r="B245">
        <v>0</v>
      </c>
      <c r="C245">
        <v>1991</v>
      </c>
      <c r="D245">
        <v>0</v>
      </c>
      <c r="E245">
        <v>1998</v>
      </c>
      <c r="F245">
        <v>0</v>
      </c>
      <c r="G245">
        <v>2013</v>
      </c>
      <c r="H245">
        <v>2018</v>
      </c>
      <c r="I245">
        <v>0</v>
      </c>
      <c r="J245">
        <v>7</v>
      </c>
      <c r="K245" t="s">
        <v>4088</v>
      </c>
      <c r="L245" t="s">
        <v>87</v>
      </c>
      <c r="M245">
        <v>0</v>
      </c>
      <c r="N245">
        <v>1</v>
      </c>
      <c r="O245">
        <v>0</v>
      </c>
    </row>
    <row r="246" spans="1:15" x14ac:dyDescent="0.25">
      <c r="A246" t="s">
        <v>97</v>
      </c>
      <c r="B246">
        <v>0</v>
      </c>
      <c r="C246">
        <v>0</v>
      </c>
      <c r="D246">
        <v>1993</v>
      </c>
      <c r="E246">
        <v>1997</v>
      </c>
      <c r="F246">
        <v>2001</v>
      </c>
      <c r="G246">
        <v>2004</v>
      </c>
      <c r="H246">
        <v>0</v>
      </c>
      <c r="I246">
        <v>0</v>
      </c>
      <c r="J246">
        <v>6</v>
      </c>
      <c r="K246" t="s">
        <v>4089</v>
      </c>
      <c r="L246" t="s">
        <v>4090</v>
      </c>
      <c r="M246">
        <v>0</v>
      </c>
      <c r="N246">
        <v>0</v>
      </c>
      <c r="O246">
        <v>0</v>
      </c>
    </row>
    <row r="247" spans="1:15" x14ac:dyDescent="0.25">
      <c r="A247" t="s">
        <v>1443</v>
      </c>
      <c r="B247">
        <v>0</v>
      </c>
      <c r="C247">
        <v>0</v>
      </c>
      <c r="D247">
        <v>0</v>
      </c>
      <c r="E247">
        <v>0</v>
      </c>
      <c r="F247">
        <v>2003</v>
      </c>
      <c r="G247">
        <v>2015</v>
      </c>
      <c r="H247">
        <v>0</v>
      </c>
      <c r="I247">
        <v>0</v>
      </c>
      <c r="J247">
        <v>6</v>
      </c>
      <c r="K247" t="s">
        <v>2603</v>
      </c>
      <c r="L247" t="s">
        <v>4091</v>
      </c>
      <c r="M247">
        <v>1</v>
      </c>
      <c r="N247">
        <v>0</v>
      </c>
      <c r="O247">
        <v>1</v>
      </c>
    </row>
    <row r="248" spans="1:15" x14ac:dyDescent="0.25">
      <c r="A248" t="s">
        <v>2791</v>
      </c>
      <c r="B248">
        <v>0</v>
      </c>
      <c r="C248">
        <v>1994</v>
      </c>
      <c r="D248">
        <v>0</v>
      </c>
      <c r="E248">
        <v>0</v>
      </c>
      <c r="F248">
        <v>0</v>
      </c>
      <c r="G248">
        <v>0</v>
      </c>
      <c r="H248">
        <v>2003</v>
      </c>
      <c r="I248">
        <v>0</v>
      </c>
      <c r="J248">
        <v>4</v>
      </c>
      <c r="K248" t="s">
        <v>2603</v>
      </c>
      <c r="L248" t="s">
        <v>4092</v>
      </c>
      <c r="M248">
        <v>0</v>
      </c>
      <c r="N248">
        <v>0</v>
      </c>
      <c r="O248">
        <v>1</v>
      </c>
    </row>
    <row r="249" spans="1:15" x14ac:dyDescent="0.25">
      <c r="A249" t="s">
        <v>2827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2003</v>
      </c>
      <c r="H249">
        <v>0</v>
      </c>
      <c r="I249">
        <v>0</v>
      </c>
      <c r="J249">
        <v>4</v>
      </c>
      <c r="K249" t="s">
        <v>2603</v>
      </c>
      <c r="L249" t="s">
        <v>4093</v>
      </c>
      <c r="M249">
        <v>1</v>
      </c>
      <c r="N249">
        <v>0</v>
      </c>
      <c r="O249">
        <v>0</v>
      </c>
    </row>
    <row r="250" spans="1:15" x14ac:dyDescent="0.25">
      <c r="A250" t="s">
        <v>1149</v>
      </c>
      <c r="B250">
        <v>1994</v>
      </c>
      <c r="C250">
        <v>1995</v>
      </c>
      <c r="D250">
        <v>0</v>
      </c>
      <c r="E250">
        <v>2001</v>
      </c>
      <c r="F250">
        <v>2005</v>
      </c>
      <c r="G250">
        <v>0</v>
      </c>
      <c r="H250">
        <v>0</v>
      </c>
      <c r="I250">
        <v>0</v>
      </c>
      <c r="J250">
        <v>4</v>
      </c>
      <c r="K250" t="s">
        <v>2603</v>
      </c>
      <c r="L250" t="s">
        <v>3687</v>
      </c>
      <c r="M250">
        <v>0</v>
      </c>
      <c r="N250">
        <v>0</v>
      </c>
      <c r="O250">
        <v>0</v>
      </c>
    </row>
    <row r="251" spans="1:15" x14ac:dyDescent="0.25">
      <c r="A251" t="s">
        <v>370</v>
      </c>
      <c r="B251">
        <v>1989</v>
      </c>
      <c r="C251">
        <v>1991</v>
      </c>
      <c r="D251">
        <v>0</v>
      </c>
      <c r="E251">
        <v>2003</v>
      </c>
      <c r="F251">
        <v>0</v>
      </c>
      <c r="G251">
        <v>0</v>
      </c>
      <c r="H251">
        <v>0</v>
      </c>
      <c r="I251">
        <v>0</v>
      </c>
      <c r="J251">
        <v>4</v>
      </c>
      <c r="K251" t="s">
        <v>4094</v>
      </c>
      <c r="L251" t="s">
        <v>4080</v>
      </c>
      <c r="M251">
        <v>1</v>
      </c>
      <c r="N251">
        <v>0</v>
      </c>
      <c r="O251">
        <v>1</v>
      </c>
    </row>
    <row r="252" spans="1:15" x14ac:dyDescent="0.25">
      <c r="A252" t="s">
        <v>1927</v>
      </c>
      <c r="B252">
        <v>1991</v>
      </c>
      <c r="C252">
        <v>1997</v>
      </c>
      <c r="D252">
        <v>0</v>
      </c>
      <c r="E252">
        <v>2005</v>
      </c>
      <c r="F252">
        <v>0</v>
      </c>
      <c r="G252">
        <v>0</v>
      </c>
      <c r="H252">
        <v>0</v>
      </c>
      <c r="I252">
        <v>0</v>
      </c>
      <c r="J252">
        <v>4</v>
      </c>
      <c r="K252" t="s">
        <v>2603</v>
      </c>
      <c r="L252" t="s">
        <v>4095</v>
      </c>
      <c r="M252">
        <v>0</v>
      </c>
      <c r="N252">
        <v>0</v>
      </c>
      <c r="O252">
        <v>1</v>
      </c>
    </row>
    <row r="253" spans="1:15" x14ac:dyDescent="0.25">
      <c r="A253" t="s">
        <v>234</v>
      </c>
      <c r="B253">
        <v>0</v>
      </c>
      <c r="C253">
        <v>0</v>
      </c>
      <c r="D253">
        <v>0</v>
      </c>
      <c r="E253">
        <v>0</v>
      </c>
      <c r="F253">
        <v>2003</v>
      </c>
      <c r="G253">
        <v>2015</v>
      </c>
      <c r="H253">
        <v>0</v>
      </c>
      <c r="I253">
        <v>0</v>
      </c>
      <c r="J253">
        <v>6</v>
      </c>
      <c r="K253" t="s">
        <v>87</v>
      </c>
      <c r="L253" t="s">
        <v>4096</v>
      </c>
      <c r="M253">
        <v>0</v>
      </c>
      <c r="N253">
        <v>0</v>
      </c>
      <c r="O253">
        <v>0</v>
      </c>
    </row>
    <row r="254" spans="1:15" x14ac:dyDescent="0.25">
      <c r="A254" t="s">
        <v>3109</v>
      </c>
      <c r="B254">
        <v>0</v>
      </c>
      <c r="C254">
        <v>0</v>
      </c>
      <c r="D254">
        <v>0</v>
      </c>
      <c r="E254">
        <v>2009</v>
      </c>
      <c r="F254">
        <v>0</v>
      </c>
      <c r="G254">
        <v>0</v>
      </c>
      <c r="H254">
        <v>0</v>
      </c>
      <c r="I254">
        <v>0</v>
      </c>
      <c r="J254">
        <v>0</v>
      </c>
      <c r="M254">
        <v>0</v>
      </c>
      <c r="N254">
        <v>0</v>
      </c>
      <c r="O254">
        <v>1</v>
      </c>
    </row>
    <row r="255" spans="1:15" x14ac:dyDescent="0.25">
      <c r="A255" t="s">
        <v>2651</v>
      </c>
      <c r="B255">
        <v>0</v>
      </c>
      <c r="C255">
        <v>0</v>
      </c>
      <c r="D255">
        <v>1997</v>
      </c>
      <c r="E255">
        <v>0</v>
      </c>
      <c r="F255">
        <v>0</v>
      </c>
      <c r="G255">
        <v>0</v>
      </c>
      <c r="H255">
        <v>0</v>
      </c>
      <c r="I255">
        <v>2004</v>
      </c>
      <c r="J255">
        <v>4</v>
      </c>
      <c r="K255" t="s">
        <v>4078</v>
      </c>
      <c r="L255" t="s">
        <v>4097</v>
      </c>
      <c r="M255">
        <v>1</v>
      </c>
      <c r="N255">
        <v>1</v>
      </c>
      <c r="O255">
        <v>0</v>
      </c>
    </row>
    <row r="256" spans="1:15" x14ac:dyDescent="0.25">
      <c r="A256" t="s">
        <v>1013</v>
      </c>
      <c r="B256">
        <v>0</v>
      </c>
      <c r="C256">
        <v>1989</v>
      </c>
      <c r="D256">
        <v>0</v>
      </c>
      <c r="E256">
        <v>1994</v>
      </c>
      <c r="F256">
        <v>0</v>
      </c>
      <c r="G256">
        <v>0</v>
      </c>
      <c r="H256">
        <v>1998</v>
      </c>
      <c r="I256">
        <v>0</v>
      </c>
      <c r="J256">
        <v>4</v>
      </c>
      <c r="K256" t="s">
        <v>2603</v>
      </c>
      <c r="L256" t="s">
        <v>4098</v>
      </c>
      <c r="M256">
        <v>0</v>
      </c>
      <c r="N256">
        <v>0</v>
      </c>
      <c r="O256">
        <v>1</v>
      </c>
    </row>
    <row r="257" spans="1:15" x14ac:dyDescent="0.25">
      <c r="A257" t="s">
        <v>2985</v>
      </c>
      <c r="B257">
        <v>0</v>
      </c>
      <c r="C257">
        <v>1991</v>
      </c>
      <c r="D257">
        <v>0</v>
      </c>
      <c r="E257">
        <v>1994</v>
      </c>
      <c r="F257">
        <v>1995</v>
      </c>
      <c r="G257">
        <v>2008</v>
      </c>
      <c r="H257">
        <v>2018</v>
      </c>
      <c r="I257">
        <v>0</v>
      </c>
      <c r="J257">
        <v>0</v>
      </c>
      <c r="K257" t="s">
        <v>2603</v>
      </c>
      <c r="L257" t="s">
        <v>4099</v>
      </c>
      <c r="M257">
        <v>0</v>
      </c>
      <c r="N257">
        <v>1</v>
      </c>
      <c r="O257">
        <v>1</v>
      </c>
    </row>
    <row r="258" spans="1:15" x14ac:dyDescent="0.25">
      <c r="A258" t="s">
        <v>556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1991</v>
      </c>
      <c r="H258">
        <v>0</v>
      </c>
      <c r="I258">
        <v>0</v>
      </c>
      <c r="J258">
        <v>6</v>
      </c>
      <c r="K258" t="s">
        <v>2603</v>
      </c>
      <c r="L258" t="s">
        <v>4095</v>
      </c>
      <c r="M258">
        <v>1</v>
      </c>
      <c r="N258">
        <v>0</v>
      </c>
      <c r="O258">
        <v>0</v>
      </c>
    </row>
    <row r="259" spans="1:15" x14ac:dyDescent="0.25">
      <c r="A259" t="s">
        <v>1882</v>
      </c>
      <c r="B259">
        <v>0</v>
      </c>
      <c r="C259">
        <v>1987</v>
      </c>
      <c r="D259">
        <v>1999</v>
      </c>
      <c r="E259">
        <v>0</v>
      </c>
      <c r="F259">
        <v>0</v>
      </c>
      <c r="G259">
        <v>2002</v>
      </c>
      <c r="H259">
        <v>0</v>
      </c>
      <c r="I259">
        <v>0</v>
      </c>
      <c r="J259">
        <v>6</v>
      </c>
      <c r="K259" t="s">
        <v>4078</v>
      </c>
      <c r="L259" t="s">
        <v>4100</v>
      </c>
      <c r="M259">
        <v>0</v>
      </c>
      <c r="N259">
        <v>1</v>
      </c>
      <c r="O259">
        <v>0</v>
      </c>
    </row>
    <row r="260" spans="1:15" x14ac:dyDescent="0.25">
      <c r="A260" t="s">
        <v>788</v>
      </c>
      <c r="B260">
        <v>0</v>
      </c>
      <c r="C260">
        <v>1981</v>
      </c>
      <c r="D260">
        <v>0</v>
      </c>
      <c r="E260">
        <v>1993</v>
      </c>
      <c r="F260">
        <v>0</v>
      </c>
      <c r="G260">
        <v>2003</v>
      </c>
      <c r="H260">
        <v>2020</v>
      </c>
      <c r="I260">
        <v>0</v>
      </c>
      <c r="J260">
        <v>7</v>
      </c>
      <c r="K260" t="s">
        <v>22</v>
      </c>
      <c r="L260" t="s">
        <v>4101</v>
      </c>
      <c r="M260">
        <v>1</v>
      </c>
      <c r="N260">
        <v>1</v>
      </c>
      <c r="O260">
        <v>1</v>
      </c>
    </row>
    <row r="261" spans="1:15" x14ac:dyDescent="0.25">
      <c r="A261" t="s">
        <v>2805</v>
      </c>
      <c r="B261">
        <v>0</v>
      </c>
      <c r="C261">
        <v>0</v>
      </c>
      <c r="D261">
        <v>1993</v>
      </c>
      <c r="E261">
        <v>1997</v>
      </c>
      <c r="F261">
        <v>0</v>
      </c>
      <c r="G261">
        <v>2002</v>
      </c>
      <c r="H261">
        <v>0</v>
      </c>
      <c r="I261">
        <v>0</v>
      </c>
      <c r="J261">
        <v>6</v>
      </c>
      <c r="K261" t="s">
        <v>3688</v>
      </c>
      <c r="L261" t="s">
        <v>4102</v>
      </c>
      <c r="M261">
        <v>0</v>
      </c>
      <c r="N261">
        <v>1</v>
      </c>
      <c r="O261">
        <v>0</v>
      </c>
    </row>
    <row r="262" spans="1:15" x14ac:dyDescent="0.25">
      <c r="A262" t="s">
        <v>826</v>
      </c>
      <c r="B262">
        <v>0</v>
      </c>
      <c r="C262">
        <v>0</v>
      </c>
      <c r="D262">
        <v>0</v>
      </c>
      <c r="E262">
        <v>1992</v>
      </c>
      <c r="F262">
        <v>2001</v>
      </c>
      <c r="G262">
        <v>2011</v>
      </c>
      <c r="H262">
        <v>0</v>
      </c>
      <c r="I262">
        <v>0</v>
      </c>
      <c r="J262">
        <v>6</v>
      </c>
      <c r="K262" t="s">
        <v>3689</v>
      </c>
      <c r="L262" t="s">
        <v>4103</v>
      </c>
      <c r="M262">
        <v>0</v>
      </c>
      <c r="N262">
        <v>1</v>
      </c>
      <c r="O262">
        <v>1</v>
      </c>
    </row>
    <row r="263" spans="1:15" x14ac:dyDescent="0.25">
      <c r="A263" t="s">
        <v>901</v>
      </c>
      <c r="B263">
        <v>0</v>
      </c>
      <c r="C263">
        <v>0</v>
      </c>
      <c r="D263">
        <v>0</v>
      </c>
      <c r="E263">
        <v>0</v>
      </c>
      <c r="F263">
        <v>1996</v>
      </c>
      <c r="G263">
        <v>2002</v>
      </c>
      <c r="H263">
        <v>2016</v>
      </c>
      <c r="I263">
        <v>0</v>
      </c>
      <c r="J263">
        <v>7</v>
      </c>
      <c r="K263" t="s">
        <v>22</v>
      </c>
      <c r="L263" t="s">
        <v>4104</v>
      </c>
      <c r="M263">
        <v>0</v>
      </c>
      <c r="N263">
        <v>1</v>
      </c>
      <c r="O263">
        <v>0</v>
      </c>
    </row>
    <row r="264" spans="1:15" x14ac:dyDescent="0.25">
      <c r="A264" t="s">
        <v>772</v>
      </c>
      <c r="B264">
        <v>0</v>
      </c>
      <c r="C264">
        <v>1982</v>
      </c>
      <c r="D264">
        <v>0</v>
      </c>
      <c r="E264">
        <v>1992</v>
      </c>
      <c r="F264">
        <v>0</v>
      </c>
      <c r="G264">
        <v>2012</v>
      </c>
      <c r="H264">
        <v>2018</v>
      </c>
      <c r="I264">
        <v>0</v>
      </c>
      <c r="J264">
        <v>7</v>
      </c>
      <c r="K264" t="s">
        <v>22</v>
      </c>
      <c r="L264" t="s">
        <v>4105</v>
      </c>
      <c r="M264">
        <v>1</v>
      </c>
      <c r="N264">
        <v>1</v>
      </c>
      <c r="O264">
        <v>1</v>
      </c>
    </row>
    <row r="265" spans="1:15" x14ac:dyDescent="0.25">
      <c r="A265" t="s">
        <v>1207</v>
      </c>
      <c r="B265">
        <v>0</v>
      </c>
      <c r="C265">
        <v>1987</v>
      </c>
      <c r="D265">
        <v>0</v>
      </c>
      <c r="E265">
        <v>0</v>
      </c>
      <c r="F265">
        <v>1994</v>
      </c>
      <c r="G265">
        <v>2012</v>
      </c>
      <c r="H265">
        <v>0</v>
      </c>
      <c r="I265">
        <v>0</v>
      </c>
      <c r="J265">
        <v>6</v>
      </c>
      <c r="K265" t="s">
        <v>22</v>
      </c>
      <c r="L265" t="s">
        <v>4106</v>
      </c>
      <c r="M265">
        <v>1</v>
      </c>
      <c r="N265">
        <v>1</v>
      </c>
      <c r="O265">
        <v>0</v>
      </c>
    </row>
    <row r="266" spans="1:15" x14ac:dyDescent="0.25">
      <c r="A266" t="s">
        <v>1528</v>
      </c>
      <c r="B266">
        <v>0</v>
      </c>
      <c r="C266">
        <v>0</v>
      </c>
      <c r="D266">
        <v>1992</v>
      </c>
      <c r="E266">
        <v>0</v>
      </c>
      <c r="F266">
        <v>0</v>
      </c>
      <c r="G266">
        <v>2000</v>
      </c>
      <c r="H266">
        <v>2016</v>
      </c>
      <c r="I266">
        <v>0</v>
      </c>
      <c r="J266">
        <v>7</v>
      </c>
      <c r="K266" t="s">
        <v>22</v>
      </c>
      <c r="L266" t="s">
        <v>3513</v>
      </c>
      <c r="M266">
        <v>0</v>
      </c>
      <c r="N266">
        <v>0</v>
      </c>
      <c r="O266">
        <v>0</v>
      </c>
    </row>
    <row r="267" spans="1:15" x14ac:dyDescent="0.25">
      <c r="A267" t="s">
        <v>1745</v>
      </c>
      <c r="B267">
        <v>0</v>
      </c>
      <c r="C267">
        <v>0</v>
      </c>
      <c r="D267">
        <v>2000</v>
      </c>
      <c r="E267">
        <v>2002</v>
      </c>
      <c r="F267">
        <v>2007</v>
      </c>
      <c r="G267">
        <v>2007</v>
      </c>
      <c r="H267">
        <v>0</v>
      </c>
      <c r="I267">
        <v>0</v>
      </c>
      <c r="J267">
        <v>6</v>
      </c>
      <c r="K267" t="s">
        <v>22</v>
      </c>
      <c r="L267" t="s">
        <v>4107</v>
      </c>
      <c r="M267">
        <v>0</v>
      </c>
      <c r="N267">
        <v>1</v>
      </c>
      <c r="O267">
        <v>0</v>
      </c>
    </row>
    <row r="268" spans="1:15" x14ac:dyDescent="0.25">
      <c r="A268" t="s">
        <v>3122</v>
      </c>
      <c r="B268">
        <v>0</v>
      </c>
      <c r="C268">
        <v>1982</v>
      </c>
      <c r="D268">
        <v>1983</v>
      </c>
      <c r="E268">
        <v>1995</v>
      </c>
      <c r="F268">
        <v>1998</v>
      </c>
      <c r="G268">
        <v>2005</v>
      </c>
      <c r="H268">
        <v>2016</v>
      </c>
      <c r="I268">
        <v>0</v>
      </c>
      <c r="J268">
        <v>0</v>
      </c>
      <c r="K268" t="s">
        <v>22</v>
      </c>
      <c r="L268" t="s">
        <v>3690</v>
      </c>
      <c r="M268">
        <v>0</v>
      </c>
      <c r="N268">
        <v>1</v>
      </c>
      <c r="O268">
        <v>1</v>
      </c>
    </row>
    <row r="269" spans="1:15" x14ac:dyDescent="0.25">
      <c r="A269" t="s">
        <v>2764</v>
      </c>
      <c r="B269">
        <v>1982</v>
      </c>
      <c r="C269">
        <v>0</v>
      </c>
      <c r="D269">
        <v>1991</v>
      </c>
      <c r="E269">
        <v>1998</v>
      </c>
      <c r="F269">
        <v>2003</v>
      </c>
      <c r="G269">
        <v>2008</v>
      </c>
      <c r="H269">
        <v>2018</v>
      </c>
      <c r="I269">
        <v>0</v>
      </c>
      <c r="J269">
        <v>0</v>
      </c>
      <c r="K269" t="s">
        <v>22</v>
      </c>
      <c r="L269" t="s">
        <v>4108</v>
      </c>
      <c r="M269">
        <v>0</v>
      </c>
      <c r="N269">
        <v>1</v>
      </c>
      <c r="O269">
        <v>1</v>
      </c>
    </row>
    <row r="270" spans="1:15" x14ac:dyDescent="0.25">
      <c r="A270" t="s">
        <v>909</v>
      </c>
      <c r="B270">
        <v>1994</v>
      </c>
      <c r="C270">
        <v>0</v>
      </c>
      <c r="D270">
        <v>1996</v>
      </c>
      <c r="E270">
        <v>2000</v>
      </c>
      <c r="F270">
        <v>0</v>
      </c>
      <c r="G270">
        <v>2003</v>
      </c>
      <c r="H270">
        <v>0</v>
      </c>
      <c r="I270">
        <v>0</v>
      </c>
      <c r="J270">
        <v>6</v>
      </c>
      <c r="K270" t="s">
        <v>22</v>
      </c>
      <c r="L270" t="s">
        <v>4109</v>
      </c>
      <c r="M270">
        <v>1</v>
      </c>
      <c r="N270">
        <v>1</v>
      </c>
      <c r="O270">
        <v>0</v>
      </c>
    </row>
    <row r="271" spans="1:15" x14ac:dyDescent="0.25">
      <c r="A271" t="s">
        <v>62</v>
      </c>
      <c r="B271">
        <v>0</v>
      </c>
      <c r="C271">
        <v>0</v>
      </c>
      <c r="D271">
        <v>1994</v>
      </c>
      <c r="E271">
        <v>1996</v>
      </c>
      <c r="F271">
        <v>0</v>
      </c>
      <c r="G271">
        <v>2005</v>
      </c>
      <c r="H271">
        <v>2018</v>
      </c>
      <c r="I271">
        <v>0</v>
      </c>
      <c r="J271">
        <v>7</v>
      </c>
      <c r="K271" t="s">
        <v>22</v>
      </c>
      <c r="L271" t="s">
        <v>3691</v>
      </c>
      <c r="M271">
        <v>0</v>
      </c>
      <c r="N271">
        <v>1</v>
      </c>
      <c r="O271">
        <v>0</v>
      </c>
    </row>
    <row r="272" spans="1:15" x14ac:dyDescent="0.25">
      <c r="A272" t="s">
        <v>664</v>
      </c>
      <c r="B272">
        <v>0</v>
      </c>
      <c r="C272">
        <v>0</v>
      </c>
      <c r="D272">
        <v>1985</v>
      </c>
      <c r="E272">
        <v>0</v>
      </c>
      <c r="F272">
        <v>2002</v>
      </c>
      <c r="G272">
        <v>2006</v>
      </c>
      <c r="H272">
        <v>2017</v>
      </c>
      <c r="I272">
        <v>0</v>
      </c>
      <c r="J272">
        <v>7</v>
      </c>
      <c r="K272" t="s">
        <v>2603</v>
      </c>
      <c r="L272" t="s">
        <v>4110</v>
      </c>
      <c r="M272">
        <v>0</v>
      </c>
      <c r="N272">
        <v>1</v>
      </c>
      <c r="O272">
        <v>0</v>
      </c>
    </row>
    <row r="273" spans="1:15" x14ac:dyDescent="0.25">
      <c r="A273" t="s">
        <v>1093</v>
      </c>
      <c r="B273">
        <v>0</v>
      </c>
      <c r="C273">
        <v>0</v>
      </c>
      <c r="D273">
        <v>1985</v>
      </c>
      <c r="E273">
        <v>1997</v>
      </c>
      <c r="F273">
        <v>2006</v>
      </c>
      <c r="G273">
        <v>2011</v>
      </c>
      <c r="H273">
        <v>0</v>
      </c>
      <c r="I273">
        <v>0</v>
      </c>
      <c r="J273">
        <v>6</v>
      </c>
      <c r="K273" t="s">
        <v>22</v>
      </c>
      <c r="L273" t="s">
        <v>4111</v>
      </c>
      <c r="M273">
        <v>0</v>
      </c>
      <c r="N273">
        <v>1</v>
      </c>
      <c r="O273">
        <v>0</v>
      </c>
    </row>
    <row r="274" spans="1:15" x14ac:dyDescent="0.25">
      <c r="A274" t="s">
        <v>633</v>
      </c>
      <c r="B274">
        <v>0</v>
      </c>
      <c r="C274">
        <v>0</v>
      </c>
      <c r="D274">
        <v>1997</v>
      </c>
      <c r="E274">
        <v>0</v>
      </c>
      <c r="F274">
        <v>2001</v>
      </c>
      <c r="G274">
        <v>2011</v>
      </c>
      <c r="H274">
        <v>0</v>
      </c>
      <c r="I274">
        <v>0</v>
      </c>
      <c r="J274">
        <v>0</v>
      </c>
      <c r="K274" t="s">
        <v>22</v>
      </c>
      <c r="L274" t="s">
        <v>4112</v>
      </c>
      <c r="M274">
        <v>1</v>
      </c>
      <c r="N274">
        <v>0</v>
      </c>
      <c r="O274">
        <v>0</v>
      </c>
    </row>
    <row r="275" spans="1:15" x14ac:dyDescent="0.25">
      <c r="A275" t="s">
        <v>1888</v>
      </c>
      <c r="B275">
        <v>0</v>
      </c>
      <c r="C275">
        <v>1992</v>
      </c>
      <c r="D275">
        <v>1994</v>
      </c>
      <c r="E275">
        <v>1999</v>
      </c>
      <c r="F275">
        <v>0</v>
      </c>
      <c r="G275">
        <v>2010</v>
      </c>
      <c r="H275">
        <v>2018</v>
      </c>
      <c r="I275">
        <v>0</v>
      </c>
      <c r="J275">
        <v>7</v>
      </c>
      <c r="K275" t="s">
        <v>4113</v>
      </c>
      <c r="L275" t="s">
        <v>4114</v>
      </c>
      <c r="M275">
        <v>0</v>
      </c>
      <c r="N275">
        <v>1</v>
      </c>
      <c r="O275">
        <v>0</v>
      </c>
    </row>
    <row r="276" spans="1:15" x14ac:dyDescent="0.25">
      <c r="A276" t="s">
        <v>2915</v>
      </c>
      <c r="B276">
        <v>0</v>
      </c>
      <c r="C276">
        <v>0</v>
      </c>
      <c r="D276">
        <v>0</v>
      </c>
      <c r="E276">
        <v>1992</v>
      </c>
      <c r="F276">
        <v>0</v>
      </c>
      <c r="G276">
        <v>2000</v>
      </c>
      <c r="H276">
        <v>2016</v>
      </c>
      <c r="I276">
        <v>0</v>
      </c>
      <c r="J276">
        <v>0</v>
      </c>
      <c r="K276" t="s">
        <v>4115</v>
      </c>
      <c r="L276" t="s">
        <v>4116</v>
      </c>
      <c r="M276">
        <v>1</v>
      </c>
      <c r="N276">
        <v>0</v>
      </c>
      <c r="O276">
        <v>1</v>
      </c>
    </row>
    <row r="277" spans="1:15" x14ac:dyDescent="0.25">
      <c r="A277" t="s">
        <v>480</v>
      </c>
      <c r="B277">
        <v>0</v>
      </c>
      <c r="C277">
        <v>0</v>
      </c>
      <c r="D277">
        <v>0</v>
      </c>
      <c r="E277">
        <v>0</v>
      </c>
      <c r="F277">
        <v>2004</v>
      </c>
      <c r="G277">
        <v>2006</v>
      </c>
      <c r="H277">
        <v>2015</v>
      </c>
      <c r="I277">
        <v>0</v>
      </c>
      <c r="J277">
        <v>7</v>
      </c>
      <c r="K277" t="s">
        <v>3693</v>
      </c>
      <c r="L277" t="s">
        <v>4117</v>
      </c>
      <c r="M277">
        <v>0</v>
      </c>
      <c r="N277">
        <v>1</v>
      </c>
      <c r="O277">
        <v>0</v>
      </c>
    </row>
    <row r="278" spans="1:15" x14ac:dyDescent="0.25">
      <c r="A278" t="s">
        <v>129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2003</v>
      </c>
      <c r="H278">
        <v>2012</v>
      </c>
      <c r="I278">
        <v>0</v>
      </c>
      <c r="J278">
        <v>7</v>
      </c>
      <c r="K278" t="s">
        <v>4118</v>
      </c>
      <c r="L278" t="s">
        <v>4119</v>
      </c>
      <c r="M278">
        <v>1</v>
      </c>
      <c r="N278">
        <v>0</v>
      </c>
      <c r="O278">
        <v>1</v>
      </c>
    </row>
    <row r="279" spans="1:15" x14ac:dyDescent="0.25">
      <c r="A279" t="s">
        <v>840</v>
      </c>
      <c r="B279">
        <v>0</v>
      </c>
      <c r="C279">
        <v>1997</v>
      </c>
      <c r="D279">
        <v>0</v>
      </c>
      <c r="E279">
        <v>2002</v>
      </c>
      <c r="F279">
        <v>2006</v>
      </c>
      <c r="G279">
        <v>2013</v>
      </c>
      <c r="H279">
        <v>0</v>
      </c>
      <c r="I279">
        <v>0</v>
      </c>
      <c r="J279">
        <v>0</v>
      </c>
      <c r="K279" t="s">
        <v>188</v>
      </c>
      <c r="L279" t="s">
        <v>2903</v>
      </c>
      <c r="M279">
        <v>0</v>
      </c>
      <c r="N279">
        <v>1</v>
      </c>
      <c r="O279">
        <v>1</v>
      </c>
    </row>
    <row r="280" spans="1:15" x14ac:dyDescent="0.25">
      <c r="A280" t="s">
        <v>732</v>
      </c>
      <c r="B280">
        <v>0</v>
      </c>
      <c r="C280">
        <v>1984</v>
      </c>
      <c r="D280">
        <v>1985</v>
      </c>
      <c r="E280">
        <v>1989</v>
      </c>
      <c r="F280">
        <v>2000</v>
      </c>
      <c r="G280">
        <v>2011</v>
      </c>
      <c r="H280">
        <v>2016</v>
      </c>
      <c r="I280">
        <v>0</v>
      </c>
      <c r="J280">
        <v>7</v>
      </c>
      <c r="K280" t="s">
        <v>3694</v>
      </c>
      <c r="L280" t="s">
        <v>4120</v>
      </c>
      <c r="M280">
        <v>0</v>
      </c>
      <c r="N280">
        <v>1</v>
      </c>
      <c r="O280">
        <v>0</v>
      </c>
    </row>
    <row r="281" spans="1:15" x14ac:dyDescent="0.25">
      <c r="A281" t="s">
        <v>3328</v>
      </c>
      <c r="B281">
        <v>1982</v>
      </c>
      <c r="C281">
        <v>0</v>
      </c>
      <c r="D281">
        <v>1995</v>
      </c>
      <c r="E281">
        <v>1997</v>
      </c>
      <c r="F281">
        <v>0</v>
      </c>
      <c r="G281">
        <v>2011</v>
      </c>
      <c r="H281">
        <v>2017</v>
      </c>
      <c r="I281">
        <v>0</v>
      </c>
      <c r="J281">
        <v>6</v>
      </c>
      <c r="K281" t="s">
        <v>188</v>
      </c>
      <c r="L281" t="s">
        <v>4121</v>
      </c>
      <c r="M281">
        <v>1</v>
      </c>
      <c r="N281">
        <v>1</v>
      </c>
      <c r="O281">
        <v>0</v>
      </c>
    </row>
    <row r="282" spans="1:15" x14ac:dyDescent="0.25">
      <c r="A282" t="s">
        <v>2619</v>
      </c>
      <c r="B282">
        <v>1990</v>
      </c>
      <c r="C282">
        <v>0</v>
      </c>
      <c r="D282">
        <v>1995</v>
      </c>
      <c r="E282">
        <v>2000</v>
      </c>
      <c r="F282">
        <v>0</v>
      </c>
      <c r="G282">
        <v>2006</v>
      </c>
      <c r="H282">
        <v>0</v>
      </c>
      <c r="I282">
        <v>0</v>
      </c>
      <c r="J282">
        <v>6</v>
      </c>
      <c r="K282" t="s">
        <v>3695</v>
      </c>
      <c r="L282" t="s">
        <v>4122</v>
      </c>
      <c r="M282">
        <v>0</v>
      </c>
      <c r="N282">
        <v>1</v>
      </c>
      <c r="O282">
        <v>0</v>
      </c>
    </row>
    <row r="283" spans="1:15" x14ac:dyDescent="0.25">
      <c r="A283" t="s">
        <v>824</v>
      </c>
      <c r="B283">
        <v>1990</v>
      </c>
      <c r="C283">
        <v>1994</v>
      </c>
      <c r="D283">
        <v>1999</v>
      </c>
      <c r="E283">
        <v>2002</v>
      </c>
      <c r="F283">
        <v>0</v>
      </c>
      <c r="G283">
        <v>2011</v>
      </c>
      <c r="H283">
        <v>2016</v>
      </c>
      <c r="I283">
        <v>0</v>
      </c>
      <c r="J283">
        <v>7</v>
      </c>
      <c r="K283" t="s">
        <v>3696</v>
      </c>
      <c r="L283" t="s">
        <v>4123</v>
      </c>
      <c r="M283">
        <v>1</v>
      </c>
      <c r="N283">
        <v>0</v>
      </c>
      <c r="O283">
        <v>1</v>
      </c>
    </row>
    <row r="284" spans="1:15" x14ac:dyDescent="0.25">
      <c r="A284" t="s">
        <v>123</v>
      </c>
      <c r="B284">
        <v>1991</v>
      </c>
      <c r="C284">
        <v>1993</v>
      </c>
      <c r="D284">
        <v>1998</v>
      </c>
      <c r="E284">
        <v>2000</v>
      </c>
      <c r="F284">
        <v>2002</v>
      </c>
      <c r="G284">
        <v>2007</v>
      </c>
      <c r="H284">
        <v>0</v>
      </c>
      <c r="I284">
        <v>0</v>
      </c>
      <c r="J284">
        <v>6</v>
      </c>
      <c r="K284" t="s">
        <v>188</v>
      </c>
      <c r="L284" t="s">
        <v>3697</v>
      </c>
      <c r="M284">
        <v>0</v>
      </c>
      <c r="N284">
        <v>1</v>
      </c>
      <c r="O284">
        <v>1</v>
      </c>
    </row>
    <row r="285" spans="1:15" x14ac:dyDescent="0.25">
      <c r="A285" t="s">
        <v>1560</v>
      </c>
      <c r="B285">
        <v>0</v>
      </c>
      <c r="C285">
        <v>0</v>
      </c>
      <c r="D285">
        <v>0</v>
      </c>
      <c r="E285">
        <v>0</v>
      </c>
      <c r="F285">
        <v>2011</v>
      </c>
      <c r="G285">
        <v>2013</v>
      </c>
      <c r="H285">
        <v>0</v>
      </c>
      <c r="I285">
        <v>0</v>
      </c>
      <c r="J285">
        <v>6</v>
      </c>
      <c r="K285" t="s">
        <v>188</v>
      </c>
      <c r="M285">
        <v>0</v>
      </c>
      <c r="N285">
        <v>0</v>
      </c>
      <c r="O285">
        <v>0</v>
      </c>
    </row>
    <row r="286" spans="1:15" x14ac:dyDescent="0.25">
      <c r="A286" t="s">
        <v>870</v>
      </c>
      <c r="B286">
        <v>0</v>
      </c>
      <c r="C286">
        <v>1993</v>
      </c>
      <c r="D286">
        <v>1998</v>
      </c>
      <c r="E286">
        <v>2001</v>
      </c>
      <c r="F286">
        <v>2011</v>
      </c>
      <c r="G286">
        <v>2011</v>
      </c>
      <c r="H286">
        <v>2017</v>
      </c>
      <c r="I286">
        <v>0</v>
      </c>
      <c r="J286">
        <v>7</v>
      </c>
      <c r="K286" t="s">
        <v>188</v>
      </c>
      <c r="L286" t="s">
        <v>4124</v>
      </c>
      <c r="M286">
        <v>0</v>
      </c>
      <c r="N286">
        <v>0</v>
      </c>
      <c r="O286">
        <v>0</v>
      </c>
    </row>
    <row r="287" spans="1:15" x14ac:dyDescent="0.25">
      <c r="A287" t="s">
        <v>694</v>
      </c>
      <c r="B287">
        <v>0</v>
      </c>
      <c r="C287">
        <v>0</v>
      </c>
      <c r="D287">
        <v>1990</v>
      </c>
      <c r="E287">
        <v>1993</v>
      </c>
      <c r="F287">
        <v>2002</v>
      </c>
      <c r="G287">
        <v>2008</v>
      </c>
      <c r="H287">
        <v>2016</v>
      </c>
      <c r="I287">
        <v>0</v>
      </c>
      <c r="J287">
        <v>7</v>
      </c>
      <c r="K287" t="s">
        <v>2631</v>
      </c>
      <c r="L287" t="s">
        <v>4125</v>
      </c>
      <c r="M287">
        <v>1</v>
      </c>
      <c r="N287">
        <v>1</v>
      </c>
      <c r="O287">
        <v>1</v>
      </c>
    </row>
    <row r="288" spans="1:15" x14ac:dyDescent="0.25">
      <c r="A288" t="s">
        <v>313</v>
      </c>
      <c r="B288">
        <v>0</v>
      </c>
      <c r="C288">
        <v>1987</v>
      </c>
      <c r="D288">
        <v>0</v>
      </c>
      <c r="E288">
        <v>1993</v>
      </c>
      <c r="F288">
        <v>2008</v>
      </c>
      <c r="G288">
        <v>2012</v>
      </c>
      <c r="H288">
        <v>2018</v>
      </c>
      <c r="I288">
        <v>0</v>
      </c>
      <c r="J288">
        <v>7</v>
      </c>
      <c r="K288" t="s">
        <v>4126</v>
      </c>
      <c r="L288" t="s">
        <v>4127</v>
      </c>
      <c r="M288">
        <v>0</v>
      </c>
      <c r="N288">
        <v>1</v>
      </c>
      <c r="O288">
        <v>1</v>
      </c>
    </row>
    <row r="289" spans="1:15" x14ac:dyDescent="0.25">
      <c r="A289" t="s">
        <v>463</v>
      </c>
      <c r="B289">
        <v>0</v>
      </c>
      <c r="C289">
        <v>1990</v>
      </c>
      <c r="D289">
        <v>1997</v>
      </c>
      <c r="E289">
        <v>2001</v>
      </c>
      <c r="F289">
        <v>2005</v>
      </c>
      <c r="G289">
        <v>2009</v>
      </c>
      <c r="H289">
        <v>2018</v>
      </c>
      <c r="I289">
        <v>0</v>
      </c>
      <c r="J289">
        <v>7</v>
      </c>
      <c r="K289" t="s">
        <v>64</v>
      </c>
      <c r="L289" t="s">
        <v>4128</v>
      </c>
      <c r="M289">
        <v>0</v>
      </c>
      <c r="N289">
        <v>1</v>
      </c>
      <c r="O289">
        <v>0</v>
      </c>
    </row>
    <row r="290" spans="1:15" x14ac:dyDescent="0.25">
      <c r="A290" t="s">
        <v>1353</v>
      </c>
      <c r="B290">
        <v>0</v>
      </c>
      <c r="C290">
        <v>0</v>
      </c>
      <c r="D290">
        <v>1992</v>
      </c>
      <c r="E290">
        <v>0</v>
      </c>
      <c r="F290">
        <v>2004</v>
      </c>
      <c r="G290">
        <v>2013</v>
      </c>
      <c r="H290">
        <v>0</v>
      </c>
      <c r="I290">
        <v>0</v>
      </c>
      <c r="J290">
        <v>6</v>
      </c>
      <c r="K290" t="s">
        <v>64</v>
      </c>
      <c r="L290" t="s">
        <v>4129</v>
      </c>
      <c r="M290">
        <v>1</v>
      </c>
      <c r="N290">
        <v>1</v>
      </c>
      <c r="O290">
        <v>0</v>
      </c>
    </row>
    <row r="291" spans="1:15" x14ac:dyDescent="0.25">
      <c r="A291" t="s">
        <v>199</v>
      </c>
      <c r="B291">
        <v>1989</v>
      </c>
      <c r="C291">
        <v>1991</v>
      </c>
      <c r="D291">
        <v>1993</v>
      </c>
      <c r="E291">
        <v>1996</v>
      </c>
      <c r="F291">
        <v>2000</v>
      </c>
      <c r="G291">
        <v>2008</v>
      </c>
      <c r="H291">
        <v>2018</v>
      </c>
      <c r="I291">
        <v>0</v>
      </c>
      <c r="J291">
        <v>7</v>
      </c>
      <c r="K291" t="s">
        <v>64</v>
      </c>
      <c r="L291" t="s">
        <v>3698</v>
      </c>
      <c r="M291">
        <v>0</v>
      </c>
      <c r="N291">
        <v>1</v>
      </c>
      <c r="O291">
        <v>1</v>
      </c>
    </row>
    <row r="292" spans="1:15" x14ac:dyDescent="0.25">
      <c r="A292" t="s">
        <v>892</v>
      </c>
      <c r="B292">
        <v>0</v>
      </c>
      <c r="C292">
        <v>0</v>
      </c>
      <c r="D292">
        <v>0</v>
      </c>
      <c r="E292">
        <v>2001</v>
      </c>
      <c r="F292">
        <v>2008</v>
      </c>
      <c r="G292">
        <v>2013</v>
      </c>
      <c r="H292">
        <v>0</v>
      </c>
      <c r="I292">
        <v>0</v>
      </c>
      <c r="J292">
        <v>6</v>
      </c>
      <c r="K292" t="s">
        <v>64</v>
      </c>
      <c r="L292" t="s">
        <v>2933</v>
      </c>
      <c r="M292">
        <v>1</v>
      </c>
      <c r="N292">
        <v>0</v>
      </c>
      <c r="O292">
        <v>1</v>
      </c>
    </row>
    <row r="293" spans="1:15" x14ac:dyDescent="0.25">
      <c r="A293" t="s">
        <v>1740</v>
      </c>
      <c r="B293">
        <v>1988</v>
      </c>
      <c r="C293">
        <v>1992</v>
      </c>
      <c r="D293">
        <v>1995</v>
      </c>
      <c r="E293">
        <v>1996</v>
      </c>
      <c r="F293">
        <v>0</v>
      </c>
      <c r="G293">
        <v>2010</v>
      </c>
      <c r="H293">
        <v>2015</v>
      </c>
      <c r="I293">
        <v>0</v>
      </c>
      <c r="J293">
        <v>7</v>
      </c>
      <c r="K293" t="s">
        <v>4130</v>
      </c>
      <c r="L293" t="s">
        <v>4131</v>
      </c>
      <c r="M293">
        <v>1</v>
      </c>
      <c r="N293">
        <v>0</v>
      </c>
      <c r="O293">
        <v>1</v>
      </c>
    </row>
    <row r="294" spans="1:15" x14ac:dyDescent="0.25">
      <c r="A294" t="s">
        <v>3070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2013</v>
      </c>
      <c r="H294">
        <v>0</v>
      </c>
      <c r="I294">
        <v>0</v>
      </c>
      <c r="J294">
        <v>0</v>
      </c>
      <c r="K294" t="s">
        <v>64</v>
      </c>
      <c r="M294">
        <v>1</v>
      </c>
      <c r="N294">
        <v>0</v>
      </c>
      <c r="O294">
        <v>1</v>
      </c>
    </row>
    <row r="295" spans="1:15" x14ac:dyDescent="0.25">
      <c r="A295" t="s">
        <v>1011</v>
      </c>
      <c r="B295">
        <v>0</v>
      </c>
      <c r="C295">
        <v>1983</v>
      </c>
      <c r="D295">
        <v>1990</v>
      </c>
      <c r="E295">
        <v>1994</v>
      </c>
      <c r="F295">
        <v>2000</v>
      </c>
      <c r="G295">
        <v>2001</v>
      </c>
      <c r="H295">
        <v>2010</v>
      </c>
      <c r="I295">
        <v>2017</v>
      </c>
      <c r="J295">
        <v>8</v>
      </c>
      <c r="K295" t="s">
        <v>4132</v>
      </c>
      <c r="L295" t="s">
        <v>2999</v>
      </c>
      <c r="M295">
        <v>0</v>
      </c>
      <c r="N295">
        <v>0</v>
      </c>
      <c r="O295">
        <v>1</v>
      </c>
    </row>
    <row r="296" spans="1:15" x14ac:dyDescent="0.25">
      <c r="A296" t="s">
        <v>1779</v>
      </c>
      <c r="B296">
        <v>0</v>
      </c>
      <c r="C296">
        <v>0</v>
      </c>
      <c r="D296">
        <v>1999</v>
      </c>
      <c r="E296">
        <v>2005</v>
      </c>
      <c r="F296">
        <v>2009</v>
      </c>
      <c r="G296">
        <v>2012</v>
      </c>
      <c r="H296">
        <v>0</v>
      </c>
      <c r="I296">
        <v>0</v>
      </c>
      <c r="J296">
        <v>7</v>
      </c>
      <c r="K296" t="s">
        <v>3699</v>
      </c>
      <c r="L296" t="s">
        <v>3508</v>
      </c>
      <c r="M296">
        <v>0</v>
      </c>
      <c r="N296">
        <v>1</v>
      </c>
      <c r="O296">
        <v>1</v>
      </c>
    </row>
    <row r="297" spans="1:15" x14ac:dyDescent="0.25">
      <c r="A297" t="s">
        <v>888</v>
      </c>
      <c r="B297">
        <v>0</v>
      </c>
      <c r="C297">
        <v>0</v>
      </c>
      <c r="D297">
        <v>1990</v>
      </c>
      <c r="E297">
        <v>1992</v>
      </c>
      <c r="F297">
        <v>1996</v>
      </c>
      <c r="G297">
        <v>2002</v>
      </c>
      <c r="H297">
        <v>2011</v>
      </c>
      <c r="I297">
        <v>0</v>
      </c>
      <c r="J297">
        <v>7</v>
      </c>
      <c r="K297" t="s">
        <v>7</v>
      </c>
      <c r="L297" t="s">
        <v>4133</v>
      </c>
      <c r="M297">
        <v>0</v>
      </c>
      <c r="N297">
        <v>1</v>
      </c>
      <c r="O297">
        <v>1</v>
      </c>
    </row>
    <row r="298" spans="1:15" x14ac:dyDescent="0.25">
      <c r="A298" t="s">
        <v>1785</v>
      </c>
      <c r="B298">
        <v>0</v>
      </c>
      <c r="C298">
        <v>0</v>
      </c>
      <c r="D298">
        <v>1998</v>
      </c>
      <c r="E298">
        <v>2001</v>
      </c>
      <c r="F298">
        <v>0</v>
      </c>
      <c r="G298">
        <v>2008</v>
      </c>
      <c r="H298">
        <v>2017</v>
      </c>
      <c r="I298">
        <v>0</v>
      </c>
      <c r="J298">
        <v>7</v>
      </c>
      <c r="K298" t="s">
        <v>3700</v>
      </c>
      <c r="L298" t="s">
        <v>4134</v>
      </c>
      <c r="M298">
        <v>0</v>
      </c>
      <c r="N298">
        <v>0</v>
      </c>
      <c r="O298">
        <v>0</v>
      </c>
    </row>
    <row r="299" spans="1:15" x14ac:dyDescent="0.25">
      <c r="A299" t="s">
        <v>1697</v>
      </c>
      <c r="B299">
        <v>1989</v>
      </c>
      <c r="C299">
        <v>0</v>
      </c>
      <c r="D299">
        <v>0</v>
      </c>
      <c r="E299">
        <v>0</v>
      </c>
      <c r="F299">
        <v>2007</v>
      </c>
      <c r="G299">
        <v>2014</v>
      </c>
      <c r="H299">
        <v>2019</v>
      </c>
      <c r="I299">
        <v>0</v>
      </c>
      <c r="J299">
        <v>7</v>
      </c>
      <c r="K299" t="s">
        <v>3571</v>
      </c>
      <c r="L299" t="s">
        <v>4135</v>
      </c>
      <c r="M299">
        <v>0</v>
      </c>
      <c r="N299">
        <v>1</v>
      </c>
      <c r="O299">
        <v>1</v>
      </c>
    </row>
    <row r="300" spans="1:15" x14ac:dyDescent="0.25">
      <c r="A300" t="s">
        <v>1183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2010</v>
      </c>
      <c r="H300">
        <v>0</v>
      </c>
      <c r="I300">
        <v>0</v>
      </c>
      <c r="J300">
        <v>0</v>
      </c>
      <c r="K300" t="s">
        <v>4136</v>
      </c>
      <c r="L300" t="s">
        <v>2081</v>
      </c>
      <c r="M300">
        <v>0</v>
      </c>
      <c r="N300">
        <v>0</v>
      </c>
      <c r="O300">
        <v>1</v>
      </c>
    </row>
    <row r="301" spans="1:15" x14ac:dyDescent="0.25">
      <c r="A301" t="s">
        <v>3016</v>
      </c>
      <c r="B301">
        <v>0</v>
      </c>
      <c r="C301">
        <v>0</v>
      </c>
      <c r="D301">
        <v>0</v>
      </c>
      <c r="E301">
        <v>0</v>
      </c>
      <c r="F301">
        <v>2004</v>
      </c>
      <c r="G301">
        <v>2004</v>
      </c>
      <c r="H301">
        <v>2016</v>
      </c>
      <c r="I301">
        <v>0</v>
      </c>
      <c r="J301">
        <v>0</v>
      </c>
      <c r="K301" t="s">
        <v>249</v>
      </c>
      <c r="L301" t="s">
        <v>4137</v>
      </c>
      <c r="M301">
        <v>0</v>
      </c>
      <c r="N301">
        <v>1</v>
      </c>
      <c r="O301">
        <v>0</v>
      </c>
    </row>
    <row r="302" spans="1:15" x14ac:dyDescent="0.25">
      <c r="A302" t="s">
        <v>2797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2015</v>
      </c>
      <c r="I302">
        <v>0</v>
      </c>
      <c r="J302">
        <v>7</v>
      </c>
      <c r="K302" t="s">
        <v>249</v>
      </c>
      <c r="M302">
        <v>1</v>
      </c>
      <c r="N302">
        <v>1</v>
      </c>
      <c r="O302">
        <v>1</v>
      </c>
    </row>
    <row r="303" spans="1:15" x14ac:dyDescent="0.25">
      <c r="A303" t="s">
        <v>1351</v>
      </c>
      <c r="B303">
        <v>0</v>
      </c>
      <c r="C303">
        <v>0</v>
      </c>
      <c r="D303">
        <v>0</v>
      </c>
      <c r="E303">
        <v>2002</v>
      </c>
      <c r="F303">
        <v>0</v>
      </c>
      <c r="G303">
        <v>2005</v>
      </c>
      <c r="H303">
        <v>0</v>
      </c>
      <c r="I303">
        <v>0</v>
      </c>
      <c r="J303">
        <v>6</v>
      </c>
      <c r="K303" t="s">
        <v>249</v>
      </c>
      <c r="L303" t="s">
        <v>3156</v>
      </c>
      <c r="M303">
        <v>0</v>
      </c>
      <c r="N303">
        <v>1</v>
      </c>
      <c r="O303">
        <v>0</v>
      </c>
    </row>
    <row r="304" spans="1:15" x14ac:dyDescent="0.25">
      <c r="A304" t="s">
        <v>3193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2015</v>
      </c>
      <c r="I304">
        <v>0</v>
      </c>
      <c r="J304">
        <v>7</v>
      </c>
      <c r="K304" t="s">
        <v>249</v>
      </c>
      <c r="L304" t="s">
        <v>3194</v>
      </c>
      <c r="M304">
        <v>0</v>
      </c>
      <c r="N304">
        <v>1</v>
      </c>
      <c r="O304">
        <v>0</v>
      </c>
    </row>
    <row r="305" spans="1:15" x14ac:dyDescent="0.25">
      <c r="A305" t="s">
        <v>1227</v>
      </c>
      <c r="B305">
        <v>0</v>
      </c>
      <c r="C305">
        <v>1986</v>
      </c>
      <c r="D305">
        <v>0</v>
      </c>
      <c r="E305">
        <v>1997</v>
      </c>
      <c r="F305">
        <v>1998</v>
      </c>
      <c r="G305">
        <v>2013</v>
      </c>
      <c r="H305">
        <v>0</v>
      </c>
      <c r="I305">
        <v>0</v>
      </c>
      <c r="J305">
        <v>6</v>
      </c>
      <c r="K305" t="s">
        <v>249</v>
      </c>
      <c r="L305" t="s">
        <v>4138</v>
      </c>
      <c r="M305">
        <v>0</v>
      </c>
      <c r="N305">
        <v>1</v>
      </c>
      <c r="O305">
        <v>0</v>
      </c>
    </row>
    <row r="306" spans="1:15" x14ac:dyDescent="0.25">
      <c r="A306" t="s">
        <v>882</v>
      </c>
      <c r="B306">
        <v>0</v>
      </c>
      <c r="C306">
        <v>0</v>
      </c>
      <c r="D306">
        <v>1995</v>
      </c>
      <c r="E306">
        <v>1997</v>
      </c>
      <c r="F306">
        <v>2002</v>
      </c>
      <c r="G306">
        <v>2011</v>
      </c>
      <c r="H306">
        <v>2018</v>
      </c>
      <c r="I306">
        <v>0</v>
      </c>
      <c r="J306">
        <v>7</v>
      </c>
      <c r="K306" t="s">
        <v>4139</v>
      </c>
      <c r="L306" t="s">
        <v>4140</v>
      </c>
      <c r="M306">
        <v>0</v>
      </c>
      <c r="N306">
        <v>1</v>
      </c>
      <c r="O306">
        <v>0</v>
      </c>
    </row>
    <row r="307" spans="1:15" x14ac:dyDescent="0.25">
      <c r="A307" t="s">
        <v>394</v>
      </c>
      <c r="B307">
        <v>1985</v>
      </c>
      <c r="C307">
        <v>0</v>
      </c>
      <c r="D307">
        <v>1992</v>
      </c>
      <c r="E307">
        <v>1995</v>
      </c>
      <c r="F307">
        <v>2003</v>
      </c>
      <c r="G307">
        <v>2007</v>
      </c>
      <c r="H307">
        <v>2018</v>
      </c>
      <c r="I307">
        <v>0</v>
      </c>
      <c r="J307">
        <v>7</v>
      </c>
      <c r="K307" t="s">
        <v>4141</v>
      </c>
      <c r="L307" t="s">
        <v>4142</v>
      </c>
      <c r="M307">
        <v>0</v>
      </c>
      <c r="N307">
        <v>1</v>
      </c>
      <c r="O307">
        <v>0</v>
      </c>
    </row>
    <row r="308" spans="1:15" x14ac:dyDescent="0.25">
      <c r="A308" t="s">
        <v>1466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2013</v>
      </c>
      <c r="H308">
        <v>2018</v>
      </c>
      <c r="I308">
        <v>0</v>
      </c>
      <c r="J308">
        <v>7</v>
      </c>
      <c r="K308" t="s">
        <v>249</v>
      </c>
      <c r="L308" t="s">
        <v>3701</v>
      </c>
      <c r="M308">
        <v>1</v>
      </c>
      <c r="N308">
        <v>1</v>
      </c>
      <c r="O308">
        <v>0</v>
      </c>
    </row>
    <row r="309" spans="1:15" x14ac:dyDescent="0.25">
      <c r="A309" t="s">
        <v>1361</v>
      </c>
      <c r="B309">
        <v>0</v>
      </c>
      <c r="C309">
        <v>1986</v>
      </c>
      <c r="D309">
        <v>1991</v>
      </c>
      <c r="E309">
        <v>1994</v>
      </c>
      <c r="F309">
        <v>2005</v>
      </c>
      <c r="G309">
        <v>2005</v>
      </c>
      <c r="H309">
        <v>2017</v>
      </c>
      <c r="I309">
        <v>0</v>
      </c>
      <c r="J309">
        <v>7</v>
      </c>
      <c r="K309" t="s">
        <v>249</v>
      </c>
      <c r="L309" t="s">
        <v>3702</v>
      </c>
      <c r="M309">
        <v>0</v>
      </c>
      <c r="N309">
        <v>1</v>
      </c>
      <c r="O309">
        <v>0</v>
      </c>
    </row>
    <row r="310" spans="1:15" x14ac:dyDescent="0.25">
      <c r="A310" t="s">
        <v>2641</v>
      </c>
      <c r="B310">
        <v>0</v>
      </c>
      <c r="C310">
        <v>0</v>
      </c>
      <c r="D310">
        <v>0</v>
      </c>
      <c r="E310">
        <v>0</v>
      </c>
      <c r="F310">
        <v>2006</v>
      </c>
      <c r="G310">
        <v>2013</v>
      </c>
      <c r="H310">
        <v>0</v>
      </c>
      <c r="I310">
        <v>0</v>
      </c>
      <c r="J310">
        <v>0</v>
      </c>
      <c r="K310" t="s">
        <v>249</v>
      </c>
      <c r="L310" t="s">
        <v>3514</v>
      </c>
      <c r="M310">
        <v>0</v>
      </c>
      <c r="N310">
        <v>1</v>
      </c>
      <c r="O310">
        <v>0</v>
      </c>
    </row>
    <row r="311" spans="1:15" x14ac:dyDescent="0.25">
      <c r="A311" t="s">
        <v>866</v>
      </c>
      <c r="B311">
        <v>0</v>
      </c>
      <c r="C311">
        <v>0</v>
      </c>
      <c r="D311">
        <v>2001</v>
      </c>
      <c r="E311">
        <v>0</v>
      </c>
      <c r="F311">
        <v>2002</v>
      </c>
      <c r="G311">
        <v>2011</v>
      </c>
      <c r="H311">
        <v>0</v>
      </c>
      <c r="I311">
        <v>0</v>
      </c>
      <c r="J311">
        <v>6</v>
      </c>
      <c r="K311" t="s">
        <v>238</v>
      </c>
      <c r="L311" t="s">
        <v>3703</v>
      </c>
      <c r="M311">
        <v>0</v>
      </c>
      <c r="N311">
        <v>1</v>
      </c>
      <c r="O311">
        <v>1</v>
      </c>
    </row>
    <row r="312" spans="1:15" x14ac:dyDescent="0.25">
      <c r="A312" t="s">
        <v>3072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2011</v>
      </c>
      <c r="H312">
        <v>0</v>
      </c>
      <c r="I312">
        <v>0</v>
      </c>
      <c r="J312">
        <v>7</v>
      </c>
      <c r="K312" t="s">
        <v>3699</v>
      </c>
      <c r="L312" t="s">
        <v>3073</v>
      </c>
      <c r="M312">
        <v>1</v>
      </c>
      <c r="N312">
        <v>1</v>
      </c>
      <c r="O312">
        <v>1</v>
      </c>
    </row>
    <row r="313" spans="1:15" x14ac:dyDescent="0.25">
      <c r="A313" t="s">
        <v>1269</v>
      </c>
      <c r="B313">
        <v>0</v>
      </c>
      <c r="C313">
        <v>1987</v>
      </c>
      <c r="D313">
        <v>1990</v>
      </c>
      <c r="E313">
        <v>0</v>
      </c>
      <c r="F313">
        <v>1997</v>
      </c>
      <c r="G313">
        <v>2001</v>
      </c>
      <c r="H313">
        <v>2018</v>
      </c>
      <c r="I313">
        <v>0</v>
      </c>
      <c r="J313">
        <v>7</v>
      </c>
      <c r="K313" t="s">
        <v>238</v>
      </c>
      <c r="L313" t="s">
        <v>4143</v>
      </c>
      <c r="M313">
        <v>0</v>
      </c>
      <c r="N313">
        <v>1</v>
      </c>
      <c r="O313">
        <v>0</v>
      </c>
    </row>
    <row r="314" spans="1:15" x14ac:dyDescent="0.25">
      <c r="A314" t="s">
        <v>1548</v>
      </c>
      <c r="B314">
        <v>0</v>
      </c>
      <c r="C314">
        <v>1991</v>
      </c>
      <c r="D314">
        <v>0</v>
      </c>
      <c r="E314">
        <v>1997</v>
      </c>
      <c r="F314">
        <v>2005</v>
      </c>
      <c r="G314">
        <v>2013</v>
      </c>
      <c r="H314">
        <v>0</v>
      </c>
      <c r="I314">
        <v>0</v>
      </c>
      <c r="J314">
        <v>6</v>
      </c>
      <c r="K314" t="s">
        <v>238</v>
      </c>
      <c r="L314" t="s">
        <v>4144</v>
      </c>
      <c r="M314">
        <v>0</v>
      </c>
      <c r="N314">
        <v>1</v>
      </c>
      <c r="O314">
        <v>0</v>
      </c>
    </row>
    <row r="315" spans="1:15" x14ac:dyDescent="0.25">
      <c r="A315" t="s">
        <v>2785</v>
      </c>
      <c r="B315">
        <v>0</v>
      </c>
      <c r="C315">
        <v>0</v>
      </c>
      <c r="D315">
        <v>0</v>
      </c>
      <c r="E315">
        <v>0</v>
      </c>
      <c r="F315">
        <v>2001</v>
      </c>
      <c r="G315">
        <v>2012</v>
      </c>
      <c r="H315">
        <v>0</v>
      </c>
      <c r="I315">
        <v>0</v>
      </c>
      <c r="J315">
        <v>0</v>
      </c>
      <c r="K315" t="s">
        <v>3572</v>
      </c>
      <c r="L315" t="s">
        <v>4145</v>
      </c>
      <c r="M315">
        <v>0</v>
      </c>
      <c r="N315">
        <v>1</v>
      </c>
      <c r="O315">
        <v>0</v>
      </c>
    </row>
    <row r="316" spans="1:15" x14ac:dyDescent="0.25">
      <c r="A316" t="s">
        <v>1414</v>
      </c>
      <c r="B316">
        <v>0</v>
      </c>
      <c r="C316">
        <v>0</v>
      </c>
      <c r="D316">
        <v>1984</v>
      </c>
      <c r="E316">
        <v>1992</v>
      </c>
      <c r="F316">
        <v>1993</v>
      </c>
      <c r="G316">
        <v>2000</v>
      </c>
      <c r="H316">
        <v>2014</v>
      </c>
      <c r="I316">
        <v>0</v>
      </c>
      <c r="J316">
        <v>7</v>
      </c>
      <c r="K316" t="s">
        <v>4146</v>
      </c>
      <c r="L316" t="s">
        <v>3173</v>
      </c>
      <c r="M316">
        <v>0</v>
      </c>
      <c r="N316">
        <v>0</v>
      </c>
      <c r="O316">
        <v>0</v>
      </c>
    </row>
    <row r="317" spans="1:15" x14ac:dyDescent="0.25">
      <c r="A317" t="s">
        <v>1159</v>
      </c>
      <c r="B317">
        <v>0</v>
      </c>
      <c r="C317">
        <v>1988</v>
      </c>
      <c r="D317">
        <v>1994</v>
      </c>
      <c r="E317">
        <v>1996</v>
      </c>
      <c r="F317">
        <v>2005</v>
      </c>
      <c r="G317">
        <v>2013</v>
      </c>
      <c r="H317">
        <v>0</v>
      </c>
      <c r="I317">
        <v>0</v>
      </c>
      <c r="J317">
        <v>6</v>
      </c>
      <c r="K317" t="s">
        <v>238</v>
      </c>
      <c r="L317" t="s">
        <v>4147</v>
      </c>
      <c r="M317">
        <v>0</v>
      </c>
      <c r="N317">
        <v>1</v>
      </c>
      <c r="O317">
        <v>0</v>
      </c>
    </row>
    <row r="318" spans="1:15" x14ac:dyDescent="0.25">
      <c r="A318" t="s">
        <v>1131</v>
      </c>
      <c r="B318">
        <v>0</v>
      </c>
      <c r="C318">
        <v>0</v>
      </c>
      <c r="D318">
        <v>1994</v>
      </c>
      <c r="E318">
        <v>1997</v>
      </c>
      <c r="F318">
        <v>2000</v>
      </c>
      <c r="G318">
        <v>2011</v>
      </c>
      <c r="H318">
        <v>2020</v>
      </c>
      <c r="I318">
        <v>0</v>
      </c>
      <c r="J318">
        <v>7</v>
      </c>
      <c r="K318" t="s">
        <v>3572</v>
      </c>
      <c r="L318" t="s">
        <v>3045</v>
      </c>
      <c r="M318">
        <v>0</v>
      </c>
      <c r="N318">
        <v>1</v>
      </c>
      <c r="O318">
        <v>0</v>
      </c>
    </row>
    <row r="319" spans="1:15" x14ac:dyDescent="0.25">
      <c r="A319" t="s">
        <v>152</v>
      </c>
      <c r="B319">
        <v>0</v>
      </c>
      <c r="C319">
        <v>1985</v>
      </c>
      <c r="D319">
        <v>1995</v>
      </c>
      <c r="E319">
        <v>0</v>
      </c>
      <c r="F319">
        <v>2001</v>
      </c>
      <c r="G319">
        <v>2008</v>
      </c>
      <c r="H319">
        <v>2013</v>
      </c>
      <c r="I319">
        <v>0</v>
      </c>
      <c r="J319">
        <v>7</v>
      </c>
      <c r="K319" t="s">
        <v>3704</v>
      </c>
      <c r="L319" t="s">
        <v>4148</v>
      </c>
      <c r="M319">
        <v>1</v>
      </c>
      <c r="N319">
        <v>1</v>
      </c>
      <c r="O319">
        <v>1</v>
      </c>
    </row>
    <row r="320" spans="1:15" x14ac:dyDescent="0.25">
      <c r="A320" t="s">
        <v>2952</v>
      </c>
      <c r="B320">
        <v>0</v>
      </c>
      <c r="C320">
        <v>1991</v>
      </c>
      <c r="D320">
        <v>1997</v>
      </c>
      <c r="E320">
        <v>2004</v>
      </c>
      <c r="F320">
        <v>0</v>
      </c>
      <c r="G320">
        <v>2013</v>
      </c>
      <c r="H320">
        <v>0</v>
      </c>
      <c r="I320">
        <v>0</v>
      </c>
      <c r="J320">
        <v>0</v>
      </c>
      <c r="K320" t="s">
        <v>238</v>
      </c>
      <c r="L320" t="s">
        <v>4149</v>
      </c>
      <c r="M320">
        <v>0</v>
      </c>
      <c r="N320">
        <v>0</v>
      </c>
      <c r="O320">
        <v>1</v>
      </c>
    </row>
    <row r="321" spans="1:15" x14ac:dyDescent="0.25">
      <c r="A321" t="s">
        <v>1323</v>
      </c>
      <c r="B321">
        <v>1985</v>
      </c>
      <c r="C321">
        <v>1989</v>
      </c>
      <c r="D321">
        <v>1992</v>
      </c>
      <c r="E321">
        <v>1995</v>
      </c>
      <c r="F321">
        <v>0</v>
      </c>
      <c r="G321">
        <v>2000</v>
      </c>
      <c r="H321">
        <v>2015</v>
      </c>
      <c r="I321">
        <v>0</v>
      </c>
      <c r="J321">
        <v>7</v>
      </c>
      <c r="K321" t="s">
        <v>3573</v>
      </c>
      <c r="L321" t="s">
        <v>3146</v>
      </c>
      <c r="M321">
        <v>0</v>
      </c>
      <c r="N321">
        <v>1</v>
      </c>
      <c r="O321">
        <v>0</v>
      </c>
    </row>
    <row r="322" spans="1:15" x14ac:dyDescent="0.25">
      <c r="A322" t="s">
        <v>1604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2000</v>
      </c>
      <c r="H322">
        <v>2017</v>
      </c>
      <c r="I322">
        <v>0</v>
      </c>
      <c r="J322">
        <v>7</v>
      </c>
      <c r="K322" t="s">
        <v>14</v>
      </c>
      <c r="L322" t="s">
        <v>2943</v>
      </c>
      <c r="M322">
        <v>1</v>
      </c>
      <c r="N322">
        <v>0</v>
      </c>
      <c r="O322">
        <v>1</v>
      </c>
    </row>
    <row r="323" spans="1:15" x14ac:dyDescent="0.25">
      <c r="A323" t="s">
        <v>1767</v>
      </c>
      <c r="B323">
        <v>0</v>
      </c>
      <c r="C323">
        <v>0</v>
      </c>
      <c r="D323">
        <v>1985</v>
      </c>
      <c r="E323">
        <v>0</v>
      </c>
      <c r="F323">
        <v>2003</v>
      </c>
      <c r="G323">
        <v>2013</v>
      </c>
      <c r="H323">
        <v>0</v>
      </c>
      <c r="I323">
        <v>0</v>
      </c>
      <c r="J323">
        <v>6</v>
      </c>
      <c r="K323" t="s">
        <v>3289</v>
      </c>
      <c r="L323" t="s">
        <v>4150</v>
      </c>
      <c r="M323">
        <v>1</v>
      </c>
      <c r="N323">
        <v>1</v>
      </c>
      <c r="O323">
        <v>1</v>
      </c>
    </row>
    <row r="324" spans="1:15" x14ac:dyDescent="0.25">
      <c r="A324" t="s">
        <v>980</v>
      </c>
      <c r="B324">
        <v>0</v>
      </c>
      <c r="C324">
        <v>0</v>
      </c>
      <c r="D324">
        <v>1985</v>
      </c>
      <c r="E324">
        <v>1991</v>
      </c>
      <c r="F324">
        <v>1996</v>
      </c>
      <c r="G324">
        <v>2000</v>
      </c>
      <c r="H324">
        <v>2018</v>
      </c>
      <c r="I324">
        <v>0</v>
      </c>
      <c r="J324">
        <v>7</v>
      </c>
      <c r="K324" t="s">
        <v>3359</v>
      </c>
      <c r="M324">
        <v>0</v>
      </c>
      <c r="N324">
        <v>0</v>
      </c>
      <c r="O324">
        <v>1</v>
      </c>
    </row>
    <row r="325" spans="1:15" x14ac:dyDescent="0.25">
      <c r="A325" t="s">
        <v>1755</v>
      </c>
      <c r="B325">
        <v>0</v>
      </c>
      <c r="C325">
        <v>0</v>
      </c>
      <c r="D325">
        <v>1992</v>
      </c>
      <c r="E325">
        <v>1995</v>
      </c>
      <c r="F325">
        <v>2001</v>
      </c>
      <c r="G325">
        <v>2010</v>
      </c>
      <c r="H325">
        <v>2018</v>
      </c>
      <c r="I325">
        <v>0</v>
      </c>
      <c r="J325">
        <v>7</v>
      </c>
      <c r="K325" t="s">
        <v>3359</v>
      </c>
      <c r="M325">
        <v>1</v>
      </c>
      <c r="N325">
        <v>0</v>
      </c>
      <c r="O325">
        <v>1</v>
      </c>
    </row>
    <row r="326" spans="1:15" x14ac:dyDescent="0.25">
      <c r="A326" t="s">
        <v>1141</v>
      </c>
      <c r="B326">
        <v>1989</v>
      </c>
      <c r="C326">
        <v>1990</v>
      </c>
      <c r="D326">
        <v>1997</v>
      </c>
      <c r="E326">
        <v>1998</v>
      </c>
      <c r="F326">
        <v>2006</v>
      </c>
      <c r="G326">
        <v>2013</v>
      </c>
      <c r="H326">
        <v>0</v>
      </c>
      <c r="I326">
        <v>0</v>
      </c>
      <c r="J326">
        <v>6</v>
      </c>
      <c r="K326" t="s">
        <v>3359</v>
      </c>
      <c r="M326">
        <v>0</v>
      </c>
      <c r="N326">
        <v>0</v>
      </c>
      <c r="O326">
        <v>1</v>
      </c>
    </row>
    <row r="327" spans="1:15" x14ac:dyDescent="0.25">
      <c r="A327" t="s">
        <v>43</v>
      </c>
      <c r="B327">
        <v>0</v>
      </c>
      <c r="C327">
        <v>0</v>
      </c>
      <c r="D327">
        <v>1996</v>
      </c>
      <c r="E327">
        <v>2001</v>
      </c>
      <c r="F327">
        <v>2010</v>
      </c>
      <c r="G327">
        <v>2013</v>
      </c>
      <c r="H327">
        <v>0</v>
      </c>
      <c r="I327">
        <v>0</v>
      </c>
      <c r="J327">
        <v>6</v>
      </c>
      <c r="K327" t="s">
        <v>14</v>
      </c>
      <c r="M327">
        <v>0</v>
      </c>
      <c r="N327">
        <v>0</v>
      </c>
      <c r="O327">
        <v>0</v>
      </c>
    </row>
    <row r="328" spans="1:15" x14ac:dyDescent="0.25">
      <c r="A328" t="s">
        <v>1367</v>
      </c>
      <c r="B328">
        <v>0</v>
      </c>
      <c r="C328">
        <v>1993</v>
      </c>
      <c r="D328">
        <v>1996</v>
      </c>
      <c r="E328">
        <v>2001</v>
      </c>
      <c r="F328">
        <v>2009</v>
      </c>
      <c r="G328">
        <v>2013</v>
      </c>
      <c r="H328">
        <v>0</v>
      </c>
      <c r="I328">
        <v>0</v>
      </c>
      <c r="J328">
        <v>0</v>
      </c>
      <c r="K328" t="s">
        <v>14</v>
      </c>
      <c r="L328" t="s">
        <v>2943</v>
      </c>
      <c r="M328">
        <v>0</v>
      </c>
      <c r="N328">
        <v>0</v>
      </c>
      <c r="O328">
        <v>1</v>
      </c>
    </row>
    <row r="329" spans="1:15" x14ac:dyDescent="0.25">
      <c r="A329" t="s">
        <v>1455</v>
      </c>
      <c r="B329">
        <v>0</v>
      </c>
      <c r="C329">
        <v>1990</v>
      </c>
      <c r="D329">
        <v>1993</v>
      </c>
      <c r="E329">
        <v>1997</v>
      </c>
      <c r="F329">
        <v>2003</v>
      </c>
      <c r="G329">
        <v>2006</v>
      </c>
      <c r="H329">
        <v>2011</v>
      </c>
      <c r="I329">
        <v>0</v>
      </c>
      <c r="J329">
        <v>7</v>
      </c>
      <c r="K329" t="s">
        <v>4151</v>
      </c>
      <c r="L329" t="s">
        <v>4152</v>
      </c>
      <c r="M329">
        <v>1</v>
      </c>
      <c r="N329">
        <v>1</v>
      </c>
      <c r="O329">
        <v>1</v>
      </c>
    </row>
    <row r="330" spans="1:15" x14ac:dyDescent="0.25">
      <c r="A330" t="s">
        <v>2993</v>
      </c>
      <c r="B330">
        <v>0</v>
      </c>
      <c r="C330">
        <v>1995</v>
      </c>
      <c r="D330">
        <v>0</v>
      </c>
      <c r="E330">
        <v>1995</v>
      </c>
      <c r="F330">
        <v>0</v>
      </c>
      <c r="G330">
        <v>2001</v>
      </c>
      <c r="H330">
        <v>0</v>
      </c>
      <c r="I330">
        <v>0</v>
      </c>
      <c r="J330">
        <v>7</v>
      </c>
      <c r="K330" t="s">
        <v>4153</v>
      </c>
      <c r="L330" t="s">
        <v>4154</v>
      </c>
      <c r="M330">
        <v>0</v>
      </c>
      <c r="N330">
        <v>0</v>
      </c>
      <c r="O330">
        <v>0</v>
      </c>
    </row>
    <row r="331" spans="1:15" x14ac:dyDescent="0.25">
      <c r="A331" t="s">
        <v>1839</v>
      </c>
      <c r="B331">
        <v>0</v>
      </c>
      <c r="C331">
        <v>1991</v>
      </c>
      <c r="D331">
        <v>1998</v>
      </c>
      <c r="E331">
        <v>0</v>
      </c>
      <c r="F331">
        <v>0</v>
      </c>
      <c r="G331">
        <v>2004</v>
      </c>
      <c r="H331">
        <v>2017</v>
      </c>
      <c r="I331">
        <v>0</v>
      </c>
      <c r="J331">
        <v>7</v>
      </c>
      <c r="K331" t="s">
        <v>3168</v>
      </c>
      <c r="L331" t="s">
        <v>4155</v>
      </c>
      <c r="M331">
        <v>0</v>
      </c>
      <c r="N331">
        <v>1</v>
      </c>
      <c r="O331">
        <v>1</v>
      </c>
    </row>
    <row r="332" spans="1:15" x14ac:dyDescent="0.25">
      <c r="A332" t="s">
        <v>47</v>
      </c>
      <c r="B332">
        <v>0</v>
      </c>
      <c r="C332">
        <v>0</v>
      </c>
      <c r="D332">
        <v>0</v>
      </c>
      <c r="E332">
        <v>0</v>
      </c>
      <c r="F332">
        <v>1995</v>
      </c>
      <c r="G332">
        <v>2006</v>
      </c>
      <c r="H332">
        <v>2017</v>
      </c>
      <c r="I332">
        <v>0</v>
      </c>
      <c r="J332">
        <v>7</v>
      </c>
      <c r="K332" t="s">
        <v>702</v>
      </c>
      <c r="L332" t="s">
        <v>4156</v>
      </c>
      <c r="M332">
        <v>0</v>
      </c>
      <c r="N332">
        <v>1</v>
      </c>
      <c r="O332">
        <v>0</v>
      </c>
    </row>
    <row r="333" spans="1:15" x14ac:dyDescent="0.25">
      <c r="A333" t="s">
        <v>933</v>
      </c>
      <c r="B333">
        <v>0</v>
      </c>
      <c r="C333">
        <v>0</v>
      </c>
      <c r="D333">
        <v>0</v>
      </c>
      <c r="E333">
        <v>1988</v>
      </c>
      <c r="F333">
        <v>0</v>
      </c>
      <c r="G333">
        <v>2000</v>
      </c>
      <c r="H333">
        <v>2013</v>
      </c>
      <c r="I333">
        <v>0</v>
      </c>
      <c r="J333">
        <v>7</v>
      </c>
      <c r="K333" t="s">
        <v>4157</v>
      </c>
      <c r="L333" t="s">
        <v>3574</v>
      </c>
      <c r="M333">
        <v>0</v>
      </c>
      <c r="N333">
        <v>0</v>
      </c>
      <c r="O333">
        <v>0</v>
      </c>
    </row>
    <row r="334" spans="1:15" x14ac:dyDescent="0.25">
      <c r="A334" t="s">
        <v>2851</v>
      </c>
      <c r="B334">
        <v>0</v>
      </c>
      <c r="C334">
        <v>0</v>
      </c>
      <c r="D334">
        <v>1992</v>
      </c>
      <c r="E334">
        <v>1994</v>
      </c>
      <c r="F334">
        <v>1998</v>
      </c>
      <c r="G334">
        <v>2003</v>
      </c>
      <c r="H334">
        <v>2012</v>
      </c>
      <c r="I334">
        <v>0</v>
      </c>
      <c r="J334">
        <v>0</v>
      </c>
      <c r="K334" t="s">
        <v>4158</v>
      </c>
      <c r="L334" t="s">
        <v>4159</v>
      </c>
      <c r="M334">
        <v>0</v>
      </c>
      <c r="N334">
        <v>0</v>
      </c>
      <c r="O334">
        <v>1</v>
      </c>
    </row>
    <row r="335" spans="1:15" x14ac:dyDescent="0.25">
      <c r="A335" t="s">
        <v>921</v>
      </c>
      <c r="B335">
        <v>1993</v>
      </c>
      <c r="C335">
        <v>1996</v>
      </c>
      <c r="D335">
        <v>1997</v>
      </c>
      <c r="E335">
        <v>0</v>
      </c>
      <c r="F335">
        <v>2005</v>
      </c>
      <c r="G335">
        <v>2007</v>
      </c>
      <c r="H335">
        <v>2018</v>
      </c>
      <c r="I335">
        <v>0</v>
      </c>
      <c r="J335">
        <v>7</v>
      </c>
      <c r="K335" t="s">
        <v>702</v>
      </c>
      <c r="L335" t="s">
        <v>4160</v>
      </c>
      <c r="M335">
        <v>0</v>
      </c>
      <c r="N335">
        <v>1</v>
      </c>
      <c r="O335">
        <v>0</v>
      </c>
    </row>
    <row r="336" spans="1:15" x14ac:dyDescent="0.25">
      <c r="A336" t="s">
        <v>3339</v>
      </c>
      <c r="B336">
        <v>0</v>
      </c>
      <c r="C336">
        <v>1986</v>
      </c>
      <c r="D336">
        <v>0</v>
      </c>
      <c r="E336">
        <v>1993</v>
      </c>
      <c r="F336">
        <v>2001</v>
      </c>
      <c r="G336">
        <v>2003</v>
      </c>
      <c r="H336">
        <v>2009</v>
      </c>
      <c r="I336">
        <v>0</v>
      </c>
      <c r="J336">
        <v>0</v>
      </c>
      <c r="K336" t="s">
        <v>18</v>
      </c>
      <c r="L336" t="s">
        <v>4161</v>
      </c>
      <c r="M336">
        <v>0</v>
      </c>
      <c r="N336">
        <v>0</v>
      </c>
      <c r="O336">
        <v>1</v>
      </c>
    </row>
    <row r="337" spans="1:15" x14ac:dyDescent="0.25">
      <c r="A337" t="s">
        <v>949</v>
      </c>
      <c r="B337">
        <v>0</v>
      </c>
      <c r="C337">
        <v>0</v>
      </c>
      <c r="D337">
        <v>0</v>
      </c>
      <c r="E337">
        <v>1997</v>
      </c>
      <c r="F337">
        <v>1998</v>
      </c>
      <c r="G337">
        <v>2006</v>
      </c>
      <c r="H337">
        <v>2018</v>
      </c>
      <c r="I337">
        <v>0</v>
      </c>
      <c r="J337">
        <v>7</v>
      </c>
      <c r="K337" t="s">
        <v>18</v>
      </c>
      <c r="L337" t="s">
        <v>3575</v>
      </c>
      <c r="M337">
        <v>0</v>
      </c>
      <c r="N337">
        <v>1</v>
      </c>
      <c r="O337">
        <v>1</v>
      </c>
    </row>
    <row r="338" spans="1:15" x14ac:dyDescent="0.25">
      <c r="A338" t="s">
        <v>27</v>
      </c>
      <c r="B338">
        <v>0</v>
      </c>
      <c r="C338">
        <v>1989</v>
      </c>
      <c r="D338">
        <v>1993</v>
      </c>
      <c r="E338">
        <v>2000</v>
      </c>
      <c r="F338">
        <v>0</v>
      </c>
      <c r="G338">
        <v>2001</v>
      </c>
      <c r="H338">
        <v>0</v>
      </c>
      <c r="I338">
        <v>0</v>
      </c>
      <c r="J338">
        <v>0</v>
      </c>
      <c r="K338" t="s">
        <v>3705</v>
      </c>
      <c r="L338" t="s">
        <v>4162</v>
      </c>
      <c r="M338">
        <v>0</v>
      </c>
      <c r="N338">
        <v>0</v>
      </c>
      <c r="O338">
        <v>0</v>
      </c>
    </row>
    <row r="339" spans="1:15" x14ac:dyDescent="0.25">
      <c r="A339" t="s">
        <v>999</v>
      </c>
      <c r="B339">
        <v>0</v>
      </c>
      <c r="C339">
        <v>1981</v>
      </c>
      <c r="D339">
        <v>1992</v>
      </c>
      <c r="E339">
        <v>1995</v>
      </c>
      <c r="F339">
        <v>2001</v>
      </c>
      <c r="G339">
        <v>2004</v>
      </c>
      <c r="H339">
        <v>2016</v>
      </c>
      <c r="I339">
        <v>0</v>
      </c>
      <c r="J339">
        <v>7</v>
      </c>
      <c r="K339" t="s">
        <v>18</v>
      </c>
      <c r="L339" t="s">
        <v>4163</v>
      </c>
      <c r="M339">
        <v>1</v>
      </c>
      <c r="N339">
        <v>0</v>
      </c>
      <c r="O339">
        <v>1</v>
      </c>
    </row>
    <row r="340" spans="1:15" x14ac:dyDescent="0.25">
      <c r="A340" t="s">
        <v>1829</v>
      </c>
      <c r="B340">
        <v>1983</v>
      </c>
      <c r="C340">
        <v>1993</v>
      </c>
      <c r="D340">
        <v>1998</v>
      </c>
      <c r="E340">
        <v>2003</v>
      </c>
      <c r="F340">
        <v>2010</v>
      </c>
      <c r="G340">
        <v>0</v>
      </c>
      <c r="H340">
        <v>2017</v>
      </c>
      <c r="I340">
        <v>0</v>
      </c>
      <c r="J340">
        <v>7</v>
      </c>
      <c r="K340" t="s">
        <v>18</v>
      </c>
      <c r="L340" t="s">
        <v>4164</v>
      </c>
      <c r="M340">
        <v>1</v>
      </c>
      <c r="N340">
        <v>1</v>
      </c>
      <c r="O340">
        <v>1</v>
      </c>
    </row>
    <row r="341" spans="1:15" x14ac:dyDescent="0.25">
      <c r="A341" t="s">
        <v>3177</v>
      </c>
      <c r="B341">
        <v>0</v>
      </c>
      <c r="C341">
        <v>0</v>
      </c>
      <c r="D341">
        <v>1984</v>
      </c>
      <c r="E341">
        <v>0</v>
      </c>
      <c r="F341">
        <v>0</v>
      </c>
      <c r="G341">
        <v>0</v>
      </c>
      <c r="H341">
        <v>1998</v>
      </c>
      <c r="I341">
        <v>0</v>
      </c>
      <c r="J341">
        <v>0</v>
      </c>
      <c r="K341" t="s">
        <v>3706</v>
      </c>
      <c r="L341" t="s">
        <v>3707</v>
      </c>
      <c r="M341">
        <v>0</v>
      </c>
      <c r="N341">
        <v>0</v>
      </c>
      <c r="O341">
        <v>0</v>
      </c>
    </row>
    <row r="342" spans="1:15" x14ac:dyDescent="0.25">
      <c r="A342" t="s">
        <v>3285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1996</v>
      </c>
      <c r="H342">
        <v>0</v>
      </c>
      <c r="I342">
        <v>2011</v>
      </c>
      <c r="J342">
        <v>8</v>
      </c>
      <c r="K342" t="s">
        <v>3576</v>
      </c>
      <c r="L342" t="s">
        <v>212</v>
      </c>
      <c r="M342">
        <v>1</v>
      </c>
      <c r="N342">
        <v>0</v>
      </c>
      <c r="O342">
        <v>1</v>
      </c>
    </row>
    <row r="343" spans="1:15" x14ac:dyDescent="0.25">
      <c r="A343" t="s">
        <v>2710</v>
      </c>
      <c r="B343">
        <v>0</v>
      </c>
      <c r="C343">
        <v>0</v>
      </c>
      <c r="D343">
        <v>1987</v>
      </c>
      <c r="E343">
        <v>1990</v>
      </c>
      <c r="F343">
        <v>0</v>
      </c>
      <c r="G343">
        <v>1994</v>
      </c>
      <c r="H343">
        <v>2001</v>
      </c>
      <c r="I343">
        <v>2012</v>
      </c>
      <c r="J343">
        <v>8</v>
      </c>
      <c r="K343" t="s">
        <v>4165</v>
      </c>
      <c r="L343" t="s">
        <v>4166</v>
      </c>
      <c r="M343">
        <v>0</v>
      </c>
      <c r="N343">
        <v>1</v>
      </c>
      <c r="O343">
        <v>0</v>
      </c>
    </row>
    <row r="344" spans="1:15" x14ac:dyDescent="0.25">
      <c r="A344" t="s">
        <v>2661</v>
      </c>
      <c r="B344">
        <v>0</v>
      </c>
      <c r="C344">
        <v>0</v>
      </c>
      <c r="D344">
        <v>1976</v>
      </c>
      <c r="E344">
        <v>1988</v>
      </c>
      <c r="F344">
        <v>1990</v>
      </c>
      <c r="G344">
        <v>1993</v>
      </c>
      <c r="H344">
        <v>1998</v>
      </c>
      <c r="I344">
        <v>2007</v>
      </c>
      <c r="J344">
        <v>0</v>
      </c>
      <c r="K344" t="s">
        <v>10</v>
      </c>
      <c r="L344" t="s">
        <v>4167</v>
      </c>
      <c r="M344">
        <v>1</v>
      </c>
      <c r="N344">
        <v>1</v>
      </c>
      <c r="O344">
        <v>0</v>
      </c>
    </row>
    <row r="345" spans="1:15" x14ac:dyDescent="0.25">
      <c r="A345" t="s">
        <v>3241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493</v>
      </c>
      <c r="L345" t="s">
        <v>493</v>
      </c>
      <c r="M345">
        <v>0</v>
      </c>
      <c r="N345">
        <v>0</v>
      </c>
      <c r="O345">
        <v>1</v>
      </c>
    </row>
    <row r="346" spans="1:15" x14ac:dyDescent="0.25">
      <c r="A346" t="s">
        <v>684</v>
      </c>
      <c r="B346">
        <v>0</v>
      </c>
      <c r="C346">
        <v>1984</v>
      </c>
      <c r="D346">
        <v>1985</v>
      </c>
      <c r="E346">
        <v>1988</v>
      </c>
      <c r="F346">
        <v>0</v>
      </c>
      <c r="G346">
        <v>1992</v>
      </c>
      <c r="H346">
        <v>2005</v>
      </c>
      <c r="I346">
        <v>2012</v>
      </c>
      <c r="J346">
        <v>8</v>
      </c>
      <c r="K346" t="s">
        <v>3708</v>
      </c>
      <c r="L346" t="s">
        <v>4168</v>
      </c>
      <c r="M346">
        <v>1</v>
      </c>
      <c r="N346">
        <v>0</v>
      </c>
      <c r="O346">
        <v>1</v>
      </c>
    </row>
    <row r="347" spans="1:15" x14ac:dyDescent="0.25">
      <c r="A347" t="s">
        <v>884</v>
      </c>
      <c r="B347">
        <v>0</v>
      </c>
      <c r="C347">
        <v>0</v>
      </c>
      <c r="D347">
        <v>1986</v>
      </c>
      <c r="E347">
        <v>0</v>
      </c>
      <c r="F347">
        <v>1996</v>
      </c>
      <c r="G347">
        <v>0</v>
      </c>
      <c r="H347">
        <v>2010</v>
      </c>
      <c r="I347">
        <v>2011</v>
      </c>
      <c r="J347">
        <v>8</v>
      </c>
      <c r="K347" t="s">
        <v>4169</v>
      </c>
      <c r="L347" t="s">
        <v>4170</v>
      </c>
      <c r="M347">
        <v>0</v>
      </c>
      <c r="N347">
        <v>1</v>
      </c>
      <c r="O347">
        <v>1</v>
      </c>
    </row>
    <row r="348" spans="1:15" x14ac:dyDescent="0.25">
      <c r="A348" t="s">
        <v>2902</v>
      </c>
      <c r="B348">
        <v>0</v>
      </c>
      <c r="C348">
        <v>0</v>
      </c>
      <c r="D348">
        <v>1982</v>
      </c>
      <c r="E348">
        <v>0</v>
      </c>
      <c r="F348">
        <v>1987</v>
      </c>
      <c r="G348">
        <v>1994</v>
      </c>
      <c r="H348">
        <v>2001</v>
      </c>
      <c r="I348">
        <v>2010</v>
      </c>
      <c r="J348">
        <v>8</v>
      </c>
      <c r="K348" t="s">
        <v>4171</v>
      </c>
      <c r="L348" t="s">
        <v>4172</v>
      </c>
      <c r="M348">
        <v>0</v>
      </c>
      <c r="N348">
        <v>1</v>
      </c>
      <c r="O348">
        <v>0</v>
      </c>
    </row>
    <row r="349" spans="1:15" x14ac:dyDescent="0.25">
      <c r="A349" t="s">
        <v>3179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1995</v>
      </c>
      <c r="H349">
        <v>2013</v>
      </c>
      <c r="I349">
        <v>2013</v>
      </c>
      <c r="J349">
        <v>0</v>
      </c>
      <c r="K349" t="s">
        <v>4173</v>
      </c>
      <c r="L349" t="s">
        <v>3180</v>
      </c>
      <c r="M349">
        <v>0</v>
      </c>
      <c r="N349">
        <v>0</v>
      </c>
      <c r="O349">
        <v>0</v>
      </c>
    </row>
    <row r="350" spans="1:15" x14ac:dyDescent="0.25">
      <c r="A350" t="s">
        <v>3237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1977</v>
      </c>
      <c r="J350">
        <v>8</v>
      </c>
      <c r="K350" t="s">
        <v>4174</v>
      </c>
      <c r="L350" t="s">
        <v>3709</v>
      </c>
      <c r="M350">
        <v>1</v>
      </c>
      <c r="N350">
        <v>0</v>
      </c>
      <c r="O350">
        <v>1</v>
      </c>
    </row>
    <row r="351" spans="1:15" x14ac:dyDescent="0.25">
      <c r="A351" t="s">
        <v>646</v>
      </c>
      <c r="B351">
        <v>0</v>
      </c>
      <c r="C351">
        <v>0</v>
      </c>
      <c r="D351">
        <v>1985</v>
      </c>
      <c r="E351">
        <v>1987</v>
      </c>
      <c r="F351">
        <v>1988</v>
      </c>
      <c r="G351">
        <v>1995</v>
      </c>
      <c r="H351">
        <v>2001</v>
      </c>
      <c r="I351">
        <v>2007</v>
      </c>
      <c r="J351">
        <v>8</v>
      </c>
      <c r="K351" t="s">
        <v>4175</v>
      </c>
      <c r="L351" t="s">
        <v>4176</v>
      </c>
      <c r="M351">
        <v>1</v>
      </c>
      <c r="N351">
        <v>1</v>
      </c>
      <c r="O351">
        <v>0</v>
      </c>
    </row>
    <row r="352" spans="1:15" x14ac:dyDescent="0.25">
      <c r="A352" t="s">
        <v>1217</v>
      </c>
      <c r="B352">
        <v>0</v>
      </c>
      <c r="C352">
        <v>1983</v>
      </c>
      <c r="D352">
        <v>0</v>
      </c>
      <c r="E352">
        <v>1985</v>
      </c>
      <c r="F352">
        <v>1991</v>
      </c>
      <c r="G352">
        <v>1997</v>
      </c>
      <c r="H352">
        <v>2001</v>
      </c>
      <c r="I352">
        <v>2010</v>
      </c>
      <c r="J352">
        <v>8</v>
      </c>
      <c r="K352" t="s">
        <v>4177</v>
      </c>
      <c r="L352" t="s">
        <v>4178</v>
      </c>
      <c r="M352">
        <v>0</v>
      </c>
      <c r="N352">
        <v>0</v>
      </c>
      <c r="O352">
        <v>0</v>
      </c>
    </row>
    <row r="353" spans="1:15" x14ac:dyDescent="0.25">
      <c r="A353" t="s">
        <v>293</v>
      </c>
      <c r="B353">
        <v>0</v>
      </c>
      <c r="C353">
        <v>0</v>
      </c>
      <c r="D353">
        <v>0</v>
      </c>
      <c r="E353">
        <v>1985</v>
      </c>
      <c r="F353">
        <v>0</v>
      </c>
      <c r="G353">
        <v>1998</v>
      </c>
      <c r="H353">
        <v>2004</v>
      </c>
      <c r="I353">
        <v>2013</v>
      </c>
      <c r="J353">
        <v>8</v>
      </c>
      <c r="K353" t="s">
        <v>4179</v>
      </c>
      <c r="L353" t="s">
        <v>4180</v>
      </c>
      <c r="M353">
        <v>0</v>
      </c>
      <c r="N353">
        <v>0</v>
      </c>
      <c r="O353">
        <v>1</v>
      </c>
    </row>
    <row r="354" spans="1:15" x14ac:dyDescent="0.25">
      <c r="A354" t="s">
        <v>154</v>
      </c>
      <c r="B354">
        <v>0</v>
      </c>
      <c r="C354">
        <v>0</v>
      </c>
      <c r="D354">
        <v>1983</v>
      </c>
      <c r="E354">
        <v>1991</v>
      </c>
      <c r="F354">
        <v>0</v>
      </c>
      <c r="G354">
        <v>0</v>
      </c>
      <c r="H354">
        <v>0</v>
      </c>
      <c r="I354">
        <v>2013</v>
      </c>
      <c r="J354">
        <v>8</v>
      </c>
      <c r="K354" t="s">
        <v>3515</v>
      </c>
      <c r="M354">
        <v>1</v>
      </c>
      <c r="N354">
        <v>0</v>
      </c>
      <c r="O354">
        <v>0</v>
      </c>
    </row>
    <row r="355" spans="1:15" x14ac:dyDescent="0.25">
      <c r="A355" t="s">
        <v>2992</v>
      </c>
      <c r="B355">
        <v>0</v>
      </c>
      <c r="C355">
        <v>0</v>
      </c>
      <c r="D355">
        <v>1988</v>
      </c>
      <c r="E355">
        <v>0</v>
      </c>
      <c r="F355">
        <v>0</v>
      </c>
      <c r="G355">
        <v>0</v>
      </c>
      <c r="H355">
        <v>2001</v>
      </c>
      <c r="I355">
        <v>2012</v>
      </c>
      <c r="J355">
        <v>8</v>
      </c>
      <c r="K355" t="s">
        <v>4181</v>
      </c>
      <c r="L355" t="s">
        <v>3577</v>
      </c>
      <c r="M355">
        <v>1</v>
      </c>
      <c r="N355">
        <v>0</v>
      </c>
      <c r="O355">
        <v>1</v>
      </c>
    </row>
    <row r="356" spans="1:15" x14ac:dyDescent="0.25">
      <c r="A356" t="s">
        <v>174</v>
      </c>
      <c r="B356">
        <v>0</v>
      </c>
      <c r="C356">
        <v>1982</v>
      </c>
      <c r="D356">
        <v>1986</v>
      </c>
      <c r="E356">
        <v>1992</v>
      </c>
      <c r="F356">
        <v>0</v>
      </c>
      <c r="G356">
        <v>2000</v>
      </c>
      <c r="H356">
        <v>2005</v>
      </c>
      <c r="I356">
        <v>2013</v>
      </c>
      <c r="J356">
        <v>8</v>
      </c>
      <c r="K356" t="s">
        <v>57</v>
      </c>
      <c r="L356" t="s">
        <v>4182</v>
      </c>
      <c r="M356">
        <v>0</v>
      </c>
      <c r="N356">
        <v>0</v>
      </c>
      <c r="O356">
        <v>1</v>
      </c>
    </row>
    <row r="357" spans="1:15" x14ac:dyDescent="0.25">
      <c r="A357" t="s">
        <v>3291</v>
      </c>
      <c r="B357">
        <v>0</v>
      </c>
      <c r="C357">
        <v>0</v>
      </c>
      <c r="D357">
        <v>1985</v>
      </c>
      <c r="E357">
        <v>0</v>
      </c>
      <c r="F357">
        <v>1992</v>
      </c>
      <c r="G357">
        <v>0</v>
      </c>
      <c r="H357">
        <v>2007</v>
      </c>
      <c r="I357">
        <v>0</v>
      </c>
      <c r="J357">
        <v>0</v>
      </c>
      <c r="K357" t="s">
        <v>4183</v>
      </c>
      <c r="L357" t="s">
        <v>4184</v>
      </c>
      <c r="M357">
        <v>0</v>
      </c>
      <c r="N357">
        <v>0</v>
      </c>
      <c r="O357">
        <v>0</v>
      </c>
    </row>
    <row r="358" spans="1:15" x14ac:dyDescent="0.25">
      <c r="A358" t="s">
        <v>3091</v>
      </c>
      <c r="B358">
        <v>0</v>
      </c>
      <c r="C358">
        <v>0</v>
      </c>
      <c r="D358">
        <v>0</v>
      </c>
      <c r="E358">
        <v>1983</v>
      </c>
      <c r="F358">
        <v>1993</v>
      </c>
      <c r="G358">
        <v>0</v>
      </c>
      <c r="H358">
        <v>1997</v>
      </c>
      <c r="I358">
        <v>2012</v>
      </c>
      <c r="J358">
        <v>0</v>
      </c>
      <c r="K358" t="s">
        <v>4185</v>
      </c>
      <c r="L358" t="s">
        <v>4186</v>
      </c>
      <c r="M358">
        <v>0</v>
      </c>
      <c r="N358">
        <v>1</v>
      </c>
      <c r="O358">
        <v>1</v>
      </c>
    </row>
    <row r="359" spans="1:15" x14ac:dyDescent="0.25">
      <c r="A359" t="s">
        <v>148</v>
      </c>
      <c r="B359">
        <v>1984</v>
      </c>
      <c r="C359">
        <v>0</v>
      </c>
      <c r="D359">
        <v>1990</v>
      </c>
      <c r="E359">
        <v>1991</v>
      </c>
      <c r="F359">
        <v>1996</v>
      </c>
      <c r="G359">
        <v>1997</v>
      </c>
      <c r="H359">
        <v>2002</v>
      </c>
      <c r="I359">
        <v>2012</v>
      </c>
      <c r="J359">
        <v>8</v>
      </c>
      <c r="K359" t="s">
        <v>4187</v>
      </c>
      <c r="L359" t="s">
        <v>4188</v>
      </c>
      <c r="M359">
        <v>0</v>
      </c>
      <c r="N359">
        <v>1</v>
      </c>
      <c r="O359">
        <v>1</v>
      </c>
    </row>
    <row r="360" spans="1:15" x14ac:dyDescent="0.25">
      <c r="A360" t="s">
        <v>2830</v>
      </c>
      <c r="B360">
        <v>0</v>
      </c>
      <c r="C360">
        <v>0</v>
      </c>
      <c r="D360">
        <v>1985</v>
      </c>
      <c r="E360">
        <v>1988</v>
      </c>
      <c r="F360">
        <v>1991</v>
      </c>
      <c r="G360">
        <v>1995</v>
      </c>
      <c r="H360">
        <v>1997</v>
      </c>
      <c r="I360">
        <v>2011</v>
      </c>
      <c r="J360">
        <v>0</v>
      </c>
      <c r="K360" t="s">
        <v>4189</v>
      </c>
      <c r="L360" t="s">
        <v>4190</v>
      </c>
      <c r="M360">
        <v>0</v>
      </c>
      <c r="N360">
        <v>0</v>
      </c>
      <c r="O360">
        <v>1</v>
      </c>
    </row>
    <row r="361" spans="1:15" x14ac:dyDescent="0.25">
      <c r="A361" t="s">
        <v>157</v>
      </c>
      <c r="B361">
        <v>0</v>
      </c>
      <c r="C361">
        <v>0</v>
      </c>
      <c r="D361">
        <v>1983</v>
      </c>
      <c r="E361">
        <v>1988</v>
      </c>
      <c r="F361">
        <v>1994</v>
      </c>
      <c r="G361">
        <v>1996</v>
      </c>
      <c r="H361">
        <v>1998</v>
      </c>
      <c r="I361">
        <v>2009</v>
      </c>
      <c r="J361">
        <v>8</v>
      </c>
      <c r="K361" t="s">
        <v>4191</v>
      </c>
      <c r="L361" t="s">
        <v>4192</v>
      </c>
      <c r="M361">
        <v>0</v>
      </c>
      <c r="N361">
        <v>1</v>
      </c>
      <c r="O361">
        <v>1</v>
      </c>
    </row>
    <row r="362" spans="1:15" x14ac:dyDescent="0.25">
      <c r="A362" t="s">
        <v>2939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1986</v>
      </c>
      <c r="H362">
        <v>2003</v>
      </c>
      <c r="I362">
        <v>0</v>
      </c>
      <c r="J362">
        <v>8</v>
      </c>
      <c r="K362" t="s">
        <v>7</v>
      </c>
      <c r="L362" t="s">
        <v>4193</v>
      </c>
      <c r="M362">
        <v>0</v>
      </c>
      <c r="N362">
        <v>1</v>
      </c>
      <c r="O362">
        <v>1</v>
      </c>
    </row>
    <row r="363" spans="1:15" x14ac:dyDescent="0.25">
      <c r="A363" t="s">
        <v>2979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1965</v>
      </c>
      <c r="I363">
        <v>1979</v>
      </c>
      <c r="J363">
        <v>8</v>
      </c>
      <c r="K363" t="s">
        <v>7</v>
      </c>
      <c r="L363" t="s">
        <v>2980</v>
      </c>
      <c r="M363">
        <v>0</v>
      </c>
      <c r="N363">
        <v>0</v>
      </c>
      <c r="O363">
        <v>0</v>
      </c>
    </row>
    <row r="364" spans="1:15" x14ac:dyDescent="0.25">
      <c r="A364" t="s">
        <v>2916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2010</v>
      </c>
      <c r="I364">
        <v>2012</v>
      </c>
      <c r="J364">
        <v>8</v>
      </c>
      <c r="K364" t="s">
        <v>3711</v>
      </c>
      <c r="M364">
        <v>1</v>
      </c>
      <c r="N364">
        <v>0</v>
      </c>
      <c r="O364">
        <v>0</v>
      </c>
    </row>
    <row r="365" spans="1:15" x14ac:dyDescent="0.25">
      <c r="A365" t="s">
        <v>2940</v>
      </c>
      <c r="B365">
        <v>0</v>
      </c>
      <c r="C365">
        <v>1982</v>
      </c>
      <c r="D365">
        <v>0</v>
      </c>
      <c r="E365">
        <v>1985</v>
      </c>
      <c r="F365">
        <v>0</v>
      </c>
      <c r="G365">
        <v>1993</v>
      </c>
      <c r="H365">
        <v>1999</v>
      </c>
      <c r="I365">
        <v>2010</v>
      </c>
      <c r="J365">
        <v>0</v>
      </c>
      <c r="K365" t="s">
        <v>4194</v>
      </c>
      <c r="L365" t="s">
        <v>4195</v>
      </c>
      <c r="M365">
        <v>1</v>
      </c>
      <c r="N365">
        <v>0</v>
      </c>
      <c r="O365">
        <v>0</v>
      </c>
    </row>
    <row r="366" spans="1:15" x14ac:dyDescent="0.25">
      <c r="A366" t="s">
        <v>2977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1993</v>
      </c>
      <c r="H366">
        <v>2003</v>
      </c>
      <c r="I366">
        <v>2013</v>
      </c>
      <c r="J366">
        <v>8</v>
      </c>
      <c r="K366" t="s">
        <v>2645</v>
      </c>
      <c r="L366" t="s">
        <v>212</v>
      </c>
      <c r="M366">
        <v>0</v>
      </c>
      <c r="N366">
        <v>0</v>
      </c>
      <c r="O366">
        <v>1</v>
      </c>
    </row>
    <row r="367" spans="1:15" x14ac:dyDescent="0.25">
      <c r="A367" t="s">
        <v>2671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M367">
        <v>0</v>
      </c>
      <c r="N367">
        <v>0</v>
      </c>
      <c r="O367">
        <v>0</v>
      </c>
    </row>
    <row r="368" spans="1:15" x14ac:dyDescent="0.25">
      <c r="A368" t="s">
        <v>3172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1998</v>
      </c>
      <c r="H368">
        <v>2001</v>
      </c>
      <c r="I368">
        <v>2013</v>
      </c>
      <c r="J368">
        <v>8</v>
      </c>
      <c r="K368" t="s">
        <v>10</v>
      </c>
      <c r="L368" t="s">
        <v>3052</v>
      </c>
      <c r="M368">
        <v>0</v>
      </c>
      <c r="N368">
        <v>1</v>
      </c>
      <c r="O368">
        <v>0</v>
      </c>
    </row>
    <row r="369" spans="1:15" x14ac:dyDescent="0.25">
      <c r="A369" t="s">
        <v>2604</v>
      </c>
      <c r="B369">
        <v>0</v>
      </c>
      <c r="C369">
        <v>1982</v>
      </c>
      <c r="D369">
        <v>0</v>
      </c>
      <c r="E369">
        <v>0</v>
      </c>
      <c r="F369">
        <v>0</v>
      </c>
      <c r="G369">
        <v>0</v>
      </c>
      <c r="H369">
        <v>2001</v>
      </c>
      <c r="I369">
        <v>2011</v>
      </c>
      <c r="J369">
        <v>8</v>
      </c>
      <c r="K369" t="s">
        <v>4196</v>
      </c>
      <c r="L369" t="s">
        <v>4197</v>
      </c>
      <c r="M369">
        <v>1</v>
      </c>
      <c r="N369">
        <v>0</v>
      </c>
      <c r="O369">
        <v>0</v>
      </c>
    </row>
    <row r="370" spans="1:15" x14ac:dyDescent="0.25">
      <c r="A370" t="s">
        <v>100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212</v>
      </c>
      <c r="L370" t="s">
        <v>212</v>
      </c>
      <c r="M370">
        <v>0</v>
      </c>
      <c r="N370">
        <v>1</v>
      </c>
      <c r="O370">
        <v>0</v>
      </c>
    </row>
    <row r="371" spans="1:15" x14ac:dyDescent="0.25">
      <c r="A371" t="s">
        <v>3077</v>
      </c>
      <c r="B371">
        <v>1992</v>
      </c>
      <c r="C371">
        <v>1994</v>
      </c>
      <c r="D371">
        <v>1998</v>
      </c>
      <c r="E371">
        <v>2000</v>
      </c>
      <c r="F371">
        <v>2003</v>
      </c>
      <c r="G371">
        <v>2005</v>
      </c>
      <c r="H371">
        <v>0</v>
      </c>
      <c r="I371">
        <v>0</v>
      </c>
      <c r="J371">
        <v>6</v>
      </c>
      <c r="K371" t="s">
        <v>212</v>
      </c>
      <c r="L371" t="s">
        <v>3712</v>
      </c>
      <c r="M371">
        <v>0</v>
      </c>
      <c r="N371">
        <v>0</v>
      </c>
      <c r="O371">
        <v>0</v>
      </c>
    </row>
    <row r="372" spans="1:15" x14ac:dyDescent="0.25">
      <c r="A372" t="s">
        <v>2770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2008</v>
      </c>
      <c r="H372">
        <v>0</v>
      </c>
      <c r="I372">
        <v>2013</v>
      </c>
      <c r="J372">
        <v>7</v>
      </c>
      <c r="K372" t="s">
        <v>92</v>
      </c>
      <c r="L372" t="s">
        <v>4198</v>
      </c>
      <c r="M372">
        <v>1</v>
      </c>
      <c r="N372">
        <v>1</v>
      </c>
      <c r="O372">
        <v>1</v>
      </c>
    </row>
    <row r="373" spans="1:15" x14ac:dyDescent="0.25">
      <c r="A373" t="s">
        <v>52</v>
      </c>
      <c r="B373">
        <v>0</v>
      </c>
      <c r="C373">
        <v>1990</v>
      </c>
      <c r="D373">
        <v>0</v>
      </c>
      <c r="E373">
        <v>0</v>
      </c>
      <c r="F373">
        <v>0</v>
      </c>
      <c r="G373">
        <v>2000</v>
      </c>
      <c r="H373">
        <v>2016</v>
      </c>
      <c r="I373">
        <v>0</v>
      </c>
      <c r="J373">
        <v>7</v>
      </c>
      <c r="K373" t="s">
        <v>3558</v>
      </c>
      <c r="L373" t="s">
        <v>4199</v>
      </c>
      <c r="M373">
        <v>0</v>
      </c>
      <c r="N373">
        <v>1</v>
      </c>
      <c r="O373">
        <v>0</v>
      </c>
    </row>
    <row r="374" spans="1:15" x14ac:dyDescent="0.25">
      <c r="A374" t="s">
        <v>846</v>
      </c>
      <c r="B374">
        <v>1993</v>
      </c>
      <c r="C374">
        <v>1995</v>
      </c>
      <c r="D374">
        <v>1995</v>
      </c>
      <c r="E374">
        <v>0</v>
      </c>
      <c r="F374">
        <v>2005</v>
      </c>
      <c r="G374">
        <v>2012</v>
      </c>
      <c r="H374">
        <v>2018</v>
      </c>
      <c r="I374">
        <v>2018</v>
      </c>
      <c r="J374">
        <v>7</v>
      </c>
      <c r="K374" t="s">
        <v>4200</v>
      </c>
      <c r="L374" t="s">
        <v>4201</v>
      </c>
      <c r="M374">
        <v>1</v>
      </c>
      <c r="N374">
        <v>1</v>
      </c>
      <c r="O374">
        <v>0</v>
      </c>
    </row>
    <row r="375" spans="1:15" x14ac:dyDescent="0.25">
      <c r="A375" t="s">
        <v>2964</v>
      </c>
      <c r="B375">
        <v>1987</v>
      </c>
      <c r="C375">
        <v>1989</v>
      </c>
      <c r="D375">
        <v>1991</v>
      </c>
      <c r="E375">
        <v>1996</v>
      </c>
      <c r="F375">
        <v>2001</v>
      </c>
      <c r="G375">
        <v>2006</v>
      </c>
      <c r="H375">
        <v>2013</v>
      </c>
      <c r="I375">
        <v>0</v>
      </c>
      <c r="J375">
        <v>0</v>
      </c>
      <c r="K375" t="s">
        <v>79</v>
      </c>
      <c r="L375" t="s">
        <v>4202</v>
      </c>
      <c r="M375">
        <v>0</v>
      </c>
      <c r="N375">
        <v>1</v>
      </c>
      <c r="O375">
        <v>1</v>
      </c>
    </row>
    <row r="376" spans="1:15" x14ac:dyDescent="0.25">
      <c r="A376" t="s">
        <v>170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2014</v>
      </c>
      <c r="H376">
        <v>2018</v>
      </c>
      <c r="I376">
        <v>0</v>
      </c>
      <c r="J376">
        <v>7</v>
      </c>
      <c r="K376" t="s">
        <v>75</v>
      </c>
      <c r="L376" t="s">
        <v>3713</v>
      </c>
      <c r="M376">
        <v>0</v>
      </c>
      <c r="N376">
        <v>1</v>
      </c>
      <c r="O376">
        <v>1</v>
      </c>
    </row>
    <row r="377" spans="1:15" x14ac:dyDescent="0.25">
      <c r="A377" t="s">
        <v>644</v>
      </c>
      <c r="B377">
        <v>1992</v>
      </c>
      <c r="C377">
        <v>1993</v>
      </c>
      <c r="D377">
        <v>0</v>
      </c>
      <c r="E377">
        <v>0</v>
      </c>
      <c r="F377">
        <v>1994</v>
      </c>
      <c r="G377">
        <v>1996</v>
      </c>
      <c r="H377">
        <v>0</v>
      </c>
      <c r="I377">
        <v>0</v>
      </c>
      <c r="J377">
        <v>6</v>
      </c>
      <c r="K377" t="s">
        <v>57</v>
      </c>
      <c r="L377" t="s">
        <v>4203</v>
      </c>
      <c r="M377">
        <v>1</v>
      </c>
      <c r="N377">
        <v>1</v>
      </c>
      <c r="O377">
        <v>0</v>
      </c>
    </row>
    <row r="378" spans="1:15" x14ac:dyDescent="0.25">
      <c r="A378" t="s">
        <v>3425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2009</v>
      </c>
      <c r="H378">
        <v>2017</v>
      </c>
      <c r="I378">
        <v>0</v>
      </c>
      <c r="J378">
        <v>0</v>
      </c>
      <c r="K378" t="s">
        <v>249</v>
      </c>
      <c r="L378" t="s">
        <v>4204</v>
      </c>
      <c r="M378">
        <v>0</v>
      </c>
      <c r="N378">
        <v>1</v>
      </c>
      <c r="O378">
        <v>0</v>
      </c>
    </row>
    <row r="379" spans="1:15" x14ac:dyDescent="0.25">
      <c r="A379" t="s">
        <v>3443</v>
      </c>
      <c r="B379">
        <v>0</v>
      </c>
      <c r="C379">
        <v>0</v>
      </c>
      <c r="D379">
        <v>1999</v>
      </c>
      <c r="E379">
        <v>2001</v>
      </c>
      <c r="F379">
        <v>0</v>
      </c>
      <c r="G379">
        <v>2005</v>
      </c>
      <c r="H379">
        <v>0</v>
      </c>
      <c r="I379">
        <v>0</v>
      </c>
      <c r="J379">
        <v>0</v>
      </c>
      <c r="K379" t="s">
        <v>4205</v>
      </c>
      <c r="L379" t="s">
        <v>4206</v>
      </c>
      <c r="M379">
        <v>0</v>
      </c>
      <c r="N379">
        <v>0</v>
      </c>
      <c r="O379">
        <v>1</v>
      </c>
    </row>
    <row r="380" spans="1:15" x14ac:dyDescent="0.25">
      <c r="A380" t="s">
        <v>1090</v>
      </c>
      <c r="B380">
        <v>0</v>
      </c>
      <c r="C380">
        <v>1995</v>
      </c>
      <c r="D380">
        <v>1996</v>
      </c>
      <c r="E380">
        <v>2000</v>
      </c>
      <c r="F380">
        <v>0</v>
      </c>
      <c r="G380">
        <v>2010</v>
      </c>
      <c r="H380">
        <v>2016</v>
      </c>
      <c r="I380">
        <v>0</v>
      </c>
      <c r="J380">
        <v>7</v>
      </c>
      <c r="K380" t="s">
        <v>4207</v>
      </c>
      <c r="L380" t="s">
        <v>4208</v>
      </c>
      <c r="M380">
        <v>0</v>
      </c>
      <c r="N380">
        <v>1</v>
      </c>
      <c r="O380">
        <v>1</v>
      </c>
    </row>
    <row r="381" spans="1:15" x14ac:dyDescent="0.25">
      <c r="A381" t="s">
        <v>604</v>
      </c>
      <c r="B381">
        <v>0</v>
      </c>
      <c r="C381">
        <v>1982</v>
      </c>
      <c r="D381">
        <v>0</v>
      </c>
      <c r="E381">
        <v>1998</v>
      </c>
      <c r="F381">
        <v>2009</v>
      </c>
      <c r="G381">
        <v>2009</v>
      </c>
      <c r="H381">
        <v>0</v>
      </c>
      <c r="I381">
        <v>0</v>
      </c>
      <c r="J381">
        <v>6</v>
      </c>
      <c r="K381" t="s">
        <v>22</v>
      </c>
      <c r="L381" t="s">
        <v>4209</v>
      </c>
      <c r="M381">
        <v>1</v>
      </c>
      <c r="N381">
        <v>1</v>
      </c>
      <c r="O381">
        <v>1</v>
      </c>
    </row>
    <row r="382" spans="1:15" x14ac:dyDescent="0.25">
      <c r="A382" t="s">
        <v>3</v>
      </c>
      <c r="B382">
        <v>0</v>
      </c>
      <c r="C382">
        <v>0</v>
      </c>
      <c r="D382">
        <v>1999</v>
      </c>
      <c r="E382">
        <v>2002</v>
      </c>
      <c r="F382">
        <v>2009</v>
      </c>
      <c r="G382">
        <v>2014</v>
      </c>
      <c r="H382">
        <v>0</v>
      </c>
      <c r="I382">
        <v>0</v>
      </c>
      <c r="J382">
        <v>6</v>
      </c>
      <c r="K382" t="s">
        <v>7</v>
      </c>
      <c r="L382" t="s">
        <v>4210</v>
      </c>
      <c r="M382">
        <v>0</v>
      </c>
      <c r="N382">
        <v>1</v>
      </c>
      <c r="O382">
        <v>0</v>
      </c>
    </row>
    <row r="383" spans="1:15" x14ac:dyDescent="0.25">
      <c r="A383" t="s">
        <v>45</v>
      </c>
      <c r="B383">
        <v>0</v>
      </c>
      <c r="C383">
        <v>0</v>
      </c>
      <c r="D383">
        <v>0</v>
      </c>
      <c r="E383">
        <v>1999</v>
      </c>
      <c r="F383">
        <v>0</v>
      </c>
      <c r="G383">
        <v>2000</v>
      </c>
      <c r="H383">
        <v>2016</v>
      </c>
      <c r="I383">
        <v>0</v>
      </c>
      <c r="J383">
        <v>7</v>
      </c>
      <c r="K383" t="s">
        <v>4211</v>
      </c>
      <c r="L383" t="s">
        <v>4210</v>
      </c>
      <c r="M383">
        <v>0</v>
      </c>
      <c r="N383">
        <v>0</v>
      </c>
      <c r="O383">
        <v>1</v>
      </c>
    </row>
    <row r="384" spans="1:15" x14ac:dyDescent="0.25">
      <c r="A384" t="s">
        <v>1345</v>
      </c>
      <c r="B384">
        <v>1994</v>
      </c>
      <c r="C384">
        <v>1996</v>
      </c>
      <c r="D384">
        <v>0</v>
      </c>
      <c r="E384">
        <v>2000</v>
      </c>
      <c r="F384">
        <v>2013</v>
      </c>
      <c r="G384">
        <v>2015</v>
      </c>
      <c r="H384">
        <v>0</v>
      </c>
      <c r="I384">
        <v>0</v>
      </c>
      <c r="J384">
        <v>6</v>
      </c>
      <c r="K384" t="s">
        <v>7</v>
      </c>
      <c r="L384" t="s">
        <v>4212</v>
      </c>
      <c r="M384">
        <v>0</v>
      </c>
      <c r="N384">
        <v>1</v>
      </c>
      <c r="O384">
        <v>0</v>
      </c>
    </row>
    <row r="385" spans="1:15" x14ac:dyDescent="0.25">
      <c r="A385" t="s">
        <v>291</v>
      </c>
      <c r="B385">
        <v>0</v>
      </c>
      <c r="C385">
        <v>0</v>
      </c>
      <c r="D385">
        <v>0</v>
      </c>
      <c r="E385">
        <v>2001</v>
      </c>
      <c r="F385">
        <v>2011</v>
      </c>
      <c r="G385">
        <v>2013</v>
      </c>
      <c r="H385">
        <v>2018</v>
      </c>
      <c r="I385">
        <v>0</v>
      </c>
      <c r="J385">
        <v>7</v>
      </c>
      <c r="K385" t="s">
        <v>18</v>
      </c>
      <c r="L385" t="s">
        <v>4213</v>
      </c>
      <c r="M385">
        <v>1</v>
      </c>
      <c r="N385">
        <v>0</v>
      </c>
      <c r="O385">
        <v>1</v>
      </c>
    </row>
    <row r="386" spans="1:15" x14ac:dyDescent="0.25">
      <c r="A386" t="s">
        <v>3433</v>
      </c>
      <c r="B386">
        <v>0</v>
      </c>
      <c r="C386">
        <v>0</v>
      </c>
      <c r="D386">
        <v>0</v>
      </c>
      <c r="E386">
        <v>0</v>
      </c>
      <c r="F386">
        <v>2014</v>
      </c>
      <c r="G386">
        <v>2016</v>
      </c>
      <c r="H386">
        <v>0</v>
      </c>
      <c r="I386">
        <v>0</v>
      </c>
      <c r="J386">
        <v>6</v>
      </c>
      <c r="K386" t="s">
        <v>7</v>
      </c>
      <c r="L386" t="s">
        <v>2602</v>
      </c>
      <c r="M386">
        <v>1</v>
      </c>
      <c r="N386">
        <v>0</v>
      </c>
      <c r="O386">
        <v>0</v>
      </c>
    </row>
    <row r="387" spans="1:15" x14ac:dyDescent="0.25">
      <c r="A387" t="s">
        <v>862</v>
      </c>
      <c r="B387">
        <v>0</v>
      </c>
      <c r="C387">
        <v>0</v>
      </c>
      <c r="D387">
        <v>2002</v>
      </c>
      <c r="E387">
        <v>2012</v>
      </c>
      <c r="F387">
        <v>0</v>
      </c>
      <c r="G387">
        <v>2014</v>
      </c>
      <c r="H387">
        <v>0</v>
      </c>
      <c r="I387">
        <v>0</v>
      </c>
      <c r="J387">
        <v>6</v>
      </c>
      <c r="K387" t="s">
        <v>4214</v>
      </c>
      <c r="L387" t="s">
        <v>4215</v>
      </c>
      <c r="M387">
        <v>1</v>
      </c>
      <c r="N387">
        <v>0</v>
      </c>
      <c r="O387">
        <v>0</v>
      </c>
    </row>
    <row r="388" spans="1:15" x14ac:dyDescent="0.25">
      <c r="A388" t="s">
        <v>1832</v>
      </c>
      <c r="B388">
        <v>1990</v>
      </c>
      <c r="C388">
        <v>0</v>
      </c>
      <c r="D388">
        <v>1996</v>
      </c>
      <c r="E388">
        <v>2000</v>
      </c>
      <c r="F388">
        <v>0</v>
      </c>
      <c r="G388">
        <v>2007</v>
      </c>
      <c r="H388">
        <v>2020</v>
      </c>
      <c r="I388">
        <v>0</v>
      </c>
      <c r="J388">
        <v>7</v>
      </c>
      <c r="K388" t="s">
        <v>3578</v>
      </c>
      <c r="L388" t="s">
        <v>4216</v>
      </c>
      <c r="M388">
        <v>0</v>
      </c>
      <c r="N388">
        <v>1</v>
      </c>
      <c r="O388">
        <v>0</v>
      </c>
    </row>
    <row r="389" spans="1:15" x14ac:dyDescent="0.25">
      <c r="A389" t="s">
        <v>724</v>
      </c>
      <c r="B389">
        <v>0</v>
      </c>
      <c r="C389">
        <v>0</v>
      </c>
      <c r="D389">
        <v>0</v>
      </c>
      <c r="E389">
        <v>1994</v>
      </c>
      <c r="F389">
        <v>2002</v>
      </c>
      <c r="G389">
        <v>2014</v>
      </c>
      <c r="H389">
        <v>0</v>
      </c>
      <c r="I389">
        <v>0</v>
      </c>
      <c r="J389">
        <v>6</v>
      </c>
      <c r="K389" t="s">
        <v>2716</v>
      </c>
      <c r="L389" t="s">
        <v>4217</v>
      </c>
      <c r="M389">
        <v>1</v>
      </c>
      <c r="N389">
        <v>1</v>
      </c>
      <c r="O389">
        <v>0</v>
      </c>
    </row>
    <row r="390" spans="1:15" x14ac:dyDescent="0.25">
      <c r="A390" t="s">
        <v>696</v>
      </c>
      <c r="B390">
        <v>0</v>
      </c>
      <c r="C390">
        <v>0</v>
      </c>
      <c r="D390">
        <v>1985</v>
      </c>
      <c r="E390">
        <v>1990</v>
      </c>
      <c r="F390">
        <v>1996</v>
      </c>
      <c r="G390">
        <v>2001</v>
      </c>
      <c r="H390">
        <v>2004</v>
      </c>
      <c r="I390">
        <v>2014</v>
      </c>
      <c r="J390">
        <v>8</v>
      </c>
      <c r="K390" t="s">
        <v>4218</v>
      </c>
      <c r="L390" t="s">
        <v>4219</v>
      </c>
      <c r="M390">
        <v>0</v>
      </c>
      <c r="N390">
        <v>0</v>
      </c>
      <c r="O390">
        <v>0</v>
      </c>
    </row>
    <row r="391" spans="1:15" x14ac:dyDescent="0.25">
      <c r="A391" t="s">
        <v>636</v>
      </c>
      <c r="B391">
        <v>0</v>
      </c>
      <c r="C391">
        <v>1985</v>
      </c>
      <c r="D391">
        <v>1992</v>
      </c>
      <c r="E391">
        <v>1994</v>
      </c>
      <c r="F391">
        <v>2004</v>
      </c>
      <c r="G391">
        <v>2008</v>
      </c>
      <c r="H391">
        <v>0</v>
      </c>
      <c r="I391">
        <v>0</v>
      </c>
      <c r="J391">
        <v>6</v>
      </c>
      <c r="K391" t="s">
        <v>32</v>
      </c>
      <c r="L391" t="s">
        <v>4220</v>
      </c>
      <c r="M391">
        <v>0</v>
      </c>
      <c r="N391">
        <v>1</v>
      </c>
      <c r="O391">
        <v>1</v>
      </c>
    </row>
    <row r="392" spans="1:15" x14ac:dyDescent="0.25">
      <c r="A392" t="s">
        <v>1227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2000</v>
      </c>
      <c r="H392">
        <v>2005</v>
      </c>
      <c r="I392">
        <v>2017</v>
      </c>
      <c r="J392">
        <v>8</v>
      </c>
      <c r="K392" t="s">
        <v>14</v>
      </c>
      <c r="L392" t="s">
        <v>3146</v>
      </c>
      <c r="M392">
        <v>1</v>
      </c>
      <c r="N392">
        <v>0</v>
      </c>
      <c r="O392">
        <v>0</v>
      </c>
    </row>
    <row r="393" spans="1:15" x14ac:dyDescent="0.25">
      <c r="A393" t="s">
        <v>1592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2013</v>
      </c>
      <c r="H393">
        <v>2018</v>
      </c>
      <c r="I393">
        <v>0</v>
      </c>
      <c r="J393">
        <v>7</v>
      </c>
      <c r="K393" t="s">
        <v>3573</v>
      </c>
      <c r="L393" t="s">
        <v>4221</v>
      </c>
      <c r="M393">
        <v>0</v>
      </c>
      <c r="N393">
        <v>1</v>
      </c>
      <c r="O393">
        <v>0</v>
      </c>
    </row>
    <row r="394" spans="1:15" x14ac:dyDescent="0.25">
      <c r="A394" t="s">
        <v>996</v>
      </c>
      <c r="B394">
        <v>0</v>
      </c>
      <c r="C394">
        <v>0</v>
      </c>
      <c r="D394">
        <v>1996</v>
      </c>
      <c r="E394">
        <v>0</v>
      </c>
      <c r="F394">
        <v>2008</v>
      </c>
      <c r="G394">
        <v>2011</v>
      </c>
      <c r="H394">
        <v>2018</v>
      </c>
      <c r="I394">
        <v>0</v>
      </c>
      <c r="J394">
        <v>7</v>
      </c>
      <c r="K394" t="s">
        <v>92</v>
      </c>
      <c r="L394" t="s">
        <v>4222</v>
      </c>
      <c r="M394">
        <v>0</v>
      </c>
      <c r="N394">
        <v>0</v>
      </c>
      <c r="O394">
        <v>1</v>
      </c>
    </row>
    <row r="395" spans="1:15" x14ac:dyDescent="0.25">
      <c r="A395" t="s">
        <v>3358</v>
      </c>
      <c r="B395">
        <v>0</v>
      </c>
      <c r="C395">
        <v>0</v>
      </c>
      <c r="D395">
        <v>0</v>
      </c>
      <c r="E395">
        <v>2014</v>
      </c>
      <c r="F395">
        <v>0</v>
      </c>
      <c r="G395">
        <v>0</v>
      </c>
      <c r="H395">
        <v>0</v>
      </c>
      <c r="I395">
        <v>0</v>
      </c>
      <c r="J395">
        <v>6</v>
      </c>
      <c r="K395" t="s">
        <v>493</v>
      </c>
      <c r="L395" t="s">
        <v>4223</v>
      </c>
      <c r="M395">
        <v>1</v>
      </c>
      <c r="N395">
        <v>0</v>
      </c>
      <c r="O395">
        <v>1</v>
      </c>
    </row>
    <row r="396" spans="1:15" x14ac:dyDescent="0.25">
      <c r="A396" t="s">
        <v>3431</v>
      </c>
      <c r="B396">
        <v>0</v>
      </c>
      <c r="C396">
        <v>0</v>
      </c>
      <c r="D396">
        <v>1985</v>
      </c>
      <c r="E396">
        <v>0</v>
      </c>
      <c r="F396">
        <v>0</v>
      </c>
      <c r="G396">
        <v>0</v>
      </c>
      <c r="H396">
        <v>2010</v>
      </c>
      <c r="I396">
        <v>2015</v>
      </c>
      <c r="J396">
        <v>8</v>
      </c>
      <c r="K396" t="s">
        <v>4224</v>
      </c>
      <c r="L396" t="s">
        <v>4225</v>
      </c>
      <c r="M396">
        <v>1</v>
      </c>
      <c r="N396">
        <v>0</v>
      </c>
      <c r="O396">
        <v>1</v>
      </c>
    </row>
    <row r="397" spans="1:15" x14ac:dyDescent="0.25">
      <c r="A397" t="s">
        <v>879</v>
      </c>
      <c r="B397">
        <v>0</v>
      </c>
      <c r="C397">
        <v>1982</v>
      </c>
      <c r="D397">
        <v>0</v>
      </c>
      <c r="E397">
        <v>1991</v>
      </c>
      <c r="F397">
        <v>2005</v>
      </c>
      <c r="G397">
        <v>2014</v>
      </c>
      <c r="H397">
        <v>0</v>
      </c>
      <c r="I397">
        <v>0</v>
      </c>
      <c r="J397">
        <v>6</v>
      </c>
      <c r="K397" t="s">
        <v>2829</v>
      </c>
      <c r="L397" t="s">
        <v>4226</v>
      </c>
      <c r="M397">
        <v>1</v>
      </c>
      <c r="N397">
        <v>1</v>
      </c>
      <c r="O397">
        <v>1</v>
      </c>
    </row>
    <row r="398" spans="1:15" x14ac:dyDescent="0.25">
      <c r="A398" t="s">
        <v>1880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2014</v>
      </c>
      <c r="H398">
        <v>2016</v>
      </c>
      <c r="I398">
        <v>0</v>
      </c>
      <c r="J398">
        <v>7</v>
      </c>
      <c r="K398" t="s">
        <v>61</v>
      </c>
      <c r="L398" t="s">
        <v>3480</v>
      </c>
      <c r="M398">
        <v>1</v>
      </c>
      <c r="N398">
        <v>0</v>
      </c>
      <c r="O398">
        <v>1</v>
      </c>
    </row>
    <row r="399" spans="1:15" x14ac:dyDescent="0.25">
      <c r="A399" t="s">
        <v>3478</v>
      </c>
      <c r="B399">
        <v>0</v>
      </c>
      <c r="C399">
        <v>0</v>
      </c>
      <c r="D399">
        <v>1998</v>
      </c>
      <c r="E399">
        <v>2001</v>
      </c>
      <c r="F399">
        <v>2008</v>
      </c>
      <c r="G399">
        <v>2014</v>
      </c>
      <c r="H399">
        <v>0</v>
      </c>
      <c r="I399">
        <v>0</v>
      </c>
      <c r="J399">
        <v>0</v>
      </c>
      <c r="K399" t="s">
        <v>92</v>
      </c>
      <c r="L399" t="s">
        <v>4227</v>
      </c>
      <c r="M399">
        <v>0</v>
      </c>
      <c r="N399">
        <v>1</v>
      </c>
      <c r="O399">
        <v>0</v>
      </c>
    </row>
    <row r="400" spans="1:15" x14ac:dyDescent="0.25">
      <c r="A400" t="s">
        <v>3427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2008</v>
      </c>
      <c r="I400">
        <v>0</v>
      </c>
      <c r="J400">
        <v>0</v>
      </c>
      <c r="K400" t="s">
        <v>4228</v>
      </c>
      <c r="L400" t="s">
        <v>3715</v>
      </c>
      <c r="M400">
        <v>1</v>
      </c>
      <c r="N400">
        <v>1</v>
      </c>
      <c r="O400">
        <v>1</v>
      </c>
    </row>
    <row r="401" spans="1:15" x14ac:dyDescent="0.25">
      <c r="A401" t="s">
        <v>674</v>
      </c>
      <c r="B401">
        <v>1991</v>
      </c>
      <c r="C401">
        <v>1993</v>
      </c>
      <c r="D401">
        <v>0</v>
      </c>
      <c r="E401">
        <v>2000</v>
      </c>
      <c r="F401">
        <v>2003</v>
      </c>
      <c r="G401">
        <v>2014</v>
      </c>
      <c r="H401">
        <v>2018</v>
      </c>
      <c r="I401">
        <v>0</v>
      </c>
      <c r="J401">
        <v>7</v>
      </c>
      <c r="K401" t="s">
        <v>2603</v>
      </c>
      <c r="L401" t="s">
        <v>4229</v>
      </c>
      <c r="M401">
        <v>0</v>
      </c>
      <c r="N401">
        <v>1</v>
      </c>
      <c r="O401">
        <v>1</v>
      </c>
    </row>
    <row r="402" spans="1:15" x14ac:dyDescent="0.25">
      <c r="A402" t="s">
        <v>3392</v>
      </c>
      <c r="B402">
        <v>0</v>
      </c>
      <c r="C402">
        <v>0</v>
      </c>
      <c r="D402">
        <v>0</v>
      </c>
      <c r="E402">
        <v>1984</v>
      </c>
      <c r="F402">
        <v>0</v>
      </c>
      <c r="G402">
        <v>2000</v>
      </c>
      <c r="H402">
        <v>2002</v>
      </c>
      <c r="I402">
        <v>2014</v>
      </c>
      <c r="J402">
        <v>0</v>
      </c>
      <c r="K402" t="s">
        <v>4230</v>
      </c>
      <c r="L402" t="s">
        <v>4231</v>
      </c>
      <c r="M402">
        <v>1</v>
      </c>
      <c r="N402">
        <v>0</v>
      </c>
      <c r="O402">
        <v>1</v>
      </c>
    </row>
    <row r="403" spans="1:15" x14ac:dyDescent="0.25">
      <c r="A403" t="s">
        <v>906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1995</v>
      </c>
      <c r="H403">
        <v>0</v>
      </c>
      <c r="I403">
        <v>0</v>
      </c>
      <c r="J403">
        <v>6</v>
      </c>
      <c r="K403" t="s">
        <v>3516</v>
      </c>
      <c r="L403" t="s">
        <v>4232</v>
      </c>
      <c r="M403">
        <v>0</v>
      </c>
      <c r="N403">
        <v>1</v>
      </c>
      <c r="O403">
        <v>1</v>
      </c>
    </row>
    <row r="404" spans="1:15" x14ac:dyDescent="0.25">
      <c r="A404" t="s">
        <v>549</v>
      </c>
      <c r="B404">
        <v>0</v>
      </c>
      <c r="C404">
        <v>0</v>
      </c>
      <c r="D404">
        <v>1986</v>
      </c>
      <c r="E404">
        <v>1992</v>
      </c>
      <c r="F404">
        <v>0</v>
      </c>
      <c r="G404">
        <v>1995</v>
      </c>
      <c r="H404">
        <v>2017</v>
      </c>
      <c r="I404">
        <v>0</v>
      </c>
      <c r="J404">
        <v>7</v>
      </c>
      <c r="K404" t="s">
        <v>2716</v>
      </c>
      <c r="L404" t="s">
        <v>4233</v>
      </c>
      <c r="M404">
        <v>1</v>
      </c>
      <c r="N404">
        <v>1</v>
      </c>
      <c r="O404">
        <v>0</v>
      </c>
    </row>
    <row r="405" spans="1:15" x14ac:dyDescent="0.25">
      <c r="A405" t="s">
        <v>3400</v>
      </c>
      <c r="B405">
        <v>0</v>
      </c>
      <c r="C405">
        <v>0</v>
      </c>
      <c r="D405">
        <v>1991</v>
      </c>
      <c r="E405">
        <v>1993</v>
      </c>
      <c r="F405">
        <v>1998</v>
      </c>
      <c r="G405">
        <v>2010</v>
      </c>
      <c r="H405">
        <v>0</v>
      </c>
      <c r="I405">
        <v>0</v>
      </c>
      <c r="J405">
        <v>0</v>
      </c>
      <c r="K405" t="s">
        <v>3490</v>
      </c>
      <c r="L405" t="s">
        <v>4234</v>
      </c>
      <c r="M405">
        <v>1</v>
      </c>
      <c r="N405">
        <v>1</v>
      </c>
      <c r="O405">
        <v>0</v>
      </c>
    </row>
    <row r="406" spans="1:15" x14ac:dyDescent="0.25">
      <c r="A406" t="s">
        <v>3471</v>
      </c>
      <c r="B406">
        <v>0</v>
      </c>
      <c r="C406">
        <v>0</v>
      </c>
      <c r="D406">
        <v>0</v>
      </c>
      <c r="E406">
        <v>1991</v>
      </c>
      <c r="F406">
        <v>2003</v>
      </c>
      <c r="G406">
        <v>2008</v>
      </c>
      <c r="H406">
        <v>2014</v>
      </c>
      <c r="I406">
        <v>0</v>
      </c>
      <c r="J406">
        <v>0</v>
      </c>
      <c r="K406" t="s">
        <v>345</v>
      </c>
      <c r="L406" t="s">
        <v>4235</v>
      </c>
      <c r="M406">
        <v>1</v>
      </c>
      <c r="N406">
        <v>1</v>
      </c>
      <c r="O406">
        <v>0</v>
      </c>
    </row>
    <row r="407" spans="1:15" x14ac:dyDescent="0.25">
      <c r="A407" t="s">
        <v>2640</v>
      </c>
      <c r="B407">
        <v>0</v>
      </c>
      <c r="C407">
        <v>0</v>
      </c>
      <c r="D407">
        <v>0</v>
      </c>
      <c r="E407">
        <v>1984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345</v>
      </c>
      <c r="M407">
        <v>0</v>
      </c>
      <c r="N407">
        <v>0</v>
      </c>
      <c r="O407">
        <v>0</v>
      </c>
    </row>
    <row r="408" spans="1:15" x14ac:dyDescent="0.25">
      <c r="A408" t="s">
        <v>719</v>
      </c>
      <c r="B408">
        <v>0</v>
      </c>
      <c r="C408">
        <v>1996</v>
      </c>
      <c r="D408">
        <v>0</v>
      </c>
      <c r="E408">
        <v>2003</v>
      </c>
      <c r="F408">
        <v>2014</v>
      </c>
      <c r="G408">
        <v>2017</v>
      </c>
      <c r="H408">
        <v>2020</v>
      </c>
      <c r="I408">
        <v>0</v>
      </c>
      <c r="J408">
        <v>7</v>
      </c>
      <c r="K408" t="s">
        <v>3717</v>
      </c>
      <c r="L408" t="s">
        <v>4236</v>
      </c>
      <c r="M408">
        <v>0</v>
      </c>
      <c r="N408">
        <v>1</v>
      </c>
      <c r="O408">
        <v>0</v>
      </c>
    </row>
    <row r="409" spans="1:15" x14ac:dyDescent="0.25">
      <c r="A409" t="s">
        <v>1472</v>
      </c>
      <c r="B409">
        <v>0</v>
      </c>
      <c r="C409">
        <v>0</v>
      </c>
      <c r="D409">
        <v>0</v>
      </c>
      <c r="E409">
        <v>1998</v>
      </c>
      <c r="F409">
        <v>2002</v>
      </c>
      <c r="G409">
        <v>2018</v>
      </c>
      <c r="H409">
        <v>0</v>
      </c>
      <c r="I409">
        <v>0</v>
      </c>
      <c r="J409">
        <v>6</v>
      </c>
      <c r="K409" t="s">
        <v>79</v>
      </c>
      <c r="L409" t="s">
        <v>4237</v>
      </c>
      <c r="M409">
        <v>0</v>
      </c>
      <c r="N409">
        <v>1</v>
      </c>
      <c r="O409">
        <v>0</v>
      </c>
    </row>
    <row r="410" spans="1:15" x14ac:dyDescent="0.25">
      <c r="A410" t="s">
        <v>95</v>
      </c>
      <c r="B410">
        <v>0</v>
      </c>
      <c r="C410">
        <v>0</v>
      </c>
      <c r="D410">
        <v>0</v>
      </c>
      <c r="E410">
        <v>1994</v>
      </c>
      <c r="F410">
        <v>2010</v>
      </c>
      <c r="G410">
        <v>2017</v>
      </c>
      <c r="H410">
        <v>0</v>
      </c>
      <c r="I410">
        <v>0</v>
      </c>
      <c r="J410">
        <v>6</v>
      </c>
      <c r="K410" t="s">
        <v>3579</v>
      </c>
      <c r="L410" t="s">
        <v>4238</v>
      </c>
      <c r="M410">
        <v>1</v>
      </c>
      <c r="N410">
        <v>1</v>
      </c>
      <c r="O410">
        <v>0</v>
      </c>
    </row>
    <row r="411" spans="1:15" x14ac:dyDescent="0.25">
      <c r="A411" t="s">
        <v>688</v>
      </c>
      <c r="B411">
        <v>0</v>
      </c>
      <c r="C411">
        <v>2000</v>
      </c>
      <c r="D411">
        <v>0</v>
      </c>
      <c r="E411">
        <v>2011</v>
      </c>
      <c r="F411">
        <v>2014</v>
      </c>
      <c r="G411">
        <v>2020</v>
      </c>
      <c r="H411">
        <v>0</v>
      </c>
      <c r="I411">
        <v>0</v>
      </c>
      <c r="J411">
        <v>6</v>
      </c>
      <c r="K411" t="s">
        <v>4239</v>
      </c>
      <c r="L411" t="s">
        <v>4240</v>
      </c>
      <c r="M411">
        <v>0</v>
      </c>
      <c r="N411">
        <v>1</v>
      </c>
      <c r="O411">
        <v>0</v>
      </c>
    </row>
    <row r="412" spans="1:15" x14ac:dyDescent="0.25">
      <c r="A412" t="s">
        <v>751</v>
      </c>
      <c r="B412">
        <v>1983</v>
      </c>
      <c r="C412">
        <v>0</v>
      </c>
      <c r="D412">
        <v>2004</v>
      </c>
      <c r="E412">
        <v>2007</v>
      </c>
      <c r="F412">
        <v>2011</v>
      </c>
      <c r="G412">
        <v>2016</v>
      </c>
      <c r="H412">
        <v>0</v>
      </c>
      <c r="I412">
        <v>0</v>
      </c>
      <c r="J412">
        <v>6</v>
      </c>
      <c r="K412" t="s">
        <v>143</v>
      </c>
      <c r="L412" t="s">
        <v>4241</v>
      </c>
      <c r="M412">
        <v>1</v>
      </c>
      <c r="N412">
        <v>1</v>
      </c>
      <c r="O412">
        <v>1</v>
      </c>
    </row>
    <row r="413" spans="1:15" x14ac:dyDescent="0.25">
      <c r="A413" t="s">
        <v>520</v>
      </c>
      <c r="B413">
        <v>1996</v>
      </c>
      <c r="C413">
        <v>0</v>
      </c>
      <c r="D413">
        <v>2000</v>
      </c>
      <c r="E413">
        <v>2008</v>
      </c>
      <c r="F413">
        <v>2012</v>
      </c>
      <c r="G413">
        <v>2018</v>
      </c>
      <c r="H413">
        <v>0</v>
      </c>
      <c r="I413">
        <v>0</v>
      </c>
      <c r="J413">
        <v>6</v>
      </c>
      <c r="K413" t="s">
        <v>3494</v>
      </c>
      <c r="L413" t="s">
        <v>4242</v>
      </c>
      <c r="M413">
        <v>1</v>
      </c>
      <c r="N413">
        <v>1</v>
      </c>
      <c r="O413">
        <v>0</v>
      </c>
    </row>
    <row r="414" spans="1:15" x14ac:dyDescent="0.25">
      <c r="A414" t="s">
        <v>1903</v>
      </c>
      <c r="B414">
        <v>0</v>
      </c>
      <c r="C414">
        <v>1999</v>
      </c>
      <c r="D414">
        <v>2001</v>
      </c>
      <c r="E414">
        <v>2013</v>
      </c>
      <c r="F414">
        <v>2018</v>
      </c>
      <c r="G414">
        <v>2019</v>
      </c>
      <c r="H414">
        <v>0</v>
      </c>
      <c r="I414">
        <v>0</v>
      </c>
      <c r="J414">
        <v>6</v>
      </c>
      <c r="K414" t="s">
        <v>79</v>
      </c>
      <c r="L414" t="s">
        <v>4243</v>
      </c>
      <c r="M414">
        <v>1</v>
      </c>
      <c r="N414">
        <v>1</v>
      </c>
      <c r="O414">
        <v>1</v>
      </c>
    </row>
    <row r="415" spans="1:15" x14ac:dyDescent="0.25">
      <c r="A415" t="s">
        <v>532</v>
      </c>
      <c r="B415">
        <v>0</v>
      </c>
      <c r="C415">
        <v>0</v>
      </c>
      <c r="D415">
        <v>0</v>
      </c>
      <c r="E415">
        <v>2001</v>
      </c>
      <c r="F415">
        <v>0</v>
      </c>
      <c r="G415">
        <v>2016</v>
      </c>
      <c r="H415">
        <v>2020</v>
      </c>
      <c r="I415">
        <v>0</v>
      </c>
      <c r="J415">
        <v>7</v>
      </c>
      <c r="K415" t="s">
        <v>79</v>
      </c>
      <c r="L415" t="s">
        <v>4244</v>
      </c>
      <c r="M415">
        <v>0</v>
      </c>
      <c r="N415">
        <v>1</v>
      </c>
      <c r="O415">
        <v>0</v>
      </c>
    </row>
    <row r="416" spans="1:15" x14ac:dyDescent="0.25">
      <c r="A416" t="s">
        <v>295</v>
      </c>
      <c r="B416">
        <v>0</v>
      </c>
      <c r="C416">
        <v>2003</v>
      </c>
      <c r="D416">
        <v>2004</v>
      </c>
      <c r="E416">
        <v>2006</v>
      </c>
      <c r="F416">
        <v>0</v>
      </c>
      <c r="G416">
        <v>2019</v>
      </c>
      <c r="H416">
        <v>0</v>
      </c>
      <c r="I416">
        <v>0</v>
      </c>
      <c r="J416">
        <v>6</v>
      </c>
      <c r="K416" t="s">
        <v>79</v>
      </c>
      <c r="L416" t="s">
        <v>4245</v>
      </c>
      <c r="M416">
        <v>1</v>
      </c>
      <c r="N416">
        <v>1</v>
      </c>
      <c r="O416">
        <v>0</v>
      </c>
    </row>
    <row r="417" spans="1:15" x14ac:dyDescent="0.25">
      <c r="A417" t="s">
        <v>1459</v>
      </c>
      <c r="B417">
        <v>1987</v>
      </c>
      <c r="C417">
        <v>0</v>
      </c>
      <c r="D417">
        <v>1997</v>
      </c>
      <c r="E417">
        <v>2003</v>
      </c>
      <c r="F417">
        <v>2006</v>
      </c>
      <c r="G417">
        <v>2014</v>
      </c>
      <c r="H417">
        <v>0</v>
      </c>
      <c r="I417">
        <v>0</v>
      </c>
      <c r="J417">
        <v>6</v>
      </c>
      <c r="K417" t="s">
        <v>79</v>
      </c>
      <c r="L417" t="s">
        <v>4246</v>
      </c>
      <c r="M417">
        <v>0</v>
      </c>
      <c r="N417">
        <v>1</v>
      </c>
      <c r="O417">
        <v>1</v>
      </c>
    </row>
    <row r="418" spans="1:15" x14ac:dyDescent="0.25">
      <c r="A418" t="s">
        <v>982</v>
      </c>
      <c r="B418">
        <v>0</v>
      </c>
      <c r="C418">
        <v>0</v>
      </c>
      <c r="D418">
        <v>0</v>
      </c>
      <c r="E418">
        <v>2000</v>
      </c>
      <c r="F418">
        <v>0</v>
      </c>
      <c r="G418">
        <v>2005</v>
      </c>
      <c r="H418">
        <v>0</v>
      </c>
      <c r="I418">
        <v>0</v>
      </c>
      <c r="J418">
        <v>6</v>
      </c>
      <c r="K418" t="s">
        <v>4247</v>
      </c>
      <c r="L418" t="s">
        <v>4248</v>
      </c>
      <c r="M418">
        <v>0</v>
      </c>
      <c r="N418">
        <v>1</v>
      </c>
      <c r="O418">
        <v>0</v>
      </c>
    </row>
    <row r="419" spans="1:15" x14ac:dyDescent="0.25">
      <c r="A419" t="s">
        <v>2849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212</v>
      </c>
      <c r="L419" t="s">
        <v>212</v>
      </c>
      <c r="M419">
        <v>0</v>
      </c>
      <c r="N419">
        <v>0</v>
      </c>
      <c r="O419">
        <v>1</v>
      </c>
    </row>
    <row r="420" spans="1:15" x14ac:dyDescent="0.25">
      <c r="A420" t="s">
        <v>3391</v>
      </c>
      <c r="B420">
        <v>0</v>
      </c>
      <c r="C420">
        <v>0</v>
      </c>
      <c r="D420">
        <v>0</v>
      </c>
      <c r="E420">
        <v>0</v>
      </c>
      <c r="F420">
        <v>2001</v>
      </c>
      <c r="G420">
        <v>0</v>
      </c>
      <c r="H420">
        <v>2013</v>
      </c>
      <c r="I420">
        <v>0</v>
      </c>
      <c r="J420">
        <v>7</v>
      </c>
      <c r="K420" t="s">
        <v>3580</v>
      </c>
      <c r="L420" t="s">
        <v>4249</v>
      </c>
      <c r="M420">
        <v>1</v>
      </c>
      <c r="N420">
        <v>0</v>
      </c>
      <c r="O420">
        <v>1</v>
      </c>
    </row>
    <row r="421" spans="1:15" x14ac:dyDescent="0.25">
      <c r="A421" t="s">
        <v>739</v>
      </c>
      <c r="B421">
        <v>0</v>
      </c>
      <c r="C421">
        <v>0</v>
      </c>
      <c r="D421">
        <v>2006</v>
      </c>
      <c r="E421">
        <v>2007</v>
      </c>
      <c r="F421">
        <v>0</v>
      </c>
      <c r="G421">
        <v>2018</v>
      </c>
      <c r="H421">
        <v>0</v>
      </c>
      <c r="I421">
        <v>0</v>
      </c>
      <c r="J421">
        <v>6</v>
      </c>
      <c r="K421" t="s">
        <v>249</v>
      </c>
      <c r="L421" t="s">
        <v>4250</v>
      </c>
      <c r="M421">
        <v>1</v>
      </c>
      <c r="N421">
        <v>1</v>
      </c>
      <c r="O421">
        <v>1</v>
      </c>
    </row>
    <row r="422" spans="1:15" x14ac:dyDescent="0.25">
      <c r="A422" t="s">
        <v>3466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2012</v>
      </c>
      <c r="I422">
        <v>0</v>
      </c>
      <c r="J422">
        <v>0</v>
      </c>
      <c r="K422" t="s">
        <v>212</v>
      </c>
      <c r="L422" t="s">
        <v>212</v>
      </c>
      <c r="M422">
        <v>1</v>
      </c>
      <c r="N422">
        <v>1</v>
      </c>
      <c r="O422">
        <v>1</v>
      </c>
    </row>
    <row r="423" spans="1:15" x14ac:dyDescent="0.25">
      <c r="A423" t="s">
        <v>768</v>
      </c>
      <c r="B423">
        <v>0</v>
      </c>
      <c r="C423">
        <v>1988</v>
      </c>
      <c r="D423">
        <v>0</v>
      </c>
      <c r="E423">
        <v>0</v>
      </c>
      <c r="F423">
        <v>1994</v>
      </c>
      <c r="G423">
        <v>2005</v>
      </c>
      <c r="H423">
        <v>2013</v>
      </c>
      <c r="I423">
        <v>0</v>
      </c>
      <c r="J423">
        <v>7</v>
      </c>
      <c r="K423" t="s">
        <v>4251</v>
      </c>
      <c r="L423" t="s">
        <v>4252</v>
      </c>
      <c r="M423">
        <v>1</v>
      </c>
      <c r="N423">
        <v>1</v>
      </c>
      <c r="O423">
        <v>0</v>
      </c>
    </row>
    <row r="424" spans="1:15" x14ac:dyDescent="0.25">
      <c r="A424" t="s">
        <v>3474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2015</v>
      </c>
      <c r="I424">
        <v>0</v>
      </c>
      <c r="J424">
        <v>7</v>
      </c>
      <c r="K424" t="s">
        <v>212</v>
      </c>
      <c r="L424" t="s">
        <v>212</v>
      </c>
      <c r="M424">
        <v>0</v>
      </c>
      <c r="N424">
        <v>1</v>
      </c>
      <c r="O424">
        <v>0</v>
      </c>
    </row>
    <row r="425" spans="1:15" x14ac:dyDescent="0.25">
      <c r="A425" t="s">
        <v>1203</v>
      </c>
      <c r="B425">
        <v>1984</v>
      </c>
      <c r="C425">
        <v>0</v>
      </c>
      <c r="D425">
        <v>1987</v>
      </c>
      <c r="E425">
        <v>1989</v>
      </c>
      <c r="F425">
        <v>0</v>
      </c>
      <c r="G425">
        <v>2001</v>
      </c>
      <c r="H425">
        <v>2013</v>
      </c>
      <c r="I425">
        <v>2016</v>
      </c>
      <c r="J425">
        <v>8</v>
      </c>
      <c r="K425" t="s">
        <v>3718</v>
      </c>
      <c r="L425" t="s">
        <v>4253</v>
      </c>
      <c r="M425">
        <v>1</v>
      </c>
      <c r="N425">
        <v>1</v>
      </c>
      <c r="O425">
        <v>1</v>
      </c>
    </row>
    <row r="426" spans="1:15" x14ac:dyDescent="0.25">
      <c r="A426" t="s">
        <v>3371</v>
      </c>
      <c r="B426">
        <v>0</v>
      </c>
      <c r="C426">
        <v>0</v>
      </c>
      <c r="D426">
        <v>1992</v>
      </c>
      <c r="E426">
        <v>1997</v>
      </c>
      <c r="F426">
        <v>0</v>
      </c>
      <c r="G426">
        <v>0</v>
      </c>
      <c r="H426">
        <v>2007</v>
      </c>
      <c r="I426">
        <v>0</v>
      </c>
      <c r="J426">
        <v>0</v>
      </c>
      <c r="K426" t="s">
        <v>168</v>
      </c>
      <c r="L426" t="s">
        <v>4254</v>
      </c>
      <c r="M426">
        <v>0</v>
      </c>
      <c r="N426">
        <v>1</v>
      </c>
      <c r="O426">
        <v>0</v>
      </c>
    </row>
    <row r="427" spans="1:15" x14ac:dyDescent="0.25">
      <c r="A427" t="s">
        <v>3360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2013</v>
      </c>
      <c r="I427">
        <v>0</v>
      </c>
      <c r="J427">
        <v>7</v>
      </c>
      <c r="K427" t="s">
        <v>168</v>
      </c>
      <c r="L427" t="s">
        <v>2689</v>
      </c>
      <c r="M427">
        <v>1</v>
      </c>
      <c r="N427">
        <v>1</v>
      </c>
      <c r="O427">
        <v>0</v>
      </c>
    </row>
    <row r="428" spans="1:15" x14ac:dyDescent="0.25">
      <c r="A428" t="s">
        <v>443</v>
      </c>
      <c r="B428">
        <v>0</v>
      </c>
      <c r="C428">
        <v>0</v>
      </c>
      <c r="D428">
        <v>0</v>
      </c>
      <c r="E428">
        <v>0</v>
      </c>
      <c r="F428">
        <v>2009</v>
      </c>
      <c r="G428">
        <v>0</v>
      </c>
      <c r="H428">
        <v>2013</v>
      </c>
      <c r="I428">
        <v>0</v>
      </c>
      <c r="J428">
        <v>7</v>
      </c>
      <c r="K428" t="s">
        <v>4255</v>
      </c>
      <c r="L428" t="s">
        <v>4256</v>
      </c>
      <c r="M428">
        <v>1</v>
      </c>
      <c r="N428">
        <v>1</v>
      </c>
      <c r="O428">
        <v>1</v>
      </c>
    </row>
    <row r="429" spans="1:15" x14ac:dyDescent="0.25">
      <c r="A429" t="s">
        <v>1130</v>
      </c>
      <c r="B429">
        <v>0</v>
      </c>
      <c r="C429">
        <v>1985</v>
      </c>
      <c r="D429">
        <v>0</v>
      </c>
      <c r="E429">
        <v>0</v>
      </c>
      <c r="F429">
        <v>1997</v>
      </c>
      <c r="G429">
        <v>2007</v>
      </c>
      <c r="H429">
        <v>2013</v>
      </c>
      <c r="I429">
        <v>0</v>
      </c>
      <c r="J429">
        <v>7</v>
      </c>
      <c r="K429" t="s">
        <v>168</v>
      </c>
      <c r="L429" t="s">
        <v>4257</v>
      </c>
      <c r="M429">
        <v>0</v>
      </c>
      <c r="N429">
        <v>1</v>
      </c>
      <c r="O429">
        <v>0</v>
      </c>
    </row>
    <row r="430" spans="1:15" x14ac:dyDescent="0.25">
      <c r="A430" t="s">
        <v>1365</v>
      </c>
      <c r="B430">
        <v>1993</v>
      </c>
      <c r="C430">
        <v>0</v>
      </c>
      <c r="D430">
        <v>2002</v>
      </c>
      <c r="E430">
        <v>2006</v>
      </c>
      <c r="F430">
        <v>2011</v>
      </c>
      <c r="G430">
        <v>2016</v>
      </c>
      <c r="H430">
        <v>0</v>
      </c>
      <c r="I430">
        <v>0</v>
      </c>
      <c r="J430">
        <v>6</v>
      </c>
      <c r="K430" t="s">
        <v>143</v>
      </c>
      <c r="L430" t="s">
        <v>4258</v>
      </c>
      <c r="M430">
        <v>1</v>
      </c>
      <c r="N430">
        <v>1</v>
      </c>
      <c r="O430">
        <v>1</v>
      </c>
    </row>
    <row r="431" spans="1:15" x14ac:dyDescent="0.25">
      <c r="A431" t="s">
        <v>872</v>
      </c>
      <c r="B431">
        <v>0</v>
      </c>
      <c r="C431">
        <v>1984</v>
      </c>
      <c r="D431">
        <v>0</v>
      </c>
      <c r="E431">
        <v>1986</v>
      </c>
      <c r="F431">
        <v>1991</v>
      </c>
      <c r="G431">
        <v>1996</v>
      </c>
      <c r="H431">
        <v>2008</v>
      </c>
      <c r="I431">
        <v>2016</v>
      </c>
      <c r="J431">
        <v>8</v>
      </c>
      <c r="K431" t="s">
        <v>4259</v>
      </c>
      <c r="L431" t="s">
        <v>4260</v>
      </c>
      <c r="M431">
        <v>0</v>
      </c>
      <c r="N431">
        <v>1</v>
      </c>
      <c r="O431">
        <v>0</v>
      </c>
    </row>
    <row r="432" spans="1:15" x14ac:dyDescent="0.25">
      <c r="A432" t="s">
        <v>3428</v>
      </c>
      <c r="B432">
        <v>0</v>
      </c>
      <c r="C432">
        <v>0</v>
      </c>
      <c r="D432">
        <v>0</v>
      </c>
      <c r="E432">
        <v>0</v>
      </c>
      <c r="F432">
        <v>1998</v>
      </c>
      <c r="G432">
        <v>2003</v>
      </c>
      <c r="H432">
        <v>2012</v>
      </c>
      <c r="I432">
        <v>0</v>
      </c>
      <c r="J432">
        <v>0</v>
      </c>
      <c r="K432" t="s">
        <v>3719</v>
      </c>
      <c r="L432" t="s">
        <v>4261</v>
      </c>
      <c r="M432">
        <v>0</v>
      </c>
      <c r="N432">
        <v>0</v>
      </c>
      <c r="O432">
        <v>0</v>
      </c>
    </row>
    <row r="433" spans="1:15" x14ac:dyDescent="0.25">
      <c r="A433" t="s">
        <v>3445</v>
      </c>
      <c r="B433">
        <v>1992</v>
      </c>
      <c r="C433">
        <v>0</v>
      </c>
      <c r="D433">
        <v>0</v>
      </c>
      <c r="E433">
        <v>0</v>
      </c>
      <c r="F433">
        <v>1996</v>
      </c>
      <c r="G433">
        <v>1999</v>
      </c>
      <c r="H433">
        <v>2013</v>
      </c>
      <c r="I433">
        <v>0</v>
      </c>
      <c r="J433">
        <v>7</v>
      </c>
      <c r="K433" t="s">
        <v>3581</v>
      </c>
      <c r="L433" t="s">
        <v>2898</v>
      </c>
      <c r="M433">
        <v>1</v>
      </c>
      <c r="N433">
        <v>1</v>
      </c>
      <c r="O433">
        <v>1</v>
      </c>
    </row>
    <row r="434" spans="1:15" x14ac:dyDescent="0.25">
      <c r="A434" t="s">
        <v>1682</v>
      </c>
      <c r="B434">
        <v>0</v>
      </c>
      <c r="C434">
        <v>0</v>
      </c>
      <c r="D434">
        <v>1998</v>
      </c>
      <c r="E434">
        <v>2001</v>
      </c>
      <c r="F434">
        <v>0</v>
      </c>
      <c r="G434">
        <v>0</v>
      </c>
      <c r="H434">
        <v>2013</v>
      </c>
      <c r="I434">
        <v>0</v>
      </c>
      <c r="J434">
        <v>7</v>
      </c>
      <c r="K434" t="s">
        <v>3554</v>
      </c>
      <c r="L434" t="s">
        <v>212</v>
      </c>
      <c r="M434">
        <v>0</v>
      </c>
      <c r="N434">
        <v>0</v>
      </c>
      <c r="O434">
        <v>0</v>
      </c>
    </row>
    <row r="435" spans="1:15" x14ac:dyDescent="0.25">
      <c r="A435" t="s">
        <v>3398</v>
      </c>
      <c r="B435">
        <v>1985</v>
      </c>
      <c r="C435">
        <v>1986</v>
      </c>
      <c r="D435">
        <v>1990</v>
      </c>
      <c r="E435">
        <v>1994</v>
      </c>
      <c r="F435">
        <v>0</v>
      </c>
      <c r="G435">
        <v>2000</v>
      </c>
      <c r="H435">
        <v>2004</v>
      </c>
      <c r="I435">
        <v>0</v>
      </c>
      <c r="J435">
        <v>8</v>
      </c>
      <c r="K435" t="s">
        <v>4262</v>
      </c>
      <c r="L435" t="s">
        <v>3582</v>
      </c>
      <c r="M435">
        <v>0</v>
      </c>
      <c r="N435">
        <v>1</v>
      </c>
      <c r="O435">
        <v>1</v>
      </c>
    </row>
    <row r="436" spans="1:15" x14ac:dyDescent="0.25">
      <c r="A436" t="s">
        <v>1371</v>
      </c>
      <c r="B436">
        <v>0</v>
      </c>
      <c r="C436">
        <v>0</v>
      </c>
      <c r="D436">
        <v>1986</v>
      </c>
      <c r="E436">
        <v>0</v>
      </c>
      <c r="F436">
        <v>0</v>
      </c>
      <c r="G436">
        <v>2000</v>
      </c>
      <c r="H436">
        <v>2003</v>
      </c>
      <c r="I436">
        <v>0</v>
      </c>
      <c r="J436">
        <v>7</v>
      </c>
      <c r="K436" t="s">
        <v>3511</v>
      </c>
      <c r="L436" t="s">
        <v>4263</v>
      </c>
      <c r="M436">
        <v>0</v>
      </c>
      <c r="N436">
        <v>0</v>
      </c>
      <c r="O436">
        <v>0</v>
      </c>
    </row>
    <row r="437" spans="1:15" x14ac:dyDescent="0.25">
      <c r="A437" t="s">
        <v>1907</v>
      </c>
      <c r="B437">
        <v>0</v>
      </c>
      <c r="C437">
        <v>0</v>
      </c>
      <c r="D437">
        <v>0</v>
      </c>
      <c r="E437">
        <v>2007</v>
      </c>
      <c r="F437">
        <v>0</v>
      </c>
      <c r="G437">
        <v>2011</v>
      </c>
      <c r="H437">
        <v>0</v>
      </c>
      <c r="I437">
        <v>0</v>
      </c>
      <c r="J437">
        <v>6</v>
      </c>
      <c r="K437" t="s">
        <v>115</v>
      </c>
      <c r="L437" t="s">
        <v>4264</v>
      </c>
      <c r="M437">
        <v>1</v>
      </c>
      <c r="N437">
        <v>1</v>
      </c>
      <c r="O437">
        <v>0</v>
      </c>
    </row>
    <row r="438" spans="1:15" x14ac:dyDescent="0.25">
      <c r="A438" t="s">
        <v>1135</v>
      </c>
      <c r="B438">
        <v>0</v>
      </c>
      <c r="C438">
        <v>1994</v>
      </c>
      <c r="D438">
        <v>0</v>
      </c>
      <c r="E438">
        <v>0</v>
      </c>
      <c r="F438">
        <v>2003</v>
      </c>
      <c r="G438">
        <v>2007</v>
      </c>
      <c r="H438">
        <v>0</v>
      </c>
      <c r="I438">
        <v>0</v>
      </c>
      <c r="J438">
        <v>0</v>
      </c>
      <c r="K438" t="s">
        <v>3503</v>
      </c>
      <c r="L438" t="s">
        <v>4265</v>
      </c>
      <c r="M438">
        <v>1</v>
      </c>
      <c r="N438">
        <v>0</v>
      </c>
      <c r="O438">
        <v>0</v>
      </c>
    </row>
    <row r="439" spans="1:15" x14ac:dyDescent="0.25">
      <c r="A439" t="s">
        <v>3410</v>
      </c>
      <c r="B439">
        <v>0</v>
      </c>
      <c r="C439">
        <v>0</v>
      </c>
      <c r="D439">
        <v>0</v>
      </c>
      <c r="E439">
        <v>1975</v>
      </c>
      <c r="F439">
        <v>2007</v>
      </c>
      <c r="G439">
        <v>0</v>
      </c>
      <c r="H439">
        <v>2017</v>
      </c>
      <c r="I439">
        <v>0</v>
      </c>
      <c r="J439">
        <v>7</v>
      </c>
      <c r="K439" t="s">
        <v>4266</v>
      </c>
      <c r="L439" t="s">
        <v>4267</v>
      </c>
      <c r="M439">
        <v>0</v>
      </c>
      <c r="N439">
        <v>0</v>
      </c>
      <c r="O439">
        <v>0</v>
      </c>
    </row>
    <row r="440" spans="1:15" x14ac:dyDescent="0.25">
      <c r="A440" t="s">
        <v>3458</v>
      </c>
      <c r="B440">
        <v>1988</v>
      </c>
      <c r="C440">
        <v>1994</v>
      </c>
      <c r="D440">
        <v>1997</v>
      </c>
      <c r="E440">
        <v>2000</v>
      </c>
      <c r="F440">
        <v>0</v>
      </c>
      <c r="G440">
        <v>2003</v>
      </c>
      <c r="H440">
        <v>2017</v>
      </c>
      <c r="I440">
        <v>0</v>
      </c>
      <c r="J440">
        <v>7</v>
      </c>
      <c r="K440" t="s">
        <v>4268</v>
      </c>
      <c r="L440" t="s">
        <v>4234</v>
      </c>
      <c r="M440">
        <v>0</v>
      </c>
      <c r="N440">
        <v>1</v>
      </c>
      <c r="O440">
        <v>0</v>
      </c>
    </row>
    <row r="441" spans="1:15" x14ac:dyDescent="0.25">
      <c r="A441" t="s">
        <v>678</v>
      </c>
      <c r="B441">
        <v>1984</v>
      </c>
      <c r="C441">
        <v>0</v>
      </c>
      <c r="D441">
        <v>1985</v>
      </c>
      <c r="E441">
        <v>0</v>
      </c>
      <c r="F441">
        <v>1991</v>
      </c>
      <c r="G441">
        <v>1997</v>
      </c>
      <c r="H441">
        <v>2005</v>
      </c>
      <c r="I441">
        <v>0</v>
      </c>
      <c r="J441">
        <v>7</v>
      </c>
      <c r="K441" t="s">
        <v>4269</v>
      </c>
      <c r="L441" t="s">
        <v>2077</v>
      </c>
      <c r="M441">
        <v>0</v>
      </c>
      <c r="N441">
        <v>0</v>
      </c>
      <c r="O441">
        <v>1</v>
      </c>
    </row>
    <row r="442" spans="1:15" x14ac:dyDescent="0.25">
      <c r="A442" t="s">
        <v>69</v>
      </c>
      <c r="B442">
        <v>0</v>
      </c>
      <c r="C442">
        <v>1987</v>
      </c>
      <c r="D442">
        <v>1989</v>
      </c>
      <c r="E442">
        <v>1993</v>
      </c>
      <c r="F442">
        <v>1997</v>
      </c>
      <c r="G442">
        <v>0</v>
      </c>
      <c r="H442">
        <v>2008</v>
      </c>
      <c r="I442">
        <v>2016</v>
      </c>
      <c r="J442">
        <v>8</v>
      </c>
      <c r="K442" t="s">
        <v>3558</v>
      </c>
      <c r="L442" t="s">
        <v>4270</v>
      </c>
      <c r="M442">
        <v>1</v>
      </c>
      <c r="N442">
        <v>0</v>
      </c>
      <c r="O442">
        <v>1</v>
      </c>
    </row>
    <row r="443" spans="1:15" x14ac:dyDescent="0.25">
      <c r="A443" t="s">
        <v>3448</v>
      </c>
      <c r="B443">
        <v>1987</v>
      </c>
      <c r="C443">
        <v>0</v>
      </c>
      <c r="D443">
        <v>1994</v>
      </c>
      <c r="E443">
        <v>1997</v>
      </c>
      <c r="F443">
        <v>0</v>
      </c>
      <c r="G443">
        <v>2007</v>
      </c>
      <c r="H443">
        <v>2016</v>
      </c>
      <c r="I443">
        <v>0</v>
      </c>
      <c r="J443">
        <v>0</v>
      </c>
      <c r="K443" t="s">
        <v>4271</v>
      </c>
      <c r="L443" t="s">
        <v>4272</v>
      </c>
      <c r="M443">
        <v>0</v>
      </c>
      <c r="N443">
        <v>1</v>
      </c>
      <c r="O443">
        <v>0</v>
      </c>
    </row>
    <row r="444" spans="1:15" x14ac:dyDescent="0.25">
      <c r="A444" t="s">
        <v>3438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2012</v>
      </c>
      <c r="I444">
        <v>0</v>
      </c>
      <c r="J444">
        <v>7</v>
      </c>
      <c r="K444" t="s">
        <v>3499</v>
      </c>
      <c r="L444" t="s">
        <v>3517</v>
      </c>
      <c r="M444">
        <v>1</v>
      </c>
      <c r="N444">
        <v>0</v>
      </c>
      <c r="O444">
        <v>1</v>
      </c>
    </row>
    <row r="445" spans="1:15" x14ac:dyDescent="0.25">
      <c r="A445" t="s">
        <v>1915</v>
      </c>
      <c r="B445">
        <v>0</v>
      </c>
      <c r="C445">
        <v>0</v>
      </c>
      <c r="D445">
        <v>2000</v>
      </c>
      <c r="E445">
        <v>2004</v>
      </c>
      <c r="F445">
        <v>0</v>
      </c>
      <c r="G445">
        <v>2010</v>
      </c>
      <c r="H445">
        <v>2012</v>
      </c>
      <c r="I445">
        <v>0</v>
      </c>
      <c r="J445">
        <v>7</v>
      </c>
      <c r="K445" t="s">
        <v>4273</v>
      </c>
      <c r="L445" t="s">
        <v>4274</v>
      </c>
      <c r="M445">
        <v>0</v>
      </c>
      <c r="N445">
        <v>1</v>
      </c>
      <c r="O445">
        <v>1</v>
      </c>
    </row>
    <row r="446" spans="1:15" x14ac:dyDescent="0.25">
      <c r="A446" t="s">
        <v>3381</v>
      </c>
      <c r="B446">
        <v>1979</v>
      </c>
      <c r="C446">
        <v>0</v>
      </c>
      <c r="D446">
        <v>0</v>
      </c>
      <c r="E446">
        <v>0</v>
      </c>
      <c r="F446">
        <v>1984</v>
      </c>
      <c r="G446">
        <v>2001</v>
      </c>
      <c r="H446">
        <v>2012</v>
      </c>
      <c r="I446">
        <v>0</v>
      </c>
      <c r="J446">
        <v>0</v>
      </c>
      <c r="K446" t="s">
        <v>4230</v>
      </c>
      <c r="L446" t="s">
        <v>4275</v>
      </c>
      <c r="M446">
        <v>0</v>
      </c>
      <c r="N446">
        <v>1</v>
      </c>
      <c r="O446">
        <v>1</v>
      </c>
    </row>
    <row r="447" spans="1:15" x14ac:dyDescent="0.25">
      <c r="A447" t="s">
        <v>1111</v>
      </c>
      <c r="B447">
        <v>0</v>
      </c>
      <c r="C447">
        <v>1992</v>
      </c>
      <c r="D447">
        <v>0</v>
      </c>
      <c r="E447">
        <v>1994</v>
      </c>
      <c r="F447">
        <v>2001</v>
      </c>
      <c r="G447">
        <v>2003</v>
      </c>
      <c r="H447">
        <v>0</v>
      </c>
      <c r="I447">
        <v>2009</v>
      </c>
      <c r="J447">
        <v>7</v>
      </c>
      <c r="K447" t="s">
        <v>4276</v>
      </c>
      <c r="L447" t="s">
        <v>4277</v>
      </c>
      <c r="M447">
        <v>0</v>
      </c>
      <c r="N447">
        <v>1</v>
      </c>
      <c r="O447">
        <v>0</v>
      </c>
    </row>
    <row r="448" spans="1:15" x14ac:dyDescent="0.25">
      <c r="A448" t="s">
        <v>162</v>
      </c>
      <c r="B448">
        <v>0</v>
      </c>
      <c r="C448">
        <v>0</v>
      </c>
      <c r="D448">
        <v>1985</v>
      </c>
      <c r="E448">
        <v>1987</v>
      </c>
      <c r="F448">
        <v>1994</v>
      </c>
      <c r="G448">
        <v>1999</v>
      </c>
      <c r="H448">
        <v>2006</v>
      </c>
      <c r="I448">
        <v>2016</v>
      </c>
      <c r="J448">
        <v>8</v>
      </c>
      <c r="K448" t="s">
        <v>4278</v>
      </c>
      <c r="L448" t="s">
        <v>4279</v>
      </c>
      <c r="M448">
        <v>1</v>
      </c>
      <c r="N448">
        <v>1</v>
      </c>
      <c r="O448">
        <v>1</v>
      </c>
    </row>
    <row r="449" spans="1:15" x14ac:dyDescent="0.25">
      <c r="A449" t="s">
        <v>3382</v>
      </c>
      <c r="B449">
        <v>0</v>
      </c>
      <c r="C449">
        <v>1981</v>
      </c>
      <c r="D449">
        <v>0</v>
      </c>
      <c r="E449">
        <v>1988</v>
      </c>
      <c r="F449">
        <v>1991</v>
      </c>
      <c r="G449">
        <v>1992</v>
      </c>
      <c r="H449">
        <v>2007</v>
      </c>
      <c r="I449">
        <v>2018</v>
      </c>
      <c r="J449">
        <v>8</v>
      </c>
      <c r="K449" t="s">
        <v>4280</v>
      </c>
      <c r="L449" t="s">
        <v>4281</v>
      </c>
      <c r="M449">
        <v>0</v>
      </c>
      <c r="N449">
        <v>1</v>
      </c>
      <c r="O449">
        <v>0</v>
      </c>
    </row>
    <row r="450" spans="1:15" x14ac:dyDescent="0.25">
      <c r="A450" t="s">
        <v>3472</v>
      </c>
      <c r="B450">
        <v>0</v>
      </c>
      <c r="C450">
        <v>0</v>
      </c>
      <c r="D450">
        <v>1995</v>
      </c>
      <c r="E450">
        <v>1998</v>
      </c>
      <c r="F450">
        <v>0</v>
      </c>
      <c r="G450">
        <v>2001</v>
      </c>
      <c r="H450">
        <v>2007</v>
      </c>
      <c r="I450">
        <v>0</v>
      </c>
      <c r="J450">
        <v>0</v>
      </c>
      <c r="K450" t="s">
        <v>3540</v>
      </c>
      <c r="L450" t="s">
        <v>4282</v>
      </c>
      <c r="M450">
        <v>1</v>
      </c>
      <c r="N450">
        <v>1</v>
      </c>
      <c r="O450">
        <v>1</v>
      </c>
    </row>
    <row r="451" spans="1:15" x14ac:dyDescent="0.25">
      <c r="A451" t="s">
        <v>3459</v>
      </c>
      <c r="B451">
        <v>0</v>
      </c>
      <c r="C451">
        <v>0</v>
      </c>
      <c r="D451">
        <v>0</v>
      </c>
      <c r="E451">
        <v>0</v>
      </c>
      <c r="F451">
        <v>2004</v>
      </c>
      <c r="G451">
        <v>2005</v>
      </c>
      <c r="H451">
        <v>2012</v>
      </c>
      <c r="I451">
        <v>0</v>
      </c>
      <c r="J451">
        <v>7</v>
      </c>
      <c r="K451" t="s">
        <v>3518</v>
      </c>
      <c r="L451" t="s">
        <v>2822</v>
      </c>
      <c r="M451">
        <v>0</v>
      </c>
      <c r="N451">
        <v>0</v>
      </c>
      <c r="O451">
        <v>1</v>
      </c>
    </row>
    <row r="452" spans="1:15" x14ac:dyDescent="0.25">
      <c r="A452" t="s">
        <v>640</v>
      </c>
      <c r="B452">
        <v>0</v>
      </c>
      <c r="C452">
        <v>1992</v>
      </c>
      <c r="D452">
        <v>0</v>
      </c>
      <c r="E452">
        <v>1997</v>
      </c>
      <c r="F452">
        <v>0</v>
      </c>
      <c r="G452">
        <v>0</v>
      </c>
      <c r="H452">
        <v>2004</v>
      </c>
      <c r="I452">
        <v>0</v>
      </c>
      <c r="J452">
        <v>7</v>
      </c>
      <c r="K452" t="s">
        <v>2716</v>
      </c>
      <c r="L452" t="s">
        <v>4283</v>
      </c>
      <c r="M452">
        <v>0</v>
      </c>
      <c r="N452">
        <v>1</v>
      </c>
      <c r="O452">
        <v>1</v>
      </c>
    </row>
    <row r="453" spans="1:15" x14ac:dyDescent="0.25">
      <c r="A453" t="s">
        <v>3434</v>
      </c>
      <c r="B453">
        <v>0</v>
      </c>
      <c r="C453">
        <v>0</v>
      </c>
      <c r="D453">
        <v>1999</v>
      </c>
      <c r="E453">
        <v>0</v>
      </c>
      <c r="F453">
        <v>0</v>
      </c>
      <c r="G453">
        <v>0</v>
      </c>
      <c r="H453">
        <v>2008</v>
      </c>
      <c r="I453">
        <v>0</v>
      </c>
      <c r="J453">
        <v>7</v>
      </c>
      <c r="K453" t="s">
        <v>2716</v>
      </c>
      <c r="L453" t="s">
        <v>2822</v>
      </c>
      <c r="M453">
        <v>1</v>
      </c>
      <c r="N453">
        <v>0</v>
      </c>
      <c r="O453">
        <v>0</v>
      </c>
    </row>
    <row r="454" spans="1:15" x14ac:dyDescent="0.25">
      <c r="A454" t="s">
        <v>1598</v>
      </c>
      <c r="B454">
        <v>0</v>
      </c>
      <c r="C454">
        <v>1983</v>
      </c>
      <c r="D454">
        <v>1983</v>
      </c>
      <c r="E454">
        <v>1986</v>
      </c>
      <c r="F454">
        <v>1992</v>
      </c>
      <c r="G454">
        <v>1995</v>
      </c>
      <c r="H454">
        <v>2013</v>
      </c>
      <c r="I454">
        <v>2017</v>
      </c>
      <c r="J454">
        <v>8</v>
      </c>
      <c r="K454" t="s">
        <v>4284</v>
      </c>
      <c r="L454" t="s">
        <v>4285</v>
      </c>
      <c r="M454">
        <v>0</v>
      </c>
      <c r="N454">
        <v>1</v>
      </c>
      <c r="O454">
        <v>1</v>
      </c>
    </row>
    <row r="455" spans="1:15" x14ac:dyDescent="0.25">
      <c r="A455" t="s">
        <v>3463</v>
      </c>
      <c r="B455">
        <v>0</v>
      </c>
      <c r="C455">
        <v>0</v>
      </c>
      <c r="D455">
        <v>1996</v>
      </c>
      <c r="E455">
        <v>0</v>
      </c>
      <c r="F455">
        <v>0</v>
      </c>
      <c r="G455">
        <v>0</v>
      </c>
      <c r="H455">
        <v>0</v>
      </c>
      <c r="I455">
        <v>1998</v>
      </c>
      <c r="J455">
        <v>8</v>
      </c>
      <c r="K455" t="s">
        <v>3583</v>
      </c>
      <c r="L455" t="s">
        <v>4286</v>
      </c>
      <c r="M455">
        <v>0</v>
      </c>
      <c r="N455">
        <v>1</v>
      </c>
      <c r="O455">
        <v>1</v>
      </c>
    </row>
    <row r="456" spans="1:15" x14ac:dyDescent="0.25">
      <c r="A456" t="s">
        <v>3479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2013</v>
      </c>
      <c r="I456">
        <v>2013</v>
      </c>
      <c r="J456">
        <v>7</v>
      </c>
      <c r="K456" t="s">
        <v>3499</v>
      </c>
      <c r="L456" t="s">
        <v>493</v>
      </c>
      <c r="M456">
        <v>1</v>
      </c>
      <c r="N456">
        <v>1</v>
      </c>
      <c r="O456">
        <v>1</v>
      </c>
    </row>
    <row r="457" spans="1:15" x14ac:dyDescent="0.25">
      <c r="A457" t="s">
        <v>3447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2013</v>
      </c>
      <c r="I457">
        <v>0</v>
      </c>
      <c r="J457">
        <v>0</v>
      </c>
      <c r="K457" t="s">
        <v>493</v>
      </c>
      <c r="L457" t="s">
        <v>493</v>
      </c>
      <c r="M457">
        <v>0</v>
      </c>
      <c r="N457">
        <v>1</v>
      </c>
      <c r="O457">
        <v>1</v>
      </c>
    </row>
    <row r="458" spans="1:15" x14ac:dyDescent="0.25">
      <c r="A458" t="s">
        <v>1079</v>
      </c>
      <c r="B458">
        <v>0</v>
      </c>
      <c r="C458">
        <v>1993</v>
      </c>
      <c r="D458">
        <v>0</v>
      </c>
      <c r="E458">
        <v>2001</v>
      </c>
      <c r="F458">
        <v>2006</v>
      </c>
      <c r="G458">
        <v>2008</v>
      </c>
      <c r="H458">
        <v>2013</v>
      </c>
      <c r="I458">
        <v>0</v>
      </c>
      <c r="J458">
        <v>7</v>
      </c>
      <c r="K458" t="s">
        <v>3720</v>
      </c>
      <c r="L458" t="s">
        <v>4287</v>
      </c>
      <c r="M458">
        <v>1</v>
      </c>
      <c r="N458">
        <v>1</v>
      </c>
      <c r="O458">
        <v>0</v>
      </c>
    </row>
    <row r="459" spans="1:15" x14ac:dyDescent="0.25">
      <c r="A459" t="s">
        <v>3393</v>
      </c>
      <c r="B459">
        <v>0</v>
      </c>
      <c r="C459">
        <v>1986</v>
      </c>
      <c r="D459">
        <v>1987</v>
      </c>
      <c r="E459">
        <v>1992</v>
      </c>
      <c r="F459">
        <v>0</v>
      </c>
      <c r="G459">
        <v>2002</v>
      </c>
      <c r="H459">
        <v>2013</v>
      </c>
      <c r="I459">
        <v>0</v>
      </c>
      <c r="J459">
        <v>0</v>
      </c>
      <c r="K459" t="s">
        <v>3394</v>
      </c>
      <c r="L459" t="s">
        <v>3909</v>
      </c>
      <c r="M459">
        <v>1</v>
      </c>
      <c r="N459">
        <v>1</v>
      </c>
      <c r="O459">
        <v>0</v>
      </c>
    </row>
    <row r="460" spans="1:15" x14ac:dyDescent="0.25">
      <c r="A460" t="s">
        <v>1186</v>
      </c>
      <c r="B460">
        <v>0</v>
      </c>
      <c r="C460">
        <v>0</v>
      </c>
      <c r="D460">
        <v>0</v>
      </c>
      <c r="E460">
        <v>0</v>
      </c>
      <c r="F460">
        <v>2006</v>
      </c>
      <c r="G460">
        <v>2014</v>
      </c>
      <c r="H460">
        <v>0</v>
      </c>
      <c r="I460">
        <v>0</v>
      </c>
      <c r="J460">
        <v>6</v>
      </c>
      <c r="K460" t="s">
        <v>84</v>
      </c>
      <c r="L460" t="s">
        <v>4288</v>
      </c>
      <c r="M460">
        <v>1</v>
      </c>
      <c r="N460">
        <v>1</v>
      </c>
      <c r="O460">
        <v>1</v>
      </c>
    </row>
    <row r="461" spans="1:15" x14ac:dyDescent="0.25">
      <c r="A461" t="s">
        <v>3442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2011</v>
      </c>
      <c r="I461">
        <v>0</v>
      </c>
      <c r="J461">
        <v>0</v>
      </c>
      <c r="K461" t="s">
        <v>4289</v>
      </c>
      <c r="L461" t="s">
        <v>4290</v>
      </c>
      <c r="M461">
        <v>1</v>
      </c>
      <c r="N461">
        <v>0</v>
      </c>
      <c r="O461">
        <v>1</v>
      </c>
    </row>
    <row r="462" spans="1:15" x14ac:dyDescent="0.25">
      <c r="A462" t="s">
        <v>1537</v>
      </c>
      <c r="B462">
        <v>0</v>
      </c>
      <c r="C462">
        <v>0</v>
      </c>
      <c r="D462">
        <v>1994</v>
      </c>
      <c r="E462">
        <v>0</v>
      </c>
      <c r="F462">
        <v>0</v>
      </c>
      <c r="G462">
        <v>1995</v>
      </c>
      <c r="H462">
        <v>0</v>
      </c>
      <c r="I462">
        <v>0</v>
      </c>
      <c r="J462">
        <v>6</v>
      </c>
      <c r="K462" t="s">
        <v>2603</v>
      </c>
      <c r="L462" t="s">
        <v>4291</v>
      </c>
      <c r="M462">
        <v>0</v>
      </c>
      <c r="N462">
        <v>1</v>
      </c>
      <c r="O462">
        <v>0</v>
      </c>
    </row>
    <row r="463" spans="1:15" x14ac:dyDescent="0.25">
      <c r="A463" t="s">
        <v>5</v>
      </c>
      <c r="B463">
        <v>0</v>
      </c>
      <c r="C463">
        <v>1988</v>
      </c>
      <c r="D463">
        <v>1992</v>
      </c>
      <c r="E463">
        <v>1995</v>
      </c>
      <c r="F463">
        <v>0</v>
      </c>
      <c r="G463">
        <v>2003</v>
      </c>
      <c r="H463">
        <v>2008</v>
      </c>
      <c r="I463">
        <v>0</v>
      </c>
      <c r="J463">
        <v>0</v>
      </c>
      <c r="L463" t="s">
        <v>4292</v>
      </c>
      <c r="M463">
        <v>0</v>
      </c>
      <c r="N463">
        <v>0</v>
      </c>
      <c r="O463">
        <v>1</v>
      </c>
    </row>
    <row r="464" spans="1:15" x14ac:dyDescent="0.25">
      <c r="A464" t="s">
        <v>309</v>
      </c>
      <c r="B464">
        <v>0</v>
      </c>
      <c r="C464">
        <v>1990</v>
      </c>
      <c r="D464">
        <v>1994</v>
      </c>
      <c r="E464">
        <v>1994</v>
      </c>
      <c r="F464">
        <v>1996</v>
      </c>
      <c r="G464">
        <v>1999</v>
      </c>
      <c r="H464">
        <v>2011</v>
      </c>
      <c r="I464">
        <v>0</v>
      </c>
      <c r="J464">
        <v>7</v>
      </c>
      <c r="K464" t="s">
        <v>79</v>
      </c>
      <c r="L464" t="s">
        <v>4293</v>
      </c>
      <c r="M464">
        <v>1</v>
      </c>
      <c r="N464">
        <v>1</v>
      </c>
      <c r="O464">
        <v>1</v>
      </c>
    </row>
    <row r="465" spans="1:15" x14ac:dyDescent="0.25">
      <c r="A465" t="s">
        <v>1309</v>
      </c>
      <c r="B465">
        <v>0</v>
      </c>
      <c r="C465">
        <v>0</v>
      </c>
      <c r="D465">
        <v>1991</v>
      </c>
      <c r="E465">
        <v>1996</v>
      </c>
      <c r="F465">
        <v>0</v>
      </c>
      <c r="G465">
        <v>2001</v>
      </c>
      <c r="H465">
        <v>2011</v>
      </c>
      <c r="I465">
        <v>0</v>
      </c>
      <c r="J465">
        <v>7</v>
      </c>
      <c r="K465" t="s">
        <v>79</v>
      </c>
      <c r="L465" t="s">
        <v>4294</v>
      </c>
      <c r="M465">
        <v>0</v>
      </c>
      <c r="N465">
        <v>1</v>
      </c>
      <c r="O465">
        <v>0</v>
      </c>
    </row>
    <row r="466" spans="1:15" x14ac:dyDescent="0.25">
      <c r="A466" t="s">
        <v>1247</v>
      </c>
      <c r="B466">
        <v>0</v>
      </c>
      <c r="C466">
        <v>1993</v>
      </c>
      <c r="D466">
        <v>1998</v>
      </c>
      <c r="E466">
        <v>2002</v>
      </c>
      <c r="F466">
        <v>2007</v>
      </c>
      <c r="G466">
        <v>2008</v>
      </c>
      <c r="H466">
        <v>2013</v>
      </c>
      <c r="I466">
        <v>0</v>
      </c>
      <c r="J466">
        <v>7</v>
      </c>
      <c r="K466" t="s">
        <v>3920</v>
      </c>
      <c r="L466" t="s">
        <v>4295</v>
      </c>
      <c r="M466">
        <v>1</v>
      </c>
      <c r="N466">
        <v>1</v>
      </c>
      <c r="O466">
        <v>1</v>
      </c>
    </row>
    <row r="467" spans="1:15" x14ac:dyDescent="0.25">
      <c r="A467" t="s">
        <v>1683</v>
      </c>
      <c r="B467">
        <v>0</v>
      </c>
      <c r="C467">
        <v>0</v>
      </c>
      <c r="D467">
        <v>0</v>
      </c>
      <c r="E467">
        <v>0</v>
      </c>
      <c r="F467">
        <v>1997</v>
      </c>
      <c r="G467">
        <v>2008</v>
      </c>
      <c r="H467">
        <v>2017</v>
      </c>
      <c r="I467">
        <v>0</v>
      </c>
      <c r="J467">
        <v>7</v>
      </c>
      <c r="K467" t="s">
        <v>35</v>
      </c>
      <c r="L467" t="s">
        <v>4296</v>
      </c>
      <c r="M467">
        <v>1</v>
      </c>
      <c r="N467">
        <v>1</v>
      </c>
      <c r="O467">
        <v>0</v>
      </c>
    </row>
    <row r="468" spans="1:15" x14ac:dyDescent="0.25">
      <c r="A468" t="s">
        <v>994</v>
      </c>
      <c r="B468">
        <v>0</v>
      </c>
      <c r="C468">
        <v>0</v>
      </c>
      <c r="D468">
        <v>1989</v>
      </c>
      <c r="E468">
        <v>1998</v>
      </c>
      <c r="F468">
        <v>2009</v>
      </c>
      <c r="G468">
        <v>2014</v>
      </c>
      <c r="H468">
        <v>0</v>
      </c>
      <c r="I468">
        <v>0</v>
      </c>
      <c r="J468">
        <v>6</v>
      </c>
      <c r="K468" t="s">
        <v>10</v>
      </c>
      <c r="L468" t="s">
        <v>4297</v>
      </c>
      <c r="M468">
        <v>0</v>
      </c>
      <c r="N468">
        <v>1</v>
      </c>
      <c r="O468">
        <v>0</v>
      </c>
    </row>
    <row r="469" spans="1:15" x14ac:dyDescent="0.25">
      <c r="A469" t="s">
        <v>3374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2012</v>
      </c>
      <c r="I469">
        <v>2018</v>
      </c>
      <c r="J469">
        <v>8</v>
      </c>
      <c r="K469" t="s">
        <v>75</v>
      </c>
      <c r="M469">
        <v>0</v>
      </c>
      <c r="N469">
        <v>1</v>
      </c>
      <c r="O469">
        <v>0</v>
      </c>
    </row>
    <row r="470" spans="1:15" x14ac:dyDescent="0.25">
      <c r="A470" t="s">
        <v>3379</v>
      </c>
      <c r="B470">
        <v>0</v>
      </c>
      <c r="C470">
        <v>0</v>
      </c>
      <c r="D470">
        <v>0</v>
      </c>
      <c r="E470">
        <v>2003</v>
      </c>
      <c r="F470">
        <v>0</v>
      </c>
      <c r="G470">
        <v>0</v>
      </c>
      <c r="H470">
        <v>2008</v>
      </c>
      <c r="I470">
        <v>2016</v>
      </c>
      <c r="J470">
        <v>8</v>
      </c>
      <c r="K470" t="s">
        <v>4298</v>
      </c>
      <c r="L470" t="s">
        <v>3194</v>
      </c>
      <c r="M470">
        <v>1</v>
      </c>
      <c r="N470">
        <v>0</v>
      </c>
      <c r="O470">
        <v>1</v>
      </c>
    </row>
    <row r="471" spans="1:15" x14ac:dyDescent="0.25">
      <c r="A471" t="s">
        <v>1837</v>
      </c>
      <c r="B471">
        <v>0</v>
      </c>
      <c r="C471">
        <v>0</v>
      </c>
      <c r="D471">
        <v>1991</v>
      </c>
      <c r="E471">
        <v>0</v>
      </c>
      <c r="F471">
        <v>2000</v>
      </c>
      <c r="G471">
        <v>2003</v>
      </c>
      <c r="H471">
        <v>2012</v>
      </c>
      <c r="I471">
        <v>0</v>
      </c>
      <c r="J471">
        <v>7</v>
      </c>
      <c r="K471" t="s">
        <v>4299</v>
      </c>
      <c r="L471" t="s">
        <v>4300</v>
      </c>
      <c r="M471">
        <v>0</v>
      </c>
      <c r="N471">
        <v>1</v>
      </c>
      <c r="O471">
        <v>1</v>
      </c>
    </row>
    <row r="472" spans="1:15" x14ac:dyDescent="0.25">
      <c r="A472" t="s">
        <v>3464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2014</v>
      </c>
      <c r="I472">
        <v>2017</v>
      </c>
      <c r="J472">
        <v>8</v>
      </c>
      <c r="K472" t="s">
        <v>75</v>
      </c>
      <c r="M472">
        <v>1</v>
      </c>
      <c r="N472">
        <v>0</v>
      </c>
      <c r="O472">
        <v>1</v>
      </c>
    </row>
    <row r="473" spans="1:15" x14ac:dyDescent="0.25">
      <c r="A473" t="s">
        <v>3455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2007</v>
      </c>
      <c r="I473">
        <v>0</v>
      </c>
      <c r="J473">
        <v>7</v>
      </c>
      <c r="K473" t="s">
        <v>4301</v>
      </c>
      <c r="L473" t="s">
        <v>3721</v>
      </c>
      <c r="M473">
        <v>0</v>
      </c>
      <c r="N473">
        <v>1</v>
      </c>
      <c r="O473">
        <v>1</v>
      </c>
    </row>
    <row r="474" spans="1:15" x14ac:dyDescent="0.25">
      <c r="A474" t="s">
        <v>3481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2012</v>
      </c>
      <c r="I474">
        <v>0</v>
      </c>
      <c r="J474">
        <v>7</v>
      </c>
      <c r="K474" t="s">
        <v>75</v>
      </c>
      <c r="M474">
        <v>0</v>
      </c>
      <c r="N474">
        <v>0</v>
      </c>
      <c r="O474">
        <v>1</v>
      </c>
    </row>
    <row r="475" spans="1:15" x14ac:dyDescent="0.25">
      <c r="A475" t="s">
        <v>3401</v>
      </c>
      <c r="B475">
        <v>0</v>
      </c>
      <c r="C475">
        <v>0</v>
      </c>
      <c r="D475">
        <v>1984</v>
      </c>
      <c r="E475">
        <v>1989</v>
      </c>
      <c r="F475">
        <v>0</v>
      </c>
      <c r="G475">
        <v>0</v>
      </c>
      <c r="H475">
        <v>0</v>
      </c>
      <c r="I475">
        <v>1992</v>
      </c>
      <c r="J475">
        <v>8</v>
      </c>
      <c r="K475" t="s">
        <v>4302</v>
      </c>
      <c r="L475" t="s">
        <v>4303</v>
      </c>
      <c r="M475">
        <v>1</v>
      </c>
      <c r="N475">
        <v>1</v>
      </c>
      <c r="O475">
        <v>0</v>
      </c>
    </row>
    <row r="476" spans="1:15" x14ac:dyDescent="0.25">
      <c r="A476" t="s">
        <v>3456</v>
      </c>
      <c r="B476">
        <v>0</v>
      </c>
      <c r="C476">
        <v>0</v>
      </c>
      <c r="D476">
        <v>1983</v>
      </c>
      <c r="E476">
        <v>0</v>
      </c>
      <c r="F476">
        <v>1985</v>
      </c>
      <c r="G476">
        <v>1998</v>
      </c>
      <c r="H476">
        <v>2003</v>
      </c>
      <c r="I476">
        <v>2017</v>
      </c>
      <c r="J476">
        <v>8</v>
      </c>
      <c r="K476" t="s">
        <v>4304</v>
      </c>
      <c r="L476" t="s">
        <v>4305</v>
      </c>
      <c r="M476">
        <v>0</v>
      </c>
      <c r="N476">
        <v>0</v>
      </c>
      <c r="O476">
        <v>1</v>
      </c>
    </row>
    <row r="477" spans="1:15" x14ac:dyDescent="0.25">
      <c r="A477" t="s">
        <v>256</v>
      </c>
      <c r="B477">
        <v>0</v>
      </c>
      <c r="C477">
        <v>1987</v>
      </c>
      <c r="D477">
        <v>1992</v>
      </c>
      <c r="E477">
        <v>1993</v>
      </c>
      <c r="F477">
        <v>1998</v>
      </c>
      <c r="G477">
        <v>2006</v>
      </c>
      <c r="H477">
        <v>2013</v>
      </c>
      <c r="I477">
        <v>0</v>
      </c>
      <c r="J477">
        <v>7</v>
      </c>
      <c r="K477" t="s">
        <v>4306</v>
      </c>
      <c r="L477" t="s">
        <v>4307</v>
      </c>
      <c r="M477">
        <v>0</v>
      </c>
      <c r="N477">
        <v>1</v>
      </c>
      <c r="O477">
        <v>0</v>
      </c>
    </row>
    <row r="478" spans="1:15" x14ac:dyDescent="0.25">
      <c r="A478" t="s">
        <v>323</v>
      </c>
      <c r="B478">
        <v>0</v>
      </c>
      <c r="C478">
        <v>0</v>
      </c>
      <c r="D478">
        <v>0</v>
      </c>
      <c r="E478">
        <v>0</v>
      </c>
      <c r="F478">
        <v>1997</v>
      </c>
      <c r="G478">
        <v>2002</v>
      </c>
      <c r="H478">
        <v>2013</v>
      </c>
      <c r="I478">
        <v>0</v>
      </c>
      <c r="J478">
        <v>7</v>
      </c>
      <c r="K478" t="s">
        <v>3584</v>
      </c>
      <c r="L478" t="s">
        <v>4308</v>
      </c>
      <c r="M478">
        <v>1</v>
      </c>
      <c r="N478">
        <v>1</v>
      </c>
      <c r="O478">
        <v>0</v>
      </c>
    </row>
    <row r="479" spans="1:15" x14ac:dyDescent="0.25">
      <c r="A479" t="s">
        <v>1620</v>
      </c>
      <c r="B479">
        <v>0</v>
      </c>
      <c r="C479">
        <v>0</v>
      </c>
      <c r="D479">
        <v>0</v>
      </c>
      <c r="E479">
        <v>1973</v>
      </c>
      <c r="F479">
        <v>1991</v>
      </c>
      <c r="G479">
        <v>0</v>
      </c>
      <c r="H479">
        <v>1995</v>
      </c>
      <c r="I479">
        <v>2015</v>
      </c>
      <c r="J479">
        <v>8</v>
      </c>
      <c r="K479" t="s">
        <v>3722</v>
      </c>
      <c r="L479" t="s">
        <v>4309</v>
      </c>
      <c r="M479">
        <v>0</v>
      </c>
      <c r="N479">
        <v>1</v>
      </c>
      <c r="O479">
        <v>0</v>
      </c>
    </row>
    <row r="480" spans="1:15" x14ac:dyDescent="0.25">
      <c r="A480" t="s">
        <v>3475</v>
      </c>
      <c r="B480">
        <v>0</v>
      </c>
      <c r="C480">
        <v>0</v>
      </c>
      <c r="D480">
        <v>0</v>
      </c>
      <c r="E480">
        <v>1991</v>
      </c>
      <c r="F480">
        <v>1997</v>
      </c>
      <c r="G480">
        <v>1997</v>
      </c>
      <c r="H480">
        <v>2008</v>
      </c>
      <c r="I480">
        <v>0</v>
      </c>
      <c r="J480">
        <v>0</v>
      </c>
      <c r="K480" t="s">
        <v>61</v>
      </c>
      <c r="L480" t="s">
        <v>3723</v>
      </c>
      <c r="M480">
        <v>0</v>
      </c>
      <c r="N480">
        <v>1</v>
      </c>
      <c r="O480">
        <v>0</v>
      </c>
    </row>
    <row r="481" spans="1:15" x14ac:dyDescent="0.25">
      <c r="A481" t="s">
        <v>3476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2013</v>
      </c>
      <c r="I481">
        <v>0</v>
      </c>
      <c r="J481">
        <v>0</v>
      </c>
      <c r="K481" t="s">
        <v>3724</v>
      </c>
      <c r="M481">
        <v>0</v>
      </c>
      <c r="N481">
        <v>1</v>
      </c>
      <c r="O481">
        <v>1</v>
      </c>
    </row>
    <row r="482" spans="1:15" x14ac:dyDescent="0.25">
      <c r="A482" t="s">
        <v>615</v>
      </c>
      <c r="B482">
        <v>1984</v>
      </c>
      <c r="C482">
        <v>0</v>
      </c>
      <c r="D482">
        <v>0</v>
      </c>
      <c r="E482">
        <v>0</v>
      </c>
      <c r="F482">
        <v>1997</v>
      </c>
      <c r="G482">
        <v>2000</v>
      </c>
      <c r="H482">
        <v>2007</v>
      </c>
      <c r="I482">
        <v>0</v>
      </c>
      <c r="J482">
        <v>7</v>
      </c>
      <c r="K482" t="s">
        <v>4310</v>
      </c>
      <c r="L482" t="s">
        <v>3397</v>
      </c>
      <c r="M482">
        <v>0</v>
      </c>
      <c r="N482">
        <v>0</v>
      </c>
      <c r="O482">
        <v>0</v>
      </c>
    </row>
    <row r="483" spans="1:15" x14ac:dyDescent="0.25">
      <c r="A483" t="s">
        <v>1128</v>
      </c>
      <c r="B483">
        <v>0</v>
      </c>
      <c r="C483">
        <v>0</v>
      </c>
      <c r="D483">
        <v>1988</v>
      </c>
      <c r="E483">
        <v>1992</v>
      </c>
      <c r="F483">
        <v>0</v>
      </c>
      <c r="G483">
        <v>2000</v>
      </c>
      <c r="H483">
        <v>2011</v>
      </c>
      <c r="I483">
        <v>0</v>
      </c>
      <c r="J483">
        <v>7</v>
      </c>
      <c r="K483" t="s">
        <v>4311</v>
      </c>
      <c r="L483" t="s">
        <v>3520</v>
      </c>
      <c r="M483">
        <v>0</v>
      </c>
      <c r="N483">
        <v>0</v>
      </c>
      <c r="O483">
        <v>0</v>
      </c>
    </row>
    <row r="484" spans="1:15" x14ac:dyDescent="0.25">
      <c r="A484" t="s">
        <v>3436</v>
      </c>
      <c r="B484">
        <v>0</v>
      </c>
      <c r="C484">
        <v>0</v>
      </c>
      <c r="D484">
        <v>1993</v>
      </c>
      <c r="E484">
        <v>0</v>
      </c>
      <c r="F484">
        <v>1997</v>
      </c>
      <c r="G484">
        <v>2006</v>
      </c>
      <c r="H484">
        <v>2010</v>
      </c>
      <c r="I484">
        <v>0</v>
      </c>
      <c r="J484">
        <v>7</v>
      </c>
      <c r="K484" t="s">
        <v>4312</v>
      </c>
      <c r="L484" t="s">
        <v>4313</v>
      </c>
      <c r="M484">
        <v>0</v>
      </c>
      <c r="N484">
        <v>0</v>
      </c>
      <c r="O484">
        <v>1</v>
      </c>
    </row>
    <row r="485" spans="1:15" x14ac:dyDescent="0.25">
      <c r="A485" t="s">
        <v>1676</v>
      </c>
      <c r="B485">
        <v>0</v>
      </c>
      <c r="C485">
        <v>0</v>
      </c>
      <c r="D485">
        <v>0</v>
      </c>
      <c r="E485">
        <v>1998</v>
      </c>
      <c r="F485">
        <v>2002</v>
      </c>
      <c r="G485">
        <v>2006</v>
      </c>
      <c r="H485">
        <v>2012</v>
      </c>
      <c r="I485">
        <v>0</v>
      </c>
      <c r="J485">
        <v>7</v>
      </c>
      <c r="K485" t="s">
        <v>3168</v>
      </c>
      <c r="L485" t="s">
        <v>3725</v>
      </c>
      <c r="M485">
        <v>0</v>
      </c>
      <c r="N485">
        <v>1</v>
      </c>
      <c r="O485">
        <v>1</v>
      </c>
    </row>
    <row r="486" spans="1:15" x14ac:dyDescent="0.25">
      <c r="A486" t="s">
        <v>3477</v>
      </c>
      <c r="B486">
        <v>1984</v>
      </c>
      <c r="C486">
        <v>1987</v>
      </c>
      <c r="D486">
        <v>0</v>
      </c>
      <c r="E486">
        <v>0</v>
      </c>
      <c r="F486">
        <v>2001</v>
      </c>
      <c r="G486">
        <v>0</v>
      </c>
      <c r="H486">
        <v>2011</v>
      </c>
      <c r="I486">
        <v>0</v>
      </c>
      <c r="J486">
        <v>0</v>
      </c>
      <c r="K486" t="s">
        <v>32</v>
      </c>
      <c r="L486" t="s">
        <v>4314</v>
      </c>
      <c r="M486">
        <v>0</v>
      </c>
      <c r="N486">
        <v>1</v>
      </c>
      <c r="O486">
        <v>0</v>
      </c>
    </row>
    <row r="487" spans="1:15" x14ac:dyDescent="0.25">
      <c r="A487" t="s">
        <v>709</v>
      </c>
      <c r="B487">
        <v>0</v>
      </c>
      <c r="C487">
        <v>0</v>
      </c>
      <c r="D487">
        <v>1993</v>
      </c>
      <c r="E487">
        <v>0</v>
      </c>
      <c r="F487">
        <v>1998</v>
      </c>
      <c r="G487">
        <v>2001</v>
      </c>
      <c r="H487">
        <v>2013</v>
      </c>
      <c r="I487">
        <v>0</v>
      </c>
      <c r="J487">
        <v>7</v>
      </c>
      <c r="K487" t="s">
        <v>32</v>
      </c>
      <c r="L487" t="s">
        <v>4315</v>
      </c>
      <c r="M487">
        <v>0</v>
      </c>
      <c r="N487">
        <v>1</v>
      </c>
      <c r="O487">
        <v>0</v>
      </c>
    </row>
    <row r="488" spans="1:15" x14ac:dyDescent="0.25">
      <c r="A488" t="s">
        <v>1303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2009</v>
      </c>
      <c r="H488">
        <v>2013</v>
      </c>
      <c r="I488">
        <v>0</v>
      </c>
      <c r="J488">
        <v>7</v>
      </c>
      <c r="K488" t="s">
        <v>4173</v>
      </c>
      <c r="L488" t="s">
        <v>4316</v>
      </c>
      <c r="M488">
        <v>0</v>
      </c>
      <c r="N488">
        <v>1</v>
      </c>
      <c r="O488">
        <v>1</v>
      </c>
    </row>
    <row r="489" spans="1:15" x14ac:dyDescent="0.25">
      <c r="A489" t="s">
        <v>3465</v>
      </c>
      <c r="B489">
        <v>0</v>
      </c>
      <c r="C489">
        <v>1978</v>
      </c>
      <c r="D489">
        <v>1987</v>
      </c>
      <c r="E489">
        <v>1991</v>
      </c>
      <c r="F489">
        <v>0</v>
      </c>
      <c r="G489">
        <v>1996</v>
      </c>
      <c r="H489">
        <v>2002</v>
      </c>
      <c r="I489">
        <v>2016</v>
      </c>
      <c r="J489">
        <v>8</v>
      </c>
      <c r="K489" t="s">
        <v>4304</v>
      </c>
      <c r="L489" t="s">
        <v>4317</v>
      </c>
      <c r="M489">
        <v>0</v>
      </c>
      <c r="N489">
        <v>1</v>
      </c>
      <c r="O489">
        <v>0</v>
      </c>
    </row>
    <row r="490" spans="1:15" x14ac:dyDescent="0.25">
      <c r="A490" t="s">
        <v>1297</v>
      </c>
      <c r="B490">
        <v>0</v>
      </c>
      <c r="C490">
        <v>0</v>
      </c>
      <c r="D490">
        <v>1983</v>
      </c>
      <c r="E490">
        <v>1992</v>
      </c>
      <c r="F490">
        <v>0</v>
      </c>
      <c r="G490">
        <v>1998</v>
      </c>
      <c r="H490">
        <v>2000</v>
      </c>
      <c r="I490">
        <v>2016</v>
      </c>
      <c r="J490">
        <v>8</v>
      </c>
      <c r="K490" t="s">
        <v>4318</v>
      </c>
      <c r="L490" t="s">
        <v>4319</v>
      </c>
      <c r="M490">
        <v>0</v>
      </c>
      <c r="N490">
        <v>0</v>
      </c>
      <c r="O490">
        <v>0</v>
      </c>
    </row>
    <row r="491" spans="1:15" x14ac:dyDescent="0.25">
      <c r="A491" t="s">
        <v>88</v>
      </c>
      <c r="B491">
        <v>0</v>
      </c>
      <c r="C491">
        <v>0</v>
      </c>
      <c r="D491">
        <v>1993</v>
      </c>
      <c r="E491">
        <v>1996</v>
      </c>
      <c r="F491">
        <v>0</v>
      </c>
      <c r="G491">
        <v>0</v>
      </c>
      <c r="H491">
        <v>2014</v>
      </c>
      <c r="I491">
        <v>0</v>
      </c>
      <c r="J491">
        <v>7</v>
      </c>
      <c r="K491" t="s">
        <v>3102</v>
      </c>
      <c r="L491" t="s">
        <v>2689</v>
      </c>
      <c r="M491">
        <v>1</v>
      </c>
      <c r="N491">
        <v>0</v>
      </c>
      <c r="O491">
        <v>0</v>
      </c>
    </row>
    <row r="492" spans="1:15" x14ac:dyDescent="0.25">
      <c r="A492" t="s">
        <v>3409</v>
      </c>
      <c r="B492">
        <v>0</v>
      </c>
      <c r="C492">
        <v>0</v>
      </c>
      <c r="D492">
        <v>1984</v>
      </c>
      <c r="E492">
        <v>1994</v>
      </c>
      <c r="F492">
        <v>1997</v>
      </c>
      <c r="G492">
        <v>2006</v>
      </c>
      <c r="H492">
        <v>2013</v>
      </c>
      <c r="I492">
        <v>0</v>
      </c>
      <c r="J492">
        <v>0</v>
      </c>
      <c r="K492" t="s">
        <v>3496</v>
      </c>
      <c r="L492" t="s">
        <v>4320</v>
      </c>
      <c r="M492">
        <v>0</v>
      </c>
      <c r="N492">
        <v>1</v>
      </c>
      <c r="O492">
        <v>0</v>
      </c>
    </row>
    <row r="493" spans="1:15" x14ac:dyDescent="0.25">
      <c r="A493" t="s">
        <v>352</v>
      </c>
      <c r="B493">
        <v>0</v>
      </c>
      <c r="C493">
        <v>1987</v>
      </c>
      <c r="D493">
        <v>1991</v>
      </c>
      <c r="E493">
        <v>1993</v>
      </c>
      <c r="F493">
        <v>0</v>
      </c>
      <c r="G493">
        <v>0</v>
      </c>
      <c r="H493">
        <v>2013</v>
      </c>
      <c r="I493">
        <v>0</v>
      </c>
      <c r="J493">
        <v>7</v>
      </c>
      <c r="K493" t="s">
        <v>4321</v>
      </c>
      <c r="L493" t="s">
        <v>212</v>
      </c>
      <c r="M493">
        <v>0</v>
      </c>
      <c r="N493">
        <v>0</v>
      </c>
      <c r="O493">
        <v>0</v>
      </c>
    </row>
    <row r="494" spans="1:15" x14ac:dyDescent="0.25">
      <c r="A494" t="s">
        <v>109</v>
      </c>
      <c r="B494">
        <v>1992</v>
      </c>
      <c r="C494">
        <v>1993</v>
      </c>
      <c r="D494">
        <v>1996</v>
      </c>
      <c r="E494">
        <v>1998</v>
      </c>
      <c r="F494">
        <v>0</v>
      </c>
      <c r="G494">
        <v>2008</v>
      </c>
      <c r="H494">
        <v>2014</v>
      </c>
      <c r="I494">
        <v>0</v>
      </c>
      <c r="J494">
        <v>7</v>
      </c>
      <c r="K494" t="s">
        <v>3585</v>
      </c>
      <c r="L494" t="s">
        <v>4322</v>
      </c>
      <c r="M494">
        <v>0</v>
      </c>
      <c r="N494">
        <v>0</v>
      </c>
      <c r="O494">
        <v>1</v>
      </c>
    </row>
    <row r="495" spans="1:15" x14ac:dyDescent="0.25">
      <c r="A495" t="s">
        <v>1404</v>
      </c>
      <c r="B495">
        <v>0</v>
      </c>
      <c r="C495">
        <v>0</v>
      </c>
      <c r="D495">
        <v>1993</v>
      </c>
      <c r="E495">
        <v>1996</v>
      </c>
      <c r="F495">
        <v>1999</v>
      </c>
      <c r="G495">
        <v>2002</v>
      </c>
      <c r="H495">
        <v>2007</v>
      </c>
      <c r="I495">
        <v>2017</v>
      </c>
      <c r="J495">
        <v>8</v>
      </c>
      <c r="K495" t="s">
        <v>4323</v>
      </c>
      <c r="L495" t="s">
        <v>4324</v>
      </c>
      <c r="M495">
        <v>1</v>
      </c>
      <c r="N495">
        <v>0</v>
      </c>
      <c r="O495">
        <v>0</v>
      </c>
    </row>
    <row r="496" spans="1:15" x14ac:dyDescent="0.25">
      <c r="A496" t="s">
        <v>3385</v>
      </c>
      <c r="B496">
        <v>0</v>
      </c>
      <c r="C496">
        <v>0</v>
      </c>
      <c r="D496">
        <v>1995</v>
      </c>
      <c r="E496">
        <v>2000</v>
      </c>
      <c r="F496">
        <v>0</v>
      </c>
      <c r="G496">
        <v>0</v>
      </c>
      <c r="H496">
        <v>2014</v>
      </c>
      <c r="I496">
        <v>2018</v>
      </c>
      <c r="J496">
        <v>0</v>
      </c>
      <c r="K496" t="s">
        <v>3373</v>
      </c>
      <c r="L496" t="s">
        <v>4325</v>
      </c>
      <c r="M496">
        <v>0</v>
      </c>
      <c r="N496">
        <v>0</v>
      </c>
      <c r="O496">
        <v>0</v>
      </c>
    </row>
    <row r="497" spans="1:15" x14ac:dyDescent="0.25">
      <c r="A497" t="s">
        <v>1281</v>
      </c>
      <c r="B497">
        <v>0</v>
      </c>
      <c r="C497">
        <v>1988</v>
      </c>
      <c r="D497">
        <v>1992</v>
      </c>
      <c r="E497">
        <v>1994</v>
      </c>
      <c r="F497">
        <v>1999</v>
      </c>
      <c r="G497">
        <v>2001</v>
      </c>
      <c r="H497">
        <v>2014</v>
      </c>
      <c r="I497">
        <v>0</v>
      </c>
      <c r="J497">
        <v>7</v>
      </c>
      <c r="K497" t="s">
        <v>4326</v>
      </c>
      <c r="L497" t="s">
        <v>4327</v>
      </c>
      <c r="M497">
        <v>0</v>
      </c>
      <c r="N497">
        <v>1</v>
      </c>
      <c r="O497">
        <v>0</v>
      </c>
    </row>
    <row r="498" spans="1:15" x14ac:dyDescent="0.25">
      <c r="A498" t="s">
        <v>3435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2003</v>
      </c>
      <c r="I498">
        <v>0</v>
      </c>
      <c r="J498">
        <v>0</v>
      </c>
      <c r="K498" t="s">
        <v>4328</v>
      </c>
      <c r="L498" t="s">
        <v>4329</v>
      </c>
      <c r="M498">
        <v>1</v>
      </c>
      <c r="N498">
        <v>0</v>
      </c>
      <c r="O498">
        <v>1</v>
      </c>
    </row>
    <row r="499" spans="1:15" x14ac:dyDescent="0.25">
      <c r="A499" t="s">
        <v>3402</v>
      </c>
      <c r="B499">
        <v>0</v>
      </c>
      <c r="C499">
        <v>0</v>
      </c>
      <c r="D499">
        <v>1983</v>
      </c>
      <c r="E499">
        <v>1985</v>
      </c>
      <c r="F499">
        <v>1990</v>
      </c>
      <c r="G499">
        <v>0</v>
      </c>
      <c r="H499">
        <v>2006</v>
      </c>
      <c r="I499">
        <v>2016</v>
      </c>
      <c r="J499">
        <v>8</v>
      </c>
      <c r="K499" t="s">
        <v>92</v>
      </c>
      <c r="L499" t="s">
        <v>4330</v>
      </c>
      <c r="M499">
        <v>0</v>
      </c>
      <c r="N499">
        <v>0</v>
      </c>
      <c r="O499">
        <v>0</v>
      </c>
    </row>
    <row r="500" spans="1:15" x14ac:dyDescent="0.25">
      <c r="A500" t="s">
        <v>3378</v>
      </c>
      <c r="B500">
        <v>0</v>
      </c>
      <c r="C500">
        <v>0</v>
      </c>
      <c r="D500">
        <v>0</v>
      </c>
      <c r="E500">
        <v>1989</v>
      </c>
      <c r="F500">
        <v>0</v>
      </c>
      <c r="G500">
        <v>0</v>
      </c>
      <c r="H500">
        <v>2008</v>
      </c>
      <c r="I500">
        <v>0</v>
      </c>
      <c r="J500">
        <v>7</v>
      </c>
      <c r="K500" t="s">
        <v>4331</v>
      </c>
      <c r="L500" t="s">
        <v>4332</v>
      </c>
      <c r="M500">
        <v>0</v>
      </c>
      <c r="N500">
        <v>0</v>
      </c>
      <c r="O500">
        <v>0</v>
      </c>
    </row>
    <row r="501" spans="1:15" x14ac:dyDescent="0.25">
      <c r="A501" t="s">
        <v>1738</v>
      </c>
      <c r="B501">
        <v>0</v>
      </c>
      <c r="C501">
        <v>1988</v>
      </c>
      <c r="D501">
        <v>0</v>
      </c>
      <c r="E501">
        <v>1995</v>
      </c>
      <c r="F501">
        <v>0</v>
      </c>
      <c r="G501">
        <v>1997</v>
      </c>
      <c r="H501">
        <v>2013</v>
      </c>
      <c r="I501">
        <v>0</v>
      </c>
      <c r="J501">
        <v>7</v>
      </c>
      <c r="K501" t="s">
        <v>4333</v>
      </c>
      <c r="L501" t="s">
        <v>4334</v>
      </c>
      <c r="M501">
        <v>1</v>
      </c>
      <c r="N501">
        <v>1</v>
      </c>
      <c r="O501">
        <v>0</v>
      </c>
    </row>
    <row r="502" spans="1:15" x14ac:dyDescent="0.25">
      <c r="A502" t="s">
        <v>508</v>
      </c>
      <c r="B502">
        <v>0</v>
      </c>
      <c r="C502">
        <v>0</v>
      </c>
      <c r="D502">
        <v>0</v>
      </c>
      <c r="E502">
        <v>1991</v>
      </c>
      <c r="F502">
        <v>2001</v>
      </c>
      <c r="G502">
        <v>2006</v>
      </c>
      <c r="H502">
        <v>2013</v>
      </c>
      <c r="I502">
        <v>0</v>
      </c>
      <c r="J502">
        <v>7</v>
      </c>
      <c r="K502" t="s">
        <v>92</v>
      </c>
      <c r="L502" t="s">
        <v>4335</v>
      </c>
      <c r="M502">
        <v>0</v>
      </c>
      <c r="N502">
        <v>1</v>
      </c>
      <c r="O502">
        <v>0</v>
      </c>
    </row>
    <row r="503" spans="1:15" x14ac:dyDescent="0.25">
      <c r="A503" t="s">
        <v>940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1996</v>
      </c>
      <c r="H503">
        <v>2013</v>
      </c>
      <c r="I503">
        <v>2016</v>
      </c>
      <c r="J503">
        <v>8</v>
      </c>
      <c r="K503" t="s">
        <v>3726</v>
      </c>
      <c r="L503" t="s">
        <v>4336</v>
      </c>
      <c r="M503">
        <v>1</v>
      </c>
      <c r="N503">
        <v>0</v>
      </c>
      <c r="O503">
        <v>0</v>
      </c>
    </row>
    <row r="504" spans="1:15" x14ac:dyDescent="0.25">
      <c r="A504" t="s">
        <v>3406</v>
      </c>
      <c r="B504">
        <v>0</v>
      </c>
      <c r="C504">
        <v>0</v>
      </c>
      <c r="D504">
        <v>0</v>
      </c>
      <c r="E504">
        <v>1991</v>
      </c>
      <c r="F504">
        <v>1995</v>
      </c>
      <c r="G504">
        <v>1997</v>
      </c>
      <c r="H504">
        <v>2006</v>
      </c>
      <c r="I504">
        <v>2017</v>
      </c>
      <c r="J504">
        <v>8</v>
      </c>
      <c r="K504" t="s">
        <v>3495</v>
      </c>
      <c r="L504" t="s">
        <v>4337</v>
      </c>
      <c r="M504">
        <v>0</v>
      </c>
      <c r="N504">
        <v>1</v>
      </c>
      <c r="O504">
        <v>0</v>
      </c>
    </row>
    <row r="505" spans="1:15" x14ac:dyDescent="0.25">
      <c r="A505" t="s">
        <v>1493</v>
      </c>
      <c r="B505">
        <v>0</v>
      </c>
      <c r="C505">
        <v>0</v>
      </c>
      <c r="D505">
        <v>0</v>
      </c>
      <c r="E505">
        <v>1998</v>
      </c>
      <c r="F505">
        <v>1999</v>
      </c>
      <c r="G505">
        <v>2003</v>
      </c>
      <c r="H505">
        <v>2011</v>
      </c>
      <c r="I505">
        <v>0</v>
      </c>
      <c r="J505">
        <v>7</v>
      </c>
      <c r="K505" t="s">
        <v>2714</v>
      </c>
      <c r="L505" t="s">
        <v>4338</v>
      </c>
      <c r="M505">
        <v>1</v>
      </c>
      <c r="N505">
        <v>1</v>
      </c>
      <c r="O505">
        <v>0</v>
      </c>
    </row>
    <row r="506" spans="1:15" x14ac:dyDescent="0.25">
      <c r="A506" t="s">
        <v>770</v>
      </c>
      <c r="B506">
        <v>0</v>
      </c>
      <c r="C506">
        <v>1988</v>
      </c>
      <c r="D506">
        <v>1995</v>
      </c>
      <c r="E506">
        <v>1997</v>
      </c>
      <c r="F506">
        <v>2000</v>
      </c>
      <c r="G506">
        <v>2003</v>
      </c>
      <c r="H506">
        <v>2012</v>
      </c>
      <c r="I506">
        <v>0</v>
      </c>
      <c r="J506">
        <v>7</v>
      </c>
      <c r="K506" t="s">
        <v>3586</v>
      </c>
      <c r="L506" t="s">
        <v>4339</v>
      </c>
      <c r="M506">
        <v>1</v>
      </c>
      <c r="N506">
        <v>1</v>
      </c>
      <c r="O506">
        <v>1</v>
      </c>
    </row>
    <row r="507" spans="1:15" x14ac:dyDescent="0.25">
      <c r="A507" t="s">
        <v>623</v>
      </c>
      <c r="B507">
        <v>0</v>
      </c>
      <c r="C507">
        <v>0</v>
      </c>
      <c r="D507">
        <v>1985</v>
      </c>
      <c r="E507">
        <v>2000</v>
      </c>
      <c r="F507">
        <v>2003</v>
      </c>
      <c r="G507">
        <v>0</v>
      </c>
      <c r="H507">
        <v>2013</v>
      </c>
      <c r="I507">
        <v>0</v>
      </c>
      <c r="J507">
        <v>7</v>
      </c>
      <c r="K507" t="s">
        <v>2794</v>
      </c>
      <c r="L507" t="s">
        <v>4340</v>
      </c>
      <c r="M507">
        <v>0</v>
      </c>
      <c r="N507">
        <v>0</v>
      </c>
      <c r="O507">
        <v>1</v>
      </c>
    </row>
    <row r="508" spans="1:15" x14ac:dyDescent="0.25">
      <c r="A508" t="s">
        <v>1155</v>
      </c>
      <c r="B508">
        <v>0</v>
      </c>
      <c r="C508">
        <v>1987</v>
      </c>
      <c r="D508">
        <v>1989</v>
      </c>
      <c r="E508">
        <v>1990</v>
      </c>
      <c r="F508">
        <v>0</v>
      </c>
      <c r="G508">
        <v>0</v>
      </c>
      <c r="H508">
        <v>2014</v>
      </c>
      <c r="I508">
        <v>2017</v>
      </c>
      <c r="J508">
        <v>8</v>
      </c>
      <c r="K508" t="s">
        <v>4341</v>
      </c>
      <c r="L508" t="s">
        <v>212</v>
      </c>
      <c r="M508">
        <v>1</v>
      </c>
      <c r="N508">
        <v>0</v>
      </c>
      <c r="O508">
        <v>0</v>
      </c>
    </row>
    <row r="509" spans="1:15" x14ac:dyDescent="0.25">
      <c r="A509" t="s">
        <v>319</v>
      </c>
      <c r="B509">
        <v>0</v>
      </c>
      <c r="C509">
        <v>0</v>
      </c>
      <c r="D509">
        <v>1989</v>
      </c>
      <c r="E509">
        <v>1997</v>
      </c>
      <c r="F509">
        <v>0</v>
      </c>
      <c r="G509">
        <v>2003</v>
      </c>
      <c r="H509">
        <v>2011</v>
      </c>
      <c r="I509">
        <v>0</v>
      </c>
      <c r="J509">
        <v>7</v>
      </c>
      <c r="K509" t="s">
        <v>2704</v>
      </c>
      <c r="L509" t="s">
        <v>4342</v>
      </c>
      <c r="M509">
        <v>0</v>
      </c>
      <c r="N509">
        <v>1</v>
      </c>
      <c r="O509">
        <v>0</v>
      </c>
    </row>
    <row r="510" spans="1:15" x14ac:dyDescent="0.25">
      <c r="A510" t="s">
        <v>3396</v>
      </c>
      <c r="B510">
        <v>0</v>
      </c>
      <c r="C510">
        <v>0</v>
      </c>
      <c r="D510">
        <v>1992</v>
      </c>
      <c r="E510">
        <v>0</v>
      </c>
      <c r="F510">
        <v>0</v>
      </c>
      <c r="G510">
        <v>1998</v>
      </c>
      <c r="H510">
        <v>2015</v>
      </c>
      <c r="I510">
        <v>2018</v>
      </c>
      <c r="J510">
        <v>8</v>
      </c>
      <c r="K510" t="s">
        <v>57</v>
      </c>
      <c r="L510" t="s">
        <v>4343</v>
      </c>
      <c r="M510">
        <v>0</v>
      </c>
      <c r="N510">
        <v>1</v>
      </c>
      <c r="O510">
        <v>0</v>
      </c>
    </row>
    <row r="511" spans="1:15" x14ac:dyDescent="0.25">
      <c r="A511" t="s">
        <v>3403</v>
      </c>
      <c r="B511">
        <v>0</v>
      </c>
      <c r="C511">
        <v>0</v>
      </c>
      <c r="D511">
        <v>1997</v>
      </c>
      <c r="E511">
        <v>2000</v>
      </c>
      <c r="F511">
        <v>0</v>
      </c>
      <c r="G511">
        <v>2003</v>
      </c>
      <c r="H511">
        <v>2011</v>
      </c>
      <c r="I511">
        <v>2019</v>
      </c>
      <c r="J511">
        <v>8</v>
      </c>
      <c r="K511" t="s">
        <v>4344</v>
      </c>
      <c r="L511" t="s">
        <v>3587</v>
      </c>
      <c r="M511">
        <v>0</v>
      </c>
      <c r="N511">
        <v>0</v>
      </c>
      <c r="O511">
        <v>0</v>
      </c>
    </row>
    <row r="512" spans="1:15" x14ac:dyDescent="0.25">
      <c r="A512" t="s">
        <v>950</v>
      </c>
      <c r="B512">
        <v>0</v>
      </c>
      <c r="C512">
        <v>0</v>
      </c>
      <c r="D512">
        <v>1991</v>
      </c>
      <c r="E512">
        <v>1993</v>
      </c>
      <c r="F512">
        <v>0</v>
      </c>
      <c r="G512">
        <v>2001</v>
      </c>
      <c r="H512">
        <v>2011</v>
      </c>
      <c r="I512">
        <v>0</v>
      </c>
      <c r="J512">
        <v>7</v>
      </c>
      <c r="K512" t="s">
        <v>4345</v>
      </c>
      <c r="L512" t="s">
        <v>4346</v>
      </c>
      <c r="M512">
        <v>0</v>
      </c>
      <c r="N512">
        <v>1</v>
      </c>
      <c r="O512">
        <v>1</v>
      </c>
    </row>
    <row r="513" spans="1:15" x14ac:dyDescent="0.25">
      <c r="A513" t="s">
        <v>3437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2012</v>
      </c>
      <c r="I513">
        <v>0</v>
      </c>
      <c r="J513">
        <v>0</v>
      </c>
      <c r="K513" t="s">
        <v>4347</v>
      </c>
      <c r="L513" t="s">
        <v>3727</v>
      </c>
      <c r="M513">
        <v>0</v>
      </c>
      <c r="N513">
        <v>0</v>
      </c>
      <c r="O513">
        <v>0</v>
      </c>
    </row>
    <row r="514" spans="1:15" x14ac:dyDescent="0.25">
      <c r="A514" t="s">
        <v>1257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1998</v>
      </c>
      <c r="H514">
        <v>2008</v>
      </c>
      <c r="I514">
        <v>0</v>
      </c>
      <c r="J514">
        <v>7</v>
      </c>
      <c r="K514" t="s">
        <v>4348</v>
      </c>
      <c r="L514" t="s">
        <v>4349</v>
      </c>
      <c r="M514">
        <v>1</v>
      </c>
      <c r="N514">
        <v>1</v>
      </c>
      <c r="O514">
        <v>0</v>
      </c>
    </row>
    <row r="515" spans="1:15" x14ac:dyDescent="0.25">
      <c r="A515" t="s">
        <v>3415</v>
      </c>
      <c r="B515">
        <v>1983</v>
      </c>
      <c r="C515">
        <v>1990</v>
      </c>
      <c r="D515">
        <v>1992</v>
      </c>
      <c r="E515">
        <v>1995</v>
      </c>
      <c r="F515">
        <v>1998</v>
      </c>
      <c r="G515">
        <v>2004</v>
      </c>
      <c r="H515">
        <v>2014</v>
      </c>
      <c r="I515">
        <v>0</v>
      </c>
      <c r="J515">
        <v>0</v>
      </c>
      <c r="K515" t="s">
        <v>4350</v>
      </c>
      <c r="M515">
        <v>0</v>
      </c>
      <c r="N515">
        <v>0</v>
      </c>
      <c r="O515">
        <v>0</v>
      </c>
    </row>
    <row r="516" spans="1:15" x14ac:dyDescent="0.25">
      <c r="A516" t="s">
        <v>3468</v>
      </c>
      <c r="B516">
        <v>0</v>
      </c>
      <c r="C516">
        <v>0</v>
      </c>
      <c r="D516">
        <v>0</v>
      </c>
      <c r="E516">
        <v>1993</v>
      </c>
      <c r="F516">
        <v>0</v>
      </c>
      <c r="G516">
        <v>0</v>
      </c>
      <c r="H516">
        <v>2013</v>
      </c>
      <c r="I516">
        <v>2016</v>
      </c>
      <c r="J516">
        <v>8</v>
      </c>
      <c r="K516" t="s">
        <v>4351</v>
      </c>
      <c r="L516" t="s">
        <v>4352</v>
      </c>
      <c r="M516">
        <v>1</v>
      </c>
      <c r="N516">
        <v>1</v>
      </c>
      <c r="O516">
        <v>1</v>
      </c>
    </row>
    <row r="517" spans="1:15" x14ac:dyDescent="0.25">
      <c r="A517" t="s">
        <v>1728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2006</v>
      </c>
      <c r="H517">
        <v>2012</v>
      </c>
      <c r="I517">
        <v>0</v>
      </c>
      <c r="J517">
        <v>7</v>
      </c>
      <c r="K517" t="s">
        <v>4353</v>
      </c>
      <c r="L517" t="s">
        <v>4354</v>
      </c>
      <c r="M517">
        <v>0</v>
      </c>
      <c r="N517">
        <v>1</v>
      </c>
      <c r="O517">
        <v>0</v>
      </c>
    </row>
    <row r="518" spans="1:15" x14ac:dyDescent="0.25">
      <c r="A518" t="s">
        <v>826</v>
      </c>
      <c r="B518">
        <v>1984</v>
      </c>
      <c r="C518">
        <v>1993</v>
      </c>
      <c r="D518">
        <v>0</v>
      </c>
      <c r="E518">
        <v>0</v>
      </c>
      <c r="F518">
        <v>1995</v>
      </c>
      <c r="G518">
        <v>0</v>
      </c>
      <c r="H518">
        <v>2000</v>
      </c>
      <c r="I518">
        <v>2001</v>
      </c>
      <c r="J518">
        <v>7</v>
      </c>
      <c r="K518" t="s">
        <v>2603</v>
      </c>
      <c r="L518" t="s">
        <v>4099</v>
      </c>
      <c r="M518">
        <v>1</v>
      </c>
      <c r="N518">
        <v>1</v>
      </c>
      <c r="O518">
        <v>1</v>
      </c>
    </row>
    <row r="519" spans="1:15" x14ac:dyDescent="0.25">
      <c r="A519" t="s">
        <v>3395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2000</v>
      </c>
      <c r="H519">
        <v>2001</v>
      </c>
      <c r="I519">
        <v>2015</v>
      </c>
      <c r="J519">
        <v>8</v>
      </c>
      <c r="K519" t="s">
        <v>4355</v>
      </c>
      <c r="L519" t="s">
        <v>3728</v>
      </c>
      <c r="M519">
        <v>0</v>
      </c>
      <c r="N519">
        <v>0</v>
      </c>
      <c r="O519">
        <v>1</v>
      </c>
    </row>
    <row r="520" spans="1:15" x14ac:dyDescent="0.25">
      <c r="A520" t="s">
        <v>317</v>
      </c>
      <c r="B520">
        <v>0</v>
      </c>
      <c r="C520">
        <v>0</v>
      </c>
      <c r="D520">
        <v>0</v>
      </c>
      <c r="E520">
        <v>1990</v>
      </c>
      <c r="F520">
        <v>0</v>
      </c>
      <c r="G520">
        <v>2006</v>
      </c>
      <c r="H520">
        <v>2011</v>
      </c>
      <c r="I520">
        <v>0</v>
      </c>
      <c r="J520">
        <v>7</v>
      </c>
      <c r="K520" t="s">
        <v>3729</v>
      </c>
      <c r="L520" t="s">
        <v>4356</v>
      </c>
      <c r="M520">
        <v>0</v>
      </c>
      <c r="N520">
        <v>1</v>
      </c>
      <c r="O520">
        <v>1</v>
      </c>
    </row>
    <row r="521" spans="1:15" x14ac:dyDescent="0.25">
      <c r="A521" t="s">
        <v>1385</v>
      </c>
      <c r="B521">
        <v>0</v>
      </c>
      <c r="C521">
        <v>0</v>
      </c>
      <c r="D521">
        <v>1992</v>
      </c>
      <c r="E521">
        <v>1993</v>
      </c>
      <c r="F521">
        <v>2000</v>
      </c>
      <c r="G521">
        <v>2003</v>
      </c>
      <c r="H521">
        <v>2012</v>
      </c>
      <c r="I521">
        <v>0</v>
      </c>
      <c r="J521">
        <v>7</v>
      </c>
      <c r="K521" t="s">
        <v>4357</v>
      </c>
      <c r="L521" t="s">
        <v>4358</v>
      </c>
      <c r="M521">
        <v>0</v>
      </c>
      <c r="N521">
        <v>0</v>
      </c>
      <c r="O521">
        <v>0</v>
      </c>
    </row>
    <row r="522" spans="1:15" x14ac:dyDescent="0.25">
      <c r="A522" t="s">
        <v>1262</v>
      </c>
      <c r="B522">
        <v>0</v>
      </c>
      <c r="C522">
        <v>1980</v>
      </c>
      <c r="D522">
        <v>1987</v>
      </c>
      <c r="E522">
        <v>1991</v>
      </c>
      <c r="F522">
        <v>0</v>
      </c>
      <c r="G522">
        <v>1995</v>
      </c>
      <c r="H522">
        <v>2007</v>
      </c>
      <c r="I522">
        <v>0</v>
      </c>
      <c r="J522">
        <v>0</v>
      </c>
      <c r="K522" t="s">
        <v>3729</v>
      </c>
      <c r="L522" t="s">
        <v>3588</v>
      </c>
      <c r="M522">
        <v>0</v>
      </c>
      <c r="N522">
        <v>0</v>
      </c>
      <c r="O522">
        <v>0</v>
      </c>
    </row>
    <row r="523" spans="1:15" x14ac:dyDescent="0.25">
      <c r="A523" t="s">
        <v>815</v>
      </c>
      <c r="B523">
        <v>0</v>
      </c>
      <c r="C523">
        <v>1988</v>
      </c>
      <c r="D523">
        <v>1991</v>
      </c>
      <c r="E523">
        <v>0</v>
      </c>
      <c r="F523">
        <v>1997</v>
      </c>
      <c r="G523">
        <v>2001</v>
      </c>
      <c r="H523">
        <v>2011</v>
      </c>
      <c r="I523">
        <v>0</v>
      </c>
      <c r="J523">
        <v>0</v>
      </c>
      <c r="K523" t="s">
        <v>4359</v>
      </c>
      <c r="L523" t="s">
        <v>4360</v>
      </c>
      <c r="M523">
        <v>1</v>
      </c>
      <c r="N523">
        <v>1</v>
      </c>
      <c r="O523">
        <v>1</v>
      </c>
    </row>
    <row r="524" spans="1:15" x14ac:dyDescent="0.25">
      <c r="A524" t="s">
        <v>1039</v>
      </c>
      <c r="B524">
        <v>0</v>
      </c>
      <c r="C524">
        <v>0</v>
      </c>
      <c r="D524">
        <v>1986</v>
      </c>
      <c r="E524">
        <v>1988</v>
      </c>
      <c r="F524">
        <v>1996</v>
      </c>
      <c r="G524">
        <v>2003</v>
      </c>
      <c r="H524">
        <v>2011</v>
      </c>
      <c r="I524">
        <v>0</v>
      </c>
      <c r="J524">
        <v>7</v>
      </c>
      <c r="K524" t="s">
        <v>22</v>
      </c>
      <c r="M524">
        <v>0</v>
      </c>
      <c r="N524">
        <v>0</v>
      </c>
      <c r="O524">
        <v>1</v>
      </c>
    </row>
    <row r="525" spans="1:15" x14ac:dyDescent="0.25">
      <c r="A525" t="s">
        <v>350</v>
      </c>
      <c r="B525">
        <v>0</v>
      </c>
      <c r="C525">
        <v>0</v>
      </c>
      <c r="D525">
        <v>1991</v>
      </c>
      <c r="E525">
        <v>1999</v>
      </c>
      <c r="F525">
        <v>2001</v>
      </c>
      <c r="G525">
        <v>2003</v>
      </c>
      <c r="H525">
        <v>2012</v>
      </c>
      <c r="I525">
        <v>0</v>
      </c>
      <c r="J525">
        <v>7</v>
      </c>
      <c r="K525" t="s">
        <v>4361</v>
      </c>
      <c r="L525" t="s">
        <v>4362</v>
      </c>
      <c r="M525">
        <v>1</v>
      </c>
      <c r="N525">
        <v>0</v>
      </c>
      <c r="O525">
        <v>0</v>
      </c>
    </row>
    <row r="526" spans="1:15" x14ac:dyDescent="0.25">
      <c r="A526" t="s">
        <v>666</v>
      </c>
      <c r="B526">
        <v>0</v>
      </c>
      <c r="C526">
        <v>1987</v>
      </c>
      <c r="D526">
        <v>1990</v>
      </c>
      <c r="E526">
        <v>1993</v>
      </c>
      <c r="F526">
        <v>1994</v>
      </c>
      <c r="G526">
        <v>2003</v>
      </c>
      <c r="H526">
        <v>2004</v>
      </c>
      <c r="I526">
        <v>0</v>
      </c>
      <c r="J526">
        <v>7</v>
      </c>
      <c r="K526" t="s">
        <v>3730</v>
      </c>
      <c r="L526" t="s">
        <v>3731</v>
      </c>
      <c r="M526">
        <v>0</v>
      </c>
      <c r="N526">
        <v>0</v>
      </c>
      <c r="O526">
        <v>0</v>
      </c>
    </row>
    <row r="527" spans="1:15" x14ac:dyDescent="0.25">
      <c r="A527" t="s">
        <v>207</v>
      </c>
      <c r="B527">
        <v>0</v>
      </c>
      <c r="C527">
        <v>0</v>
      </c>
      <c r="D527">
        <v>1982</v>
      </c>
      <c r="E527">
        <v>1993</v>
      </c>
      <c r="F527">
        <v>2001</v>
      </c>
      <c r="G527">
        <v>0</v>
      </c>
      <c r="H527">
        <v>2007</v>
      </c>
      <c r="I527">
        <v>2017</v>
      </c>
      <c r="J527">
        <v>8</v>
      </c>
      <c r="K527" t="s">
        <v>188</v>
      </c>
      <c r="L527" t="s">
        <v>3364</v>
      </c>
      <c r="M527">
        <v>0</v>
      </c>
      <c r="N527">
        <v>0</v>
      </c>
      <c r="O527">
        <v>1</v>
      </c>
    </row>
    <row r="528" spans="1:15" x14ac:dyDescent="0.25">
      <c r="A528" t="s">
        <v>3413</v>
      </c>
      <c r="B528">
        <v>1987</v>
      </c>
      <c r="C528">
        <v>1989</v>
      </c>
      <c r="D528">
        <v>1991</v>
      </c>
      <c r="E528">
        <v>1992</v>
      </c>
      <c r="F528">
        <v>1996</v>
      </c>
      <c r="G528">
        <v>1998</v>
      </c>
      <c r="H528">
        <v>2008</v>
      </c>
      <c r="I528">
        <v>2018</v>
      </c>
      <c r="J528">
        <v>8</v>
      </c>
      <c r="K528" t="s">
        <v>188</v>
      </c>
      <c r="L528" t="s">
        <v>3414</v>
      </c>
      <c r="M528">
        <v>1</v>
      </c>
      <c r="N528">
        <v>0</v>
      </c>
      <c r="O528">
        <v>0</v>
      </c>
    </row>
    <row r="529" spans="1:15" x14ac:dyDescent="0.25">
      <c r="A529" t="s">
        <v>1023</v>
      </c>
      <c r="B529">
        <v>0</v>
      </c>
      <c r="C529">
        <v>0</v>
      </c>
      <c r="D529">
        <v>1994</v>
      </c>
      <c r="E529">
        <v>1996</v>
      </c>
      <c r="F529">
        <v>2002</v>
      </c>
      <c r="G529">
        <v>2008</v>
      </c>
      <c r="H529">
        <v>2012</v>
      </c>
      <c r="I529">
        <v>0</v>
      </c>
      <c r="J529">
        <v>7</v>
      </c>
      <c r="K529" t="s">
        <v>4065</v>
      </c>
      <c r="L529" t="s">
        <v>4363</v>
      </c>
      <c r="M529">
        <v>0</v>
      </c>
      <c r="N529">
        <v>0</v>
      </c>
      <c r="O529">
        <v>1</v>
      </c>
    </row>
    <row r="530" spans="1:15" x14ac:dyDescent="0.25">
      <c r="A530" t="s">
        <v>753</v>
      </c>
      <c r="B530">
        <v>1987</v>
      </c>
      <c r="C530">
        <v>1990</v>
      </c>
      <c r="D530">
        <v>1994</v>
      </c>
      <c r="E530">
        <v>1998</v>
      </c>
      <c r="F530">
        <v>2007</v>
      </c>
      <c r="G530">
        <v>2008</v>
      </c>
      <c r="H530">
        <v>2012</v>
      </c>
      <c r="I530">
        <v>0</v>
      </c>
      <c r="J530">
        <v>7</v>
      </c>
      <c r="K530" t="s">
        <v>3732</v>
      </c>
      <c r="L530" t="s">
        <v>4364</v>
      </c>
      <c r="M530">
        <v>0</v>
      </c>
      <c r="N530">
        <v>0</v>
      </c>
      <c r="O530">
        <v>1</v>
      </c>
    </row>
    <row r="531" spans="1:15" x14ac:dyDescent="0.25">
      <c r="A531" t="s">
        <v>3467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2013</v>
      </c>
      <c r="I531">
        <v>0</v>
      </c>
      <c r="J531">
        <v>7</v>
      </c>
      <c r="K531" t="s">
        <v>3733</v>
      </c>
      <c r="M531">
        <v>0</v>
      </c>
      <c r="N531">
        <v>1</v>
      </c>
      <c r="O531">
        <v>0</v>
      </c>
    </row>
    <row r="532" spans="1:15" x14ac:dyDescent="0.25">
      <c r="A532" t="s">
        <v>3420</v>
      </c>
      <c r="B532">
        <v>0</v>
      </c>
      <c r="C532">
        <v>1984</v>
      </c>
      <c r="D532">
        <v>1990</v>
      </c>
      <c r="E532">
        <v>0</v>
      </c>
      <c r="F532">
        <v>0</v>
      </c>
      <c r="G532">
        <v>1997</v>
      </c>
      <c r="H532">
        <v>2012</v>
      </c>
      <c r="I532">
        <v>0</v>
      </c>
      <c r="J532">
        <v>7</v>
      </c>
      <c r="K532" t="s">
        <v>188</v>
      </c>
      <c r="L532" t="s">
        <v>4365</v>
      </c>
      <c r="M532">
        <v>0</v>
      </c>
      <c r="N532">
        <v>1</v>
      </c>
      <c r="O532">
        <v>0</v>
      </c>
    </row>
    <row r="533" spans="1:15" x14ac:dyDescent="0.25">
      <c r="A533" t="s">
        <v>3399</v>
      </c>
      <c r="B533">
        <v>0</v>
      </c>
      <c r="C533">
        <v>0</v>
      </c>
      <c r="D533">
        <v>0</v>
      </c>
      <c r="E533">
        <v>0</v>
      </c>
      <c r="F533">
        <v>1990</v>
      </c>
      <c r="G533">
        <v>1996</v>
      </c>
      <c r="H533">
        <v>2003</v>
      </c>
      <c r="I533">
        <v>2018</v>
      </c>
      <c r="J533">
        <v>8</v>
      </c>
      <c r="K533" t="s">
        <v>2631</v>
      </c>
      <c r="L533" t="s">
        <v>4366</v>
      </c>
      <c r="M533">
        <v>0</v>
      </c>
      <c r="N533">
        <v>1</v>
      </c>
      <c r="O533">
        <v>0</v>
      </c>
    </row>
    <row r="534" spans="1:15" x14ac:dyDescent="0.25">
      <c r="A534" t="s">
        <v>1819</v>
      </c>
      <c r="B534">
        <v>0</v>
      </c>
      <c r="C534">
        <v>1991</v>
      </c>
      <c r="D534">
        <v>1994</v>
      </c>
      <c r="E534">
        <v>1995</v>
      </c>
      <c r="F534">
        <v>0</v>
      </c>
      <c r="G534">
        <v>2007</v>
      </c>
      <c r="H534">
        <v>2011</v>
      </c>
      <c r="I534">
        <v>0</v>
      </c>
      <c r="J534">
        <v>7</v>
      </c>
      <c r="K534" t="s">
        <v>64</v>
      </c>
      <c r="L534" t="s">
        <v>2667</v>
      </c>
      <c r="M534">
        <v>0</v>
      </c>
      <c r="N534">
        <v>0</v>
      </c>
      <c r="O534">
        <v>1</v>
      </c>
    </row>
    <row r="535" spans="1:15" x14ac:dyDescent="0.25">
      <c r="A535" t="s">
        <v>3412</v>
      </c>
      <c r="B535">
        <v>0</v>
      </c>
      <c r="C535">
        <v>0</v>
      </c>
      <c r="D535">
        <v>0</v>
      </c>
      <c r="E535">
        <v>1998</v>
      </c>
      <c r="F535">
        <v>0</v>
      </c>
      <c r="G535">
        <v>2001</v>
      </c>
      <c r="H535">
        <v>2012</v>
      </c>
      <c r="I535">
        <v>0</v>
      </c>
      <c r="J535">
        <v>7</v>
      </c>
      <c r="K535" t="s">
        <v>3734</v>
      </c>
      <c r="L535" t="s">
        <v>3589</v>
      </c>
      <c r="M535">
        <v>0</v>
      </c>
      <c r="N535">
        <v>1</v>
      </c>
      <c r="O535">
        <v>0</v>
      </c>
    </row>
    <row r="536" spans="1:15" x14ac:dyDescent="0.25">
      <c r="A536" t="s">
        <v>1594</v>
      </c>
      <c r="B536">
        <v>0</v>
      </c>
      <c r="C536">
        <v>0</v>
      </c>
      <c r="D536">
        <v>1990</v>
      </c>
      <c r="E536">
        <v>0</v>
      </c>
      <c r="F536">
        <v>0</v>
      </c>
      <c r="G536">
        <v>2007</v>
      </c>
      <c r="H536">
        <v>2013</v>
      </c>
      <c r="I536">
        <v>0</v>
      </c>
      <c r="J536">
        <v>7</v>
      </c>
      <c r="K536" t="s">
        <v>4367</v>
      </c>
      <c r="L536" t="s">
        <v>4368</v>
      </c>
      <c r="M536">
        <v>1</v>
      </c>
      <c r="N536">
        <v>0</v>
      </c>
      <c r="O536">
        <v>0</v>
      </c>
    </row>
    <row r="537" spans="1:15" x14ac:dyDescent="0.25">
      <c r="A537" t="s">
        <v>3449</v>
      </c>
      <c r="B537">
        <v>1983</v>
      </c>
      <c r="C537">
        <v>0</v>
      </c>
      <c r="D537">
        <v>1987</v>
      </c>
      <c r="E537">
        <v>0</v>
      </c>
      <c r="F537">
        <v>0</v>
      </c>
      <c r="G537">
        <v>2000</v>
      </c>
      <c r="H537">
        <v>2003</v>
      </c>
      <c r="I537">
        <v>2016</v>
      </c>
      <c r="J537">
        <v>8</v>
      </c>
      <c r="K537" t="s">
        <v>7</v>
      </c>
      <c r="L537" t="s">
        <v>4369</v>
      </c>
      <c r="M537">
        <v>0</v>
      </c>
      <c r="N537">
        <v>0</v>
      </c>
      <c r="O537">
        <v>1</v>
      </c>
    </row>
    <row r="538" spans="1:15" x14ac:dyDescent="0.25">
      <c r="A538" t="s">
        <v>258</v>
      </c>
      <c r="B538">
        <v>1994</v>
      </c>
      <c r="C538">
        <v>0</v>
      </c>
      <c r="D538">
        <v>1994</v>
      </c>
      <c r="E538">
        <v>1994</v>
      </c>
      <c r="F538">
        <v>1998</v>
      </c>
      <c r="G538">
        <v>2003</v>
      </c>
      <c r="H538">
        <v>2006</v>
      </c>
      <c r="I538">
        <v>0</v>
      </c>
      <c r="J538">
        <v>7</v>
      </c>
      <c r="K538" t="s">
        <v>4370</v>
      </c>
      <c r="L538" t="s">
        <v>4371</v>
      </c>
      <c r="M538">
        <v>1</v>
      </c>
      <c r="N538">
        <v>0</v>
      </c>
      <c r="O538">
        <v>1</v>
      </c>
    </row>
    <row r="539" spans="1:15" x14ac:dyDescent="0.25">
      <c r="A539" t="s">
        <v>366</v>
      </c>
      <c r="B539">
        <v>0</v>
      </c>
      <c r="C539">
        <v>0</v>
      </c>
      <c r="D539">
        <v>0</v>
      </c>
      <c r="E539">
        <v>0</v>
      </c>
      <c r="F539">
        <v>1996</v>
      </c>
      <c r="G539">
        <v>2000</v>
      </c>
      <c r="H539">
        <v>2006</v>
      </c>
      <c r="I539">
        <v>0</v>
      </c>
      <c r="J539">
        <v>7</v>
      </c>
      <c r="K539" t="s">
        <v>3491</v>
      </c>
      <c r="L539" t="s">
        <v>4372</v>
      </c>
      <c r="M539">
        <v>0</v>
      </c>
      <c r="N539">
        <v>0</v>
      </c>
      <c r="O539">
        <v>0</v>
      </c>
    </row>
    <row r="540" spans="1:15" x14ac:dyDescent="0.25">
      <c r="A540" t="s">
        <v>3370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2011</v>
      </c>
      <c r="I540">
        <v>0</v>
      </c>
      <c r="J540">
        <v>0</v>
      </c>
      <c r="K540" t="s">
        <v>4373</v>
      </c>
      <c r="L540" t="s">
        <v>4374</v>
      </c>
      <c r="M540">
        <v>0</v>
      </c>
      <c r="N540">
        <v>0</v>
      </c>
      <c r="O540">
        <v>0</v>
      </c>
    </row>
    <row r="541" spans="1:15" x14ac:dyDescent="0.25">
      <c r="A541" t="s">
        <v>749</v>
      </c>
      <c r="B541">
        <v>1983</v>
      </c>
      <c r="C541">
        <v>1989</v>
      </c>
      <c r="D541">
        <v>1992</v>
      </c>
      <c r="E541">
        <v>1994</v>
      </c>
      <c r="F541">
        <v>1999</v>
      </c>
      <c r="G541">
        <v>0</v>
      </c>
      <c r="H541">
        <v>2012</v>
      </c>
      <c r="I541">
        <v>0</v>
      </c>
      <c r="J541">
        <v>7</v>
      </c>
      <c r="K541" t="s">
        <v>4375</v>
      </c>
      <c r="L541" t="s">
        <v>212</v>
      </c>
      <c r="M541">
        <v>0</v>
      </c>
      <c r="N541">
        <v>0</v>
      </c>
      <c r="O541">
        <v>0</v>
      </c>
    </row>
    <row r="542" spans="1:15" x14ac:dyDescent="0.25">
      <c r="A542" t="s">
        <v>3368</v>
      </c>
      <c r="B542">
        <v>0</v>
      </c>
      <c r="C542">
        <v>1989</v>
      </c>
      <c r="D542">
        <v>0</v>
      </c>
      <c r="E542">
        <v>0</v>
      </c>
      <c r="F542">
        <v>0</v>
      </c>
      <c r="G542">
        <v>2000</v>
      </c>
      <c r="H542">
        <v>2010</v>
      </c>
      <c r="I542">
        <v>0</v>
      </c>
      <c r="J542">
        <v>7</v>
      </c>
      <c r="K542" t="s">
        <v>3521</v>
      </c>
      <c r="L542" t="s">
        <v>3369</v>
      </c>
      <c r="M542">
        <v>0</v>
      </c>
      <c r="N542">
        <v>0</v>
      </c>
      <c r="O542">
        <v>1</v>
      </c>
    </row>
    <row r="543" spans="1:15" x14ac:dyDescent="0.25">
      <c r="A543" t="s">
        <v>1271</v>
      </c>
      <c r="B543">
        <v>0</v>
      </c>
      <c r="C543">
        <v>1987</v>
      </c>
      <c r="D543">
        <v>1994</v>
      </c>
      <c r="E543">
        <v>1996</v>
      </c>
      <c r="F543">
        <v>2005</v>
      </c>
      <c r="G543">
        <v>2008</v>
      </c>
      <c r="H543">
        <v>2013</v>
      </c>
      <c r="I543">
        <v>0</v>
      </c>
      <c r="J543">
        <v>7</v>
      </c>
      <c r="K543" t="s">
        <v>4376</v>
      </c>
      <c r="L543" t="s">
        <v>4377</v>
      </c>
      <c r="M543">
        <v>0</v>
      </c>
      <c r="N543">
        <v>0</v>
      </c>
      <c r="O543">
        <v>0</v>
      </c>
    </row>
    <row r="544" spans="1:15" x14ac:dyDescent="0.25">
      <c r="A544" t="s">
        <v>1317</v>
      </c>
      <c r="B544">
        <v>0</v>
      </c>
      <c r="C544">
        <v>0</v>
      </c>
      <c r="D544">
        <v>1990</v>
      </c>
      <c r="E544">
        <v>1994</v>
      </c>
      <c r="F544">
        <v>1999</v>
      </c>
      <c r="G544">
        <v>2003</v>
      </c>
      <c r="H544">
        <v>2014</v>
      </c>
      <c r="I544">
        <v>0</v>
      </c>
      <c r="J544">
        <v>7</v>
      </c>
      <c r="K544" t="s">
        <v>4378</v>
      </c>
      <c r="L544" t="s">
        <v>2655</v>
      </c>
      <c r="M544">
        <v>0</v>
      </c>
      <c r="N544">
        <v>0</v>
      </c>
      <c r="O544">
        <v>1</v>
      </c>
    </row>
    <row r="545" spans="1:15" x14ac:dyDescent="0.25">
      <c r="A545" t="s">
        <v>3387</v>
      </c>
      <c r="B545">
        <v>0</v>
      </c>
      <c r="C545">
        <v>0</v>
      </c>
      <c r="D545">
        <v>0</v>
      </c>
      <c r="E545">
        <v>0</v>
      </c>
      <c r="F545">
        <v>2000</v>
      </c>
      <c r="G545">
        <v>0</v>
      </c>
      <c r="H545">
        <v>0</v>
      </c>
      <c r="I545">
        <v>0</v>
      </c>
      <c r="J545">
        <v>7</v>
      </c>
      <c r="K545" t="s">
        <v>7</v>
      </c>
      <c r="L545" t="s">
        <v>4210</v>
      </c>
      <c r="M545">
        <v>0</v>
      </c>
      <c r="N545">
        <v>1</v>
      </c>
      <c r="O545">
        <v>0</v>
      </c>
    </row>
    <row r="546" spans="1:15" x14ac:dyDescent="0.25">
      <c r="A546" t="s">
        <v>67</v>
      </c>
      <c r="B546">
        <v>1988</v>
      </c>
      <c r="C546">
        <v>1993</v>
      </c>
      <c r="D546">
        <v>1996</v>
      </c>
      <c r="E546">
        <v>1998</v>
      </c>
      <c r="F546">
        <v>2000</v>
      </c>
      <c r="G546">
        <v>2005</v>
      </c>
      <c r="H546">
        <v>2013</v>
      </c>
      <c r="I546">
        <v>0</v>
      </c>
      <c r="J546">
        <v>7</v>
      </c>
      <c r="K546" t="s">
        <v>3521</v>
      </c>
      <c r="L546" t="s">
        <v>4379</v>
      </c>
      <c r="M546">
        <v>0</v>
      </c>
      <c r="N546">
        <v>0</v>
      </c>
      <c r="O546">
        <v>0</v>
      </c>
    </row>
    <row r="547" spans="1:15" x14ac:dyDescent="0.25">
      <c r="A547" t="s">
        <v>305</v>
      </c>
      <c r="B547">
        <v>0</v>
      </c>
      <c r="C547">
        <v>1987</v>
      </c>
      <c r="D547">
        <v>0</v>
      </c>
      <c r="E547">
        <v>1997</v>
      </c>
      <c r="F547">
        <v>2005</v>
      </c>
      <c r="G547">
        <v>2006</v>
      </c>
      <c r="H547">
        <v>2013</v>
      </c>
      <c r="I547">
        <v>0</v>
      </c>
      <c r="J547">
        <v>7</v>
      </c>
      <c r="K547" t="s">
        <v>7</v>
      </c>
      <c r="L547" t="s">
        <v>3735</v>
      </c>
      <c r="M547">
        <v>0</v>
      </c>
      <c r="N547">
        <v>1</v>
      </c>
      <c r="O547">
        <v>1</v>
      </c>
    </row>
    <row r="548" spans="1:15" x14ac:dyDescent="0.25">
      <c r="A548" t="s">
        <v>3388</v>
      </c>
      <c r="B548">
        <v>0</v>
      </c>
      <c r="C548">
        <v>0</v>
      </c>
      <c r="D548">
        <v>1987</v>
      </c>
      <c r="E548">
        <v>0</v>
      </c>
      <c r="F548">
        <v>0</v>
      </c>
      <c r="G548">
        <v>2004</v>
      </c>
      <c r="H548">
        <v>2013</v>
      </c>
      <c r="I548">
        <v>0</v>
      </c>
      <c r="J548">
        <v>7</v>
      </c>
      <c r="K548" t="s">
        <v>7</v>
      </c>
      <c r="L548" t="s">
        <v>3369</v>
      </c>
      <c r="M548">
        <v>0</v>
      </c>
      <c r="N548">
        <v>0</v>
      </c>
      <c r="O548">
        <v>0</v>
      </c>
    </row>
    <row r="549" spans="1:15" x14ac:dyDescent="0.25">
      <c r="A549" t="s">
        <v>566</v>
      </c>
      <c r="B549">
        <v>0</v>
      </c>
      <c r="C549">
        <v>0</v>
      </c>
      <c r="D549">
        <v>1993</v>
      </c>
      <c r="E549">
        <v>1994</v>
      </c>
      <c r="F549">
        <v>2000</v>
      </c>
      <c r="G549">
        <v>2004</v>
      </c>
      <c r="H549">
        <v>2013</v>
      </c>
      <c r="I549">
        <v>0</v>
      </c>
      <c r="J549">
        <v>7</v>
      </c>
      <c r="K549" t="s">
        <v>3521</v>
      </c>
      <c r="L549" t="s">
        <v>4380</v>
      </c>
      <c r="M549">
        <v>0</v>
      </c>
      <c r="N549">
        <v>1</v>
      </c>
      <c r="O549">
        <v>0</v>
      </c>
    </row>
    <row r="550" spans="1:15" x14ac:dyDescent="0.25">
      <c r="A550" t="s">
        <v>447</v>
      </c>
      <c r="B550">
        <v>0</v>
      </c>
      <c r="C550">
        <v>1990</v>
      </c>
      <c r="D550">
        <v>1994</v>
      </c>
      <c r="E550">
        <v>1999</v>
      </c>
      <c r="F550">
        <v>0</v>
      </c>
      <c r="G550">
        <v>2013</v>
      </c>
      <c r="H550">
        <v>2013</v>
      </c>
      <c r="I550">
        <v>0</v>
      </c>
      <c r="J550">
        <v>7</v>
      </c>
      <c r="K550" t="s">
        <v>4381</v>
      </c>
      <c r="L550" t="s">
        <v>3590</v>
      </c>
      <c r="M550">
        <v>0</v>
      </c>
      <c r="N550">
        <v>0</v>
      </c>
      <c r="O550">
        <v>1</v>
      </c>
    </row>
    <row r="551" spans="1:15" x14ac:dyDescent="0.25">
      <c r="A551" t="s">
        <v>105</v>
      </c>
      <c r="B551">
        <v>0</v>
      </c>
      <c r="C551">
        <v>0</v>
      </c>
      <c r="D551">
        <v>1996</v>
      </c>
      <c r="E551">
        <v>2001</v>
      </c>
      <c r="F551">
        <v>0</v>
      </c>
      <c r="G551">
        <v>2005</v>
      </c>
      <c r="H551">
        <v>2013</v>
      </c>
      <c r="I551">
        <v>0</v>
      </c>
      <c r="J551">
        <v>7</v>
      </c>
      <c r="K551" t="s">
        <v>4382</v>
      </c>
      <c r="L551" t="s">
        <v>4383</v>
      </c>
      <c r="M551">
        <v>1</v>
      </c>
      <c r="N551">
        <v>1</v>
      </c>
      <c r="O551">
        <v>1</v>
      </c>
    </row>
    <row r="552" spans="1:15" x14ac:dyDescent="0.25">
      <c r="A552" t="s">
        <v>3389</v>
      </c>
      <c r="B552">
        <v>0</v>
      </c>
      <c r="C552">
        <v>0</v>
      </c>
      <c r="D552">
        <v>0</v>
      </c>
      <c r="E552">
        <v>1994</v>
      </c>
      <c r="F552">
        <v>1996</v>
      </c>
      <c r="G552">
        <v>2000</v>
      </c>
      <c r="H552">
        <v>2002</v>
      </c>
      <c r="I552">
        <v>2018</v>
      </c>
      <c r="J552">
        <v>8</v>
      </c>
      <c r="K552" t="s">
        <v>4384</v>
      </c>
      <c r="L552" t="s">
        <v>4385</v>
      </c>
      <c r="M552">
        <v>0</v>
      </c>
      <c r="N552">
        <v>1</v>
      </c>
      <c r="O552">
        <v>0</v>
      </c>
    </row>
    <row r="553" spans="1:15" x14ac:dyDescent="0.25">
      <c r="A553" t="s">
        <v>588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2005</v>
      </c>
      <c r="H553">
        <v>2008</v>
      </c>
      <c r="I553">
        <v>2018</v>
      </c>
      <c r="J553">
        <v>8</v>
      </c>
      <c r="K553" t="s">
        <v>4386</v>
      </c>
      <c r="L553" t="s">
        <v>4387</v>
      </c>
      <c r="M553">
        <v>1</v>
      </c>
      <c r="N553">
        <v>1</v>
      </c>
      <c r="O553">
        <v>0</v>
      </c>
    </row>
    <row r="554" spans="1:15" x14ac:dyDescent="0.25">
      <c r="A554" t="s">
        <v>3419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2010</v>
      </c>
      <c r="I554">
        <v>2018</v>
      </c>
      <c r="J554">
        <v>8</v>
      </c>
      <c r="K554" t="s">
        <v>4388</v>
      </c>
      <c r="L554" t="s">
        <v>4389</v>
      </c>
      <c r="M554">
        <v>0</v>
      </c>
      <c r="N554">
        <v>1</v>
      </c>
      <c r="O554">
        <v>0</v>
      </c>
    </row>
    <row r="555" spans="1:15" x14ac:dyDescent="0.25">
      <c r="A555" t="s">
        <v>3482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2013</v>
      </c>
      <c r="I555">
        <v>0</v>
      </c>
      <c r="J555">
        <v>7</v>
      </c>
      <c r="K555" t="s">
        <v>249</v>
      </c>
      <c r="L555" t="s">
        <v>3483</v>
      </c>
      <c r="M555">
        <v>0</v>
      </c>
      <c r="N555">
        <v>1</v>
      </c>
      <c r="O555">
        <v>0</v>
      </c>
    </row>
    <row r="556" spans="1:15" x14ac:dyDescent="0.25">
      <c r="A556" t="s">
        <v>1253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2011</v>
      </c>
      <c r="H556">
        <v>2013</v>
      </c>
      <c r="I556">
        <v>0</v>
      </c>
      <c r="J556">
        <v>7</v>
      </c>
      <c r="K556" t="s">
        <v>4390</v>
      </c>
      <c r="L556" t="s">
        <v>4391</v>
      </c>
      <c r="M556">
        <v>1</v>
      </c>
      <c r="N556">
        <v>1</v>
      </c>
      <c r="O556">
        <v>0</v>
      </c>
    </row>
    <row r="557" spans="1:15" x14ac:dyDescent="0.25">
      <c r="A557" t="s">
        <v>3429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2018</v>
      </c>
      <c r="H557">
        <v>0</v>
      </c>
      <c r="I557">
        <v>0</v>
      </c>
      <c r="J557">
        <v>6</v>
      </c>
      <c r="K557" t="s">
        <v>75</v>
      </c>
      <c r="L557" t="s">
        <v>2639</v>
      </c>
      <c r="M557">
        <v>1</v>
      </c>
      <c r="N557">
        <v>1</v>
      </c>
      <c r="O557">
        <v>0</v>
      </c>
    </row>
    <row r="558" spans="1:15" x14ac:dyDescent="0.25">
      <c r="A558" t="s">
        <v>3422</v>
      </c>
      <c r="B558">
        <v>0</v>
      </c>
      <c r="C558">
        <v>0</v>
      </c>
      <c r="D558">
        <v>1991</v>
      </c>
      <c r="E558">
        <v>1994</v>
      </c>
      <c r="F558">
        <v>0</v>
      </c>
      <c r="G558">
        <v>2001</v>
      </c>
      <c r="H558">
        <v>2011</v>
      </c>
      <c r="I558">
        <v>2018</v>
      </c>
      <c r="J558">
        <v>8</v>
      </c>
      <c r="K558" t="s">
        <v>4392</v>
      </c>
      <c r="L558" t="s">
        <v>4393</v>
      </c>
      <c r="M558">
        <v>0</v>
      </c>
      <c r="N558">
        <v>0</v>
      </c>
      <c r="O558">
        <v>0</v>
      </c>
    </row>
    <row r="559" spans="1:15" x14ac:dyDescent="0.25">
      <c r="A559" t="s">
        <v>1421</v>
      </c>
      <c r="B559">
        <v>0</v>
      </c>
      <c r="C559">
        <v>1986</v>
      </c>
      <c r="D559">
        <v>1988</v>
      </c>
      <c r="E559">
        <v>1993</v>
      </c>
      <c r="F559">
        <v>2004</v>
      </c>
      <c r="G559">
        <v>0</v>
      </c>
      <c r="H559">
        <v>2007</v>
      </c>
      <c r="I559">
        <v>0</v>
      </c>
      <c r="J559">
        <v>8</v>
      </c>
      <c r="K559" t="s">
        <v>4157</v>
      </c>
      <c r="L559" t="s">
        <v>4147</v>
      </c>
      <c r="M559">
        <v>0</v>
      </c>
      <c r="N559">
        <v>0</v>
      </c>
      <c r="O559">
        <v>1</v>
      </c>
    </row>
    <row r="560" spans="1:15" x14ac:dyDescent="0.25">
      <c r="A560" t="s">
        <v>1047</v>
      </c>
      <c r="B560">
        <v>0</v>
      </c>
      <c r="C560">
        <v>1988</v>
      </c>
      <c r="D560">
        <v>1995</v>
      </c>
      <c r="E560">
        <v>1998</v>
      </c>
      <c r="F560">
        <v>2001</v>
      </c>
      <c r="G560">
        <v>2009</v>
      </c>
      <c r="H560">
        <v>2012</v>
      </c>
      <c r="I560">
        <v>0</v>
      </c>
      <c r="J560">
        <v>7</v>
      </c>
      <c r="K560" t="s">
        <v>3736</v>
      </c>
      <c r="L560" t="s">
        <v>3426</v>
      </c>
      <c r="M560">
        <v>0</v>
      </c>
      <c r="N560">
        <v>0</v>
      </c>
      <c r="O560">
        <v>0</v>
      </c>
    </row>
    <row r="561" spans="1:15" x14ac:dyDescent="0.25">
      <c r="A561" t="s">
        <v>686</v>
      </c>
      <c r="B561">
        <v>1993</v>
      </c>
      <c r="C561">
        <v>1994</v>
      </c>
      <c r="D561">
        <v>1995</v>
      </c>
      <c r="E561">
        <v>1998</v>
      </c>
      <c r="F561">
        <v>0</v>
      </c>
      <c r="G561">
        <v>0</v>
      </c>
      <c r="H561">
        <v>2013</v>
      </c>
      <c r="I561">
        <v>0</v>
      </c>
      <c r="J561">
        <v>7</v>
      </c>
      <c r="K561" t="s">
        <v>4394</v>
      </c>
      <c r="L561" t="s">
        <v>4395</v>
      </c>
      <c r="M561">
        <v>1</v>
      </c>
      <c r="N561">
        <v>1</v>
      </c>
      <c r="O561">
        <v>0</v>
      </c>
    </row>
    <row r="562" spans="1:15" x14ac:dyDescent="0.25">
      <c r="A562" t="s">
        <v>3384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2014</v>
      </c>
      <c r="I562">
        <v>0</v>
      </c>
      <c r="J562">
        <v>7</v>
      </c>
      <c r="K562" t="s">
        <v>4396</v>
      </c>
      <c r="L562" t="s">
        <v>4397</v>
      </c>
      <c r="M562">
        <v>1</v>
      </c>
      <c r="N562">
        <v>0</v>
      </c>
      <c r="O562">
        <v>1</v>
      </c>
    </row>
    <row r="563" spans="1:15" x14ac:dyDescent="0.25">
      <c r="A563" t="s">
        <v>3372</v>
      </c>
      <c r="B563">
        <v>0</v>
      </c>
      <c r="C563">
        <v>0</v>
      </c>
      <c r="D563">
        <v>0</v>
      </c>
      <c r="E563">
        <v>0</v>
      </c>
      <c r="F563">
        <v>1990</v>
      </c>
      <c r="G563">
        <v>1996</v>
      </c>
      <c r="H563">
        <v>2007</v>
      </c>
      <c r="I563">
        <v>2018</v>
      </c>
      <c r="J563">
        <v>8</v>
      </c>
      <c r="K563" t="s">
        <v>3359</v>
      </c>
      <c r="M563">
        <v>1</v>
      </c>
      <c r="N563">
        <v>0</v>
      </c>
      <c r="O563">
        <v>1</v>
      </c>
    </row>
    <row r="564" spans="1:15" x14ac:dyDescent="0.25">
      <c r="A564" t="s">
        <v>931</v>
      </c>
      <c r="B564">
        <v>0</v>
      </c>
      <c r="C564">
        <v>1983</v>
      </c>
      <c r="D564">
        <v>0</v>
      </c>
      <c r="E564">
        <v>1995</v>
      </c>
      <c r="F564">
        <v>2000</v>
      </c>
      <c r="G564">
        <v>2002</v>
      </c>
      <c r="H564">
        <v>2008</v>
      </c>
      <c r="I564">
        <v>0</v>
      </c>
      <c r="J564">
        <v>7</v>
      </c>
      <c r="K564" t="s">
        <v>4398</v>
      </c>
      <c r="L564" t="s">
        <v>4399</v>
      </c>
      <c r="M564">
        <v>0</v>
      </c>
      <c r="N564">
        <v>1</v>
      </c>
      <c r="O564">
        <v>1</v>
      </c>
    </row>
    <row r="565" spans="1:15" x14ac:dyDescent="0.25">
      <c r="A565" t="s">
        <v>1295</v>
      </c>
      <c r="B565">
        <v>0</v>
      </c>
      <c r="C565">
        <v>0</v>
      </c>
      <c r="D565">
        <v>1995</v>
      </c>
      <c r="E565">
        <v>1995</v>
      </c>
      <c r="F565">
        <v>1997</v>
      </c>
      <c r="G565">
        <v>0</v>
      </c>
      <c r="H565">
        <v>2013</v>
      </c>
      <c r="I565">
        <v>0</v>
      </c>
      <c r="J565">
        <v>7</v>
      </c>
      <c r="K565" t="s">
        <v>3522</v>
      </c>
      <c r="L565" t="s">
        <v>4400</v>
      </c>
      <c r="M565">
        <v>0</v>
      </c>
      <c r="N565">
        <v>1</v>
      </c>
      <c r="O565">
        <v>0</v>
      </c>
    </row>
    <row r="566" spans="1:15" x14ac:dyDescent="0.25">
      <c r="A566" t="s">
        <v>247</v>
      </c>
      <c r="B566">
        <v>0</v>
      </c>
      <c r="C566">
        <v>0</v>
      </c>
      <c r="D566">
        <v>1992</v>
      </c>
      <c r="E566">
        <v>1995</v>
      </c>
      <c r="F566">
        <v>2000</v>
      </c>
      <c r="G566">
        <v>2001</v>
      </c>
      <c r="H566">
        <v>2012</v>
      </c>
      <c r="I566">
        <v>0</v>
      </c>
      <c r="J566">
        <v>7</v>
      </c>
      <c r="K566" t="s">
        <v>4401</v>
      </c>
      <c r="L566" t="s">
        <v>4402</v>
      </c>
      <c r="M566">
        <v>1</v>
      </c>
      <c r="N566">
        <v>0</v>
      </c>
      <c r="O566">
        <v>0</v>
      </c>
    </row>
    <row r="567" spans="1:15" x14ac:dyDescent="0.25">
      <c r="A567" t="s">
        <v>3470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2003</v>
      </c>
      <c r="H567">
        <v>2008</v>
      </c>
      <c r="I567">
        <v>0</v>
      </c>
      <c r="J567">
        <v>0</v>
      </c>
      <c r="K567" t="s">
        <v>4403</v>
      </c>
      <c r="L567" t="s">
        <v>3591</v>
      </c>
      <c r="M567">
        <v>0</v>
      </c>
      <c r="N567">
        <v>0</v>
      </c>
      <c r="O567">
        <v>1</v>
      </c>
    </row>
    <row r="568" spans="1:15" x14ac:dyDescent="0.25">
      <c r="A568" t="s">
        <v>1510</v>
      </c>
      <c r="B568">
        <v>0</v>
      </c>
      <c r="C568">
        <v>0</v>
      </c>
      <c r="D568">
        <v>0</v>
      </c>
      <c r="E568">
        <v>0</v>
      </c>
      <c r="F568">
        <v>1998</v>
      </c>
      <c r="G568">
        <v>2005</v>
      </c>
      <c r="H568">
        <v>2013</v>
      </c>
      <c r="I568">
        <v>0</v>
      </c>
      <c r="J568">
        <v>7</v>
      </c>
      <c r="K568" t="s">
        <v>14</v>
      </c>
      <c r="M568">
        <v>0</v>
      </c>
      <c r="N568">
        <v>0</v>
      </c>
      <c r="O568">
        <v>0</v>
      </c>
    </row>
    <row r="569" spans="1:15" x14ac:dyDescent="0.25">
      <c r="A569" t="s">
        <v>600</v>
      </c>
      <c r="B569">
        <v>0</v>
      </c>
      <c r="C569">
        <v>0</v>
      </c>
      <c r="D569">
        <v>1994</v>
      </c>
      <c r="E569">
        <v>0</v>
      </c>
      <c r="F569">
        <v>2004</v>
      </c>
      <c r="G569">
        <v>2007</v>
      </c>
      <c r="H569">
        <v>2014</v>
      </c>
      <c r="I569">
        <v>0</v>
      </c>
      <c r="J569">
        <v>7</v>
      </c>
      <c r="K569" t="s">
        <v>14</v>
      </c>
      <c r="L569" t="s">
        <v>3248</v>
      </c>
      <c r="M569">
        <v>0</v>
      </c>
      <c r="N569">
        <v>0</v>
      </c>
      <c r="O569">
        <v>0</v>
      </c>
    </row>
    <row r="570" spans="1:15" x14ac:dyDescent="0.25">
      <c r="A570" t="s">
        <v>3365</v>
      </c>
      <c r="B570">
        <v>0</v>
      </c>
      <c r="C570">
        <v>0</v>
      </c>
      <c r="D570">
        <v>0</v>
      </c>
      <c r="E570">
        <v>1984</v>
      </c>
      <c r="F570">
        <v>0</v>
      </c>
      <c r="G570">
        <v>1991</v>
      </c>
      <c r="H570">
        <v>2003</v>
      </c>
      <c r="I570">
        <v>2018</v>
      </c>
      <c r="J570">
        <v>8</v>
      </c>
      <c r="K570" t="s">
        <v>3168</v>
      </c>
      <c r="L570" t="s">
        <v>4404</v>
      </c>
      <c r="M570">
        <v>0</v>
      </c>
      <c r="N570">
        <v>1</v>
      </c>
      <c r="O570">
        <v>1</v>
      </c>
    </row>
    <row r="571" spans="1:15" x14ac:dyDescent="0.25">
      <c r="A571" t="s">
        <v>1307</v>
      </c>
      <c r="B571">
        <v>1986</v>
      </c>
      <c r="C571">
        <v>0</v>
      </c>
      <c r="D571">
        <v>1988</v>
      </c>
      <c r="E571">
        <v>1994</v>
      </c>
      <c r="F571">
        <v>2001</v>
      </c>
      <c r="G571">
        <v>0</v>
      </c>
      <c r="H571">
        <v>2013</v>
      </c>
      <c r="I571">
        <v>0</v>
      </c>
      <c r="J571">
        <v>7</v>
      </c>
      <c r="K571" t="s">
        <v>4405</v>
      </c>
      <c r="L571" t="s">
        <v>3592</v>
      </c>
      <c r="M571">
        <v>0</v>
      </c>
      <c r="N571">
        <v>0</v>
      </c>
      <c r="O571">
        <v>0</v>
      </c>
    </row>
    <row r="572" spans="1:15" x14ac:dyDescent="0.25">
      <c r="A572" t="s">
        <v>3441</v>
      </c>
      <c r="B572">
        <v>0</v>
      </c>
      <c r="C572">
        <v>0</v>
      </c>
      <c r="D572">
        <v>1996</v>
      </c>
      <c r="E572">
        <v>1999</v>
      </c>
      <c r="F572">
        <v>0</v>
      </c>
      <c r="G572">
        <v>2003</v>
      </c>
      <c r="H572">
        <v>2013</v>
      </c>
      <c r="I572">
        <v>0</v>
      </c>
      <c r="J572">
        <v>7</v>
      </c>
      <c r="K572" t="s">
        <v>702</v>
      </c>
      <c r="M572">
        <v>0</v>
      </c>
      <c r="N572">
        <v>0</v>
      </c>
      <c r="O572">
        <v>0</v>
      </c>
    </row>
    <row r="573" spans="1:15" x14ac:dyDescent="0.25">
      <c r="A573" t="s">
        <v>3362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1973</v>
      </c>
      <c r="J573">
        <v>8</v>
      </c>
      <c r="K573" t="s">
        <v>4406</v>
      </c>
      <c r="L573" t="s">
        <v>4407</v>
      </c>
      <c r="M573">
        <v>1</v>
      </c>
      <c r="N573">
        <v>1</v>
      </c>
      <c r="O573">
        <v>1</v>
      </c>
    </row>
    <row r="574" spans="1:15" x14ac:dyDescent="0.25">
      <c r="A574" t="s">
        <v>3377</v>
      </c>
      <c r="B574">
        <v>0</v>
      </c>
      <c r="C574">
        <v>0</v>
      </c>
      <c r="D574">
        <v>0</v>
      </c>
      <c r="E574">
        <v>1980</v>
      </c>
      <c r="F574">
        <v>1991</v>
      </c>
      <c r="G574">
        <v>1997</v>
      </c>
      <c r="H574">
        <v>2004</v>
      </c>
      <c r="I574">
        <v>2016</v>
      </c>
      <c r="J574">
        <v>8</v>
      </c>
      <c r="K574" t="s">
        <v>3737</v>
      </c>
      <c r="L574" t="s">
        <v>4408</v>
      </c>
      <c r="M574">
        <v>1</v>
      </c>
      <c r="N574">
        <v>1</v>
      </c>
      <c r="O574">
        <v>1</v>
      </c>
    </row>
    <row r="575" spans="1:15" x14ac:dyDescent="0.25">
      <c r="A575" t="s">
        <v>3451</v>
      </c>
      <c r="B575">
        <v>0</v>
      </c>
      <c r="C575">
        <v>0</v>
      </c>
      <c r="D575">
        <v>0</v>
      </c>
      <c r="E575">
        <v>0</v>
      </c>
      <c r="F575">
        <v>1991</v>
      </c>
      <c r="G575">
        <v>0</v>
      </c>
      <c r="H575">
        <v>2004</v>
      </c>
      <c r="I575">
        <v>2018</v>
      </c>
      <c r="J575">
        <v>8</v>
      </c>
      <c r="K575" t="s">
        <v>3218</v>
      </c>
      <c r="L575" t="s">
        <v>3452</v>
      </c>
      <c r="M575">
        <v>0</v>
      </c>
      <c r="N575">
        <v>0</v>
      </c>
      <c r="O575">
        <v>1</v>
      </c>
    </row>
    <row r="576" spans="1:15" x14ac:dyDescent="0.25">
      <c r="A576" t="s">
        <v>307</v>
      </c>
      <c r="B576">
        <v>0</v>
      </c>
      <c r="C576">
        <v>1999</v>
      </c>
      <c r="D576">
        <v>0</v>
      </c>
      <c r="E576">
        <v>0</v>
      </c>
      <c r="F576">
        <v>0</v>
      </c>
      <c r="G576">
        <v>0</v>
      </c>
      <c r="H576">
        <v>2008</v>
      </c>
      <c r="I576">
        <v>0</v>
      </c>
      <c r="J576">
        <v>7</v>
      </c>
      <c r="K576" t="s">
        <v>3161</v>
      </c>
      <c r="L576" t="s">
        <v>3268</v>
      </c>
      <c r="M576">
        <v>0</v>
      </c>
      <c r="N576">
        <v>0</v>
      </c>
      <c r="O576">
        <v>0</v>
      </c>
    </row>
    <row r="577" spans="1:15" x14ac:dyDescent="0.25">
      <c r="A577" t="s">
        <v>3405</v>
      </c>
      <c r="B577">
        <v>0</v>
      </c>
      <c r="C577">
        <v>1980</v>
      </c>
      <c r="D577">
        <v>1988</v>
      </c>
      <c r="E577">
        <v>1994</v>
      </c>
      <c r="F577">
        <v>0</v>
      </c>
      <c r="G577">
        <v>1997</v>
      </c>
      <c r="H577">
        <v>2013</v>
      </c>
      <c r="I577">
        <v>0</v>
      </c>
      <c r="J577">
        <v>7</v>
      </c>
      <c r="K577" t="s">
        <v>18</v>
      </c>
      <c r="L577" t="s">
        <v>4409</v>
      </c>
      <c r="M577">
        <v>0</v>
      </c>
      <c r="N577">
        <v>0</v>
      </c>
      <c r="O577">
        <v>1</v>
      </c>
    </row>
    <row r="578" spans="1:15" x14ac:dyDescent="0.25">
      <c r="A578" t="s">
        <v>15</v>
      </c>
      <c r="B578">
        <v>0</v>
      </c>
      <c r="C578">
        <v>0</v>
      </c>
      <c r="D578">
        <v>1991</v>
      </c>
      <c r="E578">
        <v>1993</v>
      </c>
      <c r="F578">
        <v>2005</v>
      </c>
      <c r="G578">
        <v>0</v>
      </c>
      <c r="H578">
        <v>2008</v>
      </c>
      <c r="I578">
        <v>0</v>
      </c>
      <c r="J578">
        <v>7</v>
      </c>
      <c r="K578" t="s">
        <v>3218</v>
      </c>
      <c r="L578" t="s">
        <v>4410</v>
      </c>
      <c r="M578">
        <v>0</v>
      </c>
      <c r="N578">
        <v>0</v>
      </c>
      <c r="O578">
        <v>0</v>
      </c>
    </row>
    <row r="579" spans="1:15" x14ac:dyDescent="0.25">
      <c r="A579" t="s">
        <v>3386</v>
      </c>
      <c r="B579">
        <v>0</v>
      </c>
      <c r="C579">
        <v>0</v>
      </c>
      <c r="D579">
        <v>0</v>
      </c>
      <c r="E579">
        <v>1994</v>
      </c>
      <c r="F579">
        <v>2005</v>
      </c>
      <c r="G579">
        <v>2008</v>
      </c>
      <c r="H579">
        <v>2013</v>
      </c>
      <c r="I579">
        <v>0</v>
      </c>
      <c r="J579">
        <v>7</v>
      </c>
      <c r="K579" t="s">
        <v>2681</v>
      </c>
      <c r="L579" t="s">
        <v>4411</v>
      </c>
      <c r="M579">
        <v>0</v>
      </c>
      <c r="N579">
        <v>1</v>
      </c>
      <c r="O579">
        <v>0</v>
      </c>
    </row>
    <row r="580" spans="1:15" x14ac:dyDescent="0.25">
      <c r="A580" t="s">
        <v>3440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2005</v>
      </c>
      <c r="H580">
        <v>2013</v>
      </c>
      <c r="I580">
        <v>0</v>
      </c>
      <c r="J580">
        <v>7</v>
      </c>
      <c r="K580" t="s">
        <v>18</v>
      </c>
      <c r="M580">
        <v>0</v>
      </c>
      <c r="N580">
        <v>0</v>
      </c>
      <c r="O580">
        <v>1</v>
      </c>
    </row>
    <row r="581" spans="1:15" x14ac:dyDescent="0.25">
      <c r="A581" t="s">
        <v>1637</v>
      </c>
      <c r="B581">
        <v>0</v>
      </c>
      <c r="C581">
        <v>1988</v>
      </c>
      <c r="D581">
        <v>0</v>
      </c>
      <c r="E581">
        <v>1997</v>
      </c>
      <c r="F581">
        <v>2002</v>
      </c>
      <c r="G581">
        <v>2012</v>
      </c>
      <c r="H581">
        <v>0</v>
      </c>
      <c r="I581">
        <v>0</v>
      </c>
      <c r="J581">
        <v>6</v>
      </c>
      <c r="K581" t="s">
        <v>75</v>
      </c>
      <c r="L581" t="s">
        <v>4412</v>
      </c>
      <c r="M581">
        <v>1</v>
      </c>
      <c r="N581">
        <v>1</v>
      </c>
      <c r="O581">
        <v>0</v>
      </c>
    </row>
    <row r="582" spans="1:15" x14ac:dyDescent="0.25">
      <c r="A582" t="s">
        <v>1476</v>
      </c>
      <c r="B582">
        <v>0</v>
      </c>
      <c r="C582">
        <v>1998</v>
      </c>
      <c r="D582">
        <v>2000</v>
      </c>
      <c r="E582">
        <v>2002</v>
      </c>
      <c r="F582">
        <v>0</v>
      </c>
      <c r="G582">
        <v>2012</v>
      </c>
      <c r="H582">
        <v>0</v>
      </c>
      <c r="I582">
        <v>0</v>
      </c>
      <c r="J582">
        <v>6</v>
      </c>
      <c r="K582" t="s">
        <v>75</v>
      </c>
      <c r="L582" t="s">
        <v>4413</v>
      </c>
      <c r="M582">
        <v>0</v>
      </c>
      <c r="N582">
        <v>1</v>
      </c>
      <c r="O582">
        <v>1</v>
      </c>
    </row>
    <row r="583" spans="1:15" x14ac:dyDescent="0.25">
      <c r="A583" t="s">
        <v>1015</v>
      </c>
      <c r="B583">
        <v>0</v>
      </c>
      <c r="C583">
        <v>1995</v>
      </c>
      <c r="D583">
        <v>2002</v>
      </c>
      <c r="E583">
        <v>2009</v>
      </c>
      <c r="F583">
        <v>0</v>
      </c>
      <c r="G583">
        <v>2013</v>
      </c>
      <c r="H583">
        <v>0</v>
      </c>
      <c r="I583">
        <v>0</v>
      </c>
      <c r="J583">
        <v>6</v>
      </c>
      <c r="K583" t="s">
        <v>4299</v>
      </c>
      <c r="L583" t="s">
        <v>4414</v>
      </c>
      <c r="M583">
        <v>0</v>
      </c>
      <c r="N583">
        <v>1</v>
      </c>
      <c r="O583">
        <v>1</v>
      </c>
    </row>
    <row r="584" spans="1:15" x14ac:dyDescent="0.25">
      <c r="A584" t="s">
        <v>3416</v>
      </c>
      <c r="B584">
        <v>0</v>
      </c>
      <c r="C584">
        <v>0</v>
      </c>
      <c r="D584">
        <v>1990</v>
      </c>
      <c r="E584">
        <v>0</v>
      </c>
      <c r="F584">
        <v>0</v>
      </c>
      <c r="G584">
        <v>1998</v>
      </c>
      <c r="H584">
        <v>0</v>
      </c>
      <c r="I584">
        <v>0</v>
      </c>
      <c r="J584">
        <v>0</v>
      </c>
      <c r="K584" t="s">
        <v>22</v>
      </c>
      <c r="L584" t="s">
        <v>4415</v>
      </c>
      <c r="M584">
        <v>0</v>
      </c>
      <c r="N584">
        <v>1</v>
      </c>
      <c r="O584">
        <v>0</v>
      </c>
    </row>
    <row r="585" spans="1:15" x14ac:dyDescent="0.25">
      <c r="A585" t="s">
        <v>3404</v>
      </c>
      <c r="B585">
        <v>0</v>
      </c>
      <c r="C585">
        <v>0</v>
      </c>
      <c r="D585">
        <v>0</v>
      </c>
      <c r="E585">
        <v>2003</v>
      </c>
      <c r="F585">
        <v>2012</v>
      </c>
      <c r="G585">
        <v>2020</v>
      </c>
      <c r="H585">
        <v>0</v>
      </c>
      <c r="I585">
        <v>0</v>
      </c>
      <c r="J585">
        <v>0</v>
      </c>
      <c r="L585" t="s">
        <v>4416</v>
      </c>
      <c r="M585">
        <v>0</v>
      </c>
      <c r="N585">
        <v>0</v>
      </c>
      <c r="O585">
        <v>0</v>
      </c>
    </row>
    <row r="586" spans="1:15" x14ac:dyDescent="0.25">
      <c r="A586" t="s">
        <v>1821</v>
      </c>
      <c r="B586">
        <v>1998</v>
      </c>
      <c r="C586">
        <v>0</v>
      </c>
      <c r="D586">
        <v>1999</v>
      </c>
      <c r="E586">
        <v>2002</v>
      </c>
      <c r="F586">
        <v>2013</v>
      </c>
      <c r="G586">
        <v>2017</v>
      </c>
      <c r="H586">
        <v>0</v>
      </c>
      <c r="I586">
        <v>0</v>
      </c>
      <c r="J586">
        <v>6</v>
      </c>
      <c r="K586" t="s">
        <v>249</v>
      </c>
      <c r="L586" t="s">
        <v>4417</v>
      </c>
      <c r="M586">
        <v>0</v>
      </c>
      <c r="N586">
        <v>1</v>
      </c>
      <c r="O586">
        <v>0</v>
      </c>
    </row>
    <row r="587" spans="1:15" x14ac:dyDescent="0.25">
      <c r="A587" t="s">
        <v>133</v>
      </c>
      <c r="B587">
        <v>0</v>
      </c>
      <c r="C587">
        <v>1983</v>
      </c>
      <c r="D587">
        <v>0</v>
      </c>
      <c r="E587">
        <v>0</v>
      </c>
      <c r="F587">
        <v>1993</v>
      </c>
      <c r="G587">
        <v>1999</v>
      </c>
      <c r="H587">
        <v>0</v>
      </c>
      <c r="I587">
        <v>2014</v>
      </c>
      <c r="J587">
        <v>8</v>
      </c>
      <c r="K587" t="s">
        <v>3738</v>
      </c>
      <c r="L587" t="s">
        <v>4418</v>
      </c>
      <c r="M587">
        <v>1</v>
      </c>
      <c r="N587">
        <v>0</v>
      </c>
      <c r="O587">
        <v>1</v>
      </c>
    </row>
    <row r="588" spans="1:15" x14ac:dyDescent="0.25">
      <c r="A588" t="s">
        <v>3363</v>
      </c>
      <c r="B588">
        <v>0</v>
      </c>
      <c r="C588">
        <v>0</v>
      </c>
      <c r="D588">
        <v>1987</v>
      </c>
      <c r="E588">
        <v>1998</v>
      </c>
      <c r="F588">
        <v>2003</v>
      </c>
      <c r="G588">
        <v>2014</v>
      </c>
      <c r="H588">
        <v>0</v>
      </c>
      <c r="I588">
        <v>0</v>
      </c>
      <c r="J588">
        <v>0</v>
      </c>
      <c r="K588" t="s">
        <v>22</v>
      </c>
      <c r="L588" t="s">
        <v>4419</v>
      </c>
      <c r="M588">
        <v>1</v>
      </c>
      <c r="N588">
        <v>1</v>
      </c>
      <c r="O588">
        <v>1</v>
      </c>
    </row>
    <row r="589" spans="1:15" x14ac:dyDescent="0.25">
      <c r="A589" t="s">
        <v>191</v>
      </c>
      <c r="B589">
        <v>0</v>
      </c>
      <c r="C589">
        <v>0</v>
      </c>
      <c r="D589">
        <v>1995</v>
      </c>
      <c r="E589">
        <v>2000</v>
      </c>
      <c r="F589">
        <v>2002</v>
      </c>
      <c r="G589">
        <v>2011</v>
      </c>
      <c r="H589">
        <v>2019</v>
      </c>
      <c r="I589">
        <v>0</v>
      </c>
      <c r="J589">
        <v>7</v>
      </c>
      <c r="K589" t="s">
        <v>75</v>
      </c>
      <c r="L589" t="s">
        <v>3739</v>
      </c>
      <c r="M589">
        <v>0</v>
      </c>
      <c r="N589">
        <v>1</v>
      </c>
      <c r="O589">
        <v>0</v>
      </c>
    </row>
    <row r="590" spans="1:15" x14ac:dyDescent="0.25">
      <c r="A590" t="s">
        <v>3418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2017</v>
      </c>
      <c r="H590">
        <v>0</v>
      </c>
      <c r="I590">
        <v>0</v>
      </c>
      <c r="J590">
        <v>6</v>
      </c>
      <c r="K590" t="s">
        <v>75</v>
      </c>
      <c r="L590" t="s">
        <v>4420</v>
      </c>
      <c r="M590">
        <v>0</v>
      </c>
      <c r="N590">
        <v>1</v>
      </c>
      <c r="O590">
        <v>1</v>
      </c>
    </row>
    <row r="591" spans="1:15" x14ac:dyDescent="0.25">
      <c r="A591" t="s">
        <v>1572</v>
      </c>
      <c r="B591">
        <v>0</v>
      </c>
      <c r="C591">
        <v>0</v>
      </c>
      <c r="D591">
        <v>0</v>
      </c>
      <c r="E591">
        <v>2002</v>
      </c>
      <c r="F591">
        <v>2006</v>
      </c>
      <c r="G591">
        <v>2017</v>
      </c>
      <c r="H591">
        <v>0</v>
      </c>
      <c r="I591">
        <v>0</v>
      </c>
      <c r="J591">
        <v>6</v>
      </c>
      <c r="K591" t="s">
        <v>143</v>
      </c>
      <c r="L591" t="s">
        <v>4421</v>
      </c>
      <c r="M591">
        <v>0</v>
      </c>
      <c r="N591">
        <v>1</v>
      </c>
      <c r="O591">
        <v>1</v>
      </c>
    </row>
    <row r="592" spans="1:15" x14ac:dyDescent="0.25">
      <c r="A592" t="s">
        <v>1176</v>
      </c>
      <c r="B592">
        <v>1989</v>
      </c>
      <c r="C592">
        <v>1999</v>
      </c>
      <c r="D592">
        <v>0</v>
      </c>
      <c r="E592">
        <v>2003</v>
      </c>
      <c r="F592">
        <v>2009</v>
      </c>
      <c r="G592">
        <v>2017</v>
      </c>
      <c r="H592">
        <v>0</v>
      </c>
      <c r="I592">
        <v>0</v>
      </c>
      <c r="J592">
        <v>6</v>
      </c>
      <c r="K592" t="s">
        <v>29</v>
      </c>
      <c r="L592" t="s">
        <v>4422</v>
      </c>
      <c r="M592">
        <v>1</v>
      </c>
      <c r="N592">
        <v>1</v>
      </c>
      <c r="O592">
        <v>1</v>
      </c>
    </row>
    <row r="593" spans="1:15" x14ac:dyDescent="0.25">
      <c r="A593" t="s">
        <v>3430</v>
      </c>
      <c r="B593">
        <v>0</v>
      </c>
      <c r="C593">
        <v>0</v>
      </c>
      <c r="D593">
        <v>1998</v>
      </c>
      <c r="E593">
        <v>2000</v>
      </c>
      <c r="F593">
        <v>2009</v>
      </c>
      <c r="G593">
        <v>2015</v>
      </c>
      <c r="H593">
        <v>0</v>
      </c>
      <c r="I593">
        <v>0</v>
      </c>
      <c r="J593">
        <v>0</v>
      </c>
      <c r="L593" t="s">
        <v>3593</v>
      </c>
      <c r="M593">
        <v>0</v>
      </c>
      <c r="N593">
        <v>0</v>
      </c>
      <c r="O593">
        <v>1</v>
      </c>
    </row>
    <row r="594" spans="1:15" x14ac:dyDescent="0.25">
      <c r="A594" t="s">
        <v>935</v>
      </c>
      <c r="B594">
        <v>0</v>
      </c>
      <c r="C594">
        <v>1999</v>
      </c>
      <c r="D594">
        <v>2000</v>
      </c>
      <c r="E594">
        <v>2001</v>
      </c>
      <c r="F594">
        <v>2005</v>
      </c>
      <c r="G594">
        <v>2017</v>
      </c>
      <c r="H594">
        <v>0</v>
      </c>
      <c r="I594">
        <v>0</v>
      </c>
      <c r="J594">
        <v>6</v>
      </c>
      <c r="K594" t="s">
        <v>2794</v>
      </c>
      <c r="L594" t="s">
        <v>4423</v>
      </c>
      <c r="M594">
        <v>0</v>
      </c>
      <c r="N594">
        <v>1</v>
      </c>
      <c r="O594">
        <v>1</v>
      </c>
    </row>
    <row r="595" spans="1:15" x14ac:dyDescent="0.25">
      <c r="A595" t="s">
        <v>3462</v>
      </c>
      <c r="B595">
        <v>1993</v>
      </c>
      <c r="C595">
        <v>1994</v>
      </c>
      <c r="D595">
        <v>1999</v>
      </c>
      <c r="E595">
        <v>2000</v>
      </c>
      <c r="F595">
        <v>0</v>
      </c>
      <c r="G595">
        <v>2010</v>
      </c>
      <c r="H595">
        <v>0</v>
      </c>
      <c r="I595">
        <v>0</v>
      </c>
      <c r="J595">
        <v>0</v>
      </c>
      <c r="K595" t="s">
        <v>3594</v>
      </c>
      <c r="L595" t="s">
        <v>4424</v>
      </c>
      <c r="M595">
        <v>1</v>
      </c>
      <c r="N595">
        <v>1</v>
      </c>
      <c r="O595">
        <v>0</v>
      </c>
    </row>
    <row r="596" spans="1:15" x14ac:dyDescent="0.25">
      <c r="A596" t="s">
        <v>3367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2011</v>
      </c>
      <c r="H596">
        <v>0</v>
      </c>
      <c r="I596">
        <v>0</v>
      </c>
      <c r="J596">
        <v>6</v>
      </c>
      <c r="K596" t="s">
        <v>143</v>
      </c>
      <c r="L596" t="s">
        <v>4425</v>
      </c>
      <c r="M596">
        <v>0</v>
      </c>
      <c r="N596">
        <v>0</v>
      </c>
      <c r="O596">
        <v>1</v>
      </c>
    </row>
    <row r="597" spans="1:15" x14ac:dyDescent="0.25">
      <c r="A597" t="s">
        <v>1812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2017</v>
      </c>
      <c r="H597">
        <v>2019</v>
      </c>
      <c r="I597">
        <v>0</v>
      </c>
      <c r="J597">
        <v>6</v>
      </c>
      <c r="K597" t="s">
        <v>3595</v>
      </c>
      <c r="L597" t="s">
        <v>4426</v>
      </c>
      <c r="M597">
        <v>1</v>
      </c>
      <c r="N597">
        <v>1</v>
      </c>
      <c r="O597">
        <v>0</v>
      </c>
    </row>
    <row r="598" spans="1:15" x14ac:dyDescent="0.25">
      <c r="A598" t="s">
        <v>3417</v>
      </c>
      <c r="B598">
        <v>1989</v>
      </c>
      <c r="C598">
        <v>1991</v>
      </c>
      <c r="D598">
        <v>1992</v>
      </c>
      <c r="E598">
        <v>1999</v>
      </c>
      <c r="F598">
        <v>2006</v>
      </c>
      <c r="G598">
        <v>0</v>
      </c>
      <c r="H598">
        <v>0</v>
      </c>
      <c r="I598">
        <v>0</v>
      </c>
      <c r="J598">
        <v>0</v>
      </c>
      <c r="K598" t="s">
        <v>188</v>
      </c>
      <c r="L598" t="s">
        <v>4427</v>
      </c>
      <c r="M598">
        <v>0</v>
      </c>
      <c r="N598">
        <v>1</v>
      </c>
      <c r="O598">
        <v>0</v>
      </c>
    </row>
    <row r="599" spans="1:15" x14ac:dyDescent="0.25">
      <c r="A599" t="s">
        <v>3375</v>
      </c>
      <c r="B599">
        <v>0</v>
      </c>
      <c r="C599">
        <v>0</v>
      </c>
      <c r="D599">
        <v>0</v>
      </c>
      <c r="E599">
        <v>0</v>
      </c>
      <c r="F599">
        <v>2005</v>
      </c>
      <c r="G599">
        <v>2011</v>
      </c>
      <c r="H599">
        <v>0</v>
      </c>
      <c r="I599">
        <v>0</v>
      </c>
      <c r="J599">
        <v>0</v>
      </c>
      <c r="K599" t="s">
        <v>249</v>
      </c>
      <c r="L599" t="s">
        <v>3376</v>
      </c>
      <c r="M599">
        <v>0</v>
      </c>
      <c r="N599">
        <v>1</v>
      </c>
      <c r="O599">
        <v>1</v>
      </c>
    </row>
    <row r="600" spans="1:15" x14ac:dyDescent="0.25">
      <c r="A600" t="s">
        <v>1765</v>
      </c>
      <c r="B600">
        <v>0</v>
      </c>
      <c r="C600">
        <v>1998</v>
      </c>
      <c r="D600">
        <v>0</v>
      </c>
      <c r="E600">
        <v>2003</v>
      </c>
      <c r="F600">
        <v>0</v>
      </c>
      <c r="G600">
        <v>2015</v>
      </c>
      <c r="H600">
        <v>0</v>
      </c>
      <c r="I600">
        <v>0</v>
      </c>
      <c r="J600">
        <v>6</v>
      </c>
      <c r="K600" t="s">
        <v>75</v>
      </c>
      <c r="L600" t="s">
        <v>4428</v>
      </c>
      <c r="M600">
        <v>1</v>
      </c>
      <c r="N600">
        <v>1</v>
      </c>
      <c r="O600">
        <v>0</v>
      </c>
    </row>
    <row r="601" spans="1:15" x14ac:dyDescent="0.25">
      <c r="A601" t="s">
        <v>406</v>
      </c>
      <c r="B601">
        <v>0</v>
      </c>
      <c r="C601">
        <v>0</v>
      </c>
      <c r="D601">
        <v>1995</v>
      </c>
      <c r="E601">
        <v>2007</v>
      </c>
      <c r="F601">
        <v>2010</v>
      </c>
      <c r="G601">
        <v>2016</v>
      </c>
      <c r="H601">
        <v>0</v>
      </c>
      <c r="I601">
        <v>0</v>
      </c>
      <c r="J601">
        <v>6</v>
      </c>
      <c r="K601" t="s">
        <v>7</v>
      </c>
      <c r="L601" t="s">
        <v>2999</v>
      </c>
      <c r="M601">
        <v>0</v>
      </c>
      <c r="N601">
        <v>1</v>
      </c>
      <c r="O601">
        <v>0</v>
      </c>
    </row>
    <row r="602" spans="1:15" x14ac:dyDescent="0.25">
      <c r="A602" t="s">
        <v>1245</v>
      </c>
      <c r="B602">
        <v>0</v>
      </c>
      <c r="C602">
        <v>1988</v>
      </c>
      <c r="D602">
        <v>0</v>
      </c>
      <c r="E602">
        <v>1999</v>
      </c>
      <c r="F602">
        <v>2012</v>
      </c>
      <c r="G602">
        <v>2015</v>
      </c>
      <c r="H602">
        <v>0</v>
      </c>
      <c r="I602">
        <v>0</v>
      </c>
      <c r="J602">
        <v>6</v>
      </c>
      <c r="K602" t="s">
        <v>120</v>
      </c>
      <c r="L602" t="s">
        <v>4429</v>
      </c>
      <c r="M602">
        <v>0</v>
      </c>
      <c r="N602">
        <v>1</v>
      </c>
      <c r="O602">
        <v>0</v>
      </c>
    </row>
    <row r="603" spans="1:15" x14ac:dyDescent="0.25">
      <c r="A603" t="s">
        <v>1285</v>
      </c>
      <c r="B603">
        <v>1996</v>
      </c>
      <c r="C603">
        <v>0</v>
      </c>
      <c r="D603">
        <v>2000</v>
      </c>
      <c r="E603">
        <v>2004</v>
      </c>
      <c r="F603">
        <v>2010</v>
      </c>
      <c r="G603">
        <v>2017</v>
      </c>
      <c r="H603">
        <v>0</v>
      </c>
      <c r="I603">
        <v>0</v>
      </c>
      <c r="J603">
        <v>6</v>
      </c>
      <c r="K603" t="s">
        <v>2716</v>
      </c>
      <c r="L603" t="s">
        <v>4430</v>
      </c>
      <c r="M603">
        <v>0</v>
      </c>
      <c r="N603">
        <v>1</v>
      </c>
      <c r="O603">
        <v>1</v>
      </c>
    </row>
    <row r="604" spans="1:15" x14ac:dyDescent="0.25">
      <c r="A604" t="s">
        <v>3450</v>
      </c>
      <c r="B604">
        <v>0</v>
      </c>
      <c r="C604">
        <v>0</v>
      </c>
      <c r="D604">
        <v>0</v>
      </c>
      <c r="E604">
        <v>2002</v>
      </c>
      <c r="F604">
        <v>2011</v>
      </c>
      <c r="G604">
        <v>0</v>
      </c>
      <c r="H604">
        <v>0</v>
      </c>
      <c r="I604">
        <v>0</v>
      </c>
      <c r="J604">
        <v>4</v>
      </c>
      <c r="K604" t="s">
        <v>3505</v>
      </c>
      <c r="L604" t="s">
        <v>4431</v>
      </c>
      <c r="M604">
        <v>0</v>
      </c>
      <c r="N604">
        <v>1</v>
      </c>
      <c r="O604">
        <v>1</v>
      </c>
    </row>
    <row r="605" spans="1:15" x14ac:dyDescent="0.25">
      <c r="A605" t="s">
        <v>1249</v>
      </c>
      <c r="B605">
        <v>0</v>
      </c>
      <c r="C605">
        <v>0</v>
      </c>
      <c r="D605">
        <v>2005</v>
      </c>
      <c r="E605">
        <v>2007</v>
      </c>
      <c r="F605">
        <v>2008</v>
      </c>
      <c r="G605">
        <v>2012</v>
      </c>
      <c r="H605">
        <v>0</v>
      </c>
      <c r="I605">
        <v>0</v>
      </c>
      <c r="J605">
        <v>6</v>
      </c>
      <c r="K605" t="s">
        <v>238</v>
      </c>
      <c r="L605" t="s">
        <v>4432</v>
      </c>
      <c r="M605">
        <v>1</v>
      </c>
      <c r="N605">
        <v>1</v>
      </c>
      <c r="O605">
        <v>0</v>
      </c>
    </row>
    <row r="606" spans="1:15" x14ac:dyDescent="0.25">
      <c r="A606" t="s">
        <v>3523</v>
      </c>
      <c r="B606">
        <v>0</v>
      </c>
      <c r="C606">
        <v>1995</v>
      </c>
      <c r="D606">
        <v>0</v>
      </c>
      <c r="E606">
        <v>2007</v>
      </c>
      <c r="F606">
        <v>0</v>
      </c>
      <c r="G606">
        <v>2016</v>
      </c>
      <c r="H606">
        <v>0</v>
      </c>
      <c r="I606">
        <v>0</v>
      </c>
      <c r="J606">
        <v>6</v>
      </c>
      <c r="K606" t="s">
        <v>92</v>
      </c>
      <c r="L606" t="s">
        <v>4433</v>
      </c>
      <c r="M606">
        <v>0</v>
      </c>
      <c r="N606">
        <v>1</v>
      </c>
      <c r="O606">
        <v>1</v>
      </c>
    </row>
    <row r="607" spans="1:15" x14ac:dyDescent="0.25">
      <c r="A607" t="s">
        <v>93</v>
      </c>
      <c r="B607">
        <v>0</v>
      </c>
      <c r="C607">
        <v>0</v>
      </c>
      <c r="D607">
        <v>1998</v>
      </c>
      <c r="E607">
        <v>2000</v>
      </c>
      <c r="F607">
        <v>0</v>
      </c>
      <c r="G607">
        <v>2011</v>
      </c>
      <c r="H607">
        <v>0</v>
      </c>
      <c r="I607">
        <v>0</v>
      </c>
      <c r="J607">
        <v>6</v>
      </c>
      <c r="K607" t="s">
        <v>92</v>
      </c>
      <c r="L607" t="s">
        <v>4434</v>
      </c>
      <c r="M607">
        <v>0</v>
      </c>
      <c r="N607">
        <v>1</v>
      </c>
      <c r="O607">
        <v>0</v>
      </c>
    </row>
    <row r="608" spans="1:15" x14ac:dyDescent="0.25">
      <c r="A608" t="s">
        <v>3380</v>
      </c>
      <c r="B608">
        <v>1997</v>
      </c>
      <c r="C608">
        <v>1998</v>
      </c>
      <c r="D608">
        <v>2001</v>
      </c>
      <c r="E608">
        <v>2004</v>
      </c>
      <c r="F608">
        <v>0</v>
      </c>
      <c r="G608">
        <v>0</v>
      </c>
      <c r="H608">
        <v>0</v>
      </c>
      <c r="I608">
        <v>0</v>
      </c>
      <c r="J608">
        <v>0</v>
      </c>
      <c r="K608" t="s">
        <v>120</v>
      </c>
      <c r="L608" t="s">
        <v>4435</v>
      </c>
      <c r="M608">
        <v>0</v>
      </c>
      <c r="N608">
        <v>1</v>
      </c>
      <c r="O608">
        <v>0</v>
      </c>
    </row>
    <row r="609" spans="1:15" x14ac:dyDescent="0.25">
      <c r="A609" t="s">
        <v>844</v>
      </c>
      <c r="B609">
        <v>0</v>
      </c>
      <c r="C609">
        <v>1995</v>
      </c>
      <c r="D609">
        <v>0</v>
      </c>
      <c r="E609">
        <v>2004</v>
      </c>
      <c r="F609">
        <v>2012</v>
      </c>
      <c r="G609">
        <v>2016</v>
      </c>
      <c r="H609">
        <v>2020</v>
      </c>
      <c r="I609">
        <v>0</v>
      </c>
      <c r="J609">
        <v>7</v>
      </c>
      <c r="K609" t="s">
        <v>3497</v>
      </c>
      <c r="L609" t="s">
        <v>4436</v>
      </c>
      <c r="M609">
        <v>1</v>
      </c>
      <c r="N609">
        <v>1</v>
      </c>
      <c r="O609">
        <v>0</v>
      </c>
    </row>
    <row r="610" spans="1:15" x14ac:dyDescent="0.25">
      <c r="A610" t="s">
        <v>1558</v>
      </c>
      <c r="B610">
        <v>2000</v>
      </c>
      <c r="C610">
        <v>2002</v>
      </c>
      <c r="D610">
        <v>2008</v>
      </c>
      <c r="E610">
        <v>2013</v>
      </c>
      <c r="F610">
        <v>0</v>
      </c>
      <c r="G610">
        <v>0</v>
      </c>
      <c r="H610">
        <v>0</v>
      </c>
      <c r="I610">
        <v>0</v>
      </c>
      <c r="J610">
        <v>4</v>
      </c>
      <c r="K610" t="s">
        <v>3460</v>
      </c>
      <c r="L610" t="s">
        <v>3740</v>
      </c>
      <c r="M610">
        <v>1</v>
      </c>
      <c r="N610">
        <v>1</v>
      </c>
      <c r="O610">
        <v>1</v>
      </c>
    </row>
    <row r="611" spans="1:15" x14ac:dyDescent="0.25">
      <c r="A611" t="s">
        <v>956</v>
      </c>
      <c r="B611">
        <v>0</v>
      </c>
      <c r="C611">
        <v>0</v>
      </c>
      <c r="D611">
        <v>0</v>
      </c>
      <c r="E611">
        <v>0</v>
      </c>
      <c r="F611">
        <v>2003</v>
      </c>
      <c r="G611">
        <v>2011</v>
      </c>
      <c r="H611">
        <v>0</v>
      </c>
      <c r="I611">
        <v>0</v>
      </c>
      <c r="J611">
        <v>6</v>
      </c>
      <c r="K611" t="s">
        <v>35</v>
      </c>
      <c r="L611" t="s">
        <v>4437</v>
      </c>
      <c r="M611">
        <v>0</v>
      </c>
      <c r="N611">
        <v>1</v>
      </c>
      <c r="O611">
        <v>0</v>
      </c>
    </row>
    <row r="612" spans="1:15" x14ac:dyDescent="0.25">
      <c r="A612" t="s">
        <v>3469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2014</v>
      </c>
      <c r="I612">
        <v>0</v>
      </c>
      <c r="J612">
        <v>7</v>
      </c>
      <c r="K612" t="s">
        <v>212</v>
      </c>
      <c r="L612" t="s">
        <v>212</v>
      </c>
      <c r="M612">
        <v>0</v>
      </c>
      <c r="N612">
        <v>1</v>
      </c>
      <c r="O612">
        <v>1</v>
      </c>
    </row>
    <row r="613" spans="1:15" x14ac:dyDescent="0.25">
      <c r="A613" t="s">
        <v>913</v>
      </c>
      <c r="B613">
        <v>0</v>
      </c>
      <c r="C613">
        <v>0</v>
      </c>
      <c r="D613">
        <v>2001</v>
      </c>
      <c r="E613">
        <v>2006</v>
      </c>
      <c r="F613">
        <v>2015</v>
      </c>
      <c r="G613">
        <v>2017</v>
      </c>
      <c r="H613">
        <v>0</v>
      </c>
      <c r="I613">
        <v>0</v>
      </c>
      <c r="J613">
        <v>6</v>
      </c>
      <c r="K613" t="s">
        <v>4438</v>
      </c>
      <c r="L613" t="s">
        <v>4439</v>
      </c>
      <c r="M613">
        <v>0</v>
      </c>
      <c r="N613">
        <v>1</v>
      </c>
      <c r="O613">
        <v>1</v>
      </c>
    </row>
    <row r="614" spans="1:15" x14ac:dyDescent="0.25">
      <c r="A614" t="s">
        <v>1911</v>
      </c>
      <c r="B614">
        <v>0</v>
      </c>
      <c r="C614">
        <v>0</v>
      </c>
      <c r="D614">
        <v>0</v>
      </c>
      <c r="E614">
        <v>2005</v>
      </c>
      <c r="F614">
        <v>0</v>
      </c>
      <c r="G614">
        <v>2015</v>
      </c>
      <c r="H614">
        <v>0</v>
      </c>
      <c r="I614">
        <v>0</v>
      </c>
      <c r="J614">
        <v>4</v>
      </c>
      <c r="K614" t="s">
        <v>120</v>
      </c>
      <c r="L614" t="s">
        <v>4440</v>
      </c>
      <c r="M614">
        <v>1</v>
      </c>
      <c r="N614">
        <v>1</v>
      </c>
      <c r="O614">
        <v>0</v>
      </c>
    </row>
    <row r="615" spans="1:15" x14ac:dyDescent="0.25">
      <c r="A615" t="s">
        <v>398</v>
      </c>
      <c r="B615">
        <v>0</v>
      </c>
      <c r="C615">
        <v>1992</v>
      </c>
      <c r="D615">
        <v>0</v>
      </c>
      <c r="E615">
        <v>1994</v>
      </c>
      <c r="F615">
        <v>2010</v>
      </c>
      <c r="G615">
        <v>2015</v>
      </c>
      <c r="H615">
        <v>0</v>
      </c>
      <c r="I615">
        <v>0</v>
      </c>
      <c r="J615">
        <v>6</v>
      </c>
      <c r="K615" t="s">
        <v>143</v>
      </c>
      <c r="L615" t="s">
        <v>4441</v>
      </c>
      <c r="M615">
        <v>1</v>
      </c>
      <c r="N615">
        <v>0</v>
      </c>
      <c r="O615">
        <v>0</v>
      </c>
    </row>
    <row r="616" spans="1:15" x14ac:dyDescent="0.25">
      <c r="A616" t="s">
        <v>3407</v>
      </c>
      <c r="B616">
        <v>1995</v>
      </c>
      <c r="C616">
        <v>1998</v>
      </c>
      <c r="D616">
        <v>0</v>
      </c>
      <c r="E616">
        <v>0</v>
      </c>
      <c r="F616">
        <v>2014</v>
      </c>
      <c r="G616">
        <v>2017</v>
      </c>
      <c r="H616">
        <v>0</v>
      </c>
      <c r="I616">
        <v>0</v>
      </c>
      <c r="J616">
        <v>0</v>
      </c>
      <c r="K616" t="s">
        <v>75</v>
      </c>
      <c r="L616" t="s">
        <v>4442</v>
      </c>
      <c r="M616">
        <v>0</v>
      </c>
      <c r="N616">
        <v>1</v>
      </c>
      <c r="O616">
        <v>1</v>
      </c>
    </row>
    <row r="617" spans="1:15" x14ac:dyDescent="0.25">
      <c r="A617" t="s">
        <v>3423</v>
      </c>
      <c r="B617">
        <v>0</v>
      </c>
      <c r="C617">
        <v>1992</v>
      </c>
      <c r="D617">
        <v>1994</v>
      </c>
      <c r="E617">
        <v>1996</v>
      </c>
      <c r="F617">
        <v>0</v>
      </c>
      <c r="G617">
        <v>2003</v>
      </c>
      <c r="H617">
        <v>2013</v>
      </c>
      <c r="I617">
        <v>0</v>
      </c>
      <c r="J617">
        <v>0</v>
      </c>
      <c r="K617" t="s">
        <v>3524</v>
      </c>
      <c r="L617" t="s">
        <v>4443</v>
      </c>
      <c r="M617">
        <v>0</v>
      </c>
      <c r="N617">
        <v>1</v>
      </c>
      <c r="O617">
        <v>1</v>
      </c>
    </row>
    <row r="618" spans="1:15" x14ac:dyDescent="0.25">
      <c r="A618" t="s">
        <v>3390</v>
      </c>
      <c r="B618">
        <v>0</v>
      </c>
      <c r="C618">
        <v>1993</v>
      </c>
      <c r="D618">
        <v>0</v>
      </c>
      <c r="E618">
        <v>2006</v>
      </c>
      <c r="F618">
        <v>0</v>
      </c>
      <c r="G618">
        <v>2018</v>
      </c>
      <c r="H618">
        <v>0</v>
      </c>
      <c r="I618">
        <v>0</v>
      </c>
      <c r="J618">
        <v>6</v>
      </c>
      <c r="K618" t="s">
        <v>3558</v>
      </c>
      <c r="L618" t="s">
        <v>4444</v>
      </c>
      <c r="M618">
        <v>0</v>
      </c>
      <c r="N618">
        <v>1</v>
      </c>
      <c r="O618">
        <v>0</v>
      </c>
    </row>
    <row r="619" spans="1:15" x14ac:dyDescent="0.25">
      <c r="A619" t="s">
        <v>3408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M619">
        <v>0</v>
      </c>
      <c r="N619">
        <v>0</v>
      </c>
      <c r="O619">
        <v>1</v>
      </c>
    </row>
    <row r="620" spans="1:15" x14ac:dyDescent="0.25">
      <c r="A620" t="s">
        <v>1335</v>
      </c>
      <c r="B620">
        <v>0</v>
      </c>
      <c r="C620">
        <v>0</v>
      </c>
      <c r="D620">
        <v>0</v>
      </c>
      <c r="E620">
        <v>1998</v>
      </c>
      <c r="F620">
        <v>0</v>
      </c>
      <c r="G620">
        <v>2011</v>
      </c>
      <c r="H620">
        <v>0</v>
      </c>
      <c r="I620">
        <v>0</v>
      </c>
      <c r="J620">
        <v>6</v>
      </c>
      <c r="K620" t="s">
        <v>4445</v>
      </c>
      <c r="L620" t="s">
        <v>4446</v>
      </c>
      <c r="M620">
        <v>1</v>
      </c>
      <c r="N620">
        <v>1</v>
      </c>
      <c r="O620">
        <v>0</v>
      </c>
    </row>
    <row r="621" spans="1:15" x14ac:dyDescent="0.25">
      <c r="A621" t="s">
        <v>1450</v>
      </c>
      <c r="B621">
        <v>1990</v>
      </c>
      <c r="C621">
        <v>1992</v>
      </c>
      <c r="D621">
        <v>1996</v>
      </c>
      <c r="E621">
        <v>2013</v>
      </c>
      <c r="F621">
        <v>0</v>
      </c>
      <c r="G621">
        <v>0</v>
      </c>
      <c r="H621">
        <v>0</v>
      </c>
      <c r="I621">
        <v>0</v>
      </c>
      <c r="J621">
        <v>5</v>
      </c>
      <c r="K621" t="s">
        <v>3509</v>
      </c>
      <c r="L621" t="s">
        <v>4447</v>
      </c>
      <c r="M621">
        <v>1</v>
      </c>
      <c r="N621">
        <v>1</v>
      </c>
      <c r="O621">
        <v>0</v>
      </c>
    </row>
    <row r="622" spans="1:15" x14ac:dyDescent="0.25">
      <c r="A622" t="s">
        <v>3411</v>
      </c>
      <c r="B622">
        <v>0</v>
      </c>
      <c r="C622">
        <v>0</v>
      </c>
      <c r="D622">
        <v>2006</v>
      </c>
      <c r="E622">
        <v>2011</v>
      </c>
      <c r="F622">
        <v>0</v>
      </c>
      <c r="G622">
        <v>0</v>
      </c>
      <c r="H622">
        <v>0</v>
      </c>
      <c r="I622">
        <v>0</v>
      </c>
      <c r="J622">
        <v>0</v>
      </c>
      <c r="K622" t="s">
        <v>120</v>
      </c>
      <c r="L622" t="s">
        <v>3741</v>
      </c>
      <c r="M622">
        <v>0</v>
      </c>
      <c r="N622">
        <v>1</v>
      </c>
      <c r="O622">
        <v>1</v>
      </c>
    </row>
    <row r="623" spans="1:15" x14ac:dyDescent="0.25">
      <c r="A623" t="s">
        <v>1895</v>
      </c>
      <c r="B623">
        <v>0</v>
      </c>
      <c r="C623">
        <v>0</v>
      </c>
      <c r="D623">
        <v>2002</v>
      </c>
      <c r="E623">
        <v>2011</v>
      </c>
      <c r="F623">
        <v>2017</v>
      </c>
      <c r="G623">
        <v>0</v>
      </c>
      <c r="H623">
        <v>0</v>
      </c>
      <c r="I623">
        <v>0</v>
      </c>
      <c r="J623">
        <v>4</v>
      </c>
      <c r="K623" t="s">
        <v>120</v>
      </c>
      <c r="L623" t="s">
        <v>4448</v>
      </c>
      <c r="M623">
        <v>0</v>
      </c>
      <c r="N623">
        <v>0</v>
      </c>
      <c r="O623">
        <v>0</v>
      </c>
    </row>
    <row r="624" spans="1:15" x14ac:dyDescent="0.25">
      <c r="A624" t="s">
        <v>3461</v>
      </c>
      <c r="B624">
        <v>1991</v>
      </c>
      <c r="C624">
        <v>0</v>
      </c>
      <c r="D624">
        <v>0</v>
      </c>
      <c r="E624">
        <v>2000</v>
      </c>
      <c r="F624">
        <v>2001</v>
      </c>
      <c r="G624">
        <v>2008</v>
      </c>
      <c r="H624">
        <v>0</v>
      </c>
      <c r="I624">
        <v>0</v>
      </c>
      <c r="J624">
        <v>0</v>
      </c>
      <c r="K624" t="s">
        <v>120</v>
      </c>
      <c r="L624" t="s">
        <v>4449</v>
      </c>
      <c r="M624">
        <v>0</v>
      </c>
      <c r="N624">
        <v>1</v>
      </c>
      <c r="O624">
        <v>0</v>
      </c>
    </row>
    <row r="625" spans="1:15" x14ac:dyDescent="0.25">
      <c r="A625" t="s">
        <v>564</v>
      </c>
      <c r="B625">
        <v>0</v>
      </c>
      <c r="C625">
        <v>0</v>
      </c>
      <c r="D625">
        <v>1990</v>
      </c>
      <c r="E625">
        <v>1995</v>
      </c>
      <c r="F625">
        <v>2010</v>
      </c>
      <c r="G625">
        <v>2017</v>
      </c>
      <c r="H625">
        <v>0</v>
      </c>
      <c r="I625">
        <v>0</v>
      </c>
      <c r="J625">
        <v>6</v>
      </c>
      <c r="K625" t="s">
        <v>4450</v>
      </c>
      <c r="L625" t="s">
        <v>4451</v>
      </c>
      <c r="M625">
        <v>1</v>
      </c>
      <c r="N625">
        <v>1</v>
      </c>
      <c r="O625">
        <v>0</v>
      </c>
    </row>
    <row r="626" spans="1:15" x14ac:dyDescent="0.25">
      <c r="A626" t="s">
        <v>1629</v>
      </c>
      <c r="B626">
        <v>0</v>
      </c>
      <c r="C626">
        <v>2003</v>
      </c>
      <c r="D626">
        <v>0</v>
      </c>
      <c r="E626">
        <v>2011</v>
      </c>
      <c r="F626">
        <v>0</v>
      </c>
      <c r="G626">
        <v>0</v>
      </c>
      <c r="H626">
        <v>0</v>
      </c>
      <c r="I626">
        <v>0</v>
      </c>
      <c r="J626">
        <v>4</v>
      </c>
      <c r="K626" t="s">
        <v>120</v>
      </c>
      <c r="L626" t="s">
        <v>4452</v>
      </c>
      <c r="M626">
        <v>0</v>
      </c>
      <c r="N626">
        <v>1</v>
      </c>
      <c r="O626">
        <v>1</v>
      </c>
    </row>
    <row r="627" spans="1:15" x14ac:dyDescent="0.25">
      <c r="A627" t="s">
        <v>624</v>
      </c>
      <c r="B627">
        <v>1991</v>
      </c>
      <c r="C627">
        <v>1992</v>
      </c>
      <c r="D627">
        <v>1996</v>
      </c>
      <c r="E627">
        <v>2006</v>
      </c>
      <c r="F627">
        <v>0</v>
      </c>
      <c r="G627">
        <v>2015</v>
      </c>
      <c r="H627">
        <v>0</v>
      </c>
      <c r="I627">
        <v>0</v>
      </c>
      <c r="J627">
        <v>6</v>
      </c>
      <c r="K627" t="s">
        <v>2716</v>
      </c>
      <c r="L627" t="s">
        <v>4453</v>
      </c>
      <c r="M627">
        <v>1</v>
      </c>
      <c r="N627">
        <v>1</v>
      </c>
      <c r="O627">
        <v>0</v>
      </c>
    </row>
    <row r="628" spans="1:15" x14ac:dyDescent="0.25">
      <c r="A628" t="s">
        <v>3439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2016</v>
      </c>
      <c r="H628">
        <v>0</v>
      </c>
      <c r="I628">
        <v>0</v>
      </c>
      <c r="J628">
        <v>6</v>
      </c>
      <c r="K628" t="s">
        <v>10</v>
      </c>
      <c r="L628" t="s">
        <v>2712</v>
      </c>
      <c r="M628">
        <v>1</v>
      </c>
      <c r="N628">
        <v>1</v>
      </c>
      <c r="O628">
        <v>0</v>
      </c>
    </row>
    <row r="629" spans="1:15" x14ac:dyDescent="0.25">
      <c r="A629" t="s">
        <v>1255</v>
      </c>
      <c r="B629">
        <v>0</v>
      </c>
      <c r="C629">
        <v>1995</v>
      </c>
      <c r="D629">
        <v>2000</v>
      </c>
      <c r="E629">
        <v>2003</v>
      </c>
      <c r="F629">
        <v>2011</v>
      </c>
      <c r="G629">
        <v>2018</v>
      </c>
      <c r="H629">
        <v>0</v>
      </c>
      <c r="I629">
        <v>0</v>
      </c>
      <c r="J629">
        <v>6</v>
      </c>
      <c r="K629" t="s">
        <v>14</v>
      </c>
      <c r="L629" t="s">
        <v>4454</v>
      </c>
      <c r="M629">
        <v>1</v>
      </c>
      <c r="N629">
        <v>1</v>
      </c>
      <c r="O629">
        <v>1</v>
      </c>
    </row>
    <row r="630" spans="1:15" x14ac:dyDescent="0.25">
      <c r="A630" t="s">
        <v>1230</v>
      </c>
      <c r="B630">
        <v>0</v>
      </c>
      <c r="C630">
        <v>0</v>
      </c>
      <c r="D630">
        <v>1996</v>
      </c>
      <c r="E630">
        <v>2001</v>
      </c>
      <c r="F630">
        <v>2006</v>
      </c>
      <c r="G630">
        <v>2016</v>
      </c>
      <c r="H630">
        <v>0</v>
      </c>
      <c r="I630">
        <v>0</v>
      </c>
      <c r="J630">
        <v>6</v>
      </c>
      <c r="K630" t="s">
        <v>3742</v>
      </c>
      <c r="L630" t="s">
        <v>4455</v>
      </c>
      <c r="M630">
        <v>0</v>
      </c>
      <c r="N630">
        <v>0</v>
      </c>
      <c r="O630">
        <v>0</v>
      </c>
    </row>
    <row r="631" spans="1:15" x14ac:dyDescent="0.25">
      <c r="A631" t="s">
        <v>3473</v>
      </c>
      <c r="B631">
        <v>0</v>
      </c>
      <c r="C631">
        <v>0</v>
      </c>
      <c r="D631">
        <v>0</v>
      </c>
      <c r="E631">
        <v>2001</v>
      </c>
      <c r="F631">
        <v>0</v>
      </c>
      <c r="G631">
        <v>2019</v>
      </c>
      <c r="H631">
        <v>0</v>
      </c>
      <c r="I631">
        <v>0</v>
      </c>
      <c r="J631">
        <v>6</v>
      </c>
      <c r="K631" t="s">
        <v>29</v>
      </c>
      <c r="L631" t="s">
        <v>4456</v>
      </c>
      <c r="M631">
        <v>1</v>
      </c>
      <c r="N631">
        <v>0</v>
      </c>
      <c r="O631">
        <v>1</v>
      </c>
    </row>
    <row r="632" spans="1:15" x14ac:dyDescent="0.25">
      <c r="A632" t="s">
        <v>1635</v>
      </c>
      <c r="B632">
        <v>1991</v>
      </c>
      <c r="C632">
        <v>0</v>
      </c>
      <c r="D632">
        <v>1994</v>
      </c>
      <c r="E632">
        <v>2006</v>
      </c>
      <c r="F632">
        <v>2011</v>
      </c>
      <c r="G632">
        <v>2014</v>
      </c>
      <c r="H632">
        <v>2018</v>
      </c>
      <c r="I632">
        <v>0</v>
      </c>
      <c r="J632">
        <v>7</v>
      </c>
      <c r="K632" t="s">
        <v>238</v>
      </c>
      <c r="L632" t="s">
        <v>2918</v>
      </c>
      <c r="M632">
        <v>1</v>
      </c>
      <c r="N632">
        <v>1</v>
      </c>
      <c r="O632">
        <v>1</v>
      </c>
    </row>
    <row r="633" spans="1:15" x14ac:dyDescent="0.25">
      <c r="A633" t="s">
        <v>1311</v>
      </c>
      <c r="B633">
        <v>0</v>
      </c>
      <c r="C633">
        <v>0</v>
      </c>
      <c r="D633">
        <v>1997</v>
      </c>
      <c r="E633">
        <v>2002</v>
      </c>
      <c r="F633">
        <v>0</v>
      </c>
      <c r="G633">
        <v>2008</v>
      </c>
      <c r="H633">
        <v>0</v>
      </c>
      <c r="I633">
        <v>0</v>
      </c>
      <c r="J633">
        <v>6</v>
      </c>
      <c r="K633" t="s">
        <v>10</v>
      </c>
      <c r="L633" t="s">
        <v>4457</v>
      </c>
      <c r="M633">
        <v>1</v>
      </c>
      <c r="N633">
        <v>1</v>
      </c>
      <c r="O633">
        <v>1</v>
      </c>
    </row>
    <row r="634" spans="1:15" x14ac:dyDescent="0.25">
      <c r="A634" t="s">
        <v>766</v>
      </c>
      <c r="B634">
        <v>0</v>
      </c>
      <c r="C634">
        <v>2001</v>
      </c>
      <c r="D634">
        <v>2004</v>
      </c>
      <c r="E634">
        <v>0</v>
      </c>
      <c r="F634">
        <v>2007</v>
      </c>
      <c r="G634">
        <v>2018</v>
      </c>
      <c r="H634">
        <v>0</v>
      </c>
      <c r="I634">
        <v>0</v>
      </c>
      <c r="J634">
        <v>6</v>
      </c>
      <c r="K634" t="s">
        <v>29</v>
      </c>
      <c r="L634" t="s">
        <v>4458</v>
      </c>
      <c r="M634">
        <v>0</v>
      </c>
      <c r="N634">
        <v>1</v>
      </c>
      <c r="O634">
        <v>1</v>
      </c>
    </row>
    <row r="635" spans="1:15" x14ac:dyDescent="0.25">
      <c r="A635" t="s">
        <v>470</v>
      </c>
      <c r="B635">
        <v>0</v>
      </c>
      <c r="C635">
        <v>1995</v>
      </c>
      <c r="D635">
        <v>2003</v>
      </c>
      <c r="E635">
        <v>2008</v>
      </c>
      <c r="F635">
        <v>2011</v>
      </c>
      <c r="G635">
        <v>2018</v>
      </c>
      <c r="H635">
        <v>0</v>
      </c>
      <c r="I635">
        <v>0</v>
      </c>
      <c r="J635">
        <v>6</v>
      </c>
      <c r="K635" t="s">
        <v>3804</v>
      </c>
      <c r="L635" t="s">
        <v>4459</v>
      </c>
      <c r="M635">
        <v>1</v>
      </c>
      <c r="N635">
        <v>1</v>
      </c>
      <c r="O635">
        <v>0</v>
      </c>
    </row>
    <row r="636" spans="1:15" x14ac:dyDescent="0.25">
      <c r="A636" t="s">
        <v>3453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2019</v>
      </c>
      <c r="H636">
        <v>0</v>
      </c>
      <c r="I636">
        <v>0</v>
      </c>
      <c r="J636">
        <v>6</v>
      </c>
      <c r="K636" t="s">
        <v>10</v>
      </c>
      <c r="L636" t="s">
        <v>3454</v>
      </c>
      <c r="M636">
        <v>0</v>
      </c>
      <c r="N636">
        <v>1</v>
      </c>
      <c r="O636">
        <v>0</v>
      </c>
    </row>
    <row r="637" spans="1:15" x14ac:dyDescent="0.25">
      <c r="A637" t="s">
        <v>3424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2005</v>
      </c>
      <c r="H637">
        <v>0</v>
      </c>
      <c r="I637">
        <v>0</v>
      </c>
      <c r="J637">
        <v>6</v>
      </c>
      <c r="L637" t="s">
        <v>4460</v>
      </c>
      <c r="M637">
        <v>1</v>
      </c>
      <c r="N637">
        <v>1</v>
      </c>
      <c r="O637">
        <v>1</v>
      </c>
    </row>
    <row r="638" spans="1:15" x14ac:dyDescent="0.25">
      <c r="A638" t="s">
        <v>1624</v>
      </c>
      <c r="B638">
        <v>1990</v>
      </c>
      <c r="C638">
        <v>0</v>
      </c>
      <c r="D638">
        <v>2003</v>
      </c>
      <c r="E638">
        <v>2010</v>
      </c>
      <c r="F638">
        <v>0</v>
      </c>
      <c r="G638">
        <v>2015</v>
      </c>
      <c r="H638">
        <v>0</v>
      </c>
      <c r="I638">
        <v>0</v>
      </c>
      <c r="J638">
        <v>6</v>
      </c>
      <c r="K638" t="s">
        <v>10</v>
      </c>
      <c r="L638" t="s">
        <v>4461</v>
      </c>
      <c r="M638">
        <v>1</v>
      </c>
      <c r="N638">
        <v>1</v>
      </c>
      <c r="O638">
        <v>1</v>
      </c>
    </row>
    <row r="639" spans="1:15" x14ac:dyDescent="0.25">
      <c r="A639" t="s">
        <v>1529</v>
      </c>
      <c r="B639">
        <v>1988</v>
      </c>
      <c r="C639">
        <v>1997</v>
      </c>
      <c r="D639">
        <v>2002</v>
      </c>
      <c r="E639">
        <v>2007</v>
      </c>
      <c r="F639">
        <v>2015</v>
      </c>
      <c r="G639">
        <v>2019</v>
      </c>
      <c r="H639">
        <v>0</v>
      </c>
      <c r="I639">
        <v>0</v>
      </c>
      <c r="J639">
        <v>6</v>
      </c>
      <c r="K639" t="s">
        <v>29</v>
      </c>
      <c r="L639" t="s">
        <v>4462</v>
      </c>
      <c r="M639">
        <v>0</v>
      </c>
      <c r="N639">
        <v>1</v>
      </c>
      <c r="O639">
        <v>1</v>
      </c>
    </row>
    <row r="640" spans="1:15" x14ac:dyDescent="0.25">
      <c r="A640" t="s">
        <v>3277</v>
      </c>
      <c r="B640">
        <v>1983</v>
      </c>
      <c r="C640">
        <v>1998</v>
      </c>
      <c r="D640">
        <v>0</v>
      </c>
      <c r="E640">
        <v>2011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4463</v>
      </c>
      <c r="L640" t="s">
        <v>4464</v>
      </c>
      <c r="M640">
        <v>0</v>
      </c>
      <c r="N640">
        <v>0</v>
      </c>
      <c r="O640">
        <v>0</v>
      </c>
    </row>
    <row r="641" spans="1:15" x14ac:dyDescent="0.25">
      <c r="A641" t="s">
        <v>1649</v>
      </c>
      <c r="B641">
        <v>0</v>
      </c>
      <c r="C641">
        <v>1989</v>
      </c>
      <c r="D641">
        <v>1996</v>
      </c>
      <c r="E641">
        <v>2001</v>
      </c>
      <c r="F641">
        <v>0</v>
      </c>
      <c r="G641">
        <v>2001</v>
      </c>
      <c r="H641">
        <v>2018</v>
      </c>
      <c r="I641">
        <v>0</v>
      </c>
      <c r="J641">
        <v>7</v>
      </c>
      <c r="K641" t="s">
        <v>238</v>
      </c>
      <c r="L641" t="s">
        <v>3173</v>
      </c>
      <c r="M641">
        <v>0</v>
      </c>
      <c r="N641">
        <v>1</v>
      </c>
      <c r="O641">
        <v>0</v>
      </c>
    </row>
    <row r="642" spans="1:15" x14ac:dyDescent="0.25">
      <c r="A642" t="s">
        <v>1107</v>
      </c>
      <c r="B642">
        <v>0</v>
      </c>
      <c r="C642">
        <v>1992</v>
      </c>
      <c r="D642">
        <v>0</v>
      </c>
      <c r="E642">
        <v>2006</v>
      </c>
      <c r="F642">
        <v>2013</v>
      </c>
      <c r="G642">
        <v>2019</v>
      </c>
      <c r="H642">
        <v>0</v>
      </c>
      <c r="I642">
        <v>0</v>
      </c>
      <c r="J642">
        <v>6</v>
      </c>
      <c r="K642" t="s">
        <v>10</v>
      </c>
      <c r="L642" t="s">
        <v>4465</v>
      </c>
      <c r="M642">
        <v>1</v>
      </c>
      <c r="N642">
        <v>1</v>
      </c>
      <c r="O642">
        <v>0</v>
      </c>
    </row>
    <row r="643" spans="1:15" x14ac:dyDescent="0.25">
      <c r="A643" t="s">
        <v>1827</v>
      </c>
      <c r="B643">
        <v>1995</v>
      </c>
      <c r="C643">
        <v>1998</v>
      </c>
      <c r="D643">
        <v>2002</v>
      </c>
      <c r="E643">
        <v>2005</v>
      </c>
      <c r="F643">
        <v>0</v>
      </c>
      <c r="G643">
        <v>2014</v>
      </c>
      <c r="H643">
        <v>0</v>
      </c>
      <c r="I643">
        <v>0</v>
      </c>
      <c r="J643">
        <v>6</v>
      </c>
      <c r="K643" t="s">
        <v>238</v>
      </c>
      <c r="M643">
        <v>1</v>
      </c>
      <c r="N643">
        <v>0</v>
      </c>
      <c r="O643">
        <v>0</v>
      </c>
    </row>
    <row r="644" spans="1:15" x14ac:dyDescent="0.25">
      <c r="A644" t="s">
        <v>3131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2014</v>
      </c>
      <c r="H644">
        <v>0</v>
      </c>
      <c r="I644">
        <v>0</v>
      </c>
      <c r="J644">
        <v>6</v>
      </c>
      <c r="K644" t="s">
        <v>493</v>
      </c>
      <c r="L644" t="s">
        <v>4466</v>
      </c>
      <c r="M644">
        <v>0</v>
      </c>
      <c r="N644">
        <v>1</v>
      </c>
      <c r="O644">
        <v>0</v>
      </c>
    </row>
    <row r="645" spans="1:15" x14ac:dyDescent="0.25">
      <c r="A645" t="s">
        <v>1513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2014</v>
      </c>
      <c r="H645">
        <v>2017</v>
      </c>
      <c r="I645">
        <v>0</v>
      </c>
      <c r="J645">
        <v>7</v>
      </c>
      <c r="K645" t="s">
        <v>212</v>
      </c>
      <c r="L645" t="s">
        <v>4467</v>
      </c>
      <c r="M645">
        <v>1</v>
      </c>
      <c r="N645">
        <v>1</v>
      </c>
      <c r="O645">
        <v>1</v>
      </c>
    </row>
    <row r="646" spans="1:15" x14ac:dyDescent="0.25">
      <c r="A646" t="s">
        <v>3106</v>
      </c>
      <c r="B646">
        <v>0</v>
      </c>
      <c r="C646">
        <v>1989</v>
      </c>
      <c r="D646">
        <v>0</v>
      </c>
      <c r="E646">
        <v>1997</v>
      </c>
      <c r="F646">
        <v>2004</v>
      </c>
      <c r="G646">
        <v>2010</v>
      </c>
      <c r="H646">
        <v>2018</v>
      </c>
      <c r="I646">
        <v>0</v>
      </c>
      <c r="J646">
        <v>0</v>
      </c>
      <c r="K646" t="s">
        <v>4468</v>
      </c>
      <c r="L646" t="s">
        <v>4469</v>
      </c>
      <c r="M646">
        <v>0</v>
      </c>
      <c r="N646">
        <v>1</v>
      </c>
      <c r="O646">
        <v>1</v>
      </c>
    </row>
    <row r="647" spans="1:15" x14ac:dyDescent="0.25">
      <c r="A647" t="s">
        <v>1730</v>
      </c>
      <c r="B647">
        <v>0</v>
      </c>
      <c r="C647">
        <v>0</v>
      </c>
      <c r="D647">
        <v>1992</v>
      </c>
      <c r="E647">
        <v>2001</v>
      </c>
      <c r="F647">
        <v>0</v>
      </c>
      <c r="G647">
        <v>2002</v>
      </c>
      <c r="H647">
        <v>0</v>
      </c>
      <c r="I647">
        <v>0</v>
      </c>
      <c r="J647">
        <v>6</v>
      </c>
      <c r="K647" t="s">
        <v>4438</v>
      </c>
      <c r="L647" t="s">
        <v>4470</v>
      </c>
      <c r="M647">
        <v>1</v>
      </c>
      <c r="N647">
        <v>1</v>
      </c>
      <c r="O647">
        <v>0</v>
      </c>
    </row>
    <row r="648" spans="1:15" x14ac:dyDescent="0.25">
      <c r="A648" t="s">
        <v>111</v>
      </c>
      <c r="B648">
        <v>0</v>
      </c>
      <c r="C648">
        <v>0</v>
      </c>
      <c r="D648">
        <v>0</v>
      </c>
      <c r="E648">
        <v>0</v>
      </c>
      <c r="F648">
        <v>2012</v>
      </c>
      <c r="G648">
        <v>2014</v>
      </c>
      <c r="H648">
        <v>0</v>
      </c>
      <c r="I648">
        <v>0</v>
      </c>
      <c r="J648">
        <v>6</v>
      </c>
      <c r="K648" t="s">
        <v>212</v>
      </c>
      <c r="L648" t="s">
        <v>4471</v>
      </c>
      <c r="M648">
        <v>1</v>
      </c>
      <c r="N648">
        <v>0</v>
      </c>
      <c r="O648">
        <v>0</v>
      </c>
    </row>
    <row r="649" spans="1:15" x14ac:dyDescent="0.25">
      <c r="A649" t="s">
        <v>284</v>
      </c>
      <c r="B649">
        <v>1984</v>
      </c>
      <c r="C649">
        <v>1985</v>
      </c>
      <c r="D649">
        <v>0</v>
      </c>
      <c r="E649">
        <v>0</v>
      </c>
      <c r="F649">
        <v>1992</v>
      </c>
      <c r="G649">
        <v>1996</v>
      </c>
      <c r="H649">
        <v>2014</v>
      </c>
      <c r="I649">
        <v>0</v>
      </c>
      <c r="J649">
        <v>7</v>
      </c>
      <c r="K649" t="s">
        <v>3596</v>
      </c>
      <c r="L649" t="s">
        <v>4472</v>
      </c>
      <c r="M649">
        <v>0</v>
      </c>
      <c r="N649">
        <v>1</v>
      </c>
      <c r="O649">
        <v>1</v>
      </c>
    </row>
    <row r="650" spans="1:15" x14ac:dyDescent="0.25">
      <c r="A650" t="s">
        <v>2847</v>
      </c>
      <c r="B650">
        <v>0</v>
      </c>
      <c r="C650">
        <v>0</v>
      </c>
      <c r="D650">
        <v>0</v>
      </c>
      <c r="E650">
        <v>1997</v>
      </c>
      <c r="F650">
        <v>0</v>
      </c>
      <c r="G650">
        <v>2006</v>
      </c>
      <c r="H650">
        <v>0</v>
      </c>
      <c r="I650">
        <v>0</v>
      </c>
      <c r="J650">
        <v>0</v>
      </c>
      <c r="K650" t="s">
        <v>143</v>
      </c>
      <c r="L650" t="s">
        <v>4473</v>
      </c>
      <c r="M650">
        <v>0</v>
      </c>
      <c r="N650">
        <v>0</v>
      </c>
      <c r="O650">
        <v>1</v>
      </c>
    </row>
    <row r="651" spans="1:15" x14ac:dyDescent="0.25">
      <c r="A651" t="s">
        <v>3061</v>
      </c>
      <c r="B651">
        <v>0</v>
      </c>
      <c r="C651">
        <v>0</v>
      </c>
      <c r="D651">
        <v>0</v>
      </c>
      <c r="E651">
        <v>0</v>
      </c>
      <c r="F651">
        <v>1988</v>
      </c>
      <c r="G651">
        <v>0</v>
      </c>
      <c r="H651">
        <v>0</v>
      </c>
      <c r="I651">
        <v>0</v>
      </c>
      <c r="J651">
        <v>6</v>
      </c>
      <c r="K651" t="s">
        <v>3597</v>
      </c>
      <c r="L651" t="s">
        <v>4474</v>
      </c>
      <c r="M651">
        <v>1</v>
      </c>
      <c r="N651">
        <v>0</v>
      </c>
      <c r="O651">
        <v>0</v>
      </c>
    </row>
    <row r="652" spans="1:15" x14ac:dyDescent="0.25">
      <c r="A652" t="s">
        <v>1517</v>
      </c>
      <c r="B652">
        <v>0</v>
      </c>
      <c r="C652">
        <v>0</v>
      </c>
      <c r="D652">
        <v>0</v>
      </c>
      <c r="E652">
        <v>1995</v>
      </c>
      <c r="F652">
        <v>0</v>
      </c>
      <c r="G652">
        <v>2010</v>
      </c>
      <c r="H652">
        <v>0</v>
      </c>
      <c r="I652">
        <v>0</v>
      </c>
      <c r="J652">
        <v>6</v>
      </c>
      <c r="K652" t="s">
        <v>4475</v>
      </c>
      <c r="L652" t="s">
        <v>4476</v>
      </c>
      <c r="M652">
        <v>1</v>
      </c>
      <c r="N652">
        <v>1</v>
      </c>
      <c r="O652">
        <v>0</v>
      </c>
    </row>
    <row r="653" spans="1:15" x14ac:dyDescent="0.25">
      <c r="A653" t="s">
        <v>1489</v>
      </c>
      <c r="B653">
        <v>2002</v>
      </c>
      <c r="C653">
        <v>2005</v>
      </c>
      <c r="D653">
        <v>2010</v>
      </c>
      <c r="E653">
        <v>2014</v>
      </c>
      <c r="F653">
        <v>0</v>
      </c>
      <c r="G653">
        <v>2015</v>
      </c>
      <c r="H653">
        <v>0</v>
      </c>
      <c r="I653">
        <v>2016</v>
      </c>
      <c r="J653">
        <v>6</v>
      </c>
      <c r="K653" t="s">
        <v>3457</v>
      </c>
      <c r="L653" t="s">
        <v>4477</v>
      </c>
      <c r="M653">
        <v>1</v>
      </c>
      <c r="N653">
        <v>1</v>
      </c>
      <c r="O653">
        <v>0</v>
      </c>
    </row>
    <row r="654" spans="1:15" x14ac:dyDescent="0.25">
      <c r="A654" t="s">
        <v>1521</v>
      </c>
      <c r="B654">
        <v>0</v>
      </c>
      <c r="C654">
        <v>0</v>
      </c>
      <c r="D654">
        <v>0</v>
      </c>
      <c r="E654">
        <v>2014</v>
      </c>
      <c r="F654">
        <v>2017</v>
      </c>
      <c r="G654">
        <v>2018</v>
      </c>
      <c r="H654">
        <v>0</v>
      </c>
      <c r="I654">
        <v>0</v>
      </c>
      <c r="J654">
        <v>6</v>
      </c>
      <c r="K654" t="s">
        <v>18</v>
      </c>
      <c r="L654" t="s">
        <v>3743</v>
      </c>
      <c r="M654">
        <v>0</v>
      </c>
      <c r="N654">
        <v>1</v>
      </c>
      <c r="O654">
        <v>0</v>
      </c>
    </row>
    <row r="655" spans="1:15" x14ac:dyDescent="0.25">
      <c r="A655" t="s">
        <v>1215</v>
      </c>
      <c r="B655">
        <v>0</v>
      </c>
      <c r="C655">
        <v>0</v>
      </c>
      <c r="D655">
        <v>1994</v>
      </c>
      <c r="E655">
        <v>1997</v>
      </c>
      <c r="F655">
        <v>2016</v>
      </c>
      <c r="G655">
        <v>0</v>
      </c>
      <c r="H655">
        <v>0</v>
      </c>
      <c r="I655">
        <v>0</v>
      </c>
      <c r="J655">
        <v>0</v>
      </c>
      <c r="K655" t="s">
        <v>3097</v>
      </c>
      <c r="L655" t="s">
        <v>4478</v>
      </c>
      <c r="M655">
        <v>1</v>
      </c>
      <c r="N655">
        <v>0</v>
      </c>
      <c r="O655">
        <v>1</v>
      </c>
    </row>
    <row r="656" spans="1:15" x14ac:dyDescent="0.25">
      <c r="A656" t="s">
        <v>1030</v>
      </c>
      <c r="B656">
        <v>0</v>
      </c>
      <c r="C656">
        <v>0</v>
      </c>
      <c r="D656">
        <v>1996</v>
      </c>
      <c r="E656">
        <v>2002</v>
      </c>
      <c r="F656">
        <v>2011</v>
      </c>
      <c r="G656">
        <v>2015</v>
      </c>
      <c r="H656">
        <v>2018</v>
      </c>
      <c r="I656">
        <v>0</v>
      </c>
      <c r="J656">
        <v>7</v>
      </c>
      <c r="K656" t="s">
        <v>18</v>
      </c>
      <c r="L656" t="s">
        <v>4479</v>
      </c>
      <c r="M656">
        <v>1</v>
      </c>
      <c r="N656">
        <v>0</v>
      </c>
      <c r="O656">
        <v>1</v>
      </c>
    </row>
    <row r="657" spans="1:15" x14ac:dyDescent="0.25">
      <c r="A657" t="s">
        <v>1706</v>
      </c>
      <c r="B657">
        <v>0</v>
      </c>
      <c r="C657">
        <v>1999</v>
      </c>
      <c r="D657">
        <v>2005</v>
      </c>
      <c r="E657">
        <v>2007</v>
      </c>
      <c r="F657">
        <v>2015</v>
      </c>
      <c r="G657">
        <v>2017</v>
      </c>
      <c r="H657">
        <v>0</v>
      </c>
      <c r="I657">
        <v>0</v>
      </c>
      <c r="J657">
        <v>6</v>
      </c>
      <c r="K657" t="s">
        <v>188</v>
      </c>
      <c r="L657" t="s">
        <v>4480</v>
      </c>
      <c r="M657">
        <v>0</v>
      </c>
      <c r="N657">
        <v>1</v>
      </c>
      <c r="O657">
        <v>1</v>
      </c>
    </row>
    <row r="658" spans="1:15" x14ac:dyDescent="0.25">
      <c r="A658" t="s">
        <v>490</v>
      </c>
      <c r="B658">
        <v>0</v>
      </c>
      <c r="C658">
        <v>0</v>
      </c>
      <c r="D658">
        <v>2007</v>
      </c>
      <c r="E658">
        <v>2007</v>
      </c>
      <c r="F658">
        <v>0</v>
      </c>
      <c r="G658">
        <v>2015</v>
      </c>
      <c r="H658">
        <v>0</v>
      </c>
      <c r="I658">
        <v>0</v>
      </c>
      <c r="J658">
        <v>6</v>
      </c>
      <c r="K658" t="s">
        <v>2772</v>
      </c>
      <c r="L658" t="s">
        <v>4481</v>
      </c>
      <c r="M658">
        <v>0</v>
      </c>
      <c r="N658">
        <v>1</v>
      </c>
      <c r="O658">
        <v>0</v>
      </c>
    </row>
    <row r="659" spans="1:15" x14ac:dyDescent="0.25">
      <c r="A659" t="s">
        <v>3047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6</v>
      </c>
      <c r="K659" t="s">
        <v>84</v>
      </c>
      <c r="L659" t="s">
        <v>3502</v>
      </c>
      <c r="M659">
        <v>0</v>
      </c>
      <c r="N659">
        <v>1</v>
      </c>
      <c r="O659">
        <v>0</v>
      </c>
    </row>
    <row r="660" spans="1:15" x14ac:dyDescent="0.25">
      <c r="A660" t="s">
        <v>2762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M660">
        <v>0</v>
      </c>
      <c r="N660">
        <v>0</v>
      </c>
      <c r="O660">
        <v>0</v>
      </c>
    </row>
    <row r="661" spans="1:15" x14ac:dyDescent="0.25">
      <c r="A661" t="s">
        <v>1498</v>
      </c>
      <c r="B661">
        <v>0</v>
      </c>
      <c r="C661">
        <v>0</v>
      </c>
      <c r="D661">
        <v>1995</v>
      </c>
      <c r="E661">
        <v>2001</v>
      </c>
      <c r="F661">
        <v>2016</v>
      </c>
      <c r="G661">
        <v>2017</v>
      </c>
      <c r="H661">
        <v>0</v>
      </c>
      <c r="I661">
        <v>0</v>
      </c>
      <c r="J661">
        <v>6</v>
      </c>
      <c r="K661" t="s">
        <v>4482</v>
      </c>
      <c r="L661" t="s">
        <v>4483</v>
      </c>
      <c r="M661">
        <v>0</v>
      </c>
      <c r="N661">
        <v>1</v>
      </c>
      <c r="O661">
        <v>1</v>
      </c>
    </row>
    <row r="662" spans="1:15" x14ac:dyDescent="0.25">
      <c r="A662" t="s">
        <v>3292</v>
      </c>
      <c r="B662">
        <v>0</v>
      </c>
      <c r="C662">
        <v>0</v>
      </c>
      <c r="D662">
        <v>0</v>
      </c>
      <c r="E662">
        <v>2012</v>
      </c>
      <c r="F662">
        <v>0</v>
      </c>
      <c r="G662">
        <v>2017</v>
      </c>
      <c r="H662">
        <v>0</v>
      </c>
      <c r="I662">
        <v>0</v>
      </c>
      <c r="J662">
        <v>6</v>
      </c>
      <c r="K662" t="s">
        <v>18</v>
      </c>
      <c r="L662" t="s">
        <v>3525</v>
      </c>
      <c r="M662">
        <v>1</v>
      </c>
      <c r="N662">
        <v>0</v>
      </c>
      <c r="O662">
        <v>0</v>
      </c>
    </row>
    <row r="663" spans="1:15" x14ac:dyDescent="0.25">
      <c r="A663" t="s">
        <v>451</v>
      </c>
      <c r="B663">
        <v>1994</v>
      </c>
      <c r="C663">
        <v>0</v>
      </c>
      <c r="D663">
        <v>2002</v>
      </c>
      <c r="E663">
        <v>2006</v>
      </c>
      <c r="F663">
        <v>2015</v>
      </c>
      <c r="G663">
        <v>0</v>
      </c>
      <c r="H663">
        <v>0</v>
      </c>
      <c r="I663">
        <v>0</v>
      </c>
      <c r="J663">
        <v>0</v>
      </c>
      <c r="K663" t="s">
        <v>18</v>
      </c>
      <c r="L663" t="s">
        <v>4484</v>
      </c>
      <c r="M663">
        <v>1</v>
      </c>
      <c r="N663">
        <v>0</v>
      </c>
      <c r="O663">
        <v>1</v>
      </c>
    </row>
    <row r="664" spans="1:15" x14ac:dyDescent="0.25">
      <c r="A664" t="s">
        <v>619</v>
      </c>
      <c r="B664">
        <v>1996</v>
      </c>
      <c r="C664">
        <v>2000</v>
      </c>
      <c r="D664">
        <v>2001</v>
      </c>
      <c r="E664">
        <v>2008</v>
      </c>
      <c r="F664">
        <v>0</v>
      </c>
      <c r="G664">
        <v>2017</v>
      </c>
      <c r="H664">
        <v>0</v>
      </c>
      <c r="I664">
        <v>0</v>
      </c>
      <c r="J664">
        <v>6</v>
      </c>
      <c r="K664" t="s">
        <v>4485</v>
      </c>
      <c r="L664" t="s">
        <v>4486</v>
      </c>
      <c r="M664">
        <v>1</v>
      </c>
      <c r="N664">
        <v>1</v>
      </c>
      <c r="O664">
        <v>1</v>
      </c>
    </row>
    <row r="665" spans="1:15" x14ac:dyDescent="0.25">
      <c r="A665" t="s">
        <v>3206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2014</v>
      </c>
      <c r="H665">
        <v>0</v>
      </c>
      <c r="I665">
        <v>0</v>
      </c>
      <c r="J665">
        <v>6</v>
      </c>
      <c r="K665" t="s">
        <v>64</v>
      </c>
      <c r="L665" t="s">
        <v>3207</v>
      </c>
      <c r="M665">
        <v>0</v>
      </c>
      <c r="N665">
        <v>1</v>
      </c>
      <c r="O665">
        <v>0</v>
      </c>
    </row>
    <row r="666" spans="1:15" x14ac:dyDescent="0.25">
      <c r="A666" t="s">
        <v>2691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2014</v>
      </c>
      <c r="I666">
        <v>0</v>
      </c>
      <c r="J666">
        <v>0</v>
      </c>
      <c r="K666" t="s">
        <v>249</v>
      </c>
      <c r="M666">
        <v>0</v>
      </c>
      <c r="N666">
        <v>0</v>
      </c>
      <c r="O666">
        <v>1</v>
      </c>
    </row>
    <row r="667" spans="1:15" x14ac:dyDescent="0.25">
      <c r="A667" t="s">
        <v>790</v>
      </c>
      <c r="B667">
        <v>0</v>
      </c>
      <c r="C667">
        <v>0</v>
      </c>
      <c r="D667">
        <v>1983</v>
      </c>
      <c r="E667">
        <v>1988</v>
      </c>
      <c r="F667">
        <v>1993</v>
      </c>
      <c r="G667">
        <v>2002</v>
      </c>
      <c r="H667">
        <v>2007</v>
      </c>
      <c r="I667">
        <v>2015</v>
      </c>
      <c r="J667">
        <v>8</v>
      </c>
      <c r="K667" t="s">
        <v>3598</v>
      </c>
      <c r="L667" t="s">
        <v>4487</v>
      </c>
      <c r="M667">
        <v>0</v>
      </c>
      <c r="N667">
        <v>1</v>
      </c>
      <c r="O667">
        <v>1</v>
      </c>
    </row>
    <row r="668" spans="1:15" x14ac:dyDescent="0.25">
      <c r="A668" t="s">
        <v>33</v>
      </c>
      <c r="B668">
        <v>1994</v>
      </c>
      <c r="C668">
        <v>1996</v>
      </c>
      <c r="D668">
        <v>0</v>
      </c>
      <c r="E668">
        <v>2001</v>
      </c>
      <c r="F668">
        <v>2015</v>
      </c>
      <c r="G668">
        <v>0</v>
      </c>
      <c r="H668">
        <v>0</v>
      </c>
      <c r="I668">
        <v>0</v>
      </c>
      <c r="J668">
        <v>0</v>
      </c>
      <c r="K668" t="s">
        <v>2600</v>
      </c>
      <c r="L668" t="s">
        <v>4488</v>
      </c>
      <c r="M668">
        <v>1</v>
      </c>
      <c r="N668">
        <v>0</v>
      </c>
      <c r="O668">
        <v>1</v>
      </c>
    </row>
    <row r="669" spans="1:15" x14ac:dyDescent="0.25">
      <c r="A669" t="s">
        <v>2981</v>
      </c>
      <c r="B669">
        <v>0</v>
      </c>
      <c r="C669">
        <v>0</v>
      </c>
      <c r="D669">
        <v>0</v>
      </c>
      <c r="E669">
        <v>0</v>
      </c>
      <c r="F669">
        <v>2015</v>
      </c>
      <c r="G669">
        <v>0</v>
      </c>
      <c r="H669">
        <v>0</v>
      </c>
      <c r="I669">
        <v>0</v>
      </c>
      <c r="J669">
        <v>0</v>
      </c>
      <c r="K669" t="s">
        <v>18</v>
      </c>
      <c r="L669" t="s">
        <v>2841</v>
      </c>
      <c r="M669">
        <v>0</v>
      </c>
      <c r="N669">
        <v>0</v>
      </c>
      <c r="O669">
        <v>0</v>
      </c>
    </row>
    <row r="670" spans="1:15" x14ac:dyDescent="0.25">
      <c r="A670" t="s">
        <v>282</v>
      </c>
      <c r="B670">
        <v>0</v>
      </c>
      <c r="C670">
        <v>0</v>
      </c>
      <c r="D670">
        <v>1998</v>
      </c>
      <c r="E670">
        <v>2001</v>
      </c>
      <c r="F670">
        <v>0</v>
      </c>
      <c r="G670">
        <v>2005</v>
      </c>
      <c r="H670">
        <v>0</v>
      </c>
      <c r="I670">
        <v>0</v>
      </c>
      <c r="J670">
        <v>6</v>
      </c>
      <c r="K670" t="s">
        <v>4014</v>
      </c>
      <c r="L670" t="s">
        <v>4489</v>
      </c>
      <c r="M670">
        <v>0</v>
      </c>
      <c r="N670">
        <v>1</v>
      </c>
      <c r="O670">
        <v>0</v>
      </c>
    </row>
    <row r="671" spans="1:15" x14ac:dyDescent="0.25">
      <c r="A671" t="s">
        <v>1213</v>
      </c>
      <c r="B671">
        <v>0</v>
      </c>
      <c r="C671">
        <v>0</v>
      </c>
      <c r="D671">
        <v>0</v>
      </c>
      <c r="E671">
        <v>0</v>
      </c>
      <c r="F671">
        <v>2016</v>
      </c>
      <c r="G671">
        <v>2017</v>
      </c>
      <c r="H671">
        <v>0</v>
      </c>
      <c r="I671">
        <v>0</v>
      </c>
      <c r="J671">
        <v>6</v>
      </c>
      <c r="K671" t="s">
        <v>18</v>
      </c>
      <c r="L671" t="s">
        <v>3094</v>
      </c>
      <c r="M671">
        <v>1</v>
      </c>
      <c r="N671">
        <v>1</v>
      </c>
      <c r="O671">
        <v>0</v>
      </c>
    </row>
    <row r="672" spans="1:15" x14ac:dyDescent="0.25">
      <c r="A672" t="s">
        <v>1221</v>
      </c>
      <c r="B672">
        <v>1996</v>
      </c>
      <c r="C672">
        <v>1997</v>
      </c>
      <c r="D672">
        <v>2001</v>
      </c>
      <c r="E672">
        <v>2006</v>
      </c>
      <c r="F672">
        <v>2011</v>
      </c>
      <c r="G672">
        <v>2016</v>
      </c>
      <c r="H672">
        <v>0</v>
      </c>
      <c r="I672">
        <v>0</v>
      </c>
      <c r="J672">
        <v>6</v>
      </c>
      <c r="K672" t="s">
        <v>168</v>
      </c>
      <c r="L672" t="s">
        <v>4490</v>
      </c>
      <c r="M672">
        <v>0</v>
      </c>
      <c r="N672">
        <v>0</v>
      </c>
      <c r="O672">
        <v>1</v>
      </c>
    </row>
    <row r="673" spans="1:15" x14ac:dyDescent="0.25">
      <c r="A673" t="s">
        <v>3181</v>
      </c>
      <c r="B673">
        <v>0</v>
      </c>
      <c r="C673">
        <v>0</v>
      </c>
      <c r="D673">
        <v>0</v>
      </c>
      <c r="E673">
        <v>2015</v>
      </c>
      <c r="F673">
        <v>0</v>
      </c>
      <c r="G673">
        <v>0</v>
      </c>
      <c r="H673">
        <v>0</v>
      </c>
      <c r="I673">
        <v>0</v>
      </c>
      <c r="J673">
        <v>6</v>
      </c>
      <c r="K673" t="s">
        <v>493</v>
      </c>
      <c r="L673" t="s">
        <v>3561</v>
      </c>
      <c r="M673">
        <v>1</v>
      </c>
      <c r="N673">
        <v>0</v>
      </c>
      <c r="O673">
        <v>1</v>
      </c>
    </row>
    <row r="674" spans="1:15" x14ac:dyDescent="0.25">
      <c r="A674" t="s">
        <v>2986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2015</v>
      </c>
      <c r="H674">
        <v>0</v>
      </c>
      <c r="I674">
        <v>0</v>
      </c>
      <c r="J674">
        <v>6</v>
      </c>
      <c r="K674" t="s">
        <v>100</v>
      </c>
      <c r="L674" t="s">
        <v>3744</v>
      </c>
      <c r="M674">
        <v>1</v>
      </c>
      <c r="N674">
        <v>0</v>
      </c>
      <c r="O674">
        <v>0</v>
      </c>
    </row>
    <row r="675" spans="1:15" x14ac:dyDescent="0.25">
      <c r="A675" t="s">
        <v>3147</v>
      </c>
      <c r="B675">
        <v>0</v>
      </c>
      <c r="C675">
        <v>0</v>
      </c>
      <c r="D675">
        <v>0</v>
      </c>
      <c r="E675">
        <v>0</v>
      </c>
      <c r="F675">
        <v>2018</v>
      </c>
      <c r="G675">
        <v>0</v>
      </c>
      <c r="H675">
        <v>0</v>
      </c>
      <c r="I675">
        <v>0</v>
      </c>
      <c r="J675">
        <v>0</v>
      </c>
      <c r="L675" t="s">
        <v>4491</v>
      </c>
      <c r="M675">
        <v>0</v>
      </c>
      <c r="N675">
        <v>1</v>
      </c>
      <c r="O675">
        <v>0</v>
      </c>
    </row>
    <row r="676" spans="1:15" x14ac:dyDescent="0.25">
      <c r="A676" t="s">
        <v>780</v>
      </c>
      <c r="B676">
        <v>0</v>
      </c>
      <c r="C676">
        <v>0</v>
      </c>
      <c r="D676">
        <v>2014</v>
      </c>
      <c r="E676">
        <v>2015</v>
      </c>
      <c r="F676">
        <v>0</v>
      </c>
      <c r="G676">
        <v>2015</v>
      </c>
      <c r="H676">
        <v>0</v>
      </c>
      <c r="I676">
        <v>0</v>
      </c>
      <c r="J676">
        <v>6</v>
      </c>
      <c r="K676" t="s">
        <v>168</v>
      </c>
      <c r="L676" t="s">
        <v>4492</v>
      </c>
      <c r="M676">
        <v>0</v>
      </c>
      <c r="N676">
        <v>0</v>
      </c>
      <c r="O676">
        <v>0</v>
      </c>
    </row>
    <row r="677" spans="1:15" x14ac:dyDescent="0.25">
      <c r="A677" t="s">
        <v>1273</v>
      </c>
      <c r="B677">
        <v>0</v>
      </c>
      <c r="C677">
        <v>0</v>
      </c>
      <c r="D677">
        <v>0</v>
      </c>
      <c r="E677">
        <v>0</v>
      </c>
      <c r="F677">
        <v>2003</v>
      </c>
      <c r="G677">
        <v>2008</v>
      </c>
      <c r="H677">
        <v>0</v>
      </c>
      <c r="I677">
        <v>0</v>
      </c>
      <c r="J677">
        <v>6</v>
      </c>
      <c r="K677" t="s">
        <v>3599</v>
      </c>
      <c r="L677" t="s">
        <v>4493</v>
      </c>
      <c r="M677">
        <v>0</v>
      </c>
      <c r="N677">
        <v>1</v>
      </c>
      <c r="O677">
        <v>0</v>
      </c>
    </row>
    <row r="678" spans="1:15" x14ac:dyDescent="0.25">
      <c r="A678" t="s">
        <v>1343</v>
      </c>
      <c r="B678">
        <v>0</v>
      </c>
      <c r="C678">
        <v>1996</v>
      </c>
      <c r="D678">
        <v>0</v>
      </c>
      <c r="E678">
        <v>0</v>
      </c>
      <c r="F678">
        <v>2009</v>
      </c>
      <c r="G678">
        <v>2013</v>
      </c>
      <c r="H678">
        <v>0</v>
      </c>
      <c r="I678">
        <v>0</v>
      </c>
      <c r="J678">
        <v>6</v>
      </c>
      <c r="K678" t="s">
        <v>100</v>
      </c>
      <c r="L678" t="s">
        <v>4494</v>
      </c>
      <c r="M678">
        <v>0</v>
      </c>
      <c r="N678">
        <v>1</v>
      </c>
      <c r="O678">
        <v>0</v>
      </c>
    </row>
    <row r="679" spans="1:15" x14ac:dyDescent="0.25">
      <c r="A679" t="s">
        <v>626</v>
      </c>
      <c r="B679">
        <v>0</v>
      </c>
      <c r="C679">
        <v>0</v>
      </c>
      <c r="D679">
        <v>0</v>
      </c>
      <c r="E679">
        <v>1997</v>
      </c>
      <c r="F679">
        <v>2002</v>
      </c>
      <c r="G679">
        <v>2008</v>
      </c>
      <c r="H679">
        <v>2017</v>
      </c>
      <c r="I679">
        <v>0</v>
      </c>
      <c r="J679">
        <v>7</v>
      </c>
      <c r="K679" t="s">
        <v>61</v>
      </c>
      <c r="L679" t="s">
        <v>4495</v>
      </c>
      <c r="M679">
        <v>0</v>
      </c>
      <c r="N679">
        <v>1</v>
      </c>
      <c r="O679">
        <v>0</v>
      </c>
    </row>
    <row r="680" spans="1:15" x14ac:dyDescent="0.25">
      <c r="A680" t="s">
        <v>654</v>
      </c>
      <c r="B680">
        <v>0</v>
      </c>
      <c r="C680">
        <v>0</v>
      </c>
      <c r="D680">
        <v>0</v>
      </c>
      <c r="E680">
        <v>1984</v>
      </c>
      <c r="F680">
        <v>0</v>
      </c>
      <c r="G680">
        <v>2003</v>
      </c>
      <c r="H680">
        <v>2015</v>
      </c>
      <c r="I680">
        <v>0</v>
      </c>
      <c r="J680">
        <v>7</v>
      </c>
      <c r="K680" t="s">
        <v>3986</v>
      </c>
      <c r="L680" t="s">
        <v>4496</v>
      </c>
      <c r="M680">
        <v>0</v>
      </c>
      <c r="N680">
        <v>0</v>
      </c>
      <c r="O680">
        <v>1</v>
      </c>
    </row>
    <row r="681" spans="1:15" x14ac:dyDescent="0.25">
      <c r="A681" t="s">
        <v>71</v>
      </c>
      <c r="B681">
        <v>0</v>
      </c>
      <c r="C681">
        <v>1999</v>
      </c>
      <c r="D681">
        <v>2000</v>
      </c>
      <c r="E681">
        <v>2000</v>
      </c>
      <c r="F681">
        <v>2011</v>
      </c>
      <c r="G681">
        <v>2015</v>
      </c>
      <c r="H681">
        <v>0</v>
      </c>
      <c r="I681">
        <v>0</v>
      </c>
      <c r="J681">
        <v>6</v>
      </c>
      <c r="K681" t="s">
        <v>3359</v>
      </c>
      <c r="L681" t="s">
        <v>4497</v>
      </c>
      <c r="M681">
        <v>1</v>
      </c>
      <c r="N681">
        <v>0</v>
      </c>
      <c r="O681">
        <v>0</v>
      </c>
    </row>
    <row r="682" spans="1:15" x14ac:dyDescent="0.25">
      <c r="A682" t="s">
        <v>3236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2015</v>
      </c>
      <c r="I682">
        <v>2018</v>
      </c>
      <c r="J682">
        <v>8</v>
      </c>
      <c r="K682" t="s">
        <v>4498</v>
      </c>
      <c r="L682" t="s">
        <v>4499</v>
      </c>
      <c r="M682">
        <v>0</v>
      </c>
      <c r="N682">
        <v>0</v>
      </c>
      <c r="O682">
        <v>0</v>
      </c>
    </row>
    <row r="683" spans="1:15" x14ac:dyDescent="0.25">
      <c r="A683" t="s">
        <v>3214</v>
      </c>
      <c r="B683">
        <v>0</v>
      </c>
      <c r="C683">
        <v>0</v>
      </c>
      <c r="D683">
        <v>0</v>
      </c>
      <c r="E683">
        <v>0</v>
      </c>
      <c r="F683">
        <v>2002</v>
      </c>
      <c r="G683">
        <v>2015</v>
      </c>
      <c r="H683">
        <v>0</v>
      </c>
      <c r="I683">
        <v>0</v>
      </c>
      <c r="J683">
        <v>6</v>
      </c>
      <c r="K683" t="s">
        <v>168</v>
      </c>
      <c r="L683" t="s">
        <v>4500</v>
      </c>
      <c r="M683">
        <v>0</v>
      </c>
      <c r="N683">
        <v>0</v>
      </c>
      <c r="O683">
        <v>1</v>
      </c>
    </row>
    <row r="684" spans="1:15" x14ac:dyDescent="0.25">
      <c r="A684" t="s">
        <v>201</v>
      </c>
      <c r="B684">
        <v>1986</v>
      </c>
      <c r="C684">
        <v>0</v>
      </c>
      <c r="D684">
        <v>0</v>
      </c>
      <c r="E684">
        <v>1993</v>
      </c>
      <c r="F684">
        <v>0</v>
      </c>
      <c r="G684">
        <v>2004</v>
      </c>
      <c r="H684">
        <v>2016</v>
      </c>
      <c r="I684">
        <v>0</v>
      </c>
      <c r="J684">
        <v>7</v>
      </c>
      <c r="K684" t="s">
        <v>3600</v>
      </c>
      <c r="L684" t="s">
        <v>4501</v>
      </c>
      <c r="M684">
        <v>0</v>
      </c>
      <c r="N684">
        <v>0</v>
      </c>
      <c r="O684">
        <v>1</v>
      </c>
    </row>
    <row r="685" spans="1:15" x14ac:dyDescent="0.25">
      <c r="A685" t="s">
        <v>3174</v>
      </c>
      <c r="B685">
        <v>0</v>
      </c>
      <c r="C685">
        <v>0</v>
      </c>
      <c r="D685">
        <v>2014</v>
      </c>
      <c r="E685">
        <v>2015</v>
      </c>
      <c r="F685">
        <v>0</v>
      </c>
      <c r="G685">
        <v>0</v>
      </c>
      <c r="H685">
        <v>0</v>
      </c>
      <c r="I685">
        <v>0</v>
      </c>
      <c r="J685">
        <v>6</v>
      </c>
      <c r="K685" t="s">
        <v>493</v>
      </c>
      <c r="L685" t="s">
        <v>3421</v>
      </c>
      <c r="M685">
        <v>0</v>
      </c>
      <c r="N685">
        <v>0</v>
      </c>
      <c r="O685">
        <v>0</v>
      </c>
    </row>
    <row r="686" spans="1:15" x14ac:dyDescent="0.25">
      <c r="A686" t="s">
        <v>2774</v>
      </c>
      <c r="B686">
        <v>0</v>
      </c>
      <c r="C686">
        <v>0</v>
      </c>
      <c r="D686">
        <v>0</v>
      </c>
      <c r="E686">
        <v>2015</v>
      </c>
      <c r="F686">
        <v>0</v>
      </c>
      <c r="G686">
        <v>0</v>
      </c>
      <c r="H686">
        <v>0</v>
      </c>
      <c r="I686">
        <v>0</v>
      </c>
      <c r="J686">
        <v>6</v>
      </c>
      <c r="K686" t="s">
        <v>493</v>
      </c>
      <c r="L686" t="s">
        <v>4502</v>
      </c>
      <c r="M686">
        <v>0</v>
      </c>
      <c r="N686">
        <v>0</v>
      </c>
      <c r="O686">
        <v>1</v>
      </c>
    </row>
    <row r="687" spans="1:15" x14ac:dyDescent="0.25">
      <c r="A687" t="s">
        <v>23</v>
      </c>
      <c r="B687">
        <v>0</v>
      </c>
      <c r="C687">
        <v>0</v>
      </c>
      <c r="D687">
        <v>0</v>
      </c>
      <c r="E687">
        <v>0</v>
      </c>
      <c r="F687">
        <v>2002</v>
      </c>
      <c r="G687">
        <v>2015</v>
      </c>
      <c r="H687">
        <v>2017</v>
      </c>
      <c r="I687">
        <v>0</v>
      </c>
      <c r="J687">
        <v>7</v>
      </c>
      <c r="K687" t="s">
        <v>3558</v>
      </c>
      <c r="L687" t="s">
        <v>4503</v>
      </c>
      <c r="M687">
        <v>0</v>
      </c>
      <c r="N687">
        <v>1</v>
      </c>
      <c r="O687">
        <v>0</v>
      </c>
    </row>
    <row r="688" spans="1:15" x14ac:dyDescent="0.25">
      <c r="A688" t="s">
        <v>3071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2003</v>
      </c>
      <c r="H688">
        <v>0</v>
      </c>
      <c r="I688">
        <v>0</v>
      </c>
      <c r="J688">
        <v>6</v>
      </c>
      <c r="K688" t="s">
        <v>3580</v>
      </c>
      <c r="L688" t="s">
        <v>4504</v>
      </c>
      <c r="M688">
        <v>1</v>
      </c>
      <c r="N688">
        <v>1</v>
      </c>
      <c r="O688">
        <v>0</v>
      </c>
    </row>
    <row r="689" spans="1:15" x14ac:dyDescent="0.25">
      <c r="A689" t="s">
        <v>2946</v>
      </c>
      <c r="B689">
        <v>0</v>
      </c>
      <c r="C689">
        <v>1986</v>
      </c>
      <c r="D689">
        <v>1992</v>
      </c>
      <c r="E689">
        <v>1996</v>
      </c>
      <c r="F689">
        <v>2001</v>
      </c>
      <c r="G689">
        <v>2007</v>
      </c>
      <c r="H689">
        <v>2015</v>
      </c>
      <c r="I689">
        <v>0</v>
      </c>
      <c r="J689">
        <v>0</v>
      </c>
      <c r="K689" t="s">
        <v>4505</v>
      </c>
      <c r="L689" t="s">
        <v>4506</v>
      </c>
      <c r="M689">
        <v>0</v>
      </c>
      <c r="N689">
        <v>1</v>
      </c>
      <c r="O689">
        <v>1</v>
      </c>
    </row>
    <row r="690" spans="1:15" x14ac:dyDescent="0.25">
      <c r="A690" t="s">
        <v>2816</v>
      </c>
      <c r="B690">
        <v>0</v>
      </c>
      <c r="C690">
        <v>0</v>
      </c>
      <c r="D690">
        <v>0</v>
      </c>
      <c r="E690">
        <v>0</v>
      </c>
      <c r="F690">
        <v>1993</v>
      </c>
      <c r="G690">
        <v>2001</v>
      </c>
      <c r="H690">
        <v>2012</v>
      </c>
      <c r="I690">
        <v>0</v>
      </c>
      <c r="J690">
        <v>0</v>
      </c>
      <c r="K690" t="s">
        <v>61</v>
      </c>
      <c r="L690" t="s">
        <v>4507</v>
      </c>
      <c r="M690">
        <v>0</v>
      </c>
      <c r="N690">
        <v>1</v>
      </c>
      <c r="O690">
        <v>0</v>
      </c>
    </row>
    <row r="691" spans="1:15" x14ac:dyDescent="0.25">
      <c r="A691" t="s">
        <v>3306</v>
      </c>
      <c r="B691">
        <v>1991</v>
      </c>
      <c r="C691">
        <v>1993</v>
      </c>
      <c r="D691">
        <v>2000</v>
      </c>
      <c r="E691">
        <v>2002</v>
      </c>
      <c r="F691">
        <v>2007</v>
      </c>
      <c r="G691">
        <v>2015</v>
      </c>
      <c r="H691">
        <v>0</v>
      </c>
      <c r="I691">
        <v>0</v>
      </c>
      <c r="J691">
        <v>0</v>
      </c>
      <c r="K691" t="s">
        <v>29</v>
      </c>
      <c r="L691" t="s">
        <v>3745</v>
      </c>
      <c r="M691">
        <v>0</v>
      </c>
      <c r="N691">
        <v>1</v>
      </c>
      <c r="O691">
        <v>0</v>
      </c>
    </row>
    <row r="692" spans="1:15" x14ac:dyDescent="0.25">
      <c r="A692" t="s">
        <v>3323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2015</v>
      </c>
      <c r="I692">
        <v>0</v>
      </c>
      <c r="J692">
        <v>7</v>
      </c>
      <c r="K692" t="s">
        <v>4508</v>
      </c>
      <c r="L692" t="s">
        <v>3324</v>
      </c>
      <c r="M692">
        <v>0</v>
      </c>
      <c r="N692">
        <v>0</v>
      </c>
      <c r="O692">
        <v>0</v>
      </c>
    </row>
    <row r="693" spans="1:15" x14ac:dyDescent="0.25">
      <c r="A693" t="s">
        <v>1122</v>
      </c>
      <c r="B693">
        <v>0</v>
      </c>
      <c r="C693">
        <v>0</v>
      </c>
      <c r="D693">
        <v>1992</v>
      </c>
      <c r="E693">
        <v>1993</v>
      </c>
      <c r="F693">
        <v>2001</v>
      </c>
      <c r="G693">
        <v>2013</v>
      </c>
      <c r="H693">
        <v>2015</v>
      </c>
      <c r="I693">
        <v>0</v>
      </c>
      <c r="J693">
        <v>7</v>
      </c>
      <c r="K693" t="s">
        <v>3746</v>
      </c>
      <c r="L693" t="s">
        <v>3043</v>
      </c>
      <c r="M693">
        <v>0</v>
      </c>
      <c r="N693">
        <v>0</v>
      </c>
      <c r="O693">
        <v>1</v>
      </c>
    </row>
    <row r="694" spans="1:15" x14ac:dyDescent="0.25">
      <c r="A694" t="s">
        <v>3203</v>
      </c>
      <c r="B694">
        <v>0</v>
      </c>
      <c r="C694">
        <v>0</v>
      </c>
      <c r="D694">
        <v>1985</v>
      </c>
      <c r="E694">
        <v>1999</v>
      </c>
      <c r="F694">
        <v>2003</v>
      </c>
      <c r="G694">
        <v>2011</v>
      </c>
      <c r="H694">
        <v>2017</v>
      </c>
      <c r="I694">
        <v>0</v>
      </c>
      <c r="J694">
        <v>0</v>
      </c>
      <c r="K694" t="s">
        <v>4509</v>
      </c>
      <c r="L694" t="s">
        <v>4510</v>
      </c>
      <c r="M694">
        <v>0</v>
      </c>
      <c r="N694">
        <v>0</v>
      </c>
      <c r="O694">
        <v>1</v>
      </c>
    </row>
    <row r="695" spans="1:15" x14ac:dyDescent="0.25">
      <c r="A695" t="s">
        <v>474</v>
      </c>
      <c r="B695">
        <v>0</v>
      </c>
      <c r="C695">
        <v>0</v>
      </c>
      <c r="D695">
        <v>0</v>
      </c>
      <c r="E695">
        <v>0</v>
      </c>
      <c r="F695">
        <v>2006</v>
      </c>
      <c r="G695">
        <v>2010</v>
      </c>
      <c r="H695">
        <v>0</v>
      </c>
      <c r="I695">
        <v>0</v>
      </c>
      <c r="J695">
        <v>6</v>
      </c>
      <c r="K695" t="s">
        <v>32</v>
      </c>
      <c r="L695" t="s">
        <v>3601</v>
      </c>
      <c r="M695">
        <v>0</v>
      </c>
      <c r="N695">
        <v>1</v>
      </c>
      <c r="O695">
        <v>0</v>
      </c>
    </row>
    <row r="696" spans="1:15" x14ac:dyDescent="0.25">
      <c r="A696" t="s">
        <v>3098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2017</v>
      </c>
      <c r="I696">
        <v>0</v>
      </c>
      <c r="J696">
        <v>7</v>
      </c>
      <c r="K696" t="s">
        <v>3747</v>
      </c>
      <c r="L696" t="s">
        <v>3748</v>
      </c>
      <c r="M696">
        <v>0</v>
      </c>
      <c r="N696">
        <v>1</v>
      </c>
      <c r="O696">
        <v>0</v>
      </c>
    </row>
    <row r="697" spans="1:15" x14ac:dyDescent="0.25">
      <c r="A697" t="s">
        <v>3330</v>
      </c>
      <c r="B697">
        <v>0</v>
      </c>
      <c r="C697">
        <v>0</v>
      </c>
      <c r="D697">
        <v>1990</v>
      </c>
      <c r="E697">
        <v>1999</v>
      </c>
      <c r="F697">
        <v>0</v>
      </c>
      <c r="G697">
        <v>2002</v>
      </c>
      <c r="H697">
        <v>0</v>
      </c>
      <c r="I697">
        <v>0</v>
      </c>
      <c r="J697">
        <v>0</v>
      </c>
      <c r="K697" t="s">
        <v>29</v>
      </c>
      <c r="L697" t="s">
        <v>4511</v>
      </c>
      <c r="M697">
        <v>0</v>
      </c>
      <c r="N697">
        <v>1</v>
      </c>
      <c r="O697">
        <v>0</v>
      </c>
    </row>
    <row r="698" spans="1:15" x14ac:dyDescent="0.25">
      <c r="A698" t="s">
        <v>1913</v>
      </c>
      <c r="B698">
        <v>0</v>
      </c>
      <c r="C698">
        <v>0</v>
      </c>
      <c r="D698">
        <v>1993</v>
      </c>
      <c r="E698">
        <v>1996</v>
      </c>
      <c r="F698">
        <v>0</v>
      </c>
      <c r="G698">
        <v>2009</v>
      </c>
      <c r="H698">
        <v>2016</v>
      </c>
      <c r="I698">
        <v>0</v>
      </c>
      <c r="J698">
        <v>7</v>
      </c>
      <c r="K698" t="s">
        <v>3749</v>
      </c>
      <c r="L698" t="s">
        <v>4512</v>
      </c>
      <c r="M698">
        <v>0</v>
      </c>
      <c r="N698">
        <v>1</v>
      </c>
      <c r="O698">
        <v>0</v>
      </c>
    </row>
    <row r="699" spans="1:15" x14ac:dyDescent="0.25">
      <c r="A699" t="s">
        <v>849</v>
      </c>
      <c r="B699">
        <v>1989</v>
      </c>
      <c r="C699">
        <v>1992</v>
      </c>
      <c r="D699">
        <v>2000</v>
      </c>
      <c r="E699">
        <v>2003</v>
      </c>
      <c r="F699">
        <v>2006</v>
      </c>
      <c r="G699">
        <v>2015</v>
      </c>
      <c r="H699">
        <v>2018</v>
      </c>
      <c r="I699">
        <v>0</v>
      </c>
      <c r="J699">
        <v>7</v>
      </c>
      <c r="K699" t="s">
        <v>4513</v>
      </c>
      <c r="L699" t="s">
        <v>4514</v>
      </c>
      <c r="M699">
        <v>0</v>
      </c>
      <c r="N699">
        <v>1</v>
      </c>
      <c r="O699">
        <v>1</v>
      </c>
    </row>
    <row r="700" spans="1:15" x14ac:dyDescent="0.25">
      <c r="A700" t="s">
        <v>1535</v>
      </c>
      <c r="B700">
        <v>0</v>
      </c>
      <c r="C700">
        <v>1997</v>
      </c>
      <c r="D700">
        <v>0</v>
      </c>
      <c r="E700">
        <v>2002</v>
      </c>
      <c r="F700">
        <v>0</v>
      </c>
      <c r="G700">
        <v>2015</v>
      </c>
      <c r="H700">
        <v>0</v>
      </c>
      <c r="I700">
        <v>0</v>
      </c>
      <c r="J700">
        <v>6</v>
      </c>
      <c r="K700" t="s">
        <v>22</v>
      </c>
      <c r="M700">
        <v>1</v>
      </c>
      <c r="N700">
        <v>0</v>
      </c>
      <c r="O700">
        <v>0</v>
      </c>
    </row>
    <row r="701" spans="1:15" x14ac:dyDescent="0.25">
      <c r="A701" t="s">
        <v>675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2001</v>
      </c>
      <c r="H701">
        <v>2019</v>
      </c>
      <c r="I701">
        <v>0</v>
      </c>
      <c r="J701">
        <v>7</v>
      </c>
      <c r="K701" t="s">
        <v>249</v>
      </c>
      <c r="L701" t="s">
        <v>3750</v>
      </c>
      <c r="M701">
        <v>1</v>
      </c>
      <c r="N701">
        <v>1</v>
      </c>
      <c r="O701">
        <v>0</v>
      </c>
    </row>
    <row r="702" spans="1:15" x14ac:dyDescent="0.25">
      <c r="A702" t="s">
        <v>629</v>
      </c>
      <c r="B702">
        <v>1985</v>
      </c>
      <c r="C702">
        <v>1993</v>
      </c>
      <c r="D702">
        <v>1998</v>
      </c>
      <c r="E702">
        <v>2001</v>
      </c>
      <c r="F702">
        <v>2004</v>
      </c>
      <c r="G702">
        <v>2015</v>
      </c>
      <c r="H702">
        <v>0</v>
      </c>
      <c r="I702">
        <v>0</v>
      </c>
      <c r="J702">
        <v>6</v>
      </c>
      <c r="L702" t="s">
        <v>4515</v>
      </c>
      <c r="M702">
        <v>1</v>
      </c>
      <c r="N702">
        <v>1</v>
      </c>
      <c r="O702">
        <v>0</v>
      </c>
    </row>
    <row r="703" spans="1:15" x14ac:dyDescent="0.25">
      <c r="A703" t="s">
        <v>3215</v>
      </c>
      <c r="B703">
        <v>0</v>
      </c>
      <c r="C703">
        <v>1986</v>
      </c>
      <c r="D703">
        <v>0</v>
      </c>
      <c r="E703">
        <v>1997</v>
      </c>
      <c r="F703">
        <v>2003</v>
      </c>
      <c r="G703">
        <v>2015</v>
      </c>
      <c r="H703">
        <v>2016</v>
      </c>
      <c r="I703">
        <v>0</v>
      </c>
      <c r="J703">
        <v>0</v>
      </c>
      <c r="K703" t="s">
        <v>64</v>
      </c>
      <c r="L703" t="s">
        <v>4516</v>
      </c>
      <c r="M703">
        <v>0</v>
      </c>
      <c r="N703">
        <v>1</v>
      </c>
      <c r="O703">
        <v>0</v>
      </c>
    </row>
    <row r="704" spans="1:15" x14ac:dyDescent="0.25">
      <c r="A704" t="s">
        <v>85</v>
      </c>
      <c r="B704">
        <v>0</v>
      </c>
      <c r="C704">
        <v>1998</v>
      </c>
      <c r="D704">
        <v>2010</v>
      </c>
      <c r="E704">
        <v>2015</v>
      </c>
      <c r="F704">
        <v>0</v>
      </c>
      <c r="G704">
        <v>0</v>
      </c>
      <c r="H704">
        <v>0</v>
      </c>
      <c r="I704">
        <v>0</v>
      </c>
      <c r="J704">
        <v>4</v>
      </c>
      <c r="K704" t="s">
        <v>4073</v>
      </c>
      <c r="L704" t="s">
        <v>4517</v>
      </c>
      <c r="M704">
        <v>0</v>
      </c>
      <c r="N704">
        <v>0</v>
      </c>
      <c r="O704">
        <v>0</v>
      </c>
    </row>
    <row r="705" spans="1:15" x14ac:dyDescent="0.25">
      <c r="A705" t="s">
        <v>1773</v>
      </c>
      <c r="B705">
        <v>0</v>
      </c>
      <c r="C705">
        <v>0</v>
      </c>
      <c r="D705">
        <v>2001</v>
      </c>
      <c r="E705">
        <v>2002</v>
      </c>
      <c r="F705">
        <v>2006</v>
      </c>
      <c r="G705">
        <v>2015</v>
      </c>
      <c r="H705">
        <v>0</v>
      </c>
      <c r="I705">
        <v>0</v>
      </c>
      <c r="J705">
        <v>6</v>
      </c>
      <c r="K705" t="s">
        <v>3602</v>
      </c>
      <c r="L705" t="s">
        <v>493</v>
      </c>
      <c r="M705">
        <v>0</v>
      </c>
      <c r="N705">
        <v>0</v>
      </c>
      <c r="O705">
        <v>0</v>
      </c>
    </row>
    <row r="706" spans="1:15" x14ac:dyDescent="0.25">
      <c r="A706" t="s">
        <v>2787</v>
      </c>
      <c r="B706">
        <v>0</v>
      </c>
      <c r="C706">
        <v>0</v>
      </c>
      <c r="D706">
        <v>2009</v>
      </c>
      <c r="E706">
        <v>2015</v>
      </c>
      <c r="F706">
        <v>0</v>
      </c>
      <c r="G706">
        <v>0</v>
      </c>
      <c r="H706">
        <v>0</v>
      </c>
      <c r="I706">
        <v>0</v>
      </c>
      <c r="J706">
        <v>4</v>
      </c>
      <c r="K706" t="s">
        <v>4518</v>
      </c>
      <c r="L706" t="s">
        <v>4519</v>
      </c>
      <c r="M706">
        <v>0</v>
      </c>
      <c r="N706">
        <v>0</v>
      </c>
      <c r="O706">
        <v>1</v>
      </c>
    </row>
    <row r="707" spans="1:15" x14ac:dyDescent="0.25">
      <c r="A707" t="s">
        <v>2815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2015</v>
      </c>
      <c r="H707">
        <v>0</v>
      </c>
      <c r="I707">
        <v>0</v>
      </c>
      <c r="J707">
        <v>6</v>
      </c>
      <c r="K707" t="s">
        <v>143</v>
      </c>
      <c r="L707" t="s">
        <v>4520</v>
      </c>
      <c r="M707">
        <v>0</v>
      </c>
      <c r="N707">
        <v>1</v>
      </c>
      <c r="O707">
        <v>0</v>
      </c>
    </row>
    <row r="708" spans="1:15" x14ac:dyDescent="0.25">
      <c r="A708" t="s">
        <v>1412</v>
      </c>
      <c r="B708">
        <v>0</v>
      </c>
      <c r="C708">
        <v>0</v>
      </c>
      <c r="D708">
        <v>1993</v>
      </c>
      <c r="E708">
        <v>1995</v>
      </c>
      <c r="F708">
        <v>2001</v>
      </c>
      <c r="G708">
        <v>2008</v>
      </c>
      <c r="H708">
        <v>0</v>
      </c>
      <c r="I708">
        <v>0</v>
      </c>
      <c r="J708">
        <v>0</v>
      </c>
      <c r="K708" t="s">
        <v>14</v>
      </c>
      <c r="M708">
        <v>1</v>
      </c>
      <c r="N708">
        <v>0</v>
      </c>
      <c r="O708">
        <v>1</v>
      </c>
    </row>
    <row r="709" spans="1:15" x14ac:dyDescent="0.25">
      <c r="A709" t="s">
        <v>596</v>
      </c>
      <c r="B709">
        <v>0</v>
      </c>
      <c r="C709">
        <v>1993</v>
      </c>
      <c r="D709">
        <v>1996</v>
      </c>
      <c r="E709">
        <v>0</v>
      </c>
      <c r="F709">
        <v>2003</v>
      </c>
      <c r="G709">
        <v>2015</v>
      </c>
      <c r="H709">
        <v>0</v>
      </c>
      <c r="I709">
        <v>0</v>
      </c>
      <c r="J709">
        <v>6</v>
      </c>
      <c r="K709" t="s">
        <v>84</v>
      </c>
      <c r="L709" t="s">
        <v>4521</v>
      </c>
      <c r="M709">
        <v>1</v>
      </c>
      <c r="N709">
        <v>1</v>
      </c>
      <c r="O709">
        <v>0</v>
      </c>
    </row>
    <row r="710" spans="1:15" x14ac:dyDescent="0.25">
      <c r="A710" t="s">
        <v>1293</v>
      </c>
      <c r="B710">
        <v>0</v>
      </c>
      <c r="C710">
        <v>0</v>
      </c>
      <c r="D710">
        <v>1989</v>
      </c>
      <c r="E710">
        <v>1997</v>
      </c>
      <c r="F710">
        <v>2005</v>
      </c>
      <c r="G710">
        <v>2006</v>
      </c>
      <c r="H710">
        <v>0</v>
      </c>
      <c r="I710">
        <v>0</v>
      </c>
      <c r="J710">
        <v>6</v>
      </c>
      <c r="K710" t="s">
        <v>32</v>
      </c>
      <c r="L710" t="s">
        <v>4522</v>
      </c>
      <c r="M710">
        <v>1</v>
      </c>
      <c r="N710">
        <v>1</v>
      </c>
      <c r="O710">
        <v>1</v>
      </c>
    </row>
    <row r="711" spans="1:15" x14ac:dyDescent="0.25">
      <c r="A711" t="s">
        <v>1699</v>
      </c>
      <c r="B711">
        <v>0</v>
      </c>
      <c r="C711">
        <v>1990</v>
      </c>
      <c r="D711">
        <v>2001</v>
      </c>
      <c r="E711">
        <v>2003</v>
      </c>
      <c r="F711">
        <v>2008</v>
      </c>
      <c r="G711">
        <v>2015</v>
      </c>
      <c r="H711">
        <v>0</v>
      </c>
      <c r="I711">
        <v>0</v>
      </c>
      <c r="J711">
        <v>6</v>
      </c>
      <c r="K711" t="s">
        <v>286</v>
      </c>
      <c r="L711" t="s">
        <v>4523</v>
      </c>
      <c r="M711">
        <v>1</v>
      </c>
      <c r="N711">
        <v>1</v>
      </c>
      <c r="O711">
        <v>1</v>
      </c>
    </row>
    <row r="712" spans="1:15" x14ac:dyDescent="0.25">
      <c r="A712" t="s">
        <v>786</v>
      </c>
      <c r="B712">
        <v>0</v>
      </c>
      <c r="C712">
        <v>1994</v>
      </c>
      <c r="D712">
        <v>2000</v>
      </c>
      <c r="E712">
        <v>0</v>
      </c>
      <c r="F712">
        <v>2002</v>
      </c>
      <c r="G712">
        <v>2009</v>
      </c>
      <c r="H712">
        <v>0</v>
      </c>
      <c r="I712">
        <v>0</v>
      </c>
      <c r="J712">
        <v>6</v>
      </c>
      <c r="K712" t="s">
        <v>4524</v>
      </c>
      <c r="L712" t="s">
        <v>4525</v>
      </c>
      <c r="M712">
        <v>0</v>
      </c>
      <c r="N712">
        <v>1</v>
      </c>
      <c r="O712">
        <v>0</v>
      </c>
    </row>
    <row r="713" spans="1:15" x14ac:dyDescent="0.25">
      <c r="A713" t="s">
        <v>1897</v>
      </c>
      <c r="B713">
        <v>0</v>
      </c>
      <c r="C713">
        <v>1988</v>
      </c>
      <c r="D713">
        <v>0</v>
      </c>
      <c r="E713">
        <v>1993</v>
      </c>
      <c r="F713">
        <v>2001</v>
      </c>
      <c r="G713">
        <v>2015</v>
      </c>
      <c r="H713">
        <v>2018</v>
      </c>
      <c r="I713">
        <v>0</v>
      </c>
      <c r="J713">
        <v>7</v>
      </c>
      <c r="K713" t="s">
        <v>35</v>
      </c>
      <c r="L713" t="s">
        <v>4526</v>
      </c>
      <c r="M713">
        <v>0</v>
      </c>
      <c r="N713">
        <v>1</v>
      </c>
      <c r="O713">
        <v>0</v>
      </c>
    </row>
    <row r="714" spans="1:15" x14ac:dyDescent="0.25">
      <c r="A714" t="s">
        <v>917</v>
      </c>
      <c r="B714">
        <v>0</v>
      </c>
      <c r="C714">
        <v>1984</v>
      </c>
      <c r="D714">
        <v>1991</v>
      </c>
      <c r="E714">
        <v>1991</v>
      </c>
      <c r="F714">
        <v>2000</v>
      </c>
      <c r="G714">
        <v>2006</v>
      </c>
      <c r="H714">
        <v>0</v>
      </c>
      <c r="I714">
        <v>0</v>
      </c>
      <c r="J714">
        <v>6</v>
      </c>
      <c r="K714" t="s">
        <v>286</v>
      </c>
      <c r="L714" t="s">
        <v>4527</v>
      </c>
      <c r="M714">
        <v>0</v>
      </c>
      <c r="N714">
        <v>1</v>
      </c>
      <c r="O714">
        <v>0</v>
      </c>
    </row>
    <row r="715" spans="1:15" x14ac:dyDescent="0.25">
      <c r="A715" t="s">
        <v>1596</v>
      </c>
      <c r="B715">
        <v>0</v>
      </c>
      <c r="C715">
        <v>0</v>
      </c>
      <c r="D715">
        <v>1994</v>
      </c>
      <c r="E715">
        <v>1997</v>
      </c>
      <c r="F715">
        <v>2003</v>
      </c>
      <c r="G715">
        <v>2006</v>
      </c>
      <c r="H715">
        <v>2015</v>
      </c>
      <c r="I715">
        <v>2016</v>
      </c>
      <c r="J715">
        <v>8</v>
      </c>
      <c r="K715" t="s">
        <v>4528</v>
      </c>
      <c r="L715" t="s">
        <v>4529</v>
      </c>
      <c r="M715">
        <v>1</v>
      </c>
      <c r="N715">
        <v>0</v>
      </c>
      <c r="O715">
        <v>0</v>
      </c>
    </row>
    <row r="716" spans="1:15" x14ac:dyDescent="0.25">
      <c r="A716" t="s">
        <v>1277</v>
      </c>
      <c r="B716">
        <v>0</v>
      </c>
      <c r="C716">
        <v>0</v>
      </c>
      <c r="D716">
        <v>1988</v>
      </c>
      <c r="E716">
        <v>1988</v>
      </c>
      <c r="F716">
        <v>1995</v>
      </c>
      <c r="G716">
        <v>2003</v>
      </c>
      <c r="H716">
        <v>2015</v>
      </c>
      <c r="I716">
        <v>0</v>
      </c>
      <c r="J716">
        <v>7</v>
      </c>
      <c r="K716" t="s">
        <v>3521</v>
      </c>
      <c r="L716" t="s">
        <v>4530</v>
      </c>
      <c r="M716">
        <v>0</v>
      </c>
      <c r="N716">
        <v>1</v>
      </c>
      <c r="O716">
        <v>0</v>
      </c>
    </row>
    <row r="717" spans="1:15" x14ac:dyDescent="0.25">
      <c r="A717" t="s">
        <v>606</v>
      </c>
      <c r="B717">
        <v>0</v>
      </c>
      <c r="C717">
        <v>1988</v>
      </c>
      <c r="D717">
        <v>1993</v>
      </c>
      <c r="E717">
        <v>0</v>
      </c>
      <c r="F717">
        <v>1999</v>
      </c>
      <c r="G717">
        <v>2001</v>
      </c>
      <c r="H717">
        <v>2016</v>
      </c>
      <c r="I717">
        <v>0</v>
      </c>
      <c r="J717">
        <v>7</v>
      </c>
      <c r="K717" t="s">
        <v>4531</v>
      </c>
      <c r="L717" t="s">
        <v>3751</v>
      </c>
      <c r="M717">
        <v>0</v>
      </c>
      <c r="N717">
        <v>1</v>
      </c>
      <c r="O717">
        <v>0</v>
      </c>
    </row>
    <row r="718" spans="1:15" x14ac:dyDescent="0.25">
      <c r="A718" t="s">
        <v>3264</v>
      </c>
      <c r="B718">
        <v>1988</v>
      </c>
      <c r="C718">
        <v>1992</v>
      </c>
      <c r="D718">
        <v>0</v>
      </c>
      <c r="E718">
        <v>2000</v>
      </c>
      <c r="F718">
        <v>2010</v>
      </c>
      <c r="G718">
        <v>2013</v>
      </c>
      <c r="H718">
        <v>0</v>
      </c>
      <c r="I718">
        <v>0</v>
      </c>
      <c r="J718">
        <v>6</v>
      </c>
      <c r="K718" t="s">
        <v>4532</v>
      </c>
      <c r="L718" t="s">
        <v>3603</v>
      </c>
      <c r="M718">
        <v>1</v>
      </c>
      <c r="N718">
        <v>1</v>
      </c>
      <c r="O718">
        <v>0</v>
      </c>
    </row>
    <row r="719" spans="1:15" x14ac:dyDescent="0.25">
      <c r="A719" t="s">
        <v>3307</v>
      </c>
      <c r="B719">
        <v>1989</v>
      </c>
      <c r="C719">
        <v>0</v>
      </c>
      <c r="D719">
        <v>0</v>
      </c>
      <c r="E719">
        <v>0</v>
      </c>
      <c r="F719">
        <v>2001</v>
      </c>
      <c r="G719">
        <v>2015</v>
      </c>
      <c r="H719">
        <v>0</v>
      </c>
      <c r="I719">
        <v>0</v>
      </c>
      <c r="J719">
        <v>0</v>
      </c>
      <c r="K719" t="s">
        <v>4533</v>
      </c>
      <c r="L719" t="s">
        <v>4534</v>
      </c>
      <c r="M719">
        <v>1</v>
      </c>
      <c r="N719">
        <v>1</v>
      </c>
      <c r="O719">
        <v>1</v>
      </c>
    </row>
    <row r="720" spans="1:15" x14ac:dyDescent="0.25">
      <c r="A720" t="s">
        <v>656</v>
      </c>
      <c r="B720">
        <v>0</v>
      </c>
      <c r="C720">
        <v>0</v>
      </c>
      <c r="D720">
        <v>1986</v>
      </c>
      <c r="E720">
        <v>2000</v>
      </c>
      <c r="F720">
        <v>2007</v>
      </c>
      <c r="G720">
        <v>2013</v>
      </c>
      <c r="H720">
        <v>2017</v>
      </c>
      <c r="I720">
        <v>0</v>
      </c>
      <c r="J720">
        <v>7</v>
      </c>
      <c r="K720" t="s">
        <v>3604</v>
      </c>
      <c r="L720" t="s">
        <v>4535</v>
      </c>
      <c r="M720">
        <v>1</v>
      </c>
      <c r="N720">
        <v>1</v>
      </c>
      <c r="O720">
        <v>0</v>
      </c>
    </row>
    <row r="721" spans="1:15" x14ac:dyDescent="0.25">
      <c r="A721" t="s">
        <v>3137</v>
      </c>
      <c r="B721">
        <v>0</v>
      </c>
      <c r="C721">
        <v>0</v>
      </c>
      <c r="D721">
        <v>1995</v>
      </c>
      <c r="E721">
        <v>0</v>
      </c>
      <c r="F721">
        <v>0</v>
      </c>
      <c r="G721">
        <v>0</v>
      </c>
      <c r="H721">
        <v>1997</v>
      </c>
      <c r="I721">
        <v>0</v>
      </c>
      <c r="J721">
        <v>7</v>
      </c>
      <c r="K721" t="s">
        <v>3710</v>
      </c>
      <c r="L721" t="s">
        <v>3752</v>
      </c>
      <c r="M721">
        <v>0</v>
      </c>
      <c r="N721">
        <v>1</v>
      </c>
      <c r="O721">
        <v>1</v>
      </c>
    </row>
    <row r="722" spans="1:15" x14ac:dyDescent="0.25">
      <c r="A722" t="s">
        <v>2870</v>
      </c>
      <c r="B722">
        <v>0</v>
      </c>
      <c r="C722">
        <v>0</v>
      </c>
      <c r="D722">
        <v>1984</v>
      </c>
      <c r="E722">
        <v>0</v>
      </c>
      <c r="F722">
        <v>0</v>
      </c>
      <c r="G722">
        <v>1996</v>
      </c>
      <c r="H722">
        <v>2015</v>
      </c>
      <c r="I722">
        <v>0</v>
      </c>
      <c r="J722">
        <v>7</v>
      </c>
      <c r="K722" t="s">
        <v>120</v>
      </c>
      <c r="L722" t="s">
        <v>4536</v>
      </c>
      <c r="M722">
        <v>0</v>
      </c>
      <c r="N722">
        <v>1</v>
      </c>
      <c r="O722">
        <v>0</v>
      </c>
    </row>
    <row r="723" spans="1:15" x14ac:dyDescent="0.25">
      <c r="A723" t="s">
        <v>3188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2019</v>
      </c>
      <c r="H723">
        <v>0</v>
      </c>
      <c r="I723">
        <v>0</v>
      </c>
      <c r="J723">
        <v>6</v>
      </c>
      <c r="K723" t="s">
        <v>4214</v>
      </c>
      <c r="L723" t="s">
        <v>4215</v>
      </c>
      <c r="M723">
        <v>0</v>
      </c>
      <c r="N723">
        <v>0</v>
      </c>
      <c r="O723">
        <v>0</v>
      </c>
    </row>
    <row r="724" spans="1:15" x14ac:dyDescent="0.25">
      <c r="A724" t="s">
        <v>3259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2015</v>
      </c>
      <c r="H724">
        <v>0</v>
      </c>
      <c r="I724">
        <v>0</v>
      </c>
      <c r="J724">
        <v>6</v>
      </c>
      <c r="K724" t="s">
        <v>3260</v>
      </c>
      <c r="L724" t="s">
        <v>3156</v>
      </c>
      <c r="M724">
        <v>0</v>
      </c>
      <c r="N724">
        <v>0</v>
      </c>
      <c r="O724">
        <v>0</v>
      </c>
    </row>
    <row r="725" spans="1:15" x14ac:dyDescent="0.25">
      <c r="A725" t="s">
        <v>1564</v>
      </c>
      <c r="B725">
        <v>1990</v>
      </c>
      <c r="C725">
        <v>1991</v>
      </c>
      <c r="D725">
        <v>1993</v>
      </c>
      <c r="E725">
        <v>1997</v>
      </c>
      <c r="F725">
        <v>2002</v>
      </c>
      <c r="G725">
        <v>2013</v>
      </c>
      <c r="H725">
        <v>0</v>
      </c>
      <c r="I725">
        <v>0</v>
      </c>
      <c r="J725">
        <v>6</v>
      </c>
      <c r="K725" t="s">
        <v>249</v>
      </c>
      <c r="L725" t="s">
        <v>3514</v>
      </c>
      <c r="M725">
        <v>1</v>
      </c>
      <c r="N725">
        <v>1</v>
      </c>
      <c r="O725">
        <v>0</v>
      </c>
    </row>
    <row r="726" spans="1:15" x14ac:dyDescent="0.25">
      <c r="A726" t="s">
        <v>1072</v>
      </c>
      <c r="B726">
        <v>0</v>
      </c>
      <c r="C726">
        <v>2001</v>
      </c>
      <c r="D726">
        <v>2006</v>
      </c>
      <c r="E726">
        <v>2015</v>
      </c>
      <c r="F726">
        <v>0</v>
      </c>
      <c r="G726">
        <v>0</v>
      </c>
      <c r="H726">
        <v>2017</v>
      </c>
      <c r="I726">
        <v>0</v>
      </c>
      <c r="J726">
        <v>7</v>
      </c>
      <c r="K726" t="s">
        <v>2617</v>
      </c>
      <c r="L726" t="s">
        <v>4537</v>
      </c>
      <c r="M726">
        <v>0</v>
      </c>
      <c r="N726">
        <v>0</v>
      </c>
      <c r="O726">
        <v>0</v>
      </c>
    </row>
    <row r="727" spans="1:15" x14ac:dyDescent="0.25">
      <c r="A727" t="s">
        <v>181</v>
      </c>
      <c r="B727">
        <v>0</v>
      </c>
      <c r="C727">
        <v>1990</v>
      </c>
      <c r="D727">
        <v>1998</v>
      </c>
      <c r="E727">
        <v>2000</v>
      </c>
      <c r="F727">
        <v>2008</v>
      </c>
      <c r="G727">
        <v>2015</v>
      </c>
      <c r="H727">
        <v>0</v>
      </c>
      <c r="I727">
        <v>0</v>
      </c>
      <c r="J727">
        <v>6</v>
      </c>
      <c r="K727" t="s">
        <v>32</v>
      </c>
      <c r="L727" t="s">
        <v>4538</v>
      </c>
      <c r="M727">
        <v>1</v>
      </c>
      <c r="N727">
        <v>1</v>
      </c>
      <c r="O727">
        <v>1</v>
      </c>
    </row>
    <row r="728" spans="1:15" x14ac:dyDescent="0.25">
      <c r="A728" t="s">
        <v>1032</v>
      </c>
      <c r="B728">
        <v>0</v>
      </c>
      <c r="C728">
        <v>0</v>
      </c>
      <c r="D728">
        <v>0</v>
      </c>
      <c r="E728">
        <v>0</v>
      </c>
      <c r="F728">
        <v>2010</v>
      </c>
      <c r="G728">
        <v>2015</v>
      </c>
      <c r="H728">
        <v>2017</v>
      </c>
      <c r="I728">
        <v>0</v>
      </c>
      <c r="J728">
        <v>7</v>
      </c>
      <c r="K728" t="s">
        <v>3753</v>
      </c>
      <c r="L728" t="s">
        <v>3754</v>
      </c>
      <c r="M728">
        <v>1</v>
      </c>
      <c r="N728">
        <v>1</v>
      </c>
      <c r="O728">
        <v>1</v>
      </c>
    </row>
    <row r="729" spans="1:15" x14ac:dyDescent="0.25">
      <c r="A729" t="s">
        <v>3117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2015</v>
      </c>
      <c r="H729">
        <v>0</v>
      </c>
      <c r="I729">
        <v>0</v>
      </c>
      <c r="J729">
        <v>0</v>
      </c>
      <c r="L729" t="s">
        <v>3039</v>
      </c>
      <c r="M729">
        <v>0</v>
      </c>
      <c r="N729">
        <v>1</v>
      </c>
      <c r="O729">
        <v>0</v>
      </c>
    </row>
    <row r="730" spans="1:15" x14ac:dyDescent="0.25">
      <c r="A730" t="s">
        <v>2948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2016</v>
      </c>
      <c r="H730">
        <v>0</v>
      </c>
      <c r="I730">
        <v>0</v>
      </c>
      <c r="J730">
        <v>6</v>
      </c>
      <c r="K730" t="s">
        <v>75</v>
      </c>
      <c r="L730" t="s">
        <v>2639</v>
      </c>
      <c r="M730">
        <v>0</v>
      </c>
      <c r="N730">
        <v>1</v>
      </c>
      <c r="O730">
        <v>0</v>
      </c>
    </row>
    <row r="731" spans="1:15" x14ac:dyDescent="0.25">
      <c r="A731" t="s">
        <v>942</v>
      </c>
      <c r="B731">
        <v>1986</v>
      </c>
      <c r="C731">
        <v>1988</v>
      </c>
      <c r="D731">
        <v>0</v>
      </c>
      <c r="E731">
        <v>1992</v>
      </c>
      <c r="F731">
        <v>2000</v>
      </c>
      <c r="G731">
        <v>2004</v>
      </c>
      <c r="H731">
        <v>2015</v>
      </c>
      <c r="I731">
        <v>0</v>
      </c>
      <c r="J731">
        <v>7</v>
      </c>
      <c r="K731" t="s">
        <v>3755</v>
      </c>
      <c r="L731" t="s">
        <v>4539</v>
      </c>
      <c r="M731">
        <v>0</v>
      </c>
      <c r="N731">
        <v>1</v>
      </c>
      <c r="O731">
        <v>0</v>
      </c>
    </row>
    <row r="732" spans="1:15" x14ac:dyDescent="0.25">
      <c r="A732" t="s">
        <v>1431</v>
      </c>
      <c r="B732">
        <v>0</v>
      </c>
      <c r="C732">
        <v>0</v>
      </c>
      <c r="D732">
        <v>1992</v>
      </c>
      <c r="E732">
        <v>1996</v>
      </c>
      <c r="F732">
        <v>0</v>
      </c>
      <c r="G732">
        <v>2003</v>
      </c>
      <c r="H732">
        <v>2018</v>
      </c>
      <c r="I732">
        <v>0</v>
      </c>
      <c r="J732">
        <v>7</v>
      </c>
      <c r="K732" t="s">
        <v>3599</v>
      </c>
      <c r="L732" t="s">
        <v>4540</v>
      </c>
      <c r="M732">
        <v>0</v>
      </c>
      <c r="N732">
        <v>1</v>
      </c>
      <c r="O732">
        <v>1</v>
      </c>
    </row>
    <row r="733" spans="1:15" x14ac:dyDescent="0.25">
      <c r="A733" t="s">
        <v>1645</v>
      </c>
      <c r="B733">
        <v>0</v>
      </c>
      <c r="C733">
        <v>0</v>
      </c>
      <c r="D733">
        <v>1990</v>
      </c>
      <c r="E733">
        <v>1998</v>
      </c>
      <c r="F733">
        <v>0</v>
      </c>
      <c r="G733">
        <v>0</v>
      </c>
      <c r="H733">
        <v>2015</v>
      </c>
      <c r="I733">
        <v>0</v>
      </c>
      <c r="J733">
        <v>7</v>
      </c>
      <c r="K733" t="s">
        <v>4541</v>
      </c>
      <c r="L733" t="s">
        <v>2689</v>
      </c>
      <c r="M733">
        <v>0</v>
      </c>
      <c r="N733">
        <v>0</v>
      </c>
      <c r="O733">
        <v>1</v>
      </c>
    </row>
    <row r="734" spans="1:15" x14ac:dyDescent="0.25">
      <c r="A734" t="s">
        <v>2881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2010</v>
      </c>
      <c r="H734">
        <v>0</v>
      </c>
      <c r="I734">
        <v>0</v>
      </c>
      <c r="J734">
        <v>6</v>
      </c>
      <c r="K734" t="s">
        <v>4276</v>
      </c>
      <c r="L734" t="s">
        <v>4542</v>
      </c>
      <c r="M734">
        <v>1</v>
      </c>
      <c r="N734">
        <v>1</v>
      </c>
      <c r="O734">
        <v>0</v>
      </c>
    </row>
    <row r="735" spans="1:15" x14ac:dyDescent="0.25">
      <c r="A735" t="s">
        <v>1464</v>
      </c>
      <c r="B735">
        <v>0</v>
      </c>
      <c r="C735">
        <v>1983</v>
      </c>
      <c r="D735">
        <v>0</v>
      </c>
      <c r="E735">
        <v>0</v>
      </c>
      <c r="F735">
        <v>1992</v>
      </c>
      <c r="G735">
        <v>2012</v>
      </c>
      <c r="H735">
        <v>2017</v>
      </c>
      <c r="I735">
        <v>0</v>
      </c>
      <c r="J735">
        <v>7</v>
      </c>
      <c r="K735" t="s">
        <v>4543</v>
      </c>
      <c r="L735" t="s">
        <v>4544</v>
      </c>
      <c r="M735">
        <v>0</v>
      </c>
      <c r="N735">
        <v>1</v>
      </c>
      <c r="O735">
        <v>1</v>
      </c>
    </row>
    <row r="736" spans="1:15" x14ac:dyDescent="0.25">
      <c r="A736" t="s">
        <v>125</v>
      </c>
      <c r="B736">
        <v>0</v>
      </c>
      <c r="C736">
        <v>0</v>
      </c>
      <c r="D736">
        <v>2000</v>
      </c>
      <c r="E736">
        <v>2007</v>
      </c>
      <c r="F736">
        <v>0</v>
      </c>
      <c r="G736">
        <v>2012</v>
      </c>
      <c r="H736">
        <v>0</v>
      </c>
      <c r="I736">
        <v>0</v>
      </c>
      <c r="J736">
        <v>6</v>
      </c>
      <c r="K736" t="s">
        <v>29</v>
      </c>
      <c r="L736" t="s">
        <v>4545</v>
      </c>
      <c r="M736">
        <v>1</v>
      </c>
      <c r="N736">
        <v>1</v>
      </c>
      <c r="O736">
        <v>0</v>
      </c>
    </row>
    <row r="737" spans="1:15" x14ac:dyDescent="0.25">
      <c r="A737" t="s">
        <v>2765</v>
      </c>
      <c r="B737">
        <v>0</v>
      </c>
      <c r="C737">
        <v>1985</v>
      </c>
      <c r="D737">
        <v>1993</v>
      </c>
      <c r="E737">
        <v>0</v>
      </c>
      <c r="F737">
        <v>0</v>
      </c>
      <c r="G737">
        <v>2004</v>
      </c>
      <c r="H737">
        <v>2015</v>
      </c>
      <c r="I737">
        <v>0</v>
      </c>
      <c r="J737">
        <v>7</v>
      </c>
      <c r="K737" t="s">
        <v>2766</v>
      </c>
      <c r="L737" t="s">
        <v>2767</v>
      </c>
      <c r="M737">
        <v>0</v>
      </c>
      <c r="N737">
        <v>0</v>
      </c>
      <c r="O737">
        <v>0</v>
      </c>
    </row>
    <row r="738" spans="1:15" x14ac:dyDescent="0.25">
      <c r="A738" t="s">
        <v>3288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2015</v>
      </c>
      <c r="I738">
        <v>0</v>
      </c>
      <c r="J738">
        <v>7</v>
      </c>
      <c r="K738" t="s">
        <v>3605</v>
      </c>
      <c r="M738">
        <v>0</v>
      </c>
      <c r="N738">
        <v>0</v>
      </c>
      <c r="O738">
        <v>0</v>
      </c>
    </row>
    <row r="739" spans="1:15" x14ac:dyDescent="0.25">
      <c r="A739" t="s">
        <v>1357</v>
      </c>
      <c r="B739">
        <v>0</v>
      </c>
      <c r="C739">
        <v>0</v>
      </c>
      <c r="D739">
        <v>1996</v>
      </c>
      <c r="E739">
        <v>0</v>
      </c>
      <c r="F739">
        <v>2010</v>
      </c>
      <c r="G739">
        <v>2014</v>
      </c>
      <c r="H739">
        <v>0</v>
      </c>
      <c r="I739">
        <v>0</v>
      </c>
      <c r="J739">
        <v>6</v>
      </c>
      <c r="K739" t="s">
        <v>4118</v>
      </c>
      <c r="L739" t="s">
        <v>4546</v>
      </c>
      <c r="M739">
        <v>0</v>
      </c>
      <c r="N739">
        <v>1</v>
      </c>
      <c r="O739">
        <v>0</v>
      </c>
    </row>
    <row r="740" spans="1:15" x14ac:dyDescent="0.25">
      <c r="A740" t="s">
        <v>1799</v>
      </c>
      <c r="B740">
        <v>1991</v>
      </c>
      <c r="C740">
        <v>1994</v>
      </c>
      <c r="D740">
        <v>0</v>
      </c>
      <c r="E740">
        <v>2000</v>
      </c>
      <c r="F740">
        <v>0</v>
      </c>
      <c r="G740">
        <v>2007</v>
      </c>
      <c r="H740">
        <v>2017</v>
      </c>
      <c r="I740">
        <v>0</v>
      </c>
      <c r="J740">
        <v>7</v>
      </c>
      <c r="K740" t="s">
        <v>702</v>
      </c>
      <c r="L740" t="s">
        <v>3606</v>
      </c>
      <c r="M740">
        <v>0</v>
      </c>
      <c r="N740">
        <v>0</v>
      </c>
      <c r="O740">
        <v>0</v>
      </c>
    </row>
    <row r="741" spans="1:15" x14ac:dyDescent="0.25">
      <c r="A741" t="s">
        <v>1124</v>
      </c>
      <c r="B741">
        <v>1991</v>
      </c>
      <c r="C741">
        <v>0</v>
      </c>
      <c r="D741">
        <v>0</v>
      </c>
      <c r="E741">
        <v>2000</v>
      </c>
      <c r="F741">
        <v>0</v>
      </c>
      <c r="G741">
        <v>2000</v>
      </c>
      <c r="H741">
        <v>2018</v>
      </c>
      <c r="I741">
        <v>0</v>
      </c>
      <c r="J741">
        <v>7</v>
      </c>
      <c r="K741" t="s">
        <v>2716</v>
      </c>
      <c r="L741" t="s">
        <v>4547</v>
      </c>
      <c r="M741">
        <v>0</v>
      </c>
      <c r="N741">
        <v>1</v>
      </c>
      <c r="O741">
        <v>0</v>
      </c>
    </row>
    <row r="742" spans="1:15" x14ac:dyDescent="0.25">
      <c r="A742" t="s">
        <v>2748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2003</v>
      </c>
      <c r="H742">
        <v>2015</v>
      </c>
      <c r="I742">
        <v>0</v>
      </c>
      <c r="J742">
        <v>0</v>
      </c>
      <c r="K742" t="s">
        <v>14</v>
      </c>
      <c r="L742" t="s">
        <v>4548</v>
      </c>
      <c r="M742">
        <v>1</v>
      </c>
      <c r="N742">
        <v>1</v>
      </c>
      <c r="O742">
        <v>1</v>
      </c>
    </row>
    <row r="743" spans="1:15" x14ac:dyDescent="0.25">
      <c r="A743" t="s">
        <v>1612</v>
      </c>
      <c r="B743">
        <v>0</v>
      </c>
      <c r="C743">
        <v>0</v>
      </c>
      <c r="D743">
        <v>0</v>
      </c>
      <c r="E743">
        <v>1995</v>
      </c>
      <c r="F743">
        <v>2002</v>
      </c>
      <c r="G743">
        <v>2015</v>
      </c>
      <c r="H743">
        <v>0</v>
      </c>
      <c r="I743">
        <v>0</v>
      </c>
      <c r="J743">
        <v>6</v>
      </c>
      <c r="K743" t="s">
        <v>2828</v>
      </c>
      <c r="L743" t="s">
        <v>4549</v>
      </c>
      <c r="M743">
        <v>1</v>
      </c>
      <c r="N743">
        <v>0</v>
      </c>
      <c r="O743">
        <v>1</v>
      </c>
    </row>
    <row r="744" spans="1:15" x14ac:dyDescent="0.25">
      <c r="A744" t="s">
        <v>1462</v>
      </c>
      <c r="B744">
        <v>0</v>
      </c>
      <c r="C744">
        <v>1992</v>
      </c>
      <c r="D744">
        <v>1996</v>
      </c>
      <c r="E744">
        <v>1998</v>
      </c>
      <c r="F744">
        <v>2010</v>
      </c>
      <c r="G744">
        <v>2015</v>
      </c>
      <c r="H744">
        <v>0</v>
      </c>
      <c r="I744">
        <v>0</v>
      </c>
      <c r="J744">
        <v>6</v>
      </c>
      <c r="K744" t="s">
        <v>2603</v>
      </c>
      <c r="L744" t="s">
        <v>4550</v>
      </c>
      <c r="M744">
        <v>0</v>
      </c>
      <c r="N744">
        <v>0</v>
      </c>
      <c r="O744">
        <v>0</v>
      </c>
    </row>
    <row r="745" spans="1:15" x14ac:dyDescent="0.25">
      <c r="A745" t="s">
        <v>3170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2013</v>
      </c>
      <c r="H745">
        <v>0</v>
      </c>
      <c r="I745">
        <v>0</v>
      </c>
      <c r="J745">
        <v>6</v>
      </c>
      <c r="K745" t="s">
        <v>702</v>
      </c>
      <c r="L745" t="s">
        <v>3171</v>
      </c>
      <c r="M745">
        <v>0</v>
      </c>
      <c r="N745">
        <v>1</v>
      </c>
      <c r="O745">
        <v>0</v>
      </c>
    </row>
    <row r="746" spans="1:15" x14ac:dyDescent="0.25">
      <c r="A746" t="s">
        <v>984</v>
      </c>
      <c r="B746">
        <v>0</v>
      </c>
      <c r="C746">
        <v>0</v>
      </c>
      <c r="D746">
        <v>1995</v>
      </c>
      <c r="E746">
        <v>1998</v>
      </c>
      <c r="F746">
        <v>0</v>
      </c>
      <c r="G746">
        <v>2002</v>
      </c>
      <c r="H746">
        <v>2018</v>
      </c>
      <c r="I746">
        <v>0</v>
      </c>
      <c r="J746">
        <v>7</v>
      </c>
      <c r="K746" t="s">
        <v>14</v>
      </c>
      <c r="L746" t="s">
        <v>2943</v>
      </c>
      <c r="M746">
        <v>1</v>
      </c>
      <c r="N746">
        <v>1</v>
      </c>
      <c r="O746">
        <v>0</v>
      </c>
    </row>
    <row r="747" spans="1:15" x14ac:dyDescent="0.25">
      <c r="A747" t="s">
        <v>1349</v>
      </c>
      <c r="B747">
        <v>1989</v>
      </c>
      <c r="C747">
        <v>0</v>
      </c>
      <c r="D747">
        <v>1994</v>
      </c>
      <c r="E747">
        <v>2009</v>
      </c>
      <c r="F747">
        <v>0</v>
      </c>
      <c r="G747">
        <v>2017</v>
      </c>
      <c r="H747">
        <v>0</v>
      </c>
      <c r="I747">
        <v>0</v>
      </c>
      <c r="J747">
        <v>6</v>
      </c>
      <c r="K747" t="s">
        <v>64</v>
      </c>
      <c r="L747" t="s">
        <v>3155</v>
      </c>
      <c r="M747">
        <v>0</v>
      </c>
      <c r="N747">
        <v>1</v>
      </c>
      <c r="O747">
        <v>1</v>
      </c>
    </row>
    <row r="748" spans="1:15" x14ac:dyDescent="0.25">
      <c r="A748" t="s">
        <v>2954</v>
      </c>
      <c r="B748">
        <v>1990</v>
      </c>
      <c r="C748">
        <v>1993</v>
      </c>
      <c r="D748">
        <v>1996</v>
      </c>
      <c r="E748">
        <v>1998</v>
      </c>
      <c r="F748">
        <v>0</v>
      </c>
      <c r="G748">
        <v>2000</v>
      </c>
      <c r="H748">
        <v>0</v>
      </c>
      <c r="I748">
        <v>0</v>
      </c>
      <c r="J748">
        <v>0</v>
      </c>
      <c r="K748" t="s">
        <v>3665</v>
      </c>
      <c r="L748" t="s">
        <v>4551</v>
      </c>
      <c r="M748">
        <v>0</v>
      </c>
      <c r="N748">
        <v>1</v>
      </c>
      <c r="O748">
        <v>0</v>
      </c>
    </row>
    <row r="749" spans="1:15" x14ac:dyDescent="0.25">
      <c r="A749" t="s">
        <v>2624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6</v>
      </c>
      <c r="K749" t="s">
        <v>115</v>
      </c>
      <c r="L749" t="s">
        <v>3485</v>
      </c>
      <c r="M749">
        <v>0</v>
      </c>
      <c r="N749">
        <v>1</v>
      </c>
      <c r="O749">
        <v>1</v>
      </c>
    </row>
    <row r="750" spans="1:15" x14ac:dyDescent="0.25">
      <c r="A750" t="s">
        <v>2819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2015</v>
      </c>
      <c r="I750">
        <v>0</v>
      </c>
      <c r="J750">
        <v>0</v>
      </c>
      <c r="K750" t="s">
        <v>4552</v>
      </c>
      <c r="L750" t="s">
        <v>4553</v>
      </c>
      <c r="M750">
        <v>0</v>
      </c>
      <c r="N750">
        <v>0</v>
      </c>
      <c r="O750">
        <v>0</v>
      </c>
    </row>
    <row r="751" spans="1:15" x14ac:dyDescent="0.25">
      <c r="A751" t="s">
        <v>2680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2010</v>
      </c>
      <c r="H751">
        <v>2015</v>
      </c>
      <c r="I751">
        <v>0</v>
      </c>
      <c r="J751">
        <v>7</v>
      </c>
      <c r="K751" t="s">
        <v>4554</v>
      </c>
      <c r="L751" t="s">
        <v>3607</v>
      </c>
      <c r="M751">
        <v>0</v>
      </c>
      <c r="N751">
        <v>0</v>
      </c>
      <c r="O751">
        <v>1</v>
      </c>
    </row>
    <row r="752" spans="1:15" x14ac:dyDescent="0.25">
      <c r="A752" t="s">
        <v>2610</v>
      </c>
      <c r="B752">
        <v>0</v>
      </c>
      <c r="C752">
        <v>0</v>
      </c>
      <c r="D752">
        <v>1992</v>
      </c>
      <c r="E752">
        <v>1996</v>
      </c>
      <c r="F752">
        <v>0</v>
      </c>
      <c r="G752">
        <v>0</v>
      </c>
      <c r="H752">
        <v>2015</v>
      </c>
      <c r="I752">
        <v>0</v>
      </c>
      <c r="J752">
        <v>0</v>
      </c>
      <c r="K752" t="s">
        <v>4555</v>
      </c>
      <c r="L752" t="s">
        <v>2611</v>
      </c>
      <c r="M752">
        <v>1</v>
      </c>
      <c r="N752">
        <v>1</v>
      </c>
      <c r="O752">
        <v>0</v>
      </c>
    </row>
    <row r="753" spans="1:15" x14ac:dyDescent="0.25">
      <c r="A753" t="s">
        <v>2703</v>
      </c>
      <c r="B753">
        <v>0</v>
      </c>
      <c r="C753">
        <v>0</v>
      </c>
      <c r="D753">
        <v>1983</v>
      </c>
      <c r="E753">
        <v>1996</v>
      </c>
      <c r="F753">
        <v>0</v>
      </c>
      <c r="G753">
        <v>0</v>
      </c>
      <c r="H753">
        <v>2015</v>
      </c>
      <c r="I753">
        <v>0</v>
      </c>
      <c r="J753">
        <v>7</v>
      </c>
      <c r="K753" t="s">
        <v>4556</v>
      </c>
      <c r="M753">
        <v>0</v>
      </c>
      <c r="N753">
        <v>0</v>
      </c>
      <c r="O753">
        <v>1</v>
      </c>
    </row>
    <row r="754" spans="1:15" x14ac:dyDescent="0.25">
      <c r="A754" t="s">
        <v>3128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2018</v>
      </c>
      <c r="I754">
        <v>0</v>
      </c>
      <c r="J754">
        <v>7</v>
      </c>
      <c r="K754" t="s">
        <v>75</v>
      </c>
      <c r="M754">
        <v>0</v>
      </c>
      <c r="N754">
        <v>0</v>
      </c>
      <c r="O754">
        <v>1</v>
      </c>
    </row>
    <row r="755" spans="1:15" x14ac:dyDescent="0.25">
      <c r="A755" t="s">
        <v>3222</v>
      </c>
      <c r="B755">
        <v>0</v>
      </c>
      <c r="C755">
        <v>0</v>
      </c>
      <c r="D755">
        <v>0</v>
      </c>
      <c r="E755">
        <v>1993</v>
      </c>
      <c r="F755">
        <v>2003</v>
      </c>
      <c r="G755">
        <v>2015</v>
      </c>
      <c r="H755">
        <v>0</v>
      </c>
      <c r="I755">
        <v>0</v>
      </c>
      <c r="J755">
        <v>0</v>
      </c>
      <c r="K755" t="s">
        <v>3756</v>
      </c>
      <c r="L755" t="s">
        <v>3608</v>
      </c>
      <c r="M755">
        <v>0</v>
      </c>
      <c r="N755">
        <v>0</v>
      </c>
      <c r="O755">
        <v>0</v>
      </c>
    </row>
    <row r="756" spans="1:15" x14ac:dyDescent="0.25">
      <c r="A756" t="s">
        <v>558</v>
      </c>
      <c r="B756">
        <v>0</v>
      </c>
      <c r="C756">
        <v>1998</v>
      </c>
      <c r="D756">
        <v>0</v>
      </c>
      <c r="E756">
        <v>2003</v>
      </c>
      <c r="F756">
        <v>2010</v>
      </c>
      <c r="G756">
        <v>0</v>
      </c>
      <c r="H756">
        <v>0</v>
      </c>
      <c r="I756">
        <v>0</v>
      </c>
      <c r="J756">
        <v>4</v>
      </c>
      <c r="K756" t="s">
        <v>2603</v>
      </c>
      <c r="L756" t="s">
        <v>4087</v>
      </c>
      <c r="M756">
        <v>0</v>
      </c>
      <c r="N756">
        <v>0</v>
      </c>
      <c r="O756">
        <v>1</v>
      </c>
    </row>
    <row r="757" spans="1:15" x14ac:dyDescent="0.25">
      <c r="A757" t="s">
        <v>3242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2018</v>
      </c>
      <c r="I757">
        <v>0</v>
      </c>
      <c r="J757">
        <v>7</v>
      </c>
      <c r="K757" t="s">
        <v>212</v>
      </c>
      <c r="L757" t="s">
        <v>212</v>
      </c>
      <c r="M757">
        <v>1</v>
      </c>
      <c r="N757">
        <v>1</v>
      </c>
      <c r="O757">
        <v>1</v>
      </c>
    </row>
    <row r="758" spans="1:15" x14ac:dyDescent="0.25">
      <c r="A758" t="s">
        <v>3357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1991</v>
      </c>
      <c r="J758">
        <v>6</v>
      </c>
      <c r="K758" t="s">
        <v>2603</v>
      </c>
      <c r="L758" t="s">
        <v>4557</v>
      </c>
      <c r="M758">
        <v>1</v>
      </c>
      <c r="N758">
        <v>1</v>
      </c>
      <c r="O758">
        <v>1</v>
      </c>
    </row>
    <row r="759" spans="1:15" x14ac:dyDescent="0.25">
      <c r="A759" t="s">
        <v>3225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2015</v>
      </c>
      <c r="H759">
        <v>0</v>
      </c>
      <c r="I759">
        <v>0</v>
      </c>
      <c r="J759">
        <v>0</v>
      </c>
      <c r="L759" t="s">
        <v>3226</v>
      </c>
      <c r="M759">
        <v>0</v>
      </c>
      <c r="N759">
        <v>1</v>
      </c>
      <c r="O759">
        <v>0</v>
      </c>
    </row>
    <row r="760" spans="1:15" x14ac:dyDescent="0.25">
      <c r="A760" t="s">
        <v>279</v>
      </c>
      <c r="B760">
        <v>0</v>
      </c>
      <c r="C760">
        <v>1994</v>
      </c>
      <c r="D760">
        <v>1995</v>
      </c>
      <c r="E760">
        <v>1997</v>
      </c>
      <c r="F760">
        <v>2009</v>
      </c>
      <c r="G760">
        <v>2015</v>
      </c>
      <c r="H760">
        <v>0</v>
      </c>
      <c r="I760">
        <v>0</v>
      </c>
      <c r="J760">
        <v>6</v>
      </c>
      <c r="K760" t="s">
        <v>35</v>
      </c>
      <c r="L760" t="s">
        <v>4558</v>
      </c>
      <c r="M760">
        <v>0</v>
      </c>
      <c r="N760">
        <v>1</v>
      </c>
      <c r="O760">
        <v>0</v>
      </c>
    </row>
    <row r="761" spans="1:15" x14ac:dyDescent="0.25">
      <c r="A761" t="s">
        <v>2686</v>
      </c>
      <c r="B761">
        <v>0</v>
      </c>
      <c r="C761">
        <v>0</v>
      </c>
      <c r="D761">
        <v>1992</v>
      </c>
      <c r="E761">
        <v>0</v>
      </c>
      <c r="F761">
        <v>1997</v>
      </c>
      <c r="G761">
        <v>2008</v>
      </c>
      <c r="H761">
        <v>0</v>
      </c>
      <c r="I761">
        <v>0</v>
      </c>
      <c r="J761">
        <v>0</v>
      </c>
      <c r="K761" t="s">
        <v>2663</v>
      </c>
      <c r="L761" t="s">
        <v>4559</v>
      </c>
      <c r="M761">
        <v>1</v>
      </c>
      <c r="N761">
        <v>1</v>
      </c>
      <c r="O761">
        <v>0</v>
      </c>
    </row>
    <row r="762" spans="1:15" x14ac:dyDescent="0.25">
      <c r="A762" t="s">
        <v>2994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2009</v>
      </c>
      <c r="H762">
        <v>2017</v>
      </c>
      <c r="I762">
        <v>0</v>
      </c>
      <c r="J762">
        <v>0</v>
      </c>
      <c r="K762" t="s">
        <v>22</v>
      </c>
      <c r="L762" t="s">
        <v>4560</v>
      </c>
      <c r="M762">
        <v>1</v>
      </c>
      <c r="N762">
        <v>1</v>
      </c>
      <c r="O762">
        <v>1</v>
      </c>
    </row>
    <row r="763" spans="1:15" x14ac:dyDescent="0.25">
      <c r="A763" t="s">
        <v>2789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1996</v>
      </c>
      <c r="H763">
        <v>2015</v>
      </c>
      <c r="I763">
        <v>0</v>
      </c>
      <c r="J763">
        <v>0</v>
      </c>
      <c r="K763" t="s">
        <v>4561</v>
      </c>
      <c r="L763" t="s">
        <v>4562</v>
      </c>
      <c r="M763">
        <v>0</v>
      </c>
      <c r="N763">
        <v>1</v>
      </c>
      <c r="O763">
        <v>0</v>
      </c>
    </row>
    <row r="764" spans="1:15" x14ac:dyDescent="0.25">
      <c r="A764" t="s">
        <v>228</v>
      </c>
      <c r="B764">
        <v>0</v>
      </c>
      <c r="C764">
        <v>0</v>
      </c>
      <c r="D764">
        <v>1989</v>
      </c>
      <c r="E764">
        <v>1992</v>
      </c>
      <c r="F764">
        <v>0</v>
      </c>
      <c r="G764">
        <v>2013</v>
      </c>
      <c r="H764">
        <v>2017</v>
      </c>
      <c r="I764">
        <v>0</v>
      </c>
      <c r="J764">
        <v>7</v>
      </c>
      <c r="K764" t="s">
        <v>212</v>
      </c>
      <c r="L764" t="s">
        <v>4563</v>
      </c>
      <c r="M764">
        <v>1</v>
      </c>
      <c r="N764">
        <v>1</v>
      </c>
      <c r="O764">
        <v>0</v>
      </c>
    </row>
    <row r="765" spans="1:15" x14ac:dyDescent="0.25">
      <c r="A765" t="s">
        <v>592</v>
      </c>
      <c r="B765">
        <v>0</v>
      </c>
      <c r="C765">
        <v>0</v>
      </c>
      <c r="D765">
        <v>0</v>
      </c>
      <c r="E765">
        <v>0</v>
      </c>
      <c r="F765">
        <v>1989</v>
      </c>
      <c r="G765">
        <v>2011</v>
      </c>
      <c r="H765">
        <v>0</v>
      </c>
      <c r="I765">
        <v>0</v>
      </c>
      <c r="J765">
        <v>6</v>
      </c>
      <c r="K765" t="s">
        <v>61</v>
      </c>
      <c r="L765" t="s">
        <v>4564</v>
      </c>
      <c r="M765">
        <v>0</v>
      </c>
      <c r="N765">
        <v>1</v>
      </c>
      <c r="O765">
        <v>0</v>
      </c>
    </row>
    <row r="766" spans="1:15" x14ac:dyDescent="0.25">
      <c r="A766" t="s">
        <v>1775</v>
      </c>
      <c r="B766">
        <v>0</v>
      </c>
      <c r="C766">
        <v>0</v>
      </c>
      <c r="D766">
        <v>1999</v>
      </c>
      <c r="E766">
        <v>0</v>
      </c>
      <c r="F766">
        <v>2007</v>
      </c>
      <c r="G766">
        <v>2010</v>
      </c>
      <c r="H766">
        <v>0</v>
      </c>
      <c r="I766">
        <v>0</v>
      </c>
      <c r="J766">
        <v>6</v>
      </c>
      <c r="K766" t="s">
        <v>238</v>
      </c>
      <c r="L766" t="s">
        <v>4565</v>
      </c>
      <c r="M766">
        <v>0</v>
      </c>
      <c r="N766">
        <v>1</v>
      </c>
      <c r="O766">
        <v>0</v>
      </c>
    </row>
    <row r="767" spans="1:15" x14ac:dyDescent="0.25">
      <c r="A767" t="s">
        <v>223</v>
      </c>
      <c r="B767">
        <v>1990</v>
      </c>
      <c r="C767">
        <v>0</v>
      </c>
      <c r="D767">
        <v>0</v>
      </c>
      <c r="E767">
        <v>0</v>
      </c>
      <c r="F767">
        <v>0</v>
      </c>
      <c r="G767">
        <v>1998</v>
      </c>
      <c r="H767">
        <v>2017</v>
      </c>
      <c r="I767">
        <v>0</v>
      </c>
      <c r="J767">
        <v>7</v>
      </c>
      <c r="K767" t="s">
        <v>10</v>
      </c>
      <c r="L767" t="s">
        <v>4566</v>
      </c>
      <c r="M767">
        <v>1</v>
      </c>
      <c r="N767">
        <v>1</v>
      </c>
      <c r="O767">
        <v>1</v>
      </c>
    </row>
    <row r="768" spans="1:15" x14ac:dyDescent="0.25">
      <c r="A768" t="s">
        <v>1007</v>
      </c>
      <c r="B768">
        <v>0</v>
      </c>
      <c r="C768">
        <v>2000</v>
      </c>
      <c r="D768">
        <v>2002</v>
      </c>
      <c r="E768">
        <v>2005</v>
      </c>
      <c r="F768">
        <v>2012</v>
      </c>
      <c r="G768">
        <v>2016</v>
      </c>
      <c r="H768">
        <v>0</v>
      </c>
      <c r="I768">
        <v>0</v>
      </c>
      <c r="J768">
        <v>6</v>
      </c>
      <c r="K768" t="s">
        <v>7</v>
      </c>
      <c r="L768" t="s">
        <v>4567</v>
      </c>
      <c r="M768">
        <v>0</v>
      </c>
      <c r="N768">
        <v>1</v>
      </c>
      <c r="O768">
        <v>1</v>
      </c>
    </row>
    <row r="769" spans="1:15" x14ac:dyDescent="0.25">
      <c r="A769" t="s">
        <v>3230</v>
      </c>
      <c r="B769">
        <v>0</v>
      </c>
      <c r="C769">
        <v>1986</v>
      </c>
      <c r="D769">
        <v>0</v>
      </c>
      <c r="E769">
        <v>1998</v>
      </c>
      <c r="F769">
        <v>2005</v>
      </c>
      <c r="G769">
        <v>2013</v>
      </c>
      <c r="H769">
        <v>0</v>
      </c>
      <c r="I769">
        <v>0</v>
      </c>
      <c r="J769">
        <v>0</v>
      </c>
      <c r="K769" t="s">
        <v>120</v>
      </c>
      <c r="L769" t="s">
        <v>4568</v>
      </c>
      <c r="M769">
        <v>1</v>
      </c>
      <c r="N769">
        <v>1</v>
      </c>
      <c r="O769">
        <v>1</v>
      </c>
    </row>
    <row r="770" spans="1:15" x14ac:dyDescent="0.25">
      <c r="A770" t="s">
        <v>3012</v>
      </c>
      <c r="B770">
        <v>0</v>
      </c>
      <c r="C770">
        <v>1985</v>
      </c>
      <c r="D770">
        <v>1993</v>
      </c>
      <c r="E770">
        <v>1999</v>
      </c>
      <c r="F770">
        <v>0</v>
      </c>
      <c r="G770">
        <v>2002</v>
      </c>
      <c r="H770">
        <v>0</v>
      </c>
      <c r="I770">
        <v>0</v>
      </c>
      <c r="J770">
        <v>0</v>
      </c>
      <c r="K770" t="s">
        <v>22</v>
      </c>
      <c r="L770" t="s">
        <v>4569</v>
      </c>
      <c r="M770">
        <v>0</v>
      </c>
      <c r="N770">
        <v>1</v>
      </c>
      <c r="O770">
        <v>0</v>
      </c>
    </row>
    <row r="771" spans="1:15" x14ac:dyDescent="0.25">
      <c r="A771" t="s">
        <v>2883</v>
      </c>
      <c r="B771">
        <v>0</v>
      </c>
      <c r="C771">
        <v>1984</v>
      </c>
      <c r="D771">
        <v>1992</v>
      </c>
      <c r="E771">
        <v>2000</v>
      </c>
      <c r="F771">
        <v>2006</v>
      </c>
      <c r="G771">
        <v>2015</v>
      </c>
      <c r="H771">
        <v>0</v>
      </c>
      <c r="I771">
        <v>0</v>
      </c>
      <c r="J771">
        <v>0</v>
      </c>
      <c r="K771" t="s">
        <v>92</v>
      </c>
      <c r="L771" t="s">
        <v>4570</v>
      </c>
      <c r="M771">
        <v>0</v>
      </c>
      <c r="N771">
        <v>1</v>
      </c>
      <c r="O771">
        <v>0</v>
      </c>
    </row>
    <row r="772" spans="1:15" x14ac:dyDescent="0.25">
      <c r="A772" t="s">
        <v>2658</v>
      </c>
      <c r="B772">
        <v>0</v>
      </c>
      <c r="C772">
        <v>0</v>
      </c>
      <c r="D772">
        <v>0</v>
      </c>
      <c r="E772">
        <v>0</v>
      </c>
      <c r="F772">
        <v>1993</v>
      </c>
      <c r="G772">
        <v>2001</v>
      </c>
      <c r="H772">
        <v>0</v>
      </c>
      <c r="I772">
        <v>0</v>
      </c>
      <c r="J772">
        <v>0</v>
      </c>
      <c r="K772" t="s">
        <v>29</v>
      </c>
      <c r="L772" t="s">
        <v>4571</v>
      </c>
      <c r="M772">
        <v>0</v>
      </c>
      <c r="N772">
        <v>0</v>
      </c>
      <c r="O772">
        <v>0</v>
      </c>
    </row>
    <row r="773" spans="1:15" x14ac:dyDescent="0.25">
      <c r="A773" t="s">
        <v>3081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2015</v>
      </c>
      <c r="I773">
        <v>0</v>
      </c>
      <c r="J773">
        <v>0</v>
      </c>
      <c r="K773" t="s">
        <v>10</v>
      </c>
      <c r="M773">
        <v>0</v>
      </c>
      <c r="N773">
        <v>0</v>
      </c>
      <c r="O773">
        <v>0</v>
      </c>
    </row>
    <row r="774" spans="1:15" x14ac:dyDescent="0.25">
      <c r="A774" t="s">
        <v>3101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2015</v>
      </c>
      <c r="I774">
        <v>0</v>
      </c>
      <c r="J774">
        <v>7</v>
      </c>
      <c r="K774" t="s">
        <v>3102</v>
      </c>
      <c r="L774" t="s">
        <v>2689</v>
      </c>
      <c r="M774">
        <v>0</v>
      </c>
      <c r="N774">
        <v>0</v>
      </c>
      <c r="O774">
        <v>1</v>
      </c>
    </row>
    <row r="775" spans="1:15" x14ac:dyDescent="0.25">
      <c r="A775" t="s">
        <v>1633</v>
      </c>
      <c r="B775">
        <v>1984</v>
      </c>
      <c r="C775">
        <v>1989</v>
      </c>
      <c r="D775">
        <v>0</v>
      </c>
      <c r="E775">
        <v>1998</v>
      </c>
      <c r="F775">
        <v>2004</v>
      </c>
      <c r="G775">
        <v>2012</v>
      </c>
      <c r="H775">
        <v>0</v>
      </c>
      <c r="I775">
        <v>0</v>
      </c>
      <c r="J775">
        <v>6</v>
      </c>
      <c r="K775" t="s">
        <v>2603</v>
      </c>
      <c r="L775" t="s">
        <v>3687</v>
      </c>
      <c r="M775">
        <v>0</v>
      </c>
      <c r="N775">
        <v>0</v>
      </c>
      <c r="O775">
        <v>0</v>
      </c>
    </row>
    <row r="776" spans="1:15" x14ac:dyDescent="0.25">
      <c r="A776" t="s">
        <v>3349</v>
      </c>
      <c r="B776">
        <v>0</v>
      </c>
      <c r="C776">
        <v>0</v>
      </c>
      <c r="D776">
        <v>0</v>
      </c>
      <c r="E776">
        <v>0</v>
      </c>
      <c r="F776">
        <v>2015</v>
      </c>
      <c r="G776">
        <v>2017</v>
      </c>
      <c r="H776">
        <v>0</v>
      </c>
      <c r="I776">
        <v>0</v>
      </c>
      <c r="J776">
        <v>6</v>
      </c>
      <c r="K776" t="s">
        <v>7</v>
      </c>
      <c r="M776">
        <v>0</v>
      </c>
      <c r="N776">
        <v>0</v>
      </c>
      <c r="O776">
        <v>0</v>
      </c>
    </row>
    <row r="777" spans="1:15" x14ac:dyDescent="0.25">
      <c r="A777" t="s">
        <v>1375</v>
      </c>
      <c r="B777">
        <v>1990</v>
      </c>
      <c r="C777">
        <v>1996</v>
      </c>
      <c r="D777">
        <v>1999</v>
      </c>
      <c r="E777">
        <v>2005</v>
      </c>
      <c r="F777">
        <v>2013</v>
      </c>
      <c r="G777">
        <v>2015</v>
      </c>
      <c r="H777">
        <v>0</v>
      </c>
      <c r="I777">
        <v>0</v>
      </c>
      <c r="J777">
        <v>0</v>
      </c>
      <c r="K777" t="s">
        <v>14</v>
      </c>
      <c r="M777">
        <v>1</v>
      </c>
      <c r="N777">
        <v>0</v>
      </c>
      <c r="O777">
        <v>1</v>
      </c>
    </row>
    <row r="778" spans="1:15" x14ac:dyDescent="0.25">
      <c r="A778" t="s">
        <v>2849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2018</v>
      </c>
      <c r="I778">
        <v>0</v>
      </c>
      <c r="J778">
        <v>7</v>
      </c>
      <c r="K778" t="s">
        <v>18</v>
      </c>
      <c r="M778">
        <v>0</v>
      </c>
      <c r="N778">
        <v>0</v>
      </c>
      <c r="O778">
        <v>0</v>
      </c>
    </row>
    <row r="779" spans="1:15" x14ac:dyDescent="0.25">
      <c r="A779" t="s">
        <v>3231</v>
      </c>
      <c r="B779">
        <v>1991</v>
      </c>
      <c r="C779">
        <v>0</v>
      </c>
      <c r="D779">
        <v>1993</v>
      </c>
      <c r="E779">
        <v>0</v>
      </c>
      <c r="F779">
        <v>1998</v>
      </c>
      <c r="G779">
        <v>2015</v>
      </c>
      <c r="H779">
        <v>0</v>
      </c>
      <c r="I779">
        <v>0</v>
      </c>
      <c r="J779">
        <v>0</v>
      </c>
      <c r="K779" t="s">
        <v>3757</v>
      </c>
      <c r="L779" t="s">
        <v>4572</v>
      </c>
      <c r="M779">
        <v>1</v>
      </c>
      <c r="N779">
        <v>1</v>
      </c>
      <c r="O779">
        <v>1</v>
      </c>
    </row>
    <row r="780" spans="1:15" x14ac:dyDescent="0.25">
      <c r="A780" t="s">
        <v>3030</v>
      </c>
      <c r="B780">
        <v>0</v>
      </c>
      <c r="C780">
        <v>0</v>
      </c>
      <c r="D780">
        <v>1995</v>
      </c>
      <c r="E780">
        <v>2000</v>
      </c>
      <c r="F780">
        <v>0</v>
      </c>
      <c r="G780">
        <v>2004</v>
      </c>
      <c r="H780">
        <v>0</v>
      </c>
      <c r="I780">
        <v>0</v>
      </c>
      <c r="J780">
        <v>0</v>
      </c>
      <c r="K780" t="s">
        <v>29</v>
      </c>
      <c r="L780" t="s">
        <v>4573</v>
      </c>
      <c r="M780">
        <v>0</v>
      </c>
      <c r="N780">
        <v>1</v>
      </c>
      <c r="O780">
        <v>0</v>
      </c>
    </row>
    <row r="781" spans="1:15" x14ac:dyDescent="0.25">
      <c r="A781" t="s">
        <v>2930</v>
      </c>
      <c r="B781">
        <v>0</v>
      </c>
      <c r="C781">
        <v>0</v>
      </c>
      <c r="D781">
        <v>2015</v>
      </c>
      <c r="E781">
        <v>2015</v>
      </c>
      <c r="F781">
        <v>0</v>
      </c>
      <c r="G781">
        <v>0</v>
      </c>
      <c r="H781">
        <v>0</v>
      </c>
      <c r="I781">
        <v>0</v>
      </c>
      <c r="J781">
        <v>6</v>
      </c>
      <c r="K781" t="s">
        <v>493</v>
      </c>
      <c r="L781" t="s">
        <v>3609</v>
      </c>
      <c r="M781">
        <v>1</v>
      </c>
      <c r="N781">
        <v>0</v>
      </c>
      <c r="O781">
        <v>0</v>
      </c>
    </row>
    <row r="782" spans="1:15" x14ac:dyDescent="0.25">
      <c r="A782" t="s">
        <v>590</v>
      </c>
      <c r="B782">
        <v>0</v>
      </c>
      <c r="C782">
        <v>1997</v>
      </c>
      <c r="D782">
        <v>0</v>
      </c>
      <c r="E782">
        <v>0</v>
      </c>
      <c r="F782">
        <v>2000</v>
      </c>
      <c r="G782">
        <v>0</v>
      </c>
      <c r="H782">
        <v>0</v>
      </c>
      <c r="I782">
        <v>0</v>
      </c>
      <c r="J782">
        <v>4</v>
      </c>
      <c r="K782" t="s">
        <v>87</v>
      </c>
      <c r="L782" t="s">
        <v>3758</v>
      </c>
      <c r="M782">
        <v>0</v>
      </c>
      <c r="N782">
        <v>0</v>
      </c>
      <c r="O782">
        <v>0</v>
      </c>
    </row>
    <row r="783" spans="1:15" x14ac:dyDescent="0.25">
      <c r="A783" t="s">
        <v>747</v>
      </c>
      <c r="B783">
        <v>0</v>
      </c>
      <c r="C783">
        <v>0</v>
      </c>
      <c r="D783">
        <v>1996</v>
      </c>
      <c r="E783">
        <v>1998</v>
      </c>
      <c r="F783">
        <v>2002</v>
      </c>
      <c r="G783">
        <v>0</v>
      </c>
      <c r="H783">
        <v>2013</v>
      </c>
      <c r="I783">
        <v>0</v>
      </c>
      <c r="J783">
        <v>7</v>
      </c>
      <c r="K783" t="s">
        <v>3759</v>
      </c>
      <c r="L783" t="s">
        <v>4574</v>
      </c>
      <c r="M783">
        <v>1</v>
      </c>
      <c r="N783">
        <v>0</v>
      </c>
      <c r="O783">
        <v>1</v>
      </c>
    </row>
    <row r="784" spans="1:15" x14ac:dyDescent="0.25">
      <c r="A784" t="s">
        <v>1045</v>
      </c>
      <c r="B784">
        <v>0</v>
      </c>
      <c r="C784">
        <v>0</v>
      </c>
      <c r="D784">
        <v>2003</v>
      </c>
      <c r="E784">
        <v>0</v>
      </c>
      <c r="F784">
        <v>2011</v>
      </c>
      <c r="G784">
        <v>2016</v>
      </c>
      <c r="H784">
        <v>0</v>
      </c>
      <c r="I784">
        <v>0</v>
      </c>
      <c r="J784">
        <v>6</v>
      </c>
      <c r="K784" t="s">
        <v>2603</v>
      </c>
      <c r="L784" t="s">
        <v>87</v>
      </c>
      <c r="M784">
        <v>0</v>
      </c>
      <c r="N784">
        <v>0</v>
      </c>
      <c r="O784">
        <v>0</v>
      </c>
    </row>
    <row r="785" spans="1:15" x14ac:dyDescent="0.25">
      <c r="A785" t="s">
        <v>792</v>
      </c>
      <c r="B785">
        <v>0</v>
      </c>
      <c r="C785">
        <v>0</v>
      </c>
      <c r="D785">
        <v>0</v>
      </c>
      <c r="E785">
        <v>0</v>
      </c>
      <c r="F785">
        <v>2015</v>
      </c>
      <c r="G785">
        <v>2015</v>
      </c>
      <c r="H785">
        <v>0</v>
      </c>
      <c r="I785">
        <v>0</v>
      </c>
      <c r="J785">
        <v>6</v>
      </c>
      <c r="K785" t="s">
        <v>120</v>
      </c>
      <c r="L785" t="s">
        <v>2880</v>
      </c>
      <c r="M785">
        <v>0</v>
      </c>
      <c r="N785">
        <v>1</v>
      </c>
      <c r="O785">
        <v>1</v>
      </c>
    </row>
    <row r="786" spans="1:15" x14ac:dyDescent="0.25">
      <c r="A786" t="s">
        <v>638</v>
      </c>
      <c r="B786">
        <v>0</v>
      </c>
      <c r="C786">
        <v>0</v>
      </c>
      <c r="D786">
        <v>1991</v>
      </c>
      <c r="E786">
        <v>1992</v>
      </c>
      <c r="F786">
        <v>0</v>
      </c>
      <c r="G786">
        <v>1999</v>
      </c>
      <c r="H786">
        <v>2001</v>
      </c>
      <c r="I786">
        <v>2016</v>
      </c>
      <c r="J786">
        <v>8</v>
      </c>
      <c r="K786" t="s">
        <v>3760</v>
      </c>
      <c r="M786">
        <v>0</v>
      </c>
      <c r="N786">
        <v>1</v>
      </c>
      <c r="O786">
        <v>0</v>
      </c>
    </row>
    <row r="787" spans="1:15" x14ac:dyDescent="0.25">
      <c r="A787" t="s">
        <v>232</v>
      </c>
      <c r="B787">
        <v>0</v>
      </c>
      <c r="C787">
        <v>0</v>
      </c>
      <c r="D787">
        <v>2000</v>
      </c>
      <c r="E787">
        <v>2006</v>
      </c>
      <c r="F787">
        <v>2008</v>
      </c>
      <c r="G787">
        <v>2011</v>
      </c>
      <c r="H787">
        <v>0</v>
      </c>
      <c r="I787">
        <v>0</v>
      </c>
      <c r="J787">
        <v>0</v>
      </c>
      <c r="K787" t="s">
        <v>3487</v>
      </c>
      <c r="L787" t="s">
        <v>4575</v>
      </c>
      <c r="M787">
        <v>1</v>
      </c>
      <c r="N787">
        <v>1</v>
      </c>
      <c r="O787">
        <v>0</v>
      </c>
    </row>
    <row r="788" spans="1:15" x14ac:dyDescent="0.25">
      <c r="A788" t="s">
        <v>2956</v>
      </c>
      <c r="B788">
        <v>0</v>
      </c>
      <c r="C788">
        <v>1991</v>
      </c>
      <c r="D788">
        <v>0</v>
      </c>
      <c r="E788">
        <v>1998</v>
      </c>
      <c r="F788">
        <v>0</v>
      </c>
      <c r="G788">
        <v>2001</v>
      </c>
      <c r="H788">
        <v>2013</v>
      </c>
      <c r="I788">
        <v>0</v>
      </c>
      <c r="J788">
        <v>0</v>
      </c>
      <c r="K788" t="s">
        <v>4576</v>
      </c>
      <c r="L788" t="s">
        <v>4577</v>
      </c>
      <c r="M788">
        <v>1</v>
      </c>
      <c r="N788">
        <v>1</v>
      </c>
      <c r="O788">
        <v>1</v>
      </c>
    </row>
    <row r="789" spans="1:15" x14ac:dyDescent="0.25">
      <c r="A789" t="s">
        <v>1242</v>
      </c>
      <c r="B789">
        <v>0</v>
      </c>
      <c r="C789">
        <v>1982</v>
      </c>
      <c r="D789">
        <v>0</v>
      </c>
      <c r="E789">
        <v>1991</v>
      </c>
      <c r="F789">
        <v>0</v>
      </c>
      <c r="G789">
        <v>0</v>
      </c>
      <c r="H789">
        <v>2015</v>
      </c>
      <c r="I789">
        <v>0</v>
      </c>
      <c r="J789">
        <v>7</v>
      </c>
      <c r="K789" t="s">
        <v>3526</v>
      </c>
      <c r="L789" t="s">
        <v>3113</v>
      </c>
      <c r="M789">
        <v>1</v>
      </c>
      <c r="N789">
        <v>0</v>
      </c>
      <c r="O789">
        <v>0</v>
      </c>
    </row>
    <row r="790" spans="1:15" x14ac:dyDescent="0.25">
      <c r="A790" t="s">
        <v>486</v>
      </c>
      <c r="B790">
        <v>1992</v>
      </c>
      <c r="C790">
        <v>1993</v>
      </c>
      <c r="D790">
        <v>1994</v>
      </c>
      <c r="E790">
        <v>1997</v>
      </c>
      <c r="F790">
        <v>2000</v>
      </c>
      <c r="G790">
        <v>2011</v>
      </c>
      <c r="H790">
        <v>2015</v>
      </c>
      <c r="I790">
        <v>0</v>
      </c>
      <c r="J790">
        <v>7</v>
      </c>
      <c r="K790" t="s">
        <v>4578</v>
      </c>
      <c r="L790" t="s">
        <v>3610</v>
      </c>
      <c r="M790">
        <v>0</v>
      </c>
      <c r="N790">
        <v>0</v>
      </c>
      <c r="O790">
        <v>1</v>
      </c>
    </row>
    <row r="791" spans="1:15" x14ac:dyDescent="0.25">
      <c r="A791" t="s">
        <v>2938</v>
      </c>
      <c r="B791">
        <v>0</v>
      </c>
      <c r="C791">
        <v>1986</v>
      </c>
      <c r="D791">
        <v>1993</v>
      </c>
      <c r="E791">
        <v>0</v>
      </c>
      <c r="F791">
        <v>2007</v>
      </c>
      <c r="G791">
        <v>2015</v>
      </c>
      <c r="H791">
        <v>2016</v>
      </c>
      <c r="I791">
        <v>0</v>
      </c>
      <c r="J791">
        <v>0</v>
      </c>
      <c r="K791" t="s">
        <v>3527</v>
      </c>
      <c r="L791" t="s">
        <v>4579</v>
      </c>
      <c r="M791">
        <v>0</v>
      </c>
      <c r="N791">
        <v>1</v>
      </c>
      <c r="O791">
        <v>0</v>
      </c>
    </row>
    <row r="792" spans="1:15" x14ac:dyDescent="0.25">
      <c r="A792" t="s">
        <v>482</v>
      </c>
      <c r="B792">
        <v>1983</v>
      </c>
      <c r="C792">
        <v>1992</v>
      </c>
      <c r="D792">
        <v>1994</v>
      </c>
      <c r="E792">
        <v>0</v>
      </c>
      <c r="F792">
        <v>2005</v>
      </c>
      <c r="G792">
        <v>2011</v>
      </c>
      <c r="H792">
        <v>2015</v>
      </c>
      <c r="I792">
        <v>0</v>
      </c>
      <c r="J792">
        <v>7</v>
      </c>
      <c r="K792" t="s">
        <v>4580</v>
      </c>
      <c r="L792" t="s">
        <v>3761</v>
      </c>
      <c r="M792">
        <v>0</v>
      </c>
      <c r="N792">
        <v>0</v>
      </c>
      <c r="O792">
        <v>0</v>
      </c>
    </row>
    <row r="793" spans="1:15" x14ac:dyDescent="0.25">
      <c r="A793" t="s">
        <v>3244</v>
      </c>
      <c r="B793">
        <v>0</v>
      </c>
      <c r="C793">
        <v>0</v>
      </c>
      <c r="D793">
        <v>0</v>
      </c>
      <c r="E793">
        <v>0</v>
      </c>
      <c r="F793">
        <v>2003</v>
      </c>
      <c r="G793">
        <v>2015</v>
      </c>
      <c r="H793">
        <v>0</v>
      </c>
      <c r="I793">
        <v>0</v>
      </c>
      <c r="J793">
        <v>0</v>
      </c>
      <c r="K793" t="s">
        <v>84</v>
      </c>
      <c r="L793" t="s">
        <v>3762</v>
      </c>
      <c r="M793">
        <v>1</v>
      </c>
      <c r="N793">
        <v>1</v>
      </c>
      <c r="O793">
        <v>0</v>
      </c>
    </row>
    <row r="794" spans="1:15" x14ac:dyDescent="0.25">
      <c r="A794" t="s">
        <v>346</v>
      </c>
      <c r="B794">
        <v>0</v>
      </c>
      <c r="C794">
        <v>1986</v>
      </c>
      <c r="D794">
        <v>1989</v>
      </c>
      <c r="E794">
        <v>1994</v>
      </c>
      <c r="F794">
        <v>0</v>
      </c>
      <c r="G794">
        <v>2005</v>
      </c>
      <c r="H794">
        <v>2014</v>
      </c>
      <c r="I794">
        <v>0</v>
      </c>
      <c r="J794">
        <v>7</v>
      </c>
      <c r="K794" t="s">
        <v>4581</v>
      </c>
      <c r="L794" t="s">
        <v>4582</v>
      </c>
      <c r="M794">
        <v>0</v>
      </c>
      <c r="N794">
        <v>0</v>
      </c>
      <c r="O794">
        <v>0</v>
      </c>
    </row>
    <row r="795" spans="1:15" x14ac:dyDescent="0.25">
      <c r="A795" t="s">
        <v>776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2005</v>
      </c>
      <c r="H795">
        <v>2015</v>
      </c>
      <c r="I795">
        <v>2019</v>
      </c>
      <c r="J795">
        <v>8</v>
      </c>
      <c r="K795" t="s">
        <v>4583</v>
      </c>
      <c r="L795" t="s">
        <v>4584</v>
      </c>
      <c r="M795">
        <v>1</v>
      </c>
      <c r="N795">
        <v>1</v>
      </c>
      <c r="O795">
        <v>0</v>
      </c>
    </row>
    <row r="796" spans="1:15" x14ac:dyDescent="0.25">
      <c r="A796" t="s">
        <v>189</v>
      </c>
      <c r="B796">
        <v>1995</v>
      </c>
      <c r="C796">
        <v>1997</v>
      </c>
      <c r="D796">
        <v>2002</v>
      </c>
      <c r="E796">
        <v>2005</v>
      </c>
      <c r="F796">
        <v>2012</v>
      </c>
      <c r="G796">
        <v>2015</v>
      </c>
      <c r="H796">
        <v>0</v>
      </c>
      <c r="I796">
        <v>0</v>
      </c>
      <c r="J796">
        <v>6</v>
      </c>
      <c r="K796" t="s">
        <v>188</v>
      </c>
      <c r="L796" t="s">
        <v>4585</v>
      </c>
      <c r="M796">
        <v>1</v>
      </c>
      <c r="N796">
        <v>1</v>
      </c>
      <c r="O796">
        <v>0</v>
      </c>
    </row>
    <row r="797" spans="1:15" x14ac:dyDescent="0.25">
      <c r="A797" t="s">
        <v>911</v>
      </c>
      <c r="B797">
        <v>0</v>
      </c>
      <c r="C797">
        <v>1998</v>
      </c>
      <c r="D797">
        <v>2001</v>
      </c>
      <c r="E797">
        <v>2005</v>
      </c>
      <c r="F797">
        <v>2009</v>
      </c>
      <c r="G797">
        <v>2014</v>
      </c>
      <c r="H797">
        <v>0</v>
      </c>
      <c r="I797">
        <v>0</v>
      </c>
      <c r="J797">
        <v>6</v>
      </c>
      <c r="L797" t="s">
        <v>4586</v>
      </c>
      <c r="M797">
        <v>0</v>
      </c>
      <c r="N797">
        <v>1</v>
      </c>
      <c r="O797">
        <v>0</v>
      </c>
    </row>
    <row r="798" spans="1:15" x14ac:dyDescent="0.25">
      <c r="A798" t="s">
        <v>1429</v>
      </c>
      <c r="B798">
        <v>0</v>
      </c>
      <c r="C798">
        <v>0</v>
      </c>
      <c r="D798">
        <v>1993</v>
      </c>
      <c r="E798">
        <v>2001</v>
      </c>
      <c r="F798">
        <v>2011</v>
      </c>
      <c r="G798">
        <v>2018</v>
      </c>
      <c r="H798">
        <v>0</v>
      </c>
      <c r="I798">
        <v>0</v>
      </c>
      <c r="J798">
        <v>6</v>
      </c>
      <c r="K798" t="s">
        <v>3494</v>
      </c>
      <c r="L798" t="s">
        <v>4587</v>
      </c>
      <c r="M798">
        <v>1</v>
      </c>
      <c r="N798">
        <v>1</v>
      </c>
      <c r="O798">
        <v>0</v>
      </c>
    </row>
    <row r="799" spans="1:15" x14ac:dyDescent="0.25">
      <c r="A799" t="s">
        <v>760</v>
      </c>
      <c r="B799">
        <v>0</v>
      </c>
      <c r="C799">
        <v>0</v>
      </c>
      <c r="D799">
        <v>0</v>
      </c>
      <c r="E799">
        <v>2000</v>
      </c>
      <c r="F799">
        <v>0</v>
      </c>
      <c r="G799">
        <v>2008</v>
      </c>
      <c r="H799">
        <v>0</v>
      </c>
      <c r="I799">
        <v>0</v>
      </c>
      <c r="J799">
        <v>6</v>
      </c>
      <c r="K799" t="s">
        <v>2872</v>
      </c>
      <c r="L799" t="s">
        <v>4588</v>
      </c>
      <c r="M799">
        <v>1</v>
      </c>
      <c r="N799">
        <v>1</v>
      </c>
      <c r="O799">
        <v>1</v>
      </c>
    </row>
    <row r="800" spans="1:15" x14ac:dyDescent="0.25">
      <c r="A800" t="s">
        <v>3086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2014</v>
      </c>
      <c r="H800">
        <v>0</v>
      </c>
      <c r="I800">
        <v>0</v>
      </c>
      <c r="J800">
        <v>6</v>
      </c>
      <c r="K800" t="s">
        <v>212</v>
      </c>
      <c r="L800" t="s">
        <v>3611</v>
      </c>
      <c r="M800">
        <v>1</v>
      </c>
      <c r="N800">
        <v>0</v>
      </c>
      <c r="O800">
        <v>1</v>
      </c>
    </row>
    <row r="801" spans="1:15" x14ac:dyDescent="0.25">
      <c r="A801" t="s">
        <v>3176</v>
      </c>
      <c r="B801">
        <v>0</v>
      </c>
      <c r="C801">
        <v>0</v>
      </c>
      <c r="D801">
        <v>1998</v>
      </c>
      <c r="E801">
        <v>2015</v>
      </c>
      <c r="F801">
        <v>0</v>
      </c>
      <c r="G801">
        <v>0</v>
      </c>
      <c r="H801">
        <v>0</v>
      </c>
      <c r="I801">
        <v>0</v>
      </c>
      <c r="J801">
        <v>4</v>
      </c>
      <c r="K801" t="s">
        <v>2603</v>
      </c>
      <c r="L801" t="s">
        <v>87</v>
      </c>
      <c r="M801">
        <v>0</v>
      </c>
      <c r="N801">
        <v>0</v>
      </c>
      <c r="O801">
        <v>1</v>
      </c>
    </row>
    <row r="802" spans="1:15" x14ac:dyDescent="0.25">
      <c r="A802" t="s">
        <v>1513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2015</v>
      </c>
      <c r="H802">
        <v>0</v>
      </c>
      <c r="I802">
        <v>0</v>
      </c>
      <c r="J802">
        <v>0</v>
      </c>
      <c r="K802" t="s">
        <v>64</v>
      </c>
      <c r="L802" t="s">
        <v>2667</v>
      </c>
      <c r="M802">
        <v>0</v>
      </c>
      <c r="N802">
        <v>0</v>
      </c>
      <c r="O802">
        <v>1</v>
      </c>
    </row>
    <row r="803" spans="1:15" x14ac:dyDescent="0.25">
      <c r="A803" t="s">
        <v>1797</v>
      </c>
      <c r="B803">
        <v>0</v>
      </c>
      <c r="C803">
        <v>0</v>
      </c>
      <c r="D803">
        <v>0</v>
      </c>
      <c r="E803">
        <v>1998</v>
      </c>
      <c r="F803">
        <v>2001</v>
      </c>
      <c r="G803">
        <v>2012</v>
      </c>
      <c r="H803">
        <v>2019</v>
      </c>
      <c r="I803">
        <v>0</v>
      </c>
      <c r="J803">
        <v>7</v>
      </c>
      <c r="K803" t="s">
        <v>100</v>
      </c>
      <c r="L803" t="s">
        <v>4589</v>
      </c>
      <c r="M803">
        <v>0</v>
      </c>
      <c r="N803">
        <v>1</v>
      </c>
      <c r="O803">
        <v>0</v>
      </c>
    </row>
    <row r="804" spans="1:15" x14ac:dyDescent="0.25">
      <c r="A804" t="s">
        <v>2998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2015</v>
      </c>
      <c r="H804">
        <v>0</v>
      </c>
      <c r="I804">
        <v>0</v>
      </c>
      <c r="J804">
        <v>6</v>
      </c>
      <c r="K804" t="s">
        <v>64</v>
      </c>
      <c r="M804">
        <v>1</v>
      </c>
      <c r="N804">
        <v>0</v>
      </c>
      <c r="O804">
        <v>0</v>
      </c>
    </row>
    <row r="805" spans="1:15" x14ac:dyDescent="0.25">
      <c r="A805" t="s">
        <v>2618</v>
      </c>
      <c r="B805">
        <v>0</v>
      </c>
      <c r="C805">
        <v>1987</v>
      </c>
      <c r="D805">
        <v>1987</v>
      </c>
      <c r="E805">
        <v>1993</v>
      </c>
      <c r="F805">
        <v>0</v>
      </c>
      <c r="G805">
        <v>2003</v>
      </c>
      <c r="H805">
        <v>2015</v>
      </c>
      <c r="I805">
        <v>0</v>
      </c>
      <c r="J805">
        <v>0</v>
      </c>
      <c r="K805" t="s">
        <v>3763</v>
      </c>
      <c r="L805" t="s">
        <v>4590</v>
      </c>
      <c r="M805">
        <v>0</v>
      </c>
      <c r="N805">
        <v>0</v>
      </c>
      <c r="O805">
        <v>0</v>
      </c>
    </row>
    <row r="806" spans="1:15" x14ac:dyDescent="0.25">
      <c r="A806" t="s">
        <v>998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2015</v>
      </c>
      <c r="H806">
        <v>2018</v>
      </c>
      <c r="I806">
        <v>0</v>
      </c>
      <c r="J806">
        <v>7</v>
      </c>
      <c r="K806" t="s">
        <v>75</v>
      </c>
      <c r="L806" t="s">
        <v>2639</v>
      </c>
      <c r="M806">
        <v>1</v>
      </c>
      <c r="N806">
        <v>1</v>
      </c>
      <c r="O806">
        <v>0</v>
      </c>
    </row>
    <row r="807" spans="1:15" x14ac:dyDescent="0.25">
      <c r="A807" t="s">
        <v>1139</v>
      </c>
      <c r="B807">
        <v>0</v>
      </c>
      <c r="C807">
        <v>0</v>
      </c>
      <c r="D807">
        <v>0</v>
      </c>
      <c r="E807">
        <v>0</v>
      </c>
      <c r="F807">
        <v>1992</v>
      </c>
      <c r="G807">
        <v>1993</v>
      </c>
      <c r="H807">
        <v>2002</v>
      </c>
      <c r="I807">
        <v>2015</v>
      </c>
      <c r="J807">
        <v>8</v>
      </c>
      <c r="K807" t="s">
        <v>4591</v>
      </c>
      <c r="L807" t="s">
        <v>4592</v>
      </c>
      <c r="M807">
        <v>1</v>
      </c>
      <c r="N807">
        <v>1</v>
      </c>
      <c r="O807">
        <v>0</v>
      </c>
    </row>
    <row r="808" spans="1:15" x14ac:dyDescent="0.25">
      <c r="A808" t="s">
        <v>804</v>
      </c>
      <c r="B808">
        <v>0</v>
      </c>
      <c r="C808">
        <v>0</v>
      </c>
      <c r="D808">
        <v>0</v>
      </c>
      <c r="E808">
        <v>1987</v>
      </c>
      <c r="F808">
        <v>2014</v>
      </c>
      <c r="G808">
        <v>2015</v>
      </c>
      <c r="H808">
        <v>0</v>
      </c>
      <c r="I808">
        <v>0</v>
      </c>
      <c r="J808">
        <v>6</v>
      </c>
      <c r="K808" t="s">
        <v>7</v>
      </c>
      <c r="L808" t="s">
        <v>4593</v>
      </c>
      <c r="M808">
        <v>0</v>
      </c>
      <c r="N808">
        <v>1</v>
      </c>
      <c r="O808">
        <v>0</v>
      </c>
    </row>
    <row r="809" spans="1:15" x14ac:dyDescent="0.25">
      <c r="A809" t="s">
        <v>3184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6</v>
      </c>
      <c r="K809" t="s">
        <v>168</v>
      </c>
      <c r="L809" t="s">
        <v>3764</v>
      </c>
      <c r="M809">
        <v>1</v>
      </c>
      <c r="N809">
        <v>0</v>
      </c>
      <c r="O809">
        <v>0</v>
      </c>
    </row>
    <row r="810" spans="1:15" x14ac:dyDescent="0.25">
      <c r="A810" t="s">
        <v>2687</v>
      </c>
      <c r="B810">
        <v>0</v>
      </c>
      <c r="C810">
        <v>0</v>
      </c>
      <c r="D810">
        <v>0</v>
      </c>
      <c r="E810">
        <v>1993</v>
      </c>
      <c r="F810">
        <v>0</v>
      </c>
      <c r="G810">
        <v>0</v>
      </c>
      <c r="H810">
        <v>2015</v>
      </c>
      <c r="I810">
        <v>0</v>
      </c>
      <c r="J810">
        <v>7</v>
      </c>
      <c r="K810" t="s">
        <v>64</v>
      </c>
      <c r="M810">
        <v>1</v>
      </c>
      <c r="N810">
        <v>0</v>
      </c>
      <c r="O810">
        <v>1</v>
      </c>
    </row>
    <row r="811" spans="1:15" x14ac:dyDescent="0.25">
      <c r="A811" t="s">
        <v>1570</v>
      </c>
      <c r="B811">
        <v>0</v>
      </c>
      <c r="C811">
        <v>1993</v>
      </c>
      <c r="D811">
        <v>1995</v>
      </c>
      <c r="E811">
        <v>1998</v>
      </c>
      <c r="F811">
        <v>2007</v>
      </c>
      <c r="G811">
        <v>2008</v>
      </c>
      <c r="H811">
        <v>0</v>
      </c>
      <c r="I811">
        <v>0</v>
      </c>
      <c r="J811">
        <v>0</v>
      </c>
      <c r="K811" t="s">
        <v>64</v>
      </c>
      <c r="L811" t="s">
        <v>3226</v>
      </c>
      <c r="M811">
        <v>0</v>
      </c>
      <c r="N811">
        <v>1</v>
      </c>
      <c r="O811">
        <v>1</v>
      </c>
    </row>
    <row r="812" spans="1:15" x14ac:dyDescent="0.25">
      <c r="A812" t="s">
        <v>3092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2015</v>
      </c>
      <c r="H812">
        <v>0</v>
      </c>
      <c r="I812">
        <v>0</v>
      </c>
      <c r="J812">
        <v>6</v>
      </c>
      <c r="K812" t="s">
        <v>10</v>
      </c>
      <c r="L812" t="s">
        <v>3765</v>
      </c>
      <c r="M812">
        <v>0</v>
      </c>
      <c r="N812">
        <v>1</v>
      </c>
      <c r="O812">
        <v>0</v>
      </c>
    </row>
    <row r="813" spans="1:15" x14ac:dyDescent="0.25">
      <c r="A813" t="s">
        <v>3136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2015</v>
      </c>
      <c r="H813">
        <v>0</v>
      </c>
      <c r="I813">
        <v>0</v>
      </c>
      <c r="J813">
        <v>6</v>
      </c>
      <c r="K813" t="s">
        <v>64</v>
      </c>
      <c r="L813" t="s">
        <v>2859</v>
      </c>
      <c r="M813">
        <v>1</v>
      </c>
      <c r="N813">
        <v>1</v>
      </c>
      <c r="O813">
        <v>0</v>
      </c>
    </row>
    <row r="814" spans="1:15" x14ac:dyDescent="0.25">
      <c r="A814" t="s">
        <v>2728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2015</v>
      </c>
      <c r="H814">
        <v>0</v>
      </c>
      <c r="I814">
        <v>0</v>
      </c>
      <c r="J814">
        <v>0</v>
      </c>
      <c r="K814" t="s">
        <v>10</v>
      </c>
      <c r="L814" t="s">
        <v>4594</v>
      </c>
      <c r="M814">
        <v>1</v>
      </c>
      <c r="N814">
        <v>1</v>
      </c>
      <c r="O814">
        <v>0</v>
      </c>
    </row>
    <row r="815" spans="1:15" x14ac:dyDescent="0.25">
      <c r="A815" t="s">
        <v>287</v>
      </c>
      <c r="B815">
        <v>0</v>
      </c>
      <c r="C815">
        <v>0</v>
      </c>
      <c r="D815">
        <v>2000</v>
      </c>
      <c r="E815">
        <v>2008</v>
      </c>
      <c r="F815">
        <v>2013</v>
      </c>
      <c r="G815">
        <v>2015</v>
      </c>
      <c r="H815">
        <v>0</v>
      </c>
      <c r="I815">
        <v>0</v>
      </c>
      <c r="J815">
        <v>6</v>
      </c>
      <c r="K815" t="s">
        <v>35</v>
      </c>
      <c r="L815" t="s">
        <v>4595</v>
      </c>
      <c r="M815">
        <v>0</v>
      </c>
      <c r="N815">
        <v>1</v>
      </c>
      <c r="O815">
        <v>0</v>
      </c>
    </row>
    <row r="816" spans="1:15" x14ac:dyDescent="0.25">
      <c r="A816" t="s">
        <v>992</v>
      </c>
      <c r="B816">
        <v>0</v>
      </c>
      <c r="C816">
        <v>0</v>
      </c>
      <c r="D816">
        <v>1995</v>
      </c>
      <c r="E816">
        <v>1996</v>
      </c>
      <c r="F816">
        <v>0</v>
      </c>
      <c r="G816">
        <v>1999</v>
      </c>
      <c r="H816">
        <v>0</v>
      </c>
      <c r="I816">
        <v>0</v>
      </c>
      <c r="J816">
        <v>6</v>
      </c>
      <c r="K816" t="s">
        <v>4596</v>
      </c>
      <c r="L816" t="s">
        <v>4597</v>
      </c>
      <c r="M816">
        <v>1</v>
      </c>
      <c r="N816">
        <v>1</v>
      </c>
      <c r="O816">
        <v>0</v>
      </c>
    </row>
    <row r="817" spans="1:15" x14ac:dyDescent="0.25">
      <c r="A817" t="s">
        <v>176</v>
      </c>
      <c r="B817">
        <v>1983</v>
      </c>
      <c r="C817">
        <v>1988</v>
      </c>
      <c r="D817">
        <v>1991</v>
      </c>
      <c r="E817">
        <v>1994</v>
      </c>
      <c r="F817">
        <v>1998</v>
      </c>
      <c r="G817">
        <v>2002</v>
      </c>
      <c r="H817">
        <v>2008</v>
      </c>
      <c r="I817">
        <v>0</v>
      </c>
      <c r="J817">
        <v>7</v>
      </c>
      <c r="K817" t="s">
        <v>4598</v>
      </c>
      <c r="L817" t="s">
        <v>4599</v>
      </c>
      <c r="M817">
        <v>1</v>
      </c>
      <c r="N817">
        <v>1</v>
      </c>
      <c r="O817">
        <v>0</v>
      </c>
    </row>
    <row r="818" spans="1:15" x14ac:dyDescent="0.25">
      <c r="A818" t="s">
        <v>1005</v>
      </c>
      <c r="B818">
        <v>0</v>
      </c>
      <c r="C818">
        <v>0</v>
      </c>
      <c r="D818">
        <v>2003</v>
      </c>
      <c r="E818">
        <v>2015</v>
      </c>
      <c r="F818">
        <v>2016</v>
      </c>
      <c r="G818">
        <v>2017</v>
      </c>
      <c r="H818">
        <v>0</v>
      </c>
      <c r="I818">
        <v>0</v>
      </c>
      <c r="J818">
        <v>6</v>
      </c>
      <c r="K818" t="s">
        <v>2603</v>
      </c>
      <c r="L818" t="s">
        <v>4600</v>
      </c>
      <c r="M818">
        <v>0</v>
      </c>
      <c r="N818">
        <v>0</v>
      </c>
      <c r="O818">
        <v>1</v>
      </c>
    </row>
    <row r="819" spans="1:15" x14ac:dyDescent="0.25">
      <c r="A819" t="s">
        <v>378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2008</v>
      </c>
      <c r="H819">
        <v>0</v>
      </c>
      <c r="I819">
        <v>0</v>
      </c>
      <c r="J819">
        <v>6</v>
      </c>
      <c r="K819" t="s">
        <v>2663</v>
      </c>
      <c r="L819" t="s">
        <v>4601</v>
      </c>
      <c r="M819">
        <v>1</v>
      </c>
      <c r="N819">
        <v>1</v>
      </c>
      <c r="O819">
        <v>1</v>
      </c>
    </row>
    <row r="820" spans="1:15" x14ac:dyDescent="0.25">
      <c r="A820" t="s">
        <v>570</v>
      </c>
      <c r="B820">
        <v>0</v>
      </c>
      <c r="C820">
        <v>0</v>
      </c>
      <c r="D820">
        <v>1995</v>
      </c>
      <c r="E820">
        <v>0</v>
      </c>
      <c r="F820">
        <v>2005</v>
      </c>
      <c r="G820">
        <v>2009</v>
      </c>
      <c r="H820">
        <v>2015</v>
      </c>
      <c r="I820">
        <v>0</v>
      </c>
      <c r="J820">
        <v>7</v>
      </c>
      <c r="K820" t="s">
        <v>4602</v>
      </c>
      <c r="L820" t="s">
        <v>4603</v>
      </c>
      <c r="M820">
        <v>1</v>
      </c>
      <c r="N820">
        <v>1</v>
      </c>
      <c r="O820">
        <v>0</v>
      </c>
    </row>
    <row r="821" spans="1:15" x14ac:dyDescent="0.25">
      <c r="A821" t="s">
        <v>2963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2015</v>
      </c>
      <c r="I821">
        <v>0</v>
      </c>
      <c r="J821">
        <v>0</v>
      </c>
      <c r="K821" t="s">
        <v>100</v>
      </c>
      <c r="L821" t="s">
        <v>100</v>
      </c>
      <c r="M821">
        <v>0</v>
      </c>
      <c r="N821">
        <v>0</v>
      </c>
      <c r="O821">
        <v>0</v>
      </c>
    </row>
    <row r="822" spans="1:15" x14ac:dyDescent="0.25">
      <c r="A822" t="s">
        <v>1814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2006</v>
      </c>
      <c r="H822">
        <v>2015</v>
      </c>
      <c r="I822">
        <v>0</v>
      </c>
      <c r="J822">
        <v>7</v>
      </c>
      <c r="K822" t="s">
        <v>4604</v>
      </c>
      <c r="L822" t="s">
        <v>4605</v>
      </c>
      <c r="M822">
        <v>1</v>
      </c>
      <c r="N822">
        <v>1</v>
      </c>
      <c r="O822">
        <v>1</v>
      </c>
    </row>
    <row r="823" spans="1:15" x14ac:dyDescent="0.25">
      <c r="A823" t="s">
        <v>348</v>
      </c>
      <c r="B823">
        <v>0</v>
      </c>
      <c r="C823">
        <v>0</v>
      </c>
      <c r="D823">
        <v>0</v>
      </c>
      <c r="E823">
        <v>1994</v>
      </c>
      <c r="F823">
        <v>2013</v>
      </c>
      <c r="G823">
        <v>2015</v>
      </c>
      <c r="H823">
        <v>0</v>
      </c>
      <c r="I823">
        <v>0</v>
      </c>
      <c r="J823">
        <v>6</v>
      </c>
      <c r="K823" t="s">
        <v>29</v>
      </c>
      <c r="L823" t="s">
        <v>4606</v>
      </c>
      <c r="M823">
        <v>1</v>
      </c>
      <c r="N823">
        <v>1</v>
      </c>
      <c r="O823">
        <v>1</v>
      </c>
    </row>
    <row r="824" spans="1:15" x14ac:dyDescent="0.25">
      <c r="A824" t="s">
        <v>3099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6</v>
      </c>
      <c r="K824" t="s">
        <v>212</v>
      </c>
      <c r="L824" t="s">
        <v>3658</v>
      </c>
      <c r="M824">
        <v>1</v>
      </c>
      <c r="N824">
        <v>0</v>
      </c>
      <c r="O824">
        <v>1</v>
      </c>
    </row>
    <row r="825" spans="1:15" x14ac:dyDescent="0.25">
      <c r="A825" t="s">
        <v>289</v>
      </c>
      <c r="B825">
        <v>0</v>
      </c>
      <c r="C825">
        <v>1989</v>
      </c>
      <c r="D825">
        <v>0</v>
      </c>
      <c r="E825">
        <v>1998</v>
      </c>
      <c r="F825">
        <v>2004</v>
      </c>
      <c r="G825">
        <v>2015</v>
      </c>
      <c r="H825">
        <v>0</v>
      </c>
      <c r="I825">
        <v>0</v>
      </c>
      <c r="J825">
        <v>6</v>
      </c>
      <c r="K825" t="s">
        <v>115</v>
      </c>
      <c r="L825" t="s">
        <v>4607</v>
      </c>
      <c r="M825">
        <v>0</v>
      </c>
      <c r="N825">
        <v>1</v>
      </c>
      <c r="O825">
        <v>0</v>
      </c>
    </row>
    <row r="826" spans="1:15" x14ac:dyDescent="0.25">
      <c r="A826" t="s">
        <v>1099</v>
      </c>
      <c r="B826">
        <v>0</v>
      </c>
      <c r="C826">
        <v>0</v>
      </c>
      <c r="D826">
        <v>1993</v>
      </c>
      <c r="E826">
        <v>1996</v>
      </c>
      <c r="F826">
        <v>2000</v>
      </c>
      <c r="G826">
        <v>2011</v>
      </c>
      <c r="H826">
        <v>2016</v>
      </c>
      <c r="I826">
        <v>0</v>
      </c>
      <c r="J826">
        <v>7</v>
      </c>
      <c r="K826" t="s">
        <v>4608</v>
      </c>
      <c r="L826" t="s">
        <v>4609</v>
      </c>
      <c r="M826">
        <v>0</v>
      </c>
      <c r="N826">
        <v>0</v>
      </c>
      <c r="O826">
        <v>0</v>
      </c>
    </row>
    <row r="827" spans="1:15" x14ac:dyDescent="0.25">
      <c r="A827" t="s">
        <v>1478</v>
      </c>
      <c r="B827">
        <v>0</v>
      </c>
      <c r="C827">
        <v>1994</v>
      </c>
      <c r="D827">
        <v>2002</v>
      </c>
      <c r="E827">
        <v>2005</v>
      </c>
      <c r="F827">
        <v>2015</v>
      </c>
      <c r="G827">
        <v>2015</v>
      </c>
      <c r="H827">
        <v>0</v>
      </c>
      <c r="I827">
        <v>0</v>
      </c>
      <c r="J827">
        <v>6</v>
      </c>
      <c r="K827" t="s">
        <v>4610</v>
      </c>
      <c r="L827" t="s">
        <v>4611</v>
      </c>
      <c r="M827">
        <v>0</v>
      </c>
      <c r="N827">
        <v>1</v>
      </c>
      <c r="O827">
        <v>0</v>
      </c>
    </row>
    <row r="828" spans="1:15" x14ac:dyDescent="0.25">
      <c r="A828" t="s">
        <v>113</v>
      </c>
      <c r="B828">
        <v>0</v>
      </c>
      <c r="C828">
        <v>0</v>
      </c>
      <c r="D828">
        <v>1995</v>
      </c>
      <c r="E828">
        <v>0</v>
      </c>
      <c r="F828">
        <v>2008</v>
      </c>
      <c r="G828">
        <v>2015</v>
      </c>
      <c r="H828">
        <v>0</v>
      </c>
      <c r="I828">
        <v>0</v>
      </c>
      <c r="J828">
        <v>6</v>
      </c>
      <c r="K828" t="s">
        <v>35</v>
      </c>
      <c r="L828" t="s">
        <v>4612</v>
      </c>
      <c r="M828">
        <v>0</v>
      </c>
      <c r="N828">
        <v>1</v>
      </c>
      <c r="O828">
        <v>0</v>
      </c>
    </row>
    <row r="829" spans="1:15" x14ac:dyDescent="0.25">
      <c r="A829" t="s">
        <v>2733</v>
      </c>
      <c r="B829">
        <v>0</v>
      </c>
      <c r="C829">
        <v>0</v>
      </c>
      <c r="D829">
        <v>0</v>
      </c>
      <c r="E829">
        <v>2015</v>
      </c>
      <c r="F829">
        <v>0</v>
      </c>
      <c r="G829">
        <v>0</v>
      </c>
      <c r="H829">
        <v>0</v>
      </c>
      <c r="I829">
        <v>0</v>
      </c>
      <c r="J829">
        <v>8</v>
      </c>
      <c r="K829" t="s">
        <v>493</v>
      </c>
      <c r="L829" t="s">
        <v>4466</v>
      </c>
      <c r="M829">
        <v>0</v>
      </c>
      <c r="N829">
        <v>1</v>
      </c>
      <c r="O829">
        <v>0</v>
      </c>
    </row>
    <row r="830" spans="1:15" x14ac:dyDescent="0.25">
      <c r="A830" t="s">
        <v>3348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2015</v>
      </c>
      <c r="H830">
        <v>0</v>
      </c>
      <c r="I830">
        <v>0</v>
      </c>
      <c r="J830">
        <v>6</v>
      </c>
      <c r="K830" t="s">
        <v>493</v>
      </c>
      <c r="L830" t="s">
        <v>4613</v>
      </c>
      <c r="M830">
        <v>0</v>
      </c>
      <c r="N830">
        <v>0</v>
      </c>
      <c r="O830">
        <v>1</v>
      </c>
    </row>
    <row r="831" spans="1:15" x14ac:dyDescent="0.25">
      <c r="A831" t="s">
        <v>1251</v>
      </c>
      <c r="B831">
        <v>0</v>
      </c>
      <c r="C831">
        <v>1985</v>
      </c>
      <c r="D831">
        <v>0</v>
      </c>
      <c r="E831">
        <v>1997</v>
      </c>
      <c r="F831">
        <v>0</v>
      </c>
      <c r="G831">
        <v>2004</v>
      </c>
      <c r="H831">
        <v>0</v>
      </c>
      <c r="I831">
        <v>0</v>
      </c>
      <c r="J831">
        <v>6</v>
      </c>
      <c r="K831" t="s">
        <v>115</v>
      </c>
      <c r="L831" t="s">
        <v>4614</v>
      </c>
      <c r="M831">
        <v>0</v>
      </c>
      <c r="N831">
        <v>1</v>
      </c>
      <c r="O831">
        <v>0</v>
      </c>
    </row>
    <row r="832" spans="1:15" x14ac:dyDescent="0.25">
      <c r="A832" t="s">
        <v>1550</v>
      </c>
      <c r="B832">
        <v>0</v>
      </c>
      <c r="C832">
        <v>1985</v>
      </c>
      <c r="D832">
        <v>1997</v>
      </c>
      <c r="E832">
        <v>2001</v>
      </c>
      <c r="F832">
        <v>2006</v>
      </c>
      <c r="G832">
        <v>2014</v>
      </c>
      <c r="H832">
        <v>2018</v>
      </c>
      <c r="I832">
        <v>0</v>
      </c>
      <c r="J832">
        <v>7</v>
      </c>
      <c r="K832" t="s">
        <v>3612</v>
      </c>
      <c r="L832" t="s">
        <v>4615</v>
      </c>
      <c r="M832">
        <v>0</v>
      </c>
      <c r="N832">
        <v>0</v>
      </c>
      <c r="O832">
        <v>1</v>
      </c>
    </row>
    <row r="833" spans="1:15" x14ac:dyDescent="0.25">
      <c r="A833" t="s">
        <v>1806</v>
      </c>
      <c r="B833">
        <v>0</v>
      </c>
      <c r="C833">
        <v>0</v>
      </c>
      <c r="D833">
        <v>0</v>
      </c>
      <c r="E833">
        <v>0</v>
      </c>
      <c r="F833">
        <v>2015</v>
      </c>
      <c r="G833">
        <v>2015</v>
      </c>
      <c r="H833">
        <v>0</v>
      </c>
      <c r="I833">
        <v>0</v>
      </c>
      <c r="J833">
        <v>6</v>
      </c>
      <c r="K833" t="s">
        <v>64</v>
      </c>
      <c r="L833" t="s">
        <v>3304</v>
      </c>
      <c r="M833">
        <v>0</v>
      </c>
      <c r="N833">
        <v>1</v>
      </c>
      <c r="O833">
        <v>0</v>
      </c>
    </row>
    <row r="834" spans="1:15" x14ac:dyDescent="0.25">
      <c r="A834" t="s">
        <v>2720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2015</v>
      </c>
      <c r="H834">
        <v>0</v>
      </c>
      <c r="I834">
        <v>0</v>
      </c>
      <c r="J834">
        <v>6</v>
      </c>
      <c r="K834" t="s">
        <v>212</v>
      </c>
      <c r="L834" t="s">
        <v>3528</v>
      </c>
      <c r="M834">
        <v>1</v>
      </c>
      <c r="N834">
        <v>0</v>
      </c>
      <c r="O834">
        <v>0</v>
      </c>
    </row>
    <row r="835" spans="1:15" x14ac:dyDescent="0.25">
      <c r="A835" t="s">
        <v>1301</v>
      </c>
      <c r="B835">
        <v>0</v>
      </c>
      <c r="C835">
        <v>0</v>
      </c>
      <c r="D835">
        <v>2000</v>
      </c>
      <c r="E835">
        <v>0</v>
      </c>
      <c r="F835">
        <v>0</v>
      </c>
      <c r="G835">
        <v>2002</v>
      </c>
      <c r="H835">
        <v>2020</v>
      </c>
      <c r="I835">
        <v>0</v>
      </c>
      <c r="J835">
        <v>7</v>
      </c>
      <c r="K835" t="s">
        <v>4543</v>
      </c>
      <c r="L835" t="s">
        <v>4616</v>
      </c>
      <c r="M835">
        <v>0</v>
      </c>
      <c r="N835">
        <v>1</v>
      </c>
      <c r="O835">
        <v>1</v>
      </c>
    </row>
    <row r="836" spans="1:15" x14ac:dyDescent="0.25">
      <c r="A836" t="s">
        <v>1392</v>
      </c>
      <c r="B836">
        <v>0</v>
      </c>
      <c r="C836">
        <v>0</v>
      </c>
      <c r="D836">
        <v>1995</v>
      </c>
      <c r="E836">
        <v>2000</v>
      </c>
      <c r="F836">
        <v>2008</v>
      </c>
      <c r="G836">
        <v>2015</v>
      </c>
      <c r="H836">
        <v>0</v>
      </c>
      <c r="I836">
        <v>0</v>
      </c>
      <c r="J836">
        <v>6</v>
      </c>
      <c r="K836" t="s">
        <v>57</v>
      </c>
      <c r="L836" t="s">
        <v>3766</v>
      </c>
      <c r="M836">
        <v>1</v>
      </c>
      <c r="N836">
        <v>1</v>
      </c>
      <c r="O836">
        <v>0</v>
      </c>
    </row>
    <row r="837" spans="1:15" x14ac:dyDescent="0.25">
      <c r="A837" t="s">
        <v>3303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2015</v>
      </c>
      <c r="H837">
        <v>0</v>
      </c>
      <c r="I837">
        <v>0</v>
      </c>
      <c r="J837">
        <v>0</v>
      </c>
      <c r="K837" t="s">
        <v>10</v>
      </c>
      <c r="L837" t="s">
        <v>2752</v>
      </c>
      <c r="M837">
        <v>0</v>
      </c>
      <c r="N837">
        <v>1</v>
      </c>
      <c r="O837">
        <v>0</v>
      </c>
    </row>
    <row r="838" spans="1:15" x14ac:dyDescent="0.25">
      <c r="A838" t="s">
        <v>166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2015</v>
      </c>
      <c r="H838">
        <v>2020</v>
      </c>
      <c r="I838">
        <v>0</v>
      </c>
      <c r="J838">
        <v>7</v>
      </c>
      <c r="K838" t="s">
        <v>4617</v>
      </c>
      <c r="L838" t="s">
        <v>4618</v>
      </c>
      <c r="M838">
        <v>1</v>
      </c>
      <c r="N838">
        <v>1</v>
      </c>
      <c r="O838">
        <v>1</v>
      </c>
    </row>
    <row r="839" spans="1:15" x14ac:dyDescent="0.25">
      <c r="A839" t="s">
        <v>30</v>
      </c>
      <c r="B839">
        <v>0</v>
      </c>
      <c r="C839">
        <v>0</v>
      </c>
      <c r="D839">
        <v>0</v>
      </c>
      <c r="E839">
        <v>1991</v>
      </c>
      <c r="F839">
        <v>0</v>
      </c>
      <c r="G839">
        <v>2013</v>
      </c>
      <c r="H839">
        <v>0</v>
      </c>
      <c r="I839">
        <v>0</v>
      </c>
      <c r="J839">
        <v>6</v>
      </c>
      <c r="K839" t="s">
        <v>32</v>
      </c>
      <c r="L839" t="s">
        <v>4619</v>
      </c>
      <c r="M839">
        <v>0</v>
      </c>
      <c r="N839">
        <v>1</v>
      </c>
      <c r="O839">
        <v>0</v>
      </c>
    </row>
    <row r="840" spans="1:15" x14ac:dyDescent="0.25">
      <c r="A840" t="s">
        <v>2976</v>
      </c>
      <c r="B840">
        <v>0</v>
      </c>
      <c r="C840">
        <v>0</v>
      </c>
      <c r="D840">
        <v>0</v>
      </c>
      <c r="E840">
        <v>0</v>
      </c>
      <c r="F840">
        <v>2013</v>
      </c>
      <c r="G840">
        <v>2015</v>
      </c>
      <c r="H840">
        <v>0</v>
      </c>
      <c r="I840">
        <v>0</v>
      </c>
      <c r="J840">
        <v>0</v>
      </c>
      <c r="K840" t="s">
        <v>57</v>
      </c>
      <c r="L840" t="s">
        <v>4620</v>
      </c>
      <c r="M840">
        <v>0</v>
      </c>
      <c r="N840">
        <v>1</v>
      </c>
      <c r="O840">
        <v>0</v>
      </c>
    </row>
    <row r="841" spans="1:15" x14ac:dyDescent="0.25">
      <c r="A841" t="s">
        <v>1163</v>
      </c>
      <c r="B841">
        <v>0</v>
      </c>
      <c r="C841">
        <v>1989</v>
      </c>
      <c r="D841">
        <v>1998</v>
      </c>
      <c r="E841">
        <v>2002</v>
      </c>
      <c r="F841">
        <v>2010</v>
      </c>
      <c r="G841">
        <v>2015</v>
      </c>
      <c r="H841">
        <v>0</v>
      </c>
      <c r="I841">
        <v>0</v>
      </c>
      <c r="J841">
        <v>6</v>
      </c>
      <c r="K841" t="s">
        <v>57</v>
      </c>
      <c r="L841" t="s">
        <v>4621</v>
      </c>
      <c r="M841">
        <v>0</v>
      </c>
      <c r="N841">
        <v>1</v>
      </c>
      <c r="O841">
        <v>1</v>
      </c>
    </row>
    <row r="842" spans="1:15" x14ac:dyDescent="0.25">
      <c r="A842" t="s">
        <v>2968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6</v>
      </c>
      <c r="K842" t="s">
        <v>212</v>
      </c>
      <c r="L842" t="s">
        <v>212</v>
      </c>
      <c r="M842">
        <v>1</v>
      </c>
      <c r="N842">
        <v>0</v>
      </c>
      <c r="O842">
        <v>0</v>
      </c>
    </row>
    <row r="843" spans="1:15" x14ac:dyDescent="0.25">
      <c r="A843" t="s">
        <v>1423</v>
      </c>
      <c r="B843">
        <v>0</v>
      </c>
      <c r="C843">
        <v>0</v>
      </c>
      <c r="D843">
        <v>0</v>
      </c>
      <c r="E843">
        <v>1992</v>
      </c>
      <c r="F843">
        <v>0</v>
      </c>
      <c r="G843">
        <v>2011</v>
      </c>
      <c r="H843">
        <v>0</v>
      </c>
      <c r="I843">
        <v>0</v>
      </c>
      <c r="J843">
        <v>6</v>
      </c>
      <c r="K843" t="s">
        <v>79</v>
      </c>
      <c r="L843" t="s">
        <v>4622</v>
      </c>
      <c r="M843">
        <v>0</v>
      </c>
      <c r="N843">
        <v>1</v>
      </c>
      <c r="O843">
        <v>1</v>
      </c>
    </row>
    <row r="844" spans="1:15" x14ac:dyDescent="0.25">
      <c r="A844" t="s">
        <v>1884</v>
      </c>
      <c r="B844">
        <v>0</v>
      </c>
      <c r="C844">
        <v>1989</v>
      </c>
      <c r="D844">
        <v>1995</v>
      </c>
      <c r="E844">
        <v>2002</v>
      </c>
      <c r="F844">
        <v>2011</v>
      </c>
      <c r="G844">
        <v>2013</v>
      </c>
      <c r="H844">
        <v>0</v>
      </c>
      <c r="I844">
        <v>0</v>
      </c>
      <c r="J844">
        <v>6</v>
      </c>
      <c r="K844" t="s">
        <v>79</v>
      </c>
      <c r="L844" t="s">
        <v>4623</v>
      </c>
      <c r="M844">
        <v>0</v>
      </c>
      <c r="N844">
        <v>1</v>
      </c>
      <c r="O844">
        <v>0</v>
      </c>
    </row>
    <row r="845" spans="1:15" x14ac:dyDescent="0.25">
      <c r="A845" t="s">
        <v>1262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1999</v>
      </c>
      <c r="H845">
        <v>2015</v>
      </c>
      <c r="I845">
        <v>0</v>
      </c>
      <c r="J845">
        <v>7</v>
      </c>
      <c r="K845" t="s">
        <v>4485</v>
      </c>
      <c r="L845" t="s">
        <v>3767</v>
      </c>
      <c r="M845">
        <v>0</v>
      </c>
      <c r="N845">
        <v>0</v>
      </c>
      <c r="O845">
        <v>0</v>
      </c>
    </row>
    <row r="846" spans="1:15" x14ac:dyDescent="0.25">
      <c r="A846" t="s">
        <v>2838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2015</v>
      </c>
      <c r="H846">
        <v>0</v>
      </c>
      <c r="I846">
        <v>0</v>
      </c>
      <c r="J846">
        <v>6</v>
      </c>
      <c r="K846" t="s">
        <v>100</v>
      </c>
      <c r="L846" t="s">
        <v>3744</v>
      </c>
      <c r="M846">
        <v>0</v>
      </c>
      <c r="N846">
        <v>1</v>
      </c>
      <c r="O846">
        <v>0</v>
      </c>
    </row>
    <row r="847" spans="1:15" x14ac:dyDescent="0.25">
      <c r="A847" t="s">
        <v>1084</v>
      </c>
      <c r="B847">
        <v>0</v>
      </c>
      <c r="C847">
        <v>0</v>
      </c>
      <c r="D847">
        <v>0</v>
      </c>
      <c r="E847">
        <v>0</v>
      </c>
      <c r="F847">
        <v>1995</v>
      </c>
      <c r="G847">
        <v>2016</v>
      </c>
      <c r="H847">
        <v>0</v>
      </c>
      <c r="I847">
        <v>0</v>
      </c>
      <c r="J847">
        <v>6</v>
      </c>
      <c r="K847" t="s">
        <v>4624</v>
      </c>
      <c r="L847" t="s">
        <v>4625</v>
      </c>
      <c r="M847">
        <v>1</v>
      </c>
      <c r="N847">
        <v>1</v>
      </c>
      <c r="O847">
        <v>1</v>
      </c>
    </row>
    <row r="848" spans="1:15" x14ac:dyDescent="0.25">
      <c r="A848" t="s">
        <v>648</v>
      </c>
      <c r="B848">
        <v>1993</v>
      </c>
      <c r="C848">
        <v>1994</v>
      </c>
      <c r="D848">
        <v>0</v>
      </c>
      <c r="E848">
        <v>0</v>
      </c>
      <c r="F848">
        <v>2006</v>
      </c>
      <c r="G848">
        <v>2016</v>
      </c>
      <c r="H848">
        <v>0</v>
      </c>
      <c r="I848">
        <v>0</v>
      </c>
      <c r="J848">
        <v>6</v>
      </c>
      <c r="K848" t="s">
        <v>3768</v>
      </c>
      <c r="L848" t="s">
        <v>4626</v>
      </c>
      <c r="M848">
        <v>0</v>
      </c>
      <c r="N848">
        <v>0</v>
      </c>
      <c r="O848">
        <v>1</v>
      </c>
    </row>
    <row r="849" spans="1:15" x14ac:dyDescent="0.25">
      <c r="A849" t="s">
        <v>417</v>
      </c>
      <c r="B849">
        <v>1992</v>
      </c>
      <c r="C849">
        <v>0</v>
      </c>
      <c r="D849">
        <v>1994</v>
      </c>
      <c r="E849">
        <v>2005</v>
      </c>
      <c r="F849">
        <v>2011</v>
      </c>
      <c r="G849">
        <v>2016</v>
      </c>
      <c r="H849">
        <v>2019</v>
      </c>
      <c r="I849">
        <v>0</v>
      </c>
      <c r="J849">
        <v>7</v>
      </c>
      <c r="K849" t="s">
        <v>79</v>
      </c>
      <c r="L849" t="s">
        <v>4627</v>
      </c>
      <c r="M849">
        <v>0</v>
      </c>
      <c r="N849">
        <v>1</v>
      </c>
      <c r="O849">
        <v>1</v>
      </c>
    </row>
    <row r="850" spans="1:15" x14ac:dyDescent="0.25">
      <c r="A850" t="s">
        <v>1194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2016</v>
      </c>
      <c r="H850">
        <v>2017</v>
      </c>
      <c r="I850">
        <v>0</v>
      </c>
      <c r="J850">
        <v>7</v>
      </c>
      <c r="K850" t="s">
        <v>75</v>
      </c>
      <c r="L850" t="s">
        <v>3084</v>
      </c>
      <c r="M850">
        <v>0</v>
      </c>
      <c r="N850">
        <v>0</v>
      </c>
      <c r="O850">
        <v>0</v>
      </c>
    </row>
    <row r="851" spans="1:15" x14ac:dyDescent="0.25">
      <c r="A851" t="s">
        <v>534</v>
      </c>
      <c r="B851">
        <v>1984</v>
      </c>
      <c r="C851">
        <v>1985</v>
      </c>
      <c r="D851">
        <v>0</v>
      </c>
      <c r="E851">
        <v>1995</v>
      </c>
      <c r="F851">
        <v>2009</v>
      </c>
      <c r="G851">
        <v>2016</v>
      </c>
      <c r="H851">
        <v>0</v>
      </c>
      <c r="I851">
        <v>0</v>
      </c>
      <c r="J851">
        <v>6</v>
      </c>
      <c r="K851" t="s">
        <v>3769</v>
      </c>
      <c r="L851" t="s">
        <v>4628</v>
      </c>
      <c r="M851">
        <v>0</v>
      </c>
      <c r="N851">
        <v>1</v>
      </c>
      <c r="O851">
        <v>1</v>
      </c>
    </row>
    <row r="852" spans="1:15" x14ac:dyDescent="0.25">
      <c r="A852" t="s">
        <v>986</v>
      </c>
      <c r="B852">
        <v>0</v>
      </c>
      <c r="C852">
        <v>1992</v>
      </c>
      <c r="D852">
        <v>1997</v>
      </c>
      <c r="E852">
        <v>2003</v>
      </c>
      <c r="F852">
        <v>2008</v>
      </c>
      <c r="G852">
        <v>2015</v>
      </c>
      <c r="H852">
        <v>0</v>
      </c>
      <c r="I852">
        <v>0</v>
      </c>
      <c r="J852">
        <v>6</v>
      </c>
      <c r="K852" t="s">
        <v>2606</v>
      </c>
      <c r="L852" t="s">
        <v>4629</v>
      </c>
      <c r="M852">
        <v>1</v>
      </c>
      <c r="N852">
        <v>1</v>
      </c>
      <c r="O852">
        <v>1</v>
      </c>
    </row>
    <row r="853" spans="1:15" x14ac:dyDescent="0.25">
      <c r="A853" t="s">
        <v>610</v>
      </c>
      <c r="B853">
        <v>0</v>
      </c>
      <c r="C853">
        <v>1992</v>
      </c>
      <c r="D853">
        <v>0</v>
      </c>
      <c r="E853">
        <v>1999</v>
      </c>
      <c r="F853">
        <v>2008</v>
      </c>
      <c r="G853">
        <v>2016</v>
      </c>
      <c r="H853">
        <v>0</v>
      </c>
      <c r="I853">
        <v>0</v>
      </c>
      <c r="J853">
        <v>6</v>
      </c>
      <c r="K853" t="s">
        <v>57</v>
      </c>
      <c r="L853" t="s">
        <v>4630</v>
      </c>
      <c r="M853">
        <v>1</v>
      </c>
      <c r="N853">
        <v>1</v>
      </c>
      <c r="O853">
        <v>0</v>
      </c>
    </row>
    <row r="854" spans="1:15" x14ac:dyDescent="0.25">
      <c r="A854" t="s">
        <v>3219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2013</v>
      </c>
      <c r="I854">
        <v>0</v>
      </c>
      <c r="J854">
        <v>7</v>
      </c>
      <c r="K854" t="s">
        <v>22</v>
      </c>
      <c r="L854" t="s">
        <v>2889</v>
      </c>
      <c r="M854">
        <v>0</v>
      </c>
      <c r="N854">
        <v>0</v>
      </c>
      <c r="O854">
        <v>0</v>
      </c>
    </row>
    <row r="855" spans="1:15" x14ac:dyDescent="0.25">
      <c r="A855" t="s">
        <v>3331</v>
      </c>
      <c r="B855">
        <v>0</v>
      </c>
      <c r="C855">
        <v>0</v>
      </c>
      <c r="D855">
        <v>0</v>
      </c>
      <c r="E855">
        <v>2016</v>
      </c>
      <c r="F855">
        <v>0</v>
      </c>
      <c r="G855">
        <v>0</v>
      </c>
      <c r="H855">
        <v>0</v>
      </c>
      <c r="I855">
        <v>0</v>
      </c>
      <c r="J855">
        <v>6</v>
      </c>
      <c r="K855" t="s">
        <v>493</v>
      </c>
      <c r="L855" t="s">
        <v>3613</v>
      </c>
      <c r="M855">
        <v>0</v>
      </c>
      <c r="N855">
        <v>0</v>
      </c>
      <c r="O855">
        <v>0</v>
      </c>
    </row>
    <row r="856" spans="1:15" x14ac:dyDescent="0.25">
      <c r="A856" t="s">
        <v>526</v>
      </c>
      <c r="B856">
        <v>0</v>
      </c>
      <c r="C856">
        <v>0</v>
      </c>
      <c r="D856">
        <v>0</v>
      </c>
      <c r="E856">
        <v>1999</v>
      </c>
      <c r="F856">
        <v>2001</v>
      </c>
      <c r="G856">
        <v>2016</v>
      </c>
      <c r="H856">
        <v>0</v>
      </c>
      <c r="I856">
        <v>0</v>
      </c>
      <c r="J856">
        <v>6</v>
      </c>
      <c r="K856" t="s">
        <v>4631</v>
      </c>
      <c r="L856" t="s">
        <v>4632</v>
      </c>
      <c r="M856">
        <v>1</v>
      </c>
      <c r="N856">
        <v>0</v>
      </c>
      <c r="O856">
        <v>1</v>
      </c>
    </row>
    <row r="857" spans="1:15" x14ac:dyDescent="0.25">
      <c r="A857" t="s">
        <v>874</v>
      </c>
      <c r="B857">
        <v>0</v>
      </c>
      <c r="C857">
        <v>1989</v>
      </c>
      <c r="D857">
        <v>2003</v>
      </c>
      <c r="E857">
        <v>2005</v>
      </c>
      <c r="F857">
        <v>2014</v>
      </c>
      <c r="G857">
        <v>2017</v>
      </c>
      <c r="H857">
        <v>0</v>
      </c>
      <c r="I857">
        <v>0</v>
      </c>
      <c r="J857">
        <v>6</v>
      </c>
      <c r="K857" t="s">
        <v>2603</v>
      </c>
      <c r="L857" t="s">
        <v>4633</v>
      </c>
      <c r="M857">
        <v>1</v>
      </c>
      <c r="N857">
        <v>0</v>
      </c>
      <c r="O857">
        <v>0</v>
      </c>
    </row>
    <row r="858" spans="1:15" x14ac:dyDescent="0.25">
      <c r="A858" t="s">
        <v>2991</v>
      </c>
      <c r="B858">
        <v>0</v>
      </c>
      <c r="C858">
        <v>0</v>
      </c>
      <c r="D858">
        <v>1992</v>
      </c>
      <c r="E858">
        <v>2001</v>
      </c>
      <c r="F858">
        <v>0</v>
      </c>
      <c r="G858">
        <v>2002</v>
      </c>
      <c r="H858">
        <v>0</v>
      </c>
      <c r="I858">
        <v>0</v>
      </c>
      <c r="J858">
        <v>6</v>
      </c>
      <c r="K858" t="s">
        <v>2603</v>
      </c>
      <c r="L858" t="s">
        <v>4634</v>
      </c>
      <c r="M858">
        <v>0</v>
      </c>
      <c r="N858">
        <v>1</v>
      </c>
      <c r="O858">
        <v>0</v>
      </c>
    </row>
    <row r="859" spans="1:15" x14ac:dyDescent="0.25">
      <c r="A859" t="s">
        <v>806</v>
      </c>
      <c r="B859">
        <v>0</v>
      </c>
      <c r="C859">
        <v>1991</v>
      </c>
      <c r="D859">
        <v>1996</v>
      </c>
      <c r="E859">
        <v>0</v>
      </c>
      <c r="F859">
        <v>0</v>
      </c>
      <c r="G859">
        <v>2010</v>
      </c>
      <c r="H859">
        <v>2016</v>
      </c>
      <c r="I859">
        <v>0</v>
      </c>
      <c r="J859">
        <v>7</v>
      </c>
      <c r="K859" t="s">
        <v>4635</v>
      </c>
      <c r="L859" t="s">
        <v>4636</v>
      </c>
      <c r="M859">
        <v>0</v>
      </c>
      <c r="N859">
        <v>0</v>
      </c>
      <c r="O859">
        <v>0</v>
      </c>
    </row>
    <row r="860" spans="1:15" x14ac:dyDescent="0.25">
      <c r="A860" t="s">
        <v>3004</v>
      </c>
      <c r="B860">
        <v>1984</v>
      </c>
      <c r="C860">
        <v>1993</v>
      </c>
      <c r="D860">
        <v>1995</v>
      </c>
      <c r="E860">
        <v>0</v>
      </c>
      <c r="F860">
        <v>2005</v>
      </c>
      <c r="G860">
        <v>2016</v>
      </c>
      <c r="H860">
        <v>0</v>
      </c>
      <c r="I860">
        <v>0</v>
      </c>
      <c r="J860">
        <v>0</v>
      </c>
      <c r="K860" t="s">
        <v>2716</v>
      </c>
      <c r="L860" t="s">
        <v>4637</v>
      </c>
      <c r="M860">
        <v>1</v>
      </c>
      <c r="N860">
        <v>0</v>
      </c>
      <c r="O860">
        <v>0</v>
      </c>
    </row>
    <row r="861" spans="1:15" x14ac:dyDescent="0.25">
      <c r="A861" t="s">
        <v>798</v>
      </c>
      <c r="B861">
        <v>0</v>
      </c>
      <c r="C861">
        <v>0</v>
      </c>
      <c r="D861">
        <v>1996</v>
      </c>
      <c r="E861">
        <v>1998</v>
      </c>
      <c r="F861">
        <v>0</v>
      </c>
      <c r="G861">
        <v>2004</v>
      </c>
      <c r="H861">
        <v>2007</v>
      </c>
      <c r="I861">
        <v>2016</v>
      </c>
      <c r="J861">
        <v>8</v>
      </c>
      <c r="K861" t="s">
        <v>4638</v>
      </c>
      <c r="L861" t="s">
        <v>4639</v>
      </c>
      <c r="M861">
        <v>0</v>
      </c>
      <c r="N861">
        <v>0</v>
      </c>
      <c r="O861">
        <v>0</v>
      </c>
    </row>
    <row r="862" spans="1:15" x14ac:dyDescent="0.25">
      <c r="A862" t="s">
        <v>1097</v>
      </c>
      <c r="B862">
        <v>0</v>
      </c>
      <c r="C862">
        <v>1996</v>
      </c>
      <c r="D862">
        <v>1997</v>
      </c>
      <c r="E862">
        <v>0</v>
      </c>
      <c r="F862">
        <v>0</v>
      </c>
      <c r="G862">
        <v>2000</v>
      </c>
      <c r="H862">
        <v>0</v>
      </c>
      <c r="I862">
        <v>0</v>
      </c>
      <c r="J862">
        <v>6</v>
      </c>
      <c r="K862" t="s">
        <v>2716</v>
      </c>
      <c r="L862" t="s">
        <v>3770</v>
      </c>
      <c r="M862">
        <v>0</v>
      </c>
      <c r="N862">
        <v>1</v>
      </c>
      <c r="O862">
        <v>0</v>
      </c>
    </row>
    <row r="863" spans="1:15" x14ac:dyDescent="0.25">
      <c r="A863" t="s">
        <v>1037</v>
      </c>
      <c r="B863">
        <v>0</v>
      </c>
      <c r="C863">
        <v>0</v>
      </c>
      <c r="D863">
        <v>1994</v>
      </c>
      <c r="E863">
        <v>1998</v>
      </c>
      <c r="F863">
        <v>2003</v>
      </c>
      <c r="G863">
        <v>2005</v>
      </c>
      <c r="H863">
        <v>0</v>
      </c>
      <c r="I863">
        <v>0</v>
      </c>
      <c r="J863">
        <v>6</v>
      </c>
      <c r="K863" t="s">
        <v>2716</v>
      </c>
      <c r="L863" t="s">
        <v>3771</v>
      </c>
      <c r="M863">
        <v>0</v>
      </c>
      <c r="N863">
        <v>1</v>
      </c>
      <c r="O863">
        <v>1</v>
      </c>
    </row>
    <row r="864" spans="1:15" x14ac:dyDescent="0.25">
      <c r="A864" t="s">
        <v>1037</v>
      </c>
      <c r="B864">
        <v>0</v>
      </c>
      <c r="C864">
        <v>0</v>
      </c>
      <c r="D864">
        <v>1994</v>
      </c>
      <c r="E864">
        <v>1998</v>
      </c>
      <c r="F864">
        <v>2003</v>
      </c>
      <c r="G864">
        <v>2005</v>
      </c>
      <c r="H864">
        <v>0</v>
      </c>
      <c r="I864">
        <v>0</v>
      </c>
      <c r="J864">
        <v>6</v>
      </c>
      <c r="K864" t="s">
        <v>2716</v>
      </c>
      <c r="L864" t="s">
        <v>3771</v>
      </c>
      <c r="M864">
        <v>1</v>
      </c>
      <c r="N864">
        <v>1</v>
      </c>
      <c r="O864">
        <v>1</v>
      </c>
    </row>
    <row r="865" spans="1:15" x14ac:dyDescent="0.25">
      <c r="A865" t="s">
        <v>858</v>
      </c>
      <c r="B865">
        <v>0</v>
      </c>
      <c r="C865">
        <v>0</v>
      </c>
      <c r="D865">
        <v>0</v>
      </c>
      <c r="E865">
        <v>1987</v>
      </c>
      <c r="F865">
        <v>2006</v>
      </c>
      <c r="G865">
        <v>2016</v>
      </c>
      <c r="H865">
        <v>0</v>
      </c>
      <c r="I865">
        <v>0</v>
      </c>
      <c r="J865">
        <v>6</v>
      </c>
      <c r="K865" t="s">
        <v>57</v>
      </c>
      <c r="L865" t="s">
        <v>4640</v>
      </c>
      <c r="M865">
        <v>0</v>
      </c>
      <c r="N865">
        <v>0</v>
      </c>
      <c r="O865">
        <v>0</v>
      </c>
    </row>
    <row r="866" spans="1:15" x14ac:dyDescent="0.25">
      <c r="A866" t="s">
        <v>3249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2008</v>
      </c>
      <c r="H866">
        <v>2016</v>
      </c>
      <c r="I866">
        <v>0</v>
      </c>
      <c r="J866">
        <v>7</v>
      </c>
      <c r="K866" t="s">
        <v>4641</v>
      </c>
      <c r="L866" t="s">
        <v>493</v>
      </c>
      <c r="M866">
        <v>0</v>
      </c>
      <c r="N866">
        <v>0</v>
      </c>
      <c r="O866">
        <v>0</v>
      </c>
    </row>
    <row r="867" spans="1:15" x14ac:dyDescent="0.25">
      <c r="A867" t="s">
        <v>3354</v>
      </c>
      <c r="B867">
        <v>1990</v>
      </c>
      <c r="C867">
        <v>1993</v>
      </c>
      <c r="D867">
        <v>1994</v>
      </c>
      <c r="E867">
        <v>1997</v>
      </c>
      <c r="F867">
        <v>2010</v>
      </c>
      <c r="G867">
        <v>0</v>
      </c>
      <c r="H867">
        <v>2016</v>
      </c>
      <c r="I867">
        <v>0</v>
      </c>
      <c r="J867">
        <v>0</v>
      </c>
      <c r="K867" t="s">
        <v>4035</v>
      </c>
      <c r="L867" t="s">
        <v>3355</v>
      </c>
      <c r="M867">
        <v>0</v>
      </c>
      <c r="N867">
        <v>1</v>
      </c>
      <c r="O867">
        <v>0</v>
      </c>
    </row>
    <row r="868" spans="1:15" x14ac:dyDescent="0.25">
      <c r="A868" t="s">
        <v>1923</v>
      </c>
      <c r="B868">
        <v>1993</v>
      </c>
      <c r="C868">
        <v>1998</v>
      </c>
      <c r="D868">
        <v>2002</v>
      </c>
      <c r="E868">
        <v>2004</v>
      </c>
      <c r="F868">
        <v>2012</v>
      </c>
      <c r="G868">
        <v>2016</v>
      </c>
      <c r="H868">
        <v>0</v>
      </c>
      <c r="I868">
        <v>0</v>
      </c>
      <c r="J868">
        <v>6</v>
      </c>
      <c r="K868" t="s">
        <v>3661</v>
      </c>
      <c r="L868" t="s">
        <v>3614</v>
      </c>
      <c r="M868">
        <v>0</v>
      </c>
      <c r="N868">
        <v>1</v>
      </c>
      <c r="O868">
        <v>0</v>
      </c>
    </row>
    <row r="869" spans="1:15" x14ac:dyDescent="0.25">
      <c r="A869" t="s">
        <v>2835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2016</v>
      </c>
      <c r="I869">
        <v>0</v>
      </c>
      <c r="J869">
        <v>0</v>
      </c>
      <c r="K869" t="s">
        <v>2716</v>
      </c>
      <c r="L869" t="s">
        <v>2695</v>
      </c>
      <c r="M869">
        <v>0</v>
      </c>
      <c r="N869">
        <v>0</v>
      </c>
      <c r="O869">
        <v>0</v>
      </c>
    </row>
    <row r="870" spans="1:15" x14ac:dyDescent="0.25">
      <c r="A870" t="s">
        <v>3322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2016</v>
      </c>
      <c r="H870">
        <v>0</v>
      </c>
      <c r="I870">
        <v>0</v>
      </c>
      <c r="J870">
        <v>6</v>
      </c>
      <c r="K870" t="s">
        <v>64</v>
      </c>
      <c r="L870" t="s">
        <v>2670</v>
      </c>
      <c r="M870">
        <v>0</v>
      </c>
      <c r="N870">
        <v>1</v>
      </c>
      <c r="O870">
        <v>0</v>
      </c>
    </row>
    <row r="871" spans="1:15" x14ac:dyDescent="0.25">
      <c r="A871" t="s">
        <v>299</v>
      </c>
      <c r="B871">
        <v>0</v>
      </c>
      <c r="C871">
        <v>1985</v>
      </c>
      <c r="D871">
        <v>1995</v>
      </c>
      <c r="E871">
        <v>2002</v>
      </c>
      <c r="F871">
        <v>2006</v>
      </c>
      <c r="G871">
        <v>2016</v>
      </c>
      <c r="H871">
        <v>0</v>
      </c>
      <c r="I871">
        <v>0</v>
      </c>
      <c r="J871">
        <v>6</v>
      </c>
      <c r="K871" t="s">
        <v>22</v>
      </c>
      <c r="L871" t="s">
        <v>4642</v>
      </c>
      <c r="M871">
        <v>0</v>
      </c>
      <c r="N871">
        <v>1</v>
      </c>
      <c r="O871">
        <v>1</v>
      </c>
    </row>
    <row r="872" spans="1:15" x14ac:dyDescent="0.25">
      <c r="A872" t="s">
        <v>386</v>
      </c>
      <c r="B872">
        <v>0</v>
      </c>
      <c r="C872">
        <v>0</v>
      </c>
      <c r="D872">
        <v>1998</v>
      </c>
      <c r="E872">
        <v>0</v>
      </c>
      <c r="F872">
        <v>0</v>
      </c>
      <c r="G872">
        <v>2003</v>
      </c>
      <c r="H872">
        <v>0</v>
      </c>
      <c r="I872">
        <v>0</v>
      </c>
      <c r="J872">
        <v>6</v>
      </c>
      <c r="K872" t="s">
        <v>22</v>
      </c>
      <c r="L872" t="s">
        <v>4643</v>
      </c>
      <c r="M872">
        <v>0</v>
      </c>
      <c r="N872">
        <v>1</v>
      </c>
      <c r="O872">
        <v>1</v>
      </c>
    </row>
    <row r="873" spans="1:15" x14ac:dyDescent="0.25">
      <c r="A873" t="s">
        <v>2623</v>
      </c>
      <c r="B873">
        <v>0</v>
      </c>
      <c r="C873">
        <v>0</v>
      </c>
      <c r="D873">
        <v>2007</v>
      </c>
      <c r="E873">
        <v>2016</v>
      </c>
      <c r="F873">
        <v>0</v>
      </c>
      <c r="G873">
        <v>0</v>
      </c>
      <c r="H873">
        <v>0</v>
      </c>
      <c r="I873">
        <v>0</v>
      </c>
      <c r="J873">
        <v>6</v>
      </c>
      <c r="K873" t="s">
        <v>87</v>
      </c>
      <c r="L873" t="s">
        <v>4644</v>
      </c>
      <c r="M873">
        <v>0</v>
      </c>
      <c r="N873">
        <v>0</v>
      </c>
      <c r="O873">
        <v>0</v>
      </c>
    </row>
    <row r="874" spans="1:15" x14ac:dyDescent="0.25">
      <c r="A874" t="s">
        <v>3212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2016</v>
      </c>
      <c r="H874">
        <v>0</v>
      </c>
      <c r="I874">
        <v>0</v>
      </c>
      <c r="J874">
        <v>0</v>
      </c>
      <c r="L874" t="s">
        <v>3213</v>
      </c>
      <c r="M874">
        <v>0</v>
      </c>
      <c r="N874">
        <v>0</v>
      </c>
      <c r="O874">
        <v>0</v>
      </c>
    </row>
    <row r="875" spans="1:15" x14ac:dyDescent="0.25">
      <c r="A875" t="s">
        <v>895</v>
      </c>
      <c r="B875">
        <v>0</v>
      </c>
      <c r="C875">
        <v>1986</v>
      </c>
      <c r="D875">
        <v>1995</v>
      </c>
      <c r="E875">
        <v>2000</v>
      </c>
      <c r="F875">
        <v>2006</v>
      </c>
      <c r="G875">
        <v>2015</v>
      </c>
      <c r="H875">
        <v>0</v>
      </c>
      <c r="I875">
        <v>0</v>
      </c>
      <c r="J875">
        <v>0</v>
      </c>
      <c r="K875" t="s">
        <v>2606</v>
      </c>
      <c r="L875" t="s">
        <v>4645</v>
      </c>
      <c r="M875">
        <v>1</v>
      </c>
      <c r="N875">
        <v>0</v>
      </c>
      <c r="O875">
        <v>0</v>
      </c>
    </row>
    <row r="876" spans="1:15" x14ac:dyDescent="0.25">
      <c r="A876" t="s">
        <v>1147</v>
      </c>
      <c r="B876">
        <v>1991</v>
      </c>
      <c r="C876">
        <v>0</v>
      </c>
      <c r="D876">
        <v>2001</v>
      </c>
      <c r="E876">
        <v>2003</v>
      </c>
      <c r="F876">
        <v>0</v>
      </c>
      <c r="G876">
        <v>0</v>
      </c>
      <c r="H876">
        <v>0</v>
      </c>
      <c r="I876">
        <v>2006</v>
      </c>
      <c r="J876">
        <v>6</v>
      </c>
      <c r="K876" t="s">
        <v>4646</v>
      </c>
      <c r="L876" t="s">
        <v>4076</v>
      </c>
      <c r="M876">
        <v>0</v>
      </c>
      <c r="N876">
        <v>1</v>
      </c>
      <c r="O876">
        <v>0</v>
      </c>
    </row>
    <row r="877" spans="1:15" x14ac:dyDescent="0.25">
      <c r="A877" t="s">
        <v>3270</v>
      </c>
      <c r="B877">
        <v>0</v>
      </c>
      <c r="C877">
        <v>0</v>
      </c>
      <c r="D877">
        <v>0</v>
      </c>
      <c r="E877">
        <v>2002</v>
      </c>
      <c r="F877">
        <v>2010</v>
      </c>
      <c r="G877">
        <v>0</v>
      </c>
      <c r="H877">
        <v>2020</v>
      </c>
      <c r="I877">
        <v>0</v>
      </c>
      <c r="J877">
        <v>7</v>
      </c>
      <c r="K877" t="s">
        <v>2606</v>
      </c>
      <c r="L877" t="s">
        <v>4647</v>
      </c>
      <c r="M877">
        <v>1</v>
      </c>
      <c r="N877">
        <v>1</v>
      </c>
      <c r="O877">
        <v>0</v>
      </c>
    </row>
    <row r="878" spans="1:15" x14ac:dyDescent="0.25">
      <c r="A878" t="s">
        <v>3046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1984</v>
      </c>
      <c r="I878">
        <v>0</v>
      </c>
      <c r="J878">
        <v>7</v>
      </c>
      <c r="K878" t="s">
        <v>4617</v>
      </c>
      <c r="L878" t="s">
        <v>4648</v>
      </c>
      <c r="M878">
        <v>0</v>
      </c>
      <c r="N878">
        <v>1</v>
      </c>
      <c r="O878">
        <v>1</v>
      </c>
    </row>
    <row r="879" spans="1:15" x14ac:dyDescent="0.25">
      <c r="A879" t="s">
        <v>36</v>
      </c>
      <c r="B879">
        <v>0</v>
      </c>
      <c r="C879">
        <v>0</v>
      </c>
      <c r="D879">
        <v>0</v>
      </c>
      <c r="E879">
        <v>2000</v>
      </c>
      <c r="F879">
        <v>2003</v>
      </c>
      <c r="G879">
        <v>0</v>
      </c>
      <c r="H879">
        <v>0</v>
      </c>
      <c r="I879">
        <v>2013</v>
      </c>
      <c r="J879">
        <v>8</v>
      </c>
      <c r="K879" t="s">
        <v>2603</v>
      </c>
      <c r="L879" t="s">
        <v>3758</v>
      </c>
      <c r="M879">
        <v>1</v>
      </c>
      <c r="N879">
        <v>1</v>
      </c>
      <c r="O879">
        <v>0</v>
      </c>
    </row>
    <row r="880" spans="1:15" x14ac:dyDescent="0.25">
      <c r="A880" t="s">
        <v>2826</v>
      </c>
      <c r="B880">
        <v>0</v>
      </c>
      <c r="C880">
        <v>0</v>
      </c>
      <c r="D880">
        <v>0</v>
      </c>
      <c r="E880">
        <v>1990</v>
      </c>
      <c r="F880">
        <v>0</v>
      </c>
      <c r="G880">
        <v>0</v>
      </c>
      <c r="H880">
        <v>0</v>
      </c>
      <c r="I880">
        <v>0</v>
      </c>
      <c r="J880">
        <v>4</v>
      </c>
      <c r="K880" t="s">
        <v>2603</v>
      </c>
      <c r="L880" t="s">
        <v>4095</v>
      </c>
      <c r="M880">
        <v>0</v>
      </c>
      <c r="N880">
        <v>0</v>
      </c>
      <c r="O880">
        <v>0</v>
      </c>
    </row>
    <row r="881" spans="1:15" x14ac:dyDescent="0.25">
      <c r="A881" t="s">
        <v>978</v>
      </c>
      <c r="B881">
        <v>0</v>
      </c>
      <c r="C881">
        <v>0</v>
      </c>
      <c r="D881">
        <v>0</v>
      </c>
      <c r="E881">
        <v>0</v>
      </c>
      <c r="F881">
        <v>2015</v>
      </c>
      <c r="G881">
        <v>2016</v>
      </c>
      <c r="H881">
        <v>0</v>
      </c>
      <c r="I881">
        <v>0</v>
      </c>
      <c r="J881">
        <v>0</v>
      </c>
      <c r="K881" t="s">
        <v>64</v>
      </c>
      <c r="L881" t="s">
        <v>2969</v>
      </c>
      <c r="M881">
        <v>0</v>
      </c>
      <c r="N881">
        <v>0</v>
      </c>
      <c r="O881">
        <v>1</v>
      </c>
    </row>
    <row r="882" spans="1:15" x14ac:dyDescent="0.25">
      <c r="A882" t="s">
        <v>3150</v>
      </c>
      <c r="B882">
        <v>0</v>
      </c>
      <c r="C882">
        <v>0</v>
      </c>
      <c r="D882">
        <v>0</v>
      </c>
      <c r="E882">
        <v>2007</v>
      </c>
      <c r="F882">
        <v>2011</v>
      </c>
      <c r="G882">
        <v>2016</v>
      </c>
      <c r="H882">
        <v>0</v>
      </c>
      <c r="I882">
        <v>0</v>
      </c>
      <c r="J882">
        <v>0</v>
      </c>
      <c r="K882" t="s">
        <v>3151</v>
      </c>
      <c r="L882" t="s">
        <v>4649</v>
      </c>
      <c r="M882">
        <v>1</v>
      </c>
      <c r="N882">
        <v>0</v>
      </c>
      <c r="O882">
        <v>0</v>
      </c>
    </row>
    <row r="883" spans="1:15" x14ac:dyDescent="0.25">
      <c r="A883" t="s">
        <v>2831</v>
      </c>
      <c r="B883">
        <v>1987</v>
      </c>
      <c r="C883">
        <v>1995</v>
      </c>
      <c r="D883">
        <v>0</v>
      </c>
      <c r="E883">
        <v>0</v>
      </c>
      <c r="F883">
        <v>0</v>
      </c>
      <c r="G883">
        <v>2000</v>
      </c>
      <c r="H883">
        <v>0</v>
      </c>
      <c r="I883">
        <v>0</v>
      </c>
      <c r="J883">
        <v>6</v>
      </c>
      <c r="K883" t="s">
        <v>3926</v>
      </c>
      <c r="L883" t="s">
        <v>3615</v>
      </c>
      <c r="M883">
        <v>1</v>
      </c>
      <c r="N883">
        <v>1</v>
      </c>
      <c r="O883">
        <v>0</v>
      </c>
    </row>
    <row r="884" spans="1:15" x14ac:dyDescent="0.25">
      <c r="A884" t="s">
        <v>484</v>
      </c>
      <c r="B884">
        <v>0</v>
      </c>
      <c r="C884">
        <v>0</v>
      </c>
      <c r="D884">
        <v>0</v>
      </c>
      <c r="E884">
        <v>0</v>
      </c>
      <c r="F884">
        <v>2013</v>
      </c>
      <c r="G884">
        <v>2016</v>
      </c>
      <c r="H884">
        <v>0</v>
      </c>
      <c r="I884">
        <v>0</v>
      </c>
      <c r="J884">
        <v>6</v>
      </c>
      <c r="K884" t="s">
        <v>75</v>
      </c>
      <c r="L884" t="s">
        <v>4650</v>
      </c>
      <c r="M884">
        <v>0</v>
      </c>
      <c r="N884">
        <v>1</v>
      </c>
      <c r="O884">
        <v>0</v>
      </c>
    </row>
    <row r="885" spans="1:15" x14ac:dyDescent="0.25">
      <c r="A885" t="s">
        <v>964</v>
      </c>
      <c r="B885">
        <v>0</v>
      </c>
      <c r="C885">
        <v>1996</v>
      </c>
      <c r="D885">
        <v>1998</v>
      </c>
      <c r="E885">
        <v>2002</v>
      </c>
      <c r="F885">
        <v>2014</v>
      </c>
      <c r="G885">
        <v>2016</v>
      </c>
      <c r="H885">
        <v>0</v>
      </c>
      <c r="I885">
        <v>0</v>
      </c>
      <c r="J885">
        <v>6</v>
      </c>
      <c r="K885" t="s">
        <v>2606</v>
      </c>
      <c r="L885" t="s">
        <v>4651</v>
      </c>
      <c r="M885">
        <v>1</v>
      </c>
      <c r="N885">
        <v>1</v>
      </c>
      <c r="O885">
        <v>0</v>
      </c>
    </row>
    <row r="886" spans="1:15" x14ac:dyDescent="0.25">
      <c r="A886" t="s">
        <v>402</v>
      </c>
      <c r="B886">
        <v>0</v>
      </c>
      <c r="C886">
        <v>0</v>
      </c>
      <c r="D886">
        <v>0</v>
      </c>
      <c r="E886">
        <v>0</v>
      </c>
      <c r="F886">
        <v>2008</v>
      </c>
      <c r="G886">
        <v>2011</v>
      </c>
      <c r="H886">
        <v>2018</v>
      </c>
      <c r="I886">
        <v>0</v>
      </c>
      <c r="J886">
        <v>7</v>
      </c>
      <c r="K886" t="s">
        <v>4652</v>
      </c>
      <c r="L886" t="s">
        <v>4653</v>
      </c>
      <c r="M886">
        <v>1</v>
      </c>
      <c r="N886">
        <v>1</v>
      </c>
      <c r="O886">
        <v>0</v>
      </c>
    </row>
    <row r="887" spans="1:15" x14ac:dyDescent="0.25">
      <c r="A887" t="s">
        <v>762</v>
      </c>
      <c r="B887">
        <v>0</v>
      </c>
      <c r="C887">
        <v>0</v>
      </c>
      <c r="D887">
        <v>0</v>
      </c>
      <c r="E887">
        <v>1991</v>
      </c>
      <c r="F887">
        <v>0</v>
      </c>
      <c r="G887">
        <v>2000</v>
      </c>
      <c r="H887">
        <v>2010</v>
      </c>
      <c r="I887">
        <v>2016</v>
      </c>
      <c r="J887">
        <v>8</v>
      </c>
      <c r="K887" t="s">
        <v>4654</v>
      </c>
      <c r="L887" t="s">
        <v>4655</v>
      </c>
      <c r="M887">
        <v>1</v>
      </c>
      <c r="N887">
        <v>1</v>
      </c>
      <c r="O887">
        <v>1</v>
      </c>
    </row>
    <row r="888" spans="1:15" x14ac:dyDescent="0.25">
      <c r="A888" t="s">
        <v>1717</v>
      </c>
      <c r="B888">
        <v>1987</v>
      </c>
      <c r="C888">
        <v>1993</v>
      </c>
      <c r="D888">
        <v>1994</v>
      </c>
      <c r="E888">
        <v>1996</v>
      </c>
      <c r="F888">
        <v>0</v>
      </c>
      <c r="G888">
        <v>2008</v>
      </c>
      <c r="H888">
        <v>2016</v>
      </c>
      <c r="I888">
        <v>0</v>
      </c>
      <c r="J888">
        <v>7</v>
      </c>
      <c r="K888" t="s">
        <v>3772</v>
      </c>
      <c r="L888" t="s">
        <v>4656</v>
      </c>
      <c r="M888">
        <v>1</v>
      </c>
      <c r="N888">
        <v>1</v>
      </c>
      <c r="O888">
        <v>0</v>
      </c>
    </row>
    <row r="889" spans="1:15" x14ac:dyDescent="0.25">
      <c r="A889" t="s">
        <v>1810</v>
      </c>
      <c r="B889">
        <v>0</v>
      </c>
      <c r="C889">
        <v>1992</v>
      </c>
      <c r="D889">
        <v>0</v>
      </c>
      <c r="E889">
        <v>1999</v>
      </c>
      <c r="F889">
        <v>0</v>
      </c>
      <c r="G889">
        <v>2005</v>
      </c>
      <c r="H889">
        <v>0</v>
      </c>
      <c r="I889">
        <v>2014</v>
      </c>
      <c r="J889">
        <v>7</v>
      </c>
      <c r="K889" t="s">
        <v>3102</v>
      </c>
      <c r="L889" t="s">
        <v>4657</v>
      </c>
      <c r="M889">
        <v>0</v>
      </c>
      <c r="N889">
        <v>1</v>
      </c>
      <c r="O889">
        <v>1</v>
      </c>
    </row>
    <row r="890" spans="1:15" x14ac:dyDescent="0.25">
      <c r="A890" t="s">
        <v>2893</v>
      </c>
      <c r="B890">
        <v>0</v>
      </c>
      <c r="C890">
        <v>1979</v>
      </c>
      <c r="D890">
        <v>0</v>
      </c>
      <c r="E890">
        <v>0</v>
      </c>
      <c r="F890">
        <v>2002</v>
      </c>
      <c r="G890">
        <v>2006</v>
      </c>
      <c r="H890">
        <v>2016</v>
      </c>
      <c r="I890">
        <v>0</v>
      </c>
      <c r="J890">
        <v>0</v>
      </c>
      <c r="K890" t="s">
        <v>84</v>
      </c>
      <c r="L890" t="s">
        <v>3773</v>
      </c>
      <c r="M890">
        <v>0</v>
      </c>
      <c r="N890">
        <v>0</v>
      </c>
      <c r="O890">
        <v>0</v>
      </c>
    </row>
    <row r="891" spans="1:15" x14ac:dyDescent="0.25">
      <c r="A891" t="s">
        <v>813</v>
      </c>
      <c r="B891">
        <v>1992</v>
      </c>
      <c r="C891">
        <v>1994</v>
      </c>
      <c r="D891">
        <v>1999</v>
      </c>
      <c r="E891">
        <v>0</v>
      </c>
      <c r="F891">
        <v>2009</v>
      </c>
      <c r="G891">
        <v>2012</v>
      </c>
      <c r="H891">
        <v>2016</v>
      </c>
      <c r="I891">
        <v>0</v>
      </c>
      <c r="J891">
        <v>7</v>
      </c>
      <c r="K891" t="s">
        <v>7</v>
      </c>
      <c r="L891" t="s">
        <v>4658</v>
      </c>
      <c r="M891">
        <v>0</v>
      </c>
      <c r="N891">
        <v>0</v>
      </c>
      <c r="O891">
        <v>1</v>
      </c>
    </row>
    <row r="892" spans="1:15" x14ac:dyDescent="0.25">
      <c r="A892" t="s">
        <v>2924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2016</v>
      </c>
      <c r="I892">
        <v>0</v>
      </c>
      <c r="J892">
        <v>7</v>
      </c>
      <c r="K892" t="s">
        <v>188</v>
      </c>
      <c r="L892" t="s">
        <v>2898</v>
      </c>
      <c r="M892">
        <v>0</v>
      </c>
      <c r="N892">
        <v>0</v>
      </c>
      <c r="O892">
        <v>0</v>
      </c>
    </row>
    <row r="893" spans="1:15" x14ac:dyDescent="0.25">
      <c r="A893" t="s">
        <v>2653</v>
      </c>
      <c r="B893">
        <v>0</v>
      </c>
      <c r="C893">
        <v>0</v>
      </c>
      <c r="D893">
        <v>1984</v>
      </c>
      <c r="E893">
        <v>1998</v>
      </c>
      <c r="F893">
        <v>2003</v>
      </c>
      <c r="G893">
        <v>2016</v>
      </c>
      <c r="H893">
        <v>0</v>
      </c>
      <c r="I893">
        <v>0</v>
      </c>
      <c r="J893">
        <v>0</v>
      </c>
      <c r="K893" t="s">
        <v>143</v>
      </c>
      <c r="L893" t="s">
        <v>4659</v>
      </c>
      <c r="M893">
        <v>0</v>
      </c>
      <c r="N893">
        <v>0</v>
      </c>
      <c r="O893">
        <v>0</v>
      </c>
    </row>
    <row r="894" spans="1:15" x14ac:dyDescent="0.25">
      <c r="A894" t="s">
        <v>90</v>
      </c>
      <c r="B894">
        <v>0</v>
      </c>
      <c r="C894">
        <v>1992</v>
      </c>
      <c r="D894">
        <v>1996</v>
      </c>
      <c r="E894">
        <v>2001</v>
      </c>
      <c r="F894">
        <v>2004</v>
      </c>
      <c r="G894">
        <v>2016</v>
      </c>
      <c r="H894">
        <v>0</v>
      </c>
      <c r="I894">
        <v>0</v>
      </c>
      <c r="J894">
        <v>6</v>
      </c>
      <c r="K894" t="s">
        <v>92</v>
      </c>
      <c r="L894" t="s">
        <v>2612</v>
      </c>
      <c r="M894">
        <v>0</v>
      </c>
      <c r="N894">
        <v>0</v>
      </c>
      <c r="O894">
        <v>0</v>
      </c>
    </row>
    <row r="895" spans="1:15" x14ac:dyDescent="0.25">
      <c r="A895" t="s">
        <v>3002</v>
      </c>
      <c r="B895">
        <v>0</v>
      </c>
      <c r="C895">
        <v>1999</v>
      </c>
      <c r="D895">
        <v>0</v>
      </c>
      <c r="E895">
        <v>0</v>
      </c>
      <c r="F895">
        <v>0</v>
      </c>
      <c r="G895">
        <v>2009</v>
      </c>
      <c r="H895">
        <v>0</v>
      </c>
      <c r="I895">
        <v>0</v>
      </c>
      <c r="J895">
        <v>0</v>
      </c>
      <c r="K895" t="s">
        <v>3558</v>
      </c>
      <c r="L895" t="s">
        <v>4660</v>
      </c>
      <c r="M895">
        <v>0</v>
      </c>
      <c r="N895">
        <v>1</v>
      </c>
      <c r="O895">
        <v>1</v>
      </c>
    </row>
    <row r="896" spans="1:15" x14ac:dyDescent="0.25">
      <c r="A896" t="s">
        <v>3314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2015</v>
      </c>
      <c r="H896">
        <v>0</v>
      </c>
      <c r="I896">
        <v>0</v>
      </c>
      <c r="J896">
        <v>6</v>
      </c>
      <c r="K896" t="s">
        <v>10</v>
      </c>
      <c r="L896" t="s">
        <v>2886</v>
      </c>
      <c r="M896">
        <v>1</v>
      </c>
      <c r="N896">
        <v>1</v>
      </c>
      <c r="O896">
        <v>0</v>
      </c>
    </row>
    <row r="897" spans="1:15" x14ac:dyDescent="0.25">
      <c r="A897" t="s">
        <v>1418</v>
      </c>
      <c r="B897">
        <v>0</v>
      </c>
      <c r="C897">
        <v>0</v>
      </c>
      <c r="D897">
        <v>0</v>
      </c>
      <c r="E897">
        <v>1983</v>
      </c>
      <c r="F897">
        <v>2015</v>
      </c>
      <c r="G897">
        <v>2016</v>
      </c>
      <c r="H897">
        <v>0</v>
      </c>
      <c r="I897">
        <v>0</v>
      </c>
      <c r="J897">
        <v>6</v>
      </c>
      <c r="K897" t="s">
        <v>168</v>
      </c>
      <c r="L897" t="s">
        <v>4661</v>
      </c>
      <c r="M897">
        <v>0</v>
      </c>
      <c r="N897">
        <v>0</v>
      </c>
      <c r="O897">
        <v>0</v>
      </c>
    </row>
    <row r="898" spans="1:15" x14ac:dyDescent="0.25">
      <c r="A898" t="s">
        <v>2735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2016</v>
      </c>
      <c r="H898">
        <v>0</v>
      </c>
      <c r="I898">
        <v>0</v>
      </c>
      <c r="J898">
        <v>0</v>
      </c>
      <c r="K898" t="s">
        <v>64</v>
      </c>
      <c r="M898">
        <v>0</v>
      </c>
      <c r="N898">
        <v>0</v>
      </c>
      <c r="O898">
        <v>1</v>
      </c>
    </row>
    <row r="899" spans="1:15" x14ac:dyDescent="0.25">
      <c r="A899" t="s">
        <v>2892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1982</v>
      </c>
      <c r="J899">
        <v>7</v>
      </c>
      <c r="K899" t="s">
        <v>4662</v>
      </c>
      <c r="L899" t="s">
        <v>4663</v>
      </c>
      <c r="M899">
        <v>0</v>
      </c>
      <c r="N899">
        <v>0</v>
      </c>
      <c r="O899">
        <v>0</v>
      </c>
    </row>
    <row r="900" spans="1:15" x14ac:dyDescent="0.25">
      <c r="A900" t="s">
        <v>576</v>
      </c>
      <c r="B900">
        <v>0</v>
      </c>
      <c r="C900">
        <v>1988</v>
      </c>
      <c r="D900">
        <v>0</v>
      </c>
      <c r="E900">
        <v>2008</v>
      </c>
      <c r="F900">
        <v>2011</v>
      </c>
      <c r="G900">
        <v>2016</v>
      </c>
      <c r="H900">
        <v>0</v>
      </c>
      <c r="I900">
        <v>0</v>
      </c>
      <c r="J900">
        <v>6</v>
      </c>
      <c r="K900" t="s">
        <v>143</v>
      </c>
      <c r="L900" t="s">
        <v>4664</v>
      </c>
      <c r="M900">
        <v>1</v>
      </c>
      <c r="N900">
        <v>1</v>
      </c>
      <c r="O900">
        <v>1</v>
      </c>
    </row>
    <row r="901" spans="1:15" x14ac:dyDescent="0.25">
      <c r="A901" t="s">
        <v>833</v>
      </c>
      <c r="B901">
        <v>1988</v>
      </c>
      <c r="C901">
        <v>1991</v>
      </c>
      <c r="D901">
        <v>0</v>
      </c>
      <c r="E901">
        <v>1996</v>
      </c>
      <c r="F901">
        <v>2005</v>
      </c>
      <c r="G901">
        <v>2008</v>
      </c>
      <c r="H901">
        <v>0</v>
      </c>
      <c r="I901">
        <v>0</v>
      </c>
      <c r="J901">
        <v>6</v>
      </c>
      <c r="K901" t="s">
        <v>92</v>
      </c>
      <c r="L901" t="s">
        <v>4665</v>
      </c>
      <c r="M901">
        <v>0</v>
      </c>
      <c r="N901">
        <v>1</v>
      </c>
      <c r="O901">
        <v>1</v>
      </c>
    </row>
    <row r="902" spans="1:15" x14ac:dyDescent="0.25">
      <c r="A902" t="s">
        <v>1511</v>
      </c>
      <c r="B902">
        <v>1993</v>
      </c>
      <c r="C902">
        <v>1995</v>
      </c>
      <c r="D902">
        <v>1998</v>
      </c>
      <c r="E902">
        <v>2002</v>
      </c>
      <c r="F902">
        <v>2006</v>
      </c>
      <c r="G902">
        <v>2016</v>
      </c>
      <c r="H902">
        <v>0</v>
      </c>
      <c r="I902">
        <v>0</v>
      </c>
      <c r="J902">
        <v>6</v>
      </c>
      <c r="K902" t="s">
        <v>4666</v>
      </c>
      <c r="L902" t="s">
        <v>4667</v>
      </c>
      <c r="M902">
        <v>1</v>
      </c>
      <c r="N902">
        <v>1</v>
      </c>
      <c r="O902">
        <v>0</v>
      </c>
    </row>
    <row r="903" spans="1:15" x14ac:dyDescent="0.25">
      <c r="A903" t="s">
        <v>1532</v>
      </c>
      <c r="B903">
        <v>0</v>
      </c>
      <c r="C903">
        <v>1995</v>
      </c>
      <c r="D903">
        <v>0</v>
      </c>
      <c r="E903">
        <v>0</v>
      </c>
      <c r="F903">
        <v>2007</v>
      </c>
      <c r="G903">
        <v>2012</v>
      </c>
      <c r="H903">
        <v>0</v>
      </c>
      <c r="I903">
        <v>0</v>
      </c>
      <c r="J903">
        <v>6</v>
      </c>
      <c r="K903" t="s">
        <v>64</v>
      </c>
      <c r="L903" t="s">
        <v>4668</v>
      </c>
      <c r="M903">
        <v>0</v>
      </c>
      <c r="N903">
        <v>1</v>
      </c>
      <c r="O903">
        <v>0</v>
      </c>
    </row>
    <row r="904" spans="1:15" x14ac:dyDescent="0.25">
      <c r="A904" t="s">
        <v>297</v>
      </c>
      <c r="B904">
        <v>0</v>
      </c>
      <c r="C904">
        <v>0</v>
      </c>
      <c r="D904">
        <v>1997</v>
      </c>
      <c r="E904">
        <v>2000</v>
      </c>
      <c r="F904">
        <v>2004</v>
      </c>
      <c r="G904">
        <v>2011</v>
      </c>
      <c r="H904">
        <v>0</v>
      </c>
      <c r="I904">
        <v>0</v>
      </c>
      <c r="J904">
        <v>6</v>
      </c>
      <c r="K904" t="s">
        <v>84</v>
      </c>
      <c r="L904" t="s">
        <v>3616</v>
      </c>
      <c r="M904">
        <v>0</v>
      </c>
      <c r="N904">
        <v>1</v>
      </c>
      <c r="O904">
        <v>0</v>
      </c>
    </row>
    <row r="905" spans="1:15" x14ac:dyDescent="0.25">
      <c r="A905" t="s">
        <v>1209</v>
      </c>
      <c r="B905">
        <v>0</v>
      </c>
      <c r="C905">
        <v>0</v>
      </c>
      <c r="D905">
        <v>1996</v>
      </c>
      <c r="E905">
        <v>2001</v>
      </c>
      <c r="F905">
        <v>0</v>
      </c>
      <c r="G905">
        <v>2002</v>
      </c>
      <c r="H905">
        <v>0</v>
      </c>
      <c r="I905">
        <v>0</v>
      </c>
      <c r="J905">
        <v>6</v>
      </c>
      <c r="K905" t="s">
        <v>238</v>
      </c>
      <c r="L905" t="s">
        <v>4669</v>
      </c>
      <c r="M905">
        <v>1</v>
      </c>
      <c r="N905">
        <v>1</v>
      </c>
      <c r="O905">
        <v>0</v>
      </c>
    </row>
    <row r="906" spans="1:15" x14ac:dyDescent="0.25">
      <c r="A906" t="s">
        <v>2644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2014</v>
      </c>
      <c r="I906">
        <v>0</v>
      </c>
      <c r="J906">
        <v>6</v>
      </c>
      <c r="K906" t="s">
        <v>2645</v>
      </c>
      <c r="L906" t="s">
        <v>3617</v>
      </c>
      <c r="M906">
        <v>0</v>
      </c>
      <c r="N906">
        <v>0</v>
      </c>
      <c r="O906">
        <v>0</v>
      </c>
    </row>
    <row r="907" spans="1:15" x14ac:dyDescent="0.25">
      <c r="A907" t="s">
        <v>2709</v>
      </c>
      <c r="B907">
        <v>0</v>
      </c>
      <c r="C907">
        <v>0</v>
      </c>
      <c r="D907">
        <v>0</v>
      </c>
      <c r="E907">
        <v>2016</v>
      </c>
      <c r="F907">
        <v>0</v>
      </c>
      <c r="G907">
        <v>0</v>
      </c>
      <c r="H907">
        <v>0</v>
      </c>
      <c r="I907">
        <v>0</v>
      </c>
      <c r="J907">
        <v>6</v>
      </c>
      <c r="K907" t="s">
        <v>212</v>
      </c>
      <c r="L907" t="s">
        <v>4670</v>
      </c>
      <c r="M907">
        <v>0</v>
      </c>
      <c r="N907">
        <v>0</v>
      </c>
      <c r="O907">
        <v>1</v>
      </c>
    </row>
    <row r="908" spans="1:15" x14ac:dyDescent="0.25">
      <c r="A908" t="s">
        <v>121</v>
      </c>
      <c r="B908">
        <v>0</v>
      </c>
      <c r="C908">
        <v>0</v>
      </c>
      <c r="D908">
        <v>0</v>
      </c>
      <c r="E908">
        <v>0</v>
      </c>
      <c r="F908">
        <v>2012</v>
      </c>
      <c r="G908">
        <v>2016</v>
      </c>
      <c r="H908">
        <v>0</v>
      </c>
      <c r="I908">
        <v>0</v>
      </c>
      <c r="J908">
        <v>6</v>
      </c>
      <c r="K908" t="s">
        <v>84</v>
      </c>
      <c r="L908" t="s">
        <v>2629</v>
      </c>
      <c r="M908">
        <v>0</v>
      </c>
      <c r="N908">
        <v>1</v>
      </c>
      <c r="O908">
        <v>0</v>
      </c>
    </row>
    <row r="909" spans="1:15" x14ac:dyDescent="0.25">
      <c r="A909" t="s">
        <v>806</v>
      </c>
      <c r="B909">
        <v>1990</v>
      </c>
      <c r="C909">
        <v>0</v>
      </c>
      <c r="D909">
        <v>0</v>
      </c>
      <c r="E909">
        <v>0</v>
      </c>
      <c r="F909">
        <v>2006</v>
      </c>
      <c r="G909">
        <v>2016</v>
      </c>
      <c r="H909">
        <v>0</v>
      </c>
      <c r="I909">
        <v>0</v>
      </c>
      <c r="J909">
        <v>6</v>
      </c>
      <c r="K909" t="s">
        <v>168</v>
      </c>
      <c r="L909" t="s">
        <v>4671</v>
      </c>
      <c r="M909">
        <v>0</v>
      </c>
      <c r="N909">
        <v>0</v>
      </c>
      <c r="O909">
        <v>0</v>
      </c>
    </row>
    <row r="910" spans="1:15" x14ac:dyDescent="0.25">
      <c r="A910" t="s">
        <v>3345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2011</v>
      </c>
      <c r="H910">
        <v>0</v>
      </c>
      <c r="I910">
        <v>0</v>
      </c>
      <c r="J910">
        <v>6</v>
      </c>
      <c r="K910" t="s">
        <v>143</v>
      </c>
      <c r="L910" t="s">
        <v>4672</v>
      </c>
      <c r="M910">
        <v>1</v>
      </c>
      <c r="N910">
        <v>1</v>
      </c>
      <c r="O910">
        <v>1</v>
      </c>
    </row>
    <row r="911" spans="1:15" x14ac:dyDescent="0.25">
      <c r="A911" t="s">
        <v>3049</v>
      </c>
      <c r="B911">
        <v>0</v>
      </c>
      <c r="C911">
        <v>1999</v>
      </c>
      <c r="D911">
        <v>2006</v>
      </c>
      <c r="E911">
        <v>0</v>
      </c>
      <c r="F911">
        <v>2007</v>
      </c>
      <c r="G911">
        <v>2016</v>
      </c>
      <c r="H911">
        <v>0</v>
      </c>
      <c r="I911">
        <v>0</v>
      </c>
      <c r="J911">
        <v>0</v>
      </c>
      <c r="K911" t="s">
        <v>92</v>
      </c>
      <c r="L911" t="s">
        <v>4673</v>
      </c>
      <c r="M911">
        <v>0</v>
      </c>
      <c r="N911">
        <v>1</v>
      </c>
      <c r="O911">
        <v>1</v>
      </c>
    </row>
    <row r="912" spans="1:15" x14ac:dyDescent="0.25">
      <c r="A912" t="s">
        <v>3062</v>
      </c>
      <c r="B912">
        <v>0</v>
      </c>
      <c r="C912">
        <v>0</v>
      </c>
      <c r="D912">
        <v>1992</v>
      </c>
      <c r="E912">
        <v>1993</v>
      </c>
      <c r="F912">
        <v>1999</v>
      </c>
      <c r="G912">
        <v>2005</v>
      </c>
      <c r="H912">
        <v>2016</v>
      </c>
      <c r="I912">
        <v>2017</v>
      </c>
      <c r="J912">
        <v>0</v>
      </c>
      <c r="K912" t="s">
        <v>4674</v>
      </c>
      <c r="L912" t="s">
        <v>4675</v>
      </c>
      <c r="M912">
        <v>0</v>
      </c>
      <c r="N912">
        <v>1</v>
      </c>
      <c r="O912">
        <v>0</v>
      </c>
    </row>
    <row r="913" spans="1:15" x14ac:dyDescent="0.25">
      <c r="A913" t="s">
        <v>3140</v>
      </c>
      <c r="B913">
        <v>1993</v>
      </c>
      <c r="C913">
        <v>0</v>
      </c>
      <c r="D913">
        <v>2002</v>
      </c>
      <c r="E913">
        <v>2016</v>
      </c>
      <c r="F913">
        <v>0</v>
      </c>
      <c r="G913">
        <v>0</v>
      </c>
      <c r="H913">
        <v>0</v>
      </c>
      <c r="I913">
        <v>0</v>
      </c>
      <c r="J913">
        <v>0</v>
      </c>
      <c r="K913" t="s">
        <v>212</v>
      </c>
      <c r="L913" t="s">
        <v>4676</v>
      </c>
      <c r="M913">
        <v>0</v>
      </c>
      <c r="N913">
        <v>0</v>
      </c>
      <c r="O913">
        <v>0</v>
      </c>
    </row>
    <row r="914" spans="1:15" x14ac:dyDescent="0.25">
      <c r="A914" t="s">
        <v>1275</v>
      </c>
      <c r="B914">
        <v>1993</v>
      </c>
      <c r="C914">
        <v>1995</v>
      </c>
      <c r="D914">
        <v>1997</v>
      </c>
      <c r="E914">
        <v>2007</v>
      </c>
      <c r="F914">
        <v>2012</v>
      </c>
      <c r="G914">
        <v>2016</v>
      </c>
      <c r="H914">
        <v>0</v>
      </c>
      <c r="I914">
        <v>0</v>
      </c>
      <c r="J914">
        <v>6</v>
      </c>
      <c r="K914" t="s">
        <v>143</v>
      </c>
      <c r="L914" t="s">
        <v>4677</v>
      </c>
      <c r="M914">
        <v>0</v>
      </c>
      <c r="N914">
        <v>1</v>
      </c>
      <c r="O914">
        <v>0</v>
      </c>
    </row>
    <row r="915" spans="1:15" x14ac:dyDescent="0.25">
      <c r="A915" t="s">
        <v>2778</v>
      </c>
      <c r="B915">
        <v>0</v>
      </c>
      <c r="C915">
        <v>0</v>
      </c>
      <c r="D915">
        <v>1996</v>
      </c>
      <c r="E915">
        <v>2016</v>
      </c>
      <c r="F915">
        <v>0</v>
      </c>
      <c r="G915">
        <v>0</v>
      </c>
      <c r="H915">
        <v>0</v>
      </c>
      <c r="I915">
        <v>0</v>
      </c>
      <c r="J915">
        <v>6</v>
      </c>
      <c r="K915" t="s">
        <v>493</v>
      </c>
      <c r="L915" t="s">
        <v>4678</v>
      </c>
      <c r="M915">
        <v>0</v>
      </c>
      <c r="N915">
        <v>0</v>
      </c>
      <c r="O915">
        <v>0</v>
      </c>
    </row>
    <row r="916" spans="1:15" x14ac:dyDescent="0.25">
      <c r="A916" t="s">
        <v>3195</v>
      </c>
      <c r="B916">
        <v>0</v>
      </c>
      <c r="C916">
        <v>0</v>
      </c>
      <c r="D916">
        <v>1988</v>
      </c>
      <c r="E916">
        <v>1993</v>
      </c>
      <c r="F916">
        <v>1998</v>
      </c>
      <c r="G916">
        <v>2006</v>
      </c>
      <c r="H916">
        <v>2016</v>
      </c>
      <c r="I916">
        <v>0</v>
      </c>
      <c r="J916">
        <v>0</v>
      </c>
      <c r="K916" t="s">
        <v>4679</v>
      </c>
      <c r="L916" t="s">
        <v>3196</v>
      </c>
      <c r="M916">
        <v>0</v>
      </c>
      <c r="N916">
        <v>0</v>
      </c>
      <c r="O916">
        <v>0</v>
      </c>
    </row>
    <row r="917" spans="1:15" x14ac:dyDescent="0.25">
      <c r="A917" t="s">
        <v>2837</v>
      </c>
      <c r="B917">
        <v>1984</v>
      </c>
      <c r="C917">
        <v>1991</v>
      </c>
      <c r="D917">
        <v>1995</v>
      </c>
      <c r="E917">
        <v>1999</v>
      </c>
      <c r="F917">
        <v>2009</v>
      </c>
      <c r="G917">
        <v>2016</v>
      </c>
      <c r="H917">
        <v>0</v>
      </c>
      <c r="I917">
        <v>0</v>
      </c>
      <c r="J917">
        <v>0</v>
      </c>
      <c r="K917" t="s">
        <v>238</v>
      </c>
      <c r="L917" t="s">
        <v>3774</v>
      </c>
      <c r="M917">
        <v>0</v>
      </c>
      <c r="N917">
        <v>1</v>
      </c>
      <c r="O917">
        <v>0</v>
      </c>
    </row>
    <row r="918" spans="1:15" x14ac:dyDescent="0.25">
      <c r="A918" t="s">
        <v>700</v>
      </c>
      <c r="B918">
        <v>0</v>
      </c>
      <c r="C918">
        <v>1988</v>
      </c>
      <c r="D918">
        <v>0</v>
      </c>
      <c r="E918">
        <v>1997</v>
      </c>
      <c r="F918">
        <v>2000</v>
      </c>
      <c r="G918">
        <v>2003</v>
      </c>
      <c r="H918">
        <v>2016</v>
      </c>
      <c r="I918">
        <v>0</v>
      </c>
      <c r="J918">
        <v>7</v>
      </c>
      <c r="K918" t="s">
        <v>2854</v>
      </c>
      <c r="L918" t="s">
        <v>4680</v>
      </c>
      <c r="M918">
        <v>0</v>
      </c>
      <c r="N918">
        <v>1</v>
      </c>
      <c r="O918">
        <v>1</v>
      </c>
    </row>
    <row r="919" spans="1:15" x14ac:dyDescent="0.25">
      <c r="A919" t="s">
        <v>717</v>
      </c>
      <c r="B919">
        <v>0</v>
      </c>
      <c r="C919">
        <v>0</v>
      </c>
      <c r="D919">
        <v>1996</v>
      </c>
      <c r="E919">
        <v>2001</v>
      </c>
      <c r="F919">
        <v>2003</v>
      </c>
      <c r="G919">
        <v>2009</v>
      </c>
      <c r="H919">
        <v>2016</v>
      </c>
      <c r="I919">
        <v>0</v>
      </c>
      <c r="J919">
        <v>7</v>
      </c>
      <c r="K919" t="s">
        <v>4681</v>
      </c>
      <c r="L919" t="s">
        <v>2859</v>
      </c>
      <c r="M919">
        <v>0</v>
      </c>
      <c r="N919">
        <v>0</v>
      </c>
      <c r="O919">
        <v>0</v>
      </c>
    </row>
    <row r="920" spans="1:15" x14ac:dyDescent="0.25">
      <c r="A920" t="s">
        <v>437</v>
      </c>
      <c r="B920">
        <v>0</v>
      </c>
      <c r="C920">
        <v>0</v>
      </c>
      <c r="D920">
        <v>0</v>
      </c>
      <c r="E920">
        <v>1982</v>
      </c>
      <c r="F920">
        <v>2005</v>
      </c>
      <c r="G920">
        <v>2016</v>
      </c>
      <c r="H920">
        <v>0</v>
      </c>
      <c r="I920">
        <v>0</v>
      </c>
      <c r="J920">
        <v>6</v>
      </c>
      <c r="K920" t="s">
        <v>22</v>
      </c>
      <c r="L920" t="s">
        <v>4682</v>
      </c>
      <c r="M920">
        <v>1</v>
      </c>
      <c r="N920">
        <v>1</v>
      </c>
      <c r="O920">
        <v>1</v>
      </c>
    </row>
    <row r="921" spans="1:15" x14ac:dyDescent="0.25">
      <c r="A921" t="s">
        <v>203</v>
      </c>
      <c r="B921">
        <v>0</v>
      </c>
      <c r="C921">
        <v>0</v>
      </c>
      <c r="D921">
        <v>0</v>
      </c>
      <c r="E921">
        <v>0</v>
      </c>
      <c r="F921">
        <v>2004</v>
      </c>
      <c r="G921">
        <v>2016</v>
      </c>
      <c r="H921">
        <v>0</v>
      </c>
      <c r="I921">
        <v>0</v>
      </c>
      <c r="J921">
        <v>6</v>
      </c>
      <c r="K921" t="s">
        <v>115</v>
      </c>
      <c r="L921" t="s">
        <v>4683</v>
      </c>
      <c r="M921">
        <v>0</v>
      </c>
      <c r="N921">
        <v>1</v>
      </c>
      <c r="O921">
        <v>0</v>
      </c>
    </row>
    <row r="922" spans="1:15" x14ac:dyDescent="0.25">
      <c r="A922" t="s">
        <v>2908</v>
      </c>
      <c r="B922">
        <v>0</v>
      </c>
      <c r="C922">
        <v>0</v>
      </c>
      <c r="D922">
        <v>0</v>
      </c>
      <c r="E922">
        <v>2001</v>
      </c>
      <c r="F922">
        <v>0</v>
      </c>
      <c r="G922">
        <v>2010</v>
      </c>
      <c r="H922">
        <v>0</v>
      </c>
      <c r="I922">
        <v>0</v>
      </c>
      <c r="J922">
        <v>0</v>
      </c>
      <c r="K922" t="s">
        <v>115</v>
      </c>
      <c r="L922" t="s">
        <v>4684</v>
      </c>
      <c r="M922">
        <v>0</v>
      </c>
      <c r="N922">
        <v>1</v>
      </c>
      <c r="O922">
        <v>0</v>
      </c>
    </row>
    <row r="923" spans="1:15" x14ac:dyDescent="0.25">
      <c r="A923" t="s">
        <v>1086</v>
      </c>
      <c r="B923">
        <v>1983</v>
      </c>
      <c r="C923">
        <v>0</v>
      </c>
      <c r="D923">
        <v>0</v>
      </c>
      <c r="E923">
        <v>2001</v>
      </c>
      <c r="F923">
        <v>2010</v>
      </c>
      <c r="G923">
        <v>2016</v>
      </c>
      <c r="H923">
        <v>0</v>
      </c>
      <c r="I923">
        <v>0</v>
      </c>
      <c r="J923">
        <v>6</v>
      </c>
      <c r="K923" t="s">
        <v>3618</v>
      </c>
      <c r="L923" t="s">
        <v>4685</v>
      </c>
      <c r="M923">
        <v>0</v>
      </c>
      <c r="N923">
        <v>1</v>
      </c>
      <c r="O923">
        <v>0</v>
      </c>
    </row>
    <row r="924" spans="1:15" x14ac:dyDescent="0.25">
      <c r="A924" t="s">
        <v>1523</v>
      </c>
      <c r="B924">
        <v>0</v>
      </c>
      <c r="C924">
        <v>0</v>
      </c>
      <c r="D924">
        <v>0</v>
      </c>
      <c r="E924">
        <v>0</v>
      </c>
      <c r="F924">
        <v>2003</v>
      </c>
      <c r="G924">
        <v>2010</v>
      </c>
      <c r="H924">
        <v>2016</v>
      </c>
      <c r="I924">
        <v>0</v>
      </c>
      <c r="J924">
        <v>7</v>
      </c>
      <c r="K924" t="s">
        <v>3619</v>
      </c>
      <c r="L924" t="s">
        <v>3775</v>
      </c>
      <c r="M924">
        <v>0</v>
      </c>
      <c r="N924">
        <v>1</v>
      </c>
      <c r="O924">
        <v>0</v>
      </c>
    </row>
    <row r="925" spans="1:15" x14ac:dyDescent="0.25">
      <c r="A925" t="s">
        <v>2944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2016</v>
      </c>
      <c r="I925">
        <v>0</v>
      </c>
      <c r="J925">
        <v>7</v>
      </c>
      <c r="K925" t="s">
        <v>79</v>
      </c>
      <c r="L925" t="s">
        <v>2655</v>
      </c>
      <c r="M925">
        <v>1</v>
      </c>
      <c r="N925">
        <v>0</v>
      </c>
      <c r="O925">
        <v>1</v>
      </c>
    </row>
    <row r="926" spans="1:15" x14ac:dyDescent="0.25">
      <c r="A926" t="s">
        <v>496</v>
      </c>
      <c r="B926">
        <v>0</v>
      </c>
      <c r="C926">
        <v>1993</v>
      </c>
      <c r="D926">
        <v>1996</v>
      </c>
      <c r="E926">
        <v>2001</v>
      </c>
      <c r="F926">
        <v>0</v>
      </c>
      <c r="G926">
        <v>2016</v>
      </c>
      <c r="H926">
        <v>0</v>
      </c>
      <c r="I926">
        <v>0</v>
      </c>
      <c r="J926">
        <v>6</v>
      </c>
      <c r="K926" t="s">
        <v>32</v>
      </c>
      <c r="L926" t="s">
        <v>3620</v>
      </c>
      <c r="M926">
        <v>0</v>
      </c>
      <c r="N926">
        <v>1</v>
      </c>
      <c r="O926">
        <v>0</v>
      </c>
    </row>
    <row r="927" spans="1:15" x14ac:dyDescent="0.25">
      <c r="A927" t="s">
        <v>1711</v>
      </c>
      <c r="B927">
        <v>1991</v>
      </c>
      <c r="C927">
        <v>1995</v>
      </c>
      <c r="D927">
        <v>0</v>
      </c>
      <c r="E927">
        <v>2001</v>
      </c>
      <c r="F927">
        <v>2009</v>
      </c>
      <c r="G927">
        <v>2016</v>
      </c>
      <c r="H927">
        <v>0</v>
      </c>
      <c r="I927">
        <v>0</v>
      </c>
      <c r="J927">
        <v>6</v>
      </c>
      <c r="K927" t="s">
        <v>32</v>
      </c>
      <c r="L927" t="s">
        <v>4686</v>
      </c>
      <c r="M927">
        <v>0</v>
      </c>
      <c r="N927">
        <v>1</v>
      </c>
      <c r="O927">
        <v>0</v>
      </c>
    </row>
    <row r="928" spans="1:15" x14ac:dyDescent="0.25">
      <c r="A928" t="s">
        <v>988</v>
      </c>
      <c r="B928">
        <v>1991</v>
      </c>
      <c r="C928">
        <v>1993</v>
      </c>
      <c r="D928">
        <v>1994</v>
      </c>
      <c r="E928">
        <v>0</v>
      </c>
      <c r="F928">
        <v>0</v>
      </c>
      <c r="G928">
        <v>2000</v>
      </c>
      <c r="H928">
        <v>0</v>
      </c>
      <c r="I928">
        <v>0</v>
      </c>
      <c r="J928">
        <v>6</v>
      </c>
      <c r="K928" t="s">
        <v>57</v>
      </c>
      <c r="L928" t="s">
        <v>4687</v>
      </c>
      <c r="M928">
        <v>0</v>
      </c>
      <c r="N928">
        <v>0</v>
      </c>
      <c r="O928">
        <v>0</v>
      </c>
    </row>
    <row r="929" spans="1:15" x14ac:dyDescent="0.25">
      <c r="A929" t="s">
        <v>3340</v>
      </c>
      <c r="B929">
        <v>0</v>
      </c>
      <c r="C929">
        <v>1993</v>
      </c>
      <c r="D929">
        <v>0</v>
      </c>
      <c r="E929">
        <v>2000</v>
      </c>
      <c r="F929">
        <v>0</v>
      </c>
      <c r="G929">
        <v>0</v>
      </c>
      <c r="H929">
        <v>2016</v>
      </c>
      <c r="I929">
        <v>0</v>
      </c>
      <c r="J929">
        <v>0</v>
      </c>
      <c r="K929" t="s">
        <v>3621</v>
      </c>
      <c r="L929" t="s">
        <v>4688</v>
      </c>
      <c r="M929">
        <v>1</v>
      </c>
      <c r="N929">
        <v>0</v>
      </c>
      <c r="O929">
        <v>1</v>
      </c>
    </row>
    <row r="930" spans="1:15" x14ac:dyDescent="0.25">
      <c r="A930" t="s">
        <v>3166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2016</v>
      </c>
      <c r="H930">
        <v>0</v>
      </c>
      <c r="I930">
        <v>0</v>
      </c>
      <c r="J930">
        <v>6</v>
      </c>
      <c r="K930" t="s">
        <v>493</v>
      </c>
      <c r="L930" t="s">
        <v>4689</v>
      </c>
      <c r="M930">
        <v>1</v>
      </c>
      <c r="N930">
        <v>0</v>
      </c>
      <c r="O930">
        <v>1</v>
      </c>
    </row>
    <row r="931" spans="1:15" x14ac:dyDescent="0.25">
      <c r="A931" t="s">
        <v>538</v>
      </c>
      <c r="B931">
        <v>0</v>
      </c>
      <c r="C931">
        <v>0</v>
      </c>
      <c r="D931">
        <v>0</v>
      </c>
      <c r="E931">
        <v>1988</v>
      </c>
      <c r="F931">
        <v>0</v>
      </c>
      <c r="G931">
        <v>1997</v>
      </c>
      <c r="H931">
        <v>0</v>
      </c>
      <c r="I931">
        <v>0</v>
      </c>
      <c r="J931">
        <v>6</v>
      </c>
      <c r="K931" t="s">
        <v>32</v>
      </c>
      <c r="L931" t="s">
        <v>4690</v>
      </c>
      <c r="M931">
        <v>0</v>
      </c>
      <c r="N931">
        <v>1</v>
      </c>
      <c r="O931">
        <v>1</v>
      </c>
    </row>
    <row r="932" spans="1:15" x14ac:dyDescent="0.25">
      <c r="A932" t="s">
        <v>1201</v>
      </c>
      <c r="B932">
        <v>1984</v>
      </c>
      <c r="C932">
        <v>1993</v>
      </c>
      <c r="D932">
        <v>2002</v>
      </c>
      <c r="E932">
        <v>0</v>
      </c>
      <c r="F932">
        <v>2006</v>
      </c>
      <c r="G932">
        <v>2016</v>
      </c>
      <c r="H932">
        <v>0</v>
      </c>
      <c r="I932">
        <v>0</v>
      </c>
      <c r="J932">
        <v>6</v>
      </c>
      <c r="K932" t="s">
        <v>3583</v>
      </c>
      <c r="L932" t="s">
        <v>4691</v>
      </c>
      <c r="M932">
        <v>1</v>
      </c>
      <c r="N932">
        <v>1</v>
      </c>
      <c r="O932">
        <v>1</v>
      </c>
    </row>
    <row r="933" spans="1:15" x14ac:dyDescent="0.25">
      <c r="A933" t="s">
        <v>1544</v>
      </c>
      <c r="B933">
        <v>0</v>
      </c>
      <c r="C933">
        <v>1994</v>
      </c>
      <c r="D933">
        <v>1998</v>
      </c>
      <c r="E933">
        <v>1999</v>
      </c>
      <c r="F933">
        <v>0</v>
      </c>
      <c r="G933">
        <v>0</v>
      </c>
      <c r="H933">
        <v>0</v>
      </c>
      <c r="I933">
        <v>0</v>
      </c>
      <c r="J933">
        <v>4</v>
      </c>
      <c r="K933" t="s">
        <v>4094</v>
      </c>
      <c r="L933" t="s">
        <v>4692</v>
      </c>
      <c r="M933">
        <v>0</v>
      </c>
      <c r="N933">
        <v>0</v>
      </c>
      <c r="O933">
        <v>1</v>
      </c>
    </row>
    <row r="934" spans="1:15" x14ac:dyDescent="0.25">
      <c r="A934" t="s">
        <v>3001</v>
      </c>
      <c r="B934">
        <v>0</v>
      </c>
      <c r="C934">
        <v>0</v>
      </c>
      <c r="D934">
        <v>2012</v>
      </c>
      <c r="E934">
        <v>2016</v>
      </c>
      <c r="F934">
        <v>0</v>
      </c>
      <c r="G934">
        <v>0</v>
      </c>
      <c r="H934">
        <v>0</v>
      </c>
      <c r="I934">
        <v>0</v>
      </c>
      <c r="J934">
        <v>4</v>
      </c>
      <c r="K934" t="s">
        <v>2603</v>
      </c>
      <c r="L934" t="s">
        <v>87</v>
      </c>
      <c r="M934">
        <v>1</v>
      </c>
      <c r="N934">
        <v>0</v>
      </c>
      <c r="O934">
        <v>0</v>
      </c>
    </row>
    <row r="935" spans="1:15" x14ac:dyDescent="0.25">
      <c r="A935" t="s">
        <v>3027</v>
      </c>
      <c r="B935">
        <v>0</v>
      </c>
      <c r="C935">
        <v>1998</v>
      </c>
      <c r="D935">
        <v>2003</v>
      </c>
      <c r="E935">
        <v>2016</v>
      </c>
      <c r="F935">
        <v>0</v>
      </c>
      <c r="G935">
        <v>0</v>
      </c>
      <c r="H935">
        <v>0</v>
      </c>
      <c r="I935">
        <v>0</v>
      </c>
      <c r="J935">
        <v>4</v>
      </c>
      <c r="K935" t="s">
        <v>2603</v>
      </c>
      <c r="L935" t="s">
        <v>87</v>
      </c>
      <c r="M935">
        <v>0</v>
      </c>
      <c r="N935">
        <v>0</v>
      </c>
      <c r="O935">
        <v>1</v>
      </c>
    </row>
    <row r="936" spans="1:15" x14ac:dyDescent="0.25">
      <c r="A936" t="s">
        <v>864</v>
      </c>
      <c r="B936">
        <v>0</v>
      </c>
      <c r="C936">
        <v>0</v>
      </c>
      <c r="D936">
        <v>1995</v>
      </c>
      <c r="E936">
        <v>2002</v>
      </c>
      <c r="F936">
        <v>0</v>
      </c>
      <c r="G936">
        <v>2016</v>
      </c>
      <c r="H936">
        <v>0</v>
      </c>
      <c r="I936">
        <v>0</v>
      </c>
      <c r="J936">
        <v>6</v>
      </c>
      <c r="K936" t="s">
        <v>22</v>
      </c>
      <c r="L936" t="s">
        <v>2914</v>
      </c>
      <c r="M936">
        <v>0</v>
      </c>
      <c r="N936">
        <v>0</v>
      </c>
      <c r="O936">
        <v>0</v>
      </c>
    </row>
    <row r="937" spans="1:15" x14ac:dyDescent="0.25">
      <c r="A937" t="s">
        <v>3085</v>
      </c>
      <c r="B937">
        <v>1987</v>
      </c>
      <c r="C937">
        <v>1988</v>
      </c>
      <c r="D937">
        <v>1990</v>
      </c>
      <c r="E937">
        <v>0</v>
      </c>
      <c r="F937">
        <v>0</v>
      </c>
      <c r="G937">
        <v>2010</v>
      </c>
      <c r="H937">
        <v>2016</v>
      </c>
      <c r="I937">
        <v>0</v>
      </c>
      <c r="J937">
        <v>7</v>
      </c>
      <c r="K937" t="s">
        <v>4693</v>
      </c>
      <c r="L937" t="s">
        <v>4694</v>
      </c>
      <c r="M937">
        <v>1</v>
      </c>
      <c r="N937">
        <v>1</v>
      </c>
      <c r="O937">
        <v>0</v>
      </c>
    </row>
    <row r="938" spans="1:15" x14ac:dyDescent="0.25">
      <c r="A938" t="s">
        <v>2852</v>
      </c>
      <c r="B938">
        <v>1985</v>
      </c>
      <c r="C938">
        <v>1991</v>
      </c>
      <c r="D938">
        <v>0</v>
      </c>
      <c r="E938">
        <v>1997</v>
      </c>
      <c r="F938">
        <v>2007</v>
      </c>
      <c r="G938">
        <v>2016</v>
      </c>
      <c r="H938">
        <v>0</v>
      </c>
      <c r="I938">
        <v>0</v>
      </c>
      <c r="J938">
        <v>0</v>
      </c>
      <c r="K938" t="s">
        <v>29</v>
      </c>
      <c r="L938" t="s">
        <v>4695</v>
      </c>
      <c r="M938">
        <v>0</v>
      </c>
      <c r="N938">
        <v>1</v>
      </c>
      <c r="O938">
        <v>1</v>
      </c>
    </row>
    <row r="939" spans="1:15" x14ac:dyDescent="0.25">
      <c r="A939" t="s">
        <v>2666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2016</v>
      </c>
      <c r="H939">
        <v>0</v>
      </c>
      <c r="I939">
        <v>0</v>
      </c>
      <c r="J939">
        <v>6</v>
      </c>
      <c r="K939" t="s">
        <v>87</v>
      </c>
      <c r="L939" t="s">
        <v>3716</v>
      </c>
      <c r="M939">
        <v>0</v>
      </c>
      <c r="N939">
        <v>0</v>
      </c>
      <c r="O939">
        <v>0</v>
      </c>
    </row>
    <row r="940" spans="1:15" x14ac:dyDescent="0.25">
      <c r="A940" t="s">
        <v>1003</v>
      </c>
      <c r="B940">
        <v>0</v>
      </c>
      <c r="C940">
        <v>1993</v>
      </c>
      <c r="D940">
        <v>0</v>
      </c>
      <c r="E940">
        <v>0</v>
      </c>
      <c r="F940">
        <v>2007</v>
      </c>
      <c r="G940">
        <v>0</v>
      </c>
      <c r="H940">
        <v>0</v>
      </c>
      <c r="I940">
        <v>0</v>
      </c>
      <c r="J940">
        <v>4</v>
      </c>
      <c r="K940" t="s">
        <v>2603</v>
      </c>
      <c r="L940" t="s">
        <v>4696</v>
      </c>
      <c r="M940">
        <v>0</v>
      </c>
      <c r="N940">
        <v>1</v>
      </c>
      <c r="O940">
        <v>0</v>
      </c>
    </row>
    <row r="941" spans="1:15" x14ac:dyDescent="0.25">
      <c r="A941" t="s">
        <v>1474</v>
      </c>
      <c r="B941">
        <v>1997</v>
      </c>
      <c r="C941">
        <v>0</v>
      </c>
      <c r="D941">
        <v>0</v>
      </c>
      <c r="E941">
        <v>0</v>
      </c>
      <c r="F941">
        <v>2003</v>
      </c>
      <c r="G941">
        <v>2016</v>
      </c>
      <c r="H941">
        <v>0</v>
      </c>
      <c r="I941">
        <v>0</v>
      </c>
      <c r="J941">
        <v>6</v>
      </c>
      <c r="K941" t="s">
        <v>2603</v>
      </c>
      <c r="L941" t="s">
        <v>87</v>
      </c>
      <c r="M941">
        <v>0</v>
      </c>
      <c r="N941">
        <v>0</v>
      </c>
      <c r="O941">
        <v>0</v>
      </c>
    </row>
    <row r="942" spans="1:15" x14ac:dyDescent="0.25">
      <c r="A942" t="s">
        <v>2601</v>
      </c>
      <c r="B942">
        <v>0</v>
      </c>
      <c r="C942">
        <v>0</v>
      </c>
      <c r="D942">
        <v>0</v>
      </c>
      <c r="E942">
        <v>0</v>
      </c>
      <c r="F942">
        <v>2016</v>
      </c>
      <c r="G942">
        <v>2018</v>
      </c>
      <c r="H942">
        <v>0</v>
      </c>
      <c r="I942">
        <v>0</v>
      </c>
      <c r="J942">
        <v>6</v>
      </c>
      <c r="K942" t="s">
        <v>7</v>
      </c>
      <c r="L942" t="s">
        <v>2602</v>
      </c>
      <c r="M942">
        <v>0</v>
      </c>
      <c r="N942">
        <v>1</v>
      </c>
      <c r="O942">
        <v>0</v>
      </c>
    </row>
    <row r="943" spans="1:15" x14ac:dyDescent="0.25">
      <c r="A943" t="s">
        <v>2936</v>
      </c>
      <c r="B943">
        <v>1991</v>
      </c>
      <c r="C943">
        <v>1995</v>
      </c>
      <c r="D943">
        <v>1998</v>
      </c>
      <c r="E943">
        <v>2001</v>
      </c>
      <c r="F943">
        <v>2003</v>
      </c>
      <c r="G943">
        <v>2016</v>
      </c>
      <c r="H943">
        <v>0</v>
      </c>
      <c r="I943">
        <v>0</v>
      </c>
      <c r="J943">
        <v>0</v>
      </c>
      <c r="K943" t="s">
        <v>2603</v>
      </c>
      <c r="L943" t="s">
        <v>87</v>
      </c>
      <c r="M943">
        <v>0</v>
      </c>
      <c r="N943">
        <v>0</v>
      </c>
      <c r="O943">
        <v>0</v>
      </c>
    </row>
    <row r="944" spans="1:15" x14ac:dyDescent="0.25">
      <c r="A944" t="s">
        <v>1590</v>
      </c>
      <c r="B944">
        <v>0</v>
      </c>
      <c r="C944">
        <v>2001</v>
      </c>
      <c r="D944">
        <v>0</v>
      </c>
      <c r="E944">
        <v>2006</v>
      </c>
      <c r="F944">
        <v>0</v>
      </c>
      <c r="G944">
        <v>2008</v>
      </c>
      <c r="H944">
        <v>0</v>
      </c>
      <c r="I944">
        <v>0</v>
      </c>
      <c r="J944">
        <v>6</v>
      </c>
      <c r="K944" t="s">
        <v>2714</v>
      </c>
      <c r="L944" t="s">
        <v>4697</v>
      </c>
      <c r="M944">
        <v>0</v>
      </c>
      <c r="N944">
        <v>1</v>
      </c>
      <c r="O944">
        <v>0</v>
      </c>
    </row>
    <row r="945" spans="1:15" x14ac:dyDescent="0.25">
      <c r="A945" t="s">
        <v>1771</v>
      </c>
      <c r="B945">
        <v>0</v>
      </c>
      <c r="C945">
        <v>0</v>
      </c>
      <c r="D945">
        <v>1998</v>
      </c>
      <c r="E945">
        <v>2003</v>
      </c>
      <c r="F945">
        <v>2011</v>
      </c>
      <c r="G945">
        <v>2016</v>
      </c>
      <c r="H945">
        <v>0</v>
      </c>
      <c r="I945">
        <v>0</v>
      </c>
      <c r="J945">
        <v>6</v>
      </c>
      <c r="K945" t="s">
        <v>2603</v>
      </c>
      <c r="L945" t="s">
        <v>87</v>
      </c>
      <c r="M945">
        <v>0</v>
      </c>
      <c r="N945">
        <v>0</v>
      </c>
      <c r="O945">
        <v>1</v>
      </c>
    </row>
    <row r="946" spans="1:15" x14ac:dyDescent="0.25">
      <c r="A946" t="s">
        <v>842</v>
      </c>
      <c r="B946">
        <v>0</v>
      </c>
      <c r="C946">
        <v>2001</v>
      </c>
      <c r="D946">
        <v>0</v>
      </c>
      <c r="E946">
        <v>0</v>
      </c>
      <c r="F946">
        <v>2007</v>
      </c>
      <c r="G946">
        <v>2016</v>
      </c>
      <c r="H946">
        <v>0</v>
      </c>
      <c r="I946">
        <v>0</v>
      </c>
      <c r="J946">
        <v>6</v>
      </c>
      <c r="K946" t="s">
        <v>2603</v>
      </c>
      <c r="L946" t="s">
        <v>87</v>
      </c>
      <c r="M946">
        <v>1</v>
      </c>
      <c r="N946">
        <v>0</v>
      </c>
      <c r="O946">
        <v>1</v>
      </c>
    </row>
    <row r="947" spans="1:15" x14ac:dyDescent="0.25">
      <c r="A947" t="s">
        <v>1868</v>
      </c>
      <c r="B947">
        <v>0</v>
      </c>
      <c r="C947">
        <v>0</v>
      </c>
      <c r="D947">
        <v>1998</v>
      </c>
      <c r="E947">
        <v>1999</v>
      </c>
      <c r="F947">
        <v>2009</v>
      </c>
      <c r="G947">
        <v>2016</v>
      </c>
      <c r="H947">
        <v>0</v>
      </c>
      <c r="I947">
        <v>0</v>
      </c>
      <c r="J947">
        <v>6</v>
      </c>
      <c r="K947" t="s">
        <v>87</v>
      </c>
      <c r="L947" t="s">
        <v>4698</v>
      </c>
      <c r="M947">
        <v>1</v>
      </c>
      <c r="N947">
        <v>0</v>
      </c>
      <c r="O947">
        <v>0</v>
      </c>
    </row>
    <row r="948" spans="1:15" x14ac:dyDescent="0.25">
      <c r="A948" t="s">
        <v>1863</v>
      </c>
      <c r="B948">
        <v>1997</v>
      </c>
      <c r="C948">
        <v>2000</v>
      </c>
      <c r="D948">
        <v>0</v>
      </c>
      <c r="E948">
        <v>0</v>
      </c>
      <c r="F948">
        <v>2009</v>
      </c>
      <c r="G948">
        <v>2020</v>
      </c>
      <c r="H948">
        <v>0</v>
      </c>
      <c r="I948">
        <v>0</v>
      </c>
      <c r="J948">
        <v>6</v>
      </c>
      <c r="K948" t="s">
        <v>57</v>
      </c>
      <c r="L948" t="s">
        <v>4699</v>
      </c>
      <c r="M948">
        <v>0</v>
      </c>
      <c r="N948">
        <v>1</v>
      </c>
      <c r="O948">
        <v>0</v>
      </c>
    </row>
    <row r="949" spans="1:15" x14ac:dyDescent="0.25">
      <c r="A949" t="s">
        <v>915</v>
      </c>
      <c r="B949">
        <v>0</v>
      </c>
      <c r="C949">
        <v>1990</v>
      </c>
      <c r="D949">
        <v>0</v>
      </c>
      <c r="E949">
        <v>1995</v>
      </c>
      <c r="F949">
        <v>2001</v>
      </c>
      <c r="G949">
        <v>2005</v>
      </c>
      <c r="H949">
        <v>0</v>
      </c>
      <c r="I949">
        <v>0</v>
      </c>
      <c r="J949">
        <v>6</v>
      </c>
      <c r="K949" t="s">
        <v>22</v>
      </c>
      <c r="L949" t="s">
        <v>4700</v>
      </c>
      <c r="M949">
        <v>1</v>
      </c>
      <c r="N949">
        <v>1</v>
      </c>
      <c r="O949">
        <v>0</v>
      </c>
    </row>
    <row r="950" spans="1:15" x14ac:dyDescent="0.25">
      <c r="A950" t="s">
        <v>1236</v>
      </c>
      <c r="B950">
        <v>1994</v>
      </c>
      <c r="C950">
        <v>0</v>
      </c>
      <c r="D950">
        <v>1998</v>
      </c>
      <c r="E950">
        <v>1998</v>
      </c>
      <c r="F950">
        <v>2006</v>
      </c>
      <c r="G950">
        <v>2016</v>
      </c>
      <c r="H950">
        <v>0</v>
      </c>
      <c r="I950">
        <v>0</v>
      </c>
      <c r="J950">
        <v>6</v>
      </c>
      <c r="K950" t="s">
        <v>4082</v>
      </c>
      <c r="L950" t="s">
        <v>4701</v>
      </c>
      <c r="M950">
        <v>1</v>
      </c>
      <c r="N950">
        <v>0</v>
      </c>
      <c r="O950">
        <v>0</v>
      </c>
    </row>
    <row r="951" spans="1:15" x14ac:dyDescent="0.25">
      <c r="A951" t="s">
        <v>672</v>
      </c>
      <c r="B951">
        <v>0</v>
      </c>
      <c r="C951">
        <v>1995</v>
      </c>
      <c r="D951">
        <v>0</v>
      </c>
      <c r="E951">
        <v>0</v>
      </c>
      <c r="F951">
        <v>2006</v>
      </c>
      <c r="G951">
        <v>2013</v>
      </c>
      <c r="H951">
        <v>0</v>
      </c>
      <c r="I951">
        <v>0</v>
      </c>
      <c r="J951">
        <v>6</v>
      </c>
      <c r="K951" t="s">
        <v>3519</v>
      </c>
      <c r="L951" t="s">
        <v>4702</v>
      </c>
      <c r="M951">
        <v>0</v>
      </c>
      <c r="N951">
        <v>0</v>
      </c>
      <c r="O951">
        <v>0</v>
      </c>
    </row>
    <row r="952" spans="1:15" x14ac:dyDescent="0.25">
      <c r="A952" t="s">
        <v>2699</v>
      </c>
      <c r="B952">
        <v>1992</v>
      </c>
      <c r="C952">
        <v>1996</v>
      </c>
      <c r="D952">
        <v>1996</v>
      </c>
      <c r="E952">
        <v>1997</v>
      </c>
      <c r="F952">
        <v>0</v>
      </c>
      <c r="G952">
        <v>2005</v>
      </c>
      <c r="H952">
        <v>0</v>
      </c>
      <c r="I952">
        <v>0</v>
      </c>
      <c r="J952">
        <v>0</v>
      </c>
      <c r="K952" t="s">
        <v>18</v>
      </c>
      <c r="L952" t="s">
        <v>4703</v>
      </c>
      <c r="M952">
        <v>0</v>
      </c>
      <c r="N952">
        <v>1</v>
      </c>
      <c r="O952">
        <v>0</v>
      </c>
    </row>
    <row r="953" spans="1:15" x14ac:dyDescent="0.25">
      <c r="A953" t="s">
        <v>3252</v>
      </c>
      <c r="B953">
        <v>0</v>
      </c>
      <c r="C953">
        <v>0</v>
      </c>
      <c r="D953">
        <v>0</v>
      </c>
      <c r="E953">
        <v>0</v>
      </c>
      <c r="F953">
        <v>2011</v>
      </c>
      <c r="G953">
        <v>2016</v>
      </c>
      <c r="H953">
        <v>0</v>
      </c>
      <c r="I953">
        <v>0</v>
      </c>
      <c r="J953">
        <v>6</v>
      </c>
      <c r="K953" t="s">
        <v>61</v>
      </c>
      <c r="L953" t="s">
        <v>3253</v>
      </c>
      <c r="M953">
        <v>1</v>
      </c>
      <c r="N953">
        <v>1</v>
      </c>
      <c r="O953">
        <v>0</v>
      </c>
    </row>
    <row r="954" spans="1:15" x14ac:dyDescent="0.25">
      <c r="A954" t="s">
        <v>1196</v>
      </c>
      <c r="B954">
        <v>0</v>
      </c>
      <c r="C954">
        <v>1994</v>
      </c>
      <c r="D954">
        <v>1998</v>
      </c>
      <c r="E954">
        <v>2000</v>
      </c>
      <c r="F954">
        <v>2011</v>
      </c>
      <c r="G954">
        <v>2013</v>
      </c>
      <c r="H954">
        <v>2019</v>
      </c>
      <c r="I954">
        <v>0</v>
      </c>
      <c r="J954">
        <v>7</v>
      </c>
      <c r="K954" t="s">
        <v>115</v>
      </c>
      <c r="L954" t="s">
        <v>4704</v>
      </c>
      <c r="M954">
        <v>1</v>
      </c>
      <c r="N954">
        <v>1</v>
      </c>
      <c r="O954">
        <v>0</v>
      </c>
    </row>
    <row r="955" spans="1:15" x14ac:dyDescent="0.25">
      <c r="A955" t="s">
        <v>2656</v>
      </c>
      <c r="B955">
        <v>1991</v>
      </c>
      <c r="C955">
        <v>1995</v>
      </c>
      <c r="D955">
        <v>1997</v>
      </c>
      <c r="E955">
        <v>2002</v>
      </c>
      <c r="F955">
        <v>0</v>
      </c>
      <c r="G955">
        <v>2016</v>
      </c>
      <c r="H955">
        <v>0</v>
      </c>
      <c r="I955">
        <v>0</v>
      </c>
      <c r="J955">
        <v>0</v>
      </c>
      <c r="K955" t="s">
        <v>493</v>
      </c>
      <c r="L955" t="s">
        <v>4705</v>
      </c>
      <c r="M955">
        <v>0</v>
      </c>
      <c r="N955">
        <v>1</v>
      </c>
      <c r="O955">
        <v>0</v>
      </c>
    </row>
    <row r="956" spans="1:15" x14ac:dyDescent="0.25">
      <c r="A956" t="s">
        <v>2882</v>
      </c>
      <c r="B956">
        <v>0</v>
      </c>
      <c r="C956">
        <v>0</v>
      </c>
      <c r="D956">
        <v>0</v>
      </c>
      <c r="E956">
        <v>1989</v>
      </c>
      <c r="F956">
        <v>0</v>
      </c>
      <c r="G956">
        <v>0</v>
      </c>
      <c r="H956">
        <v>2016</v>
      </c>
      <c r="I956">
        <v>0</v>
      </c>
      <c r="J956">
        <v>0</v>
      </c>
      <c r="K956" t="s">
        <v>4706</v>
      </c>
      <c r="L956" t="s">
        <v>4707</v>
      </c>
      <c r="M956">
        <v>1</v>
      </c>
      <c r="N956">
        <v>1</v>
      </c>
      <c r="O956">
        <v>1</v>
      </c>
    </row>
    <row r="957" spans="1:15" x14ac:dyDescent="0.25">
      <c r="A957" t="s">
        <v>1600</v>
      </c>
      <c r="B957">
        <v>0</v>
      </c>
      <c r="C957">
        <v>1988</v>
      </c>
      <c r="D957">
        <v>1997</v>
      </c>
      <c r="E957">
        <v>2001</v>
      </c>
      <c r="F957">
        <v>2012</v>
      </c>
      <c r="G957">
        <v>2015</v>
      </c>
      <c r="H957">
        <v>0</v>
      </c>
      <c r="I957">
        <v>0</v>
      </c>
      <c r="J957">
        <v>6</v>
      </c>
      <c r="K957" t="s">
        <v>61</v>
      </c>
      <c r="L957" t="s">
        <v>4708</v>
      </c>
      <c r="M957">
        <v>0</v>
      </c>
      <c r="N957">
        <v>1</v>
      </c>
      <c r="O957">
        <v>1</v>
      </c>
    </row>
    <row r="958" spans="1:15" x14ac:dyDescent="0.25">
      <c r="A958" t="s">
        <v>1616</v>
      </c>
      <c r="B958">
        <v>0</v>
      </c>
      <c r="C958">
        <v>1994</v>
      </c>
      <c r="D958">
        <v>1994</v>
      </c>
      <c r="E958">
        <v>0</v>
      </c>
      <c r="F958">
        <v>0</v>
      </c>
      <c r="G958">
        <v>2015</v>
      </c>
      <c r="H958">
        <v>0</v>
      </c>
      <c r="I958">
        <v>0</v>
      </c>
      <c r="J958">
        <v>6</v>
      </c>
      <c r="K958" t="s">
        <v>2606</v>
      </c>
      <c r="L958" t="s">
        <v>4709</v>
      </c>
      <c r="M958">
        <v>1</v>
      </c>
      <c r="N958">
        <v>1</v>
      </c>
      <c r="O958">
        <v>1</v>
      </c>
    </row>
    <row r="959" spans="1:15" x14ac:dyDescent="0.25">
      <c r="A959" t="s">
        <v>3119</v>
      </c>
      <c r="B959">
        <v>1995</v>
      </c>
      <c r="C959">
        <v>0</v>
      </c>
      <c r="D959">
        <v>2003</v>
      </c>
      <c r="E959">
        <v>2006</v>
      </c>
      <c r="F959">
        <v>2012</v>
      </c>
      <c r="G959">
        <v>2017</v>
      </c>
      <c r="H959">
        <v>0</v>
      </c>
      <c r="I959">
        <v>0</v>
      </c>
      <c r="J959">
        <v>0</v>
      </c>
      <c r="K959" t="s">
        <v>4710</v>
      </c>
      <c r="L959" t="s">
        <v>4711</v>
      </c>
      <c r="M959">
        <v>0</v>
      </c>
      <c r="N959">
        <v>1</v>
      </c>
      <c r="O959">
        <v>1</v>
      </c>
    </row>
    <row r="960" spans="1:15" x14ac:dyDescent="0.25">
      <c r="A960" t="s">
        <v>150</v>
      </c>
      <c r="B960">
        <v>0</v>
      </c>
      <c r="C960">
        <v>1992</v>
      </c>
      <c r="D960">
        <v>1998</v>
      </c>
      <c r="E960">
        <v>2003</v>
      </c>
      <c r="F960">
        <v>2009</v>
      </c>
      <c r="G960">
        <v>2016</v>
      </c>
      <c r="H960">
        <v>0</v>
      </c>
      <c r="I960">
        <v>0</v>
      </c>
      <c r="J960">
        <v>0</v>
      </c>
      <c r="K960" t="s">
        <v>35</v>
      </c>
      <c r="L960" t="s">
        <v>4712</v>
      </c>
      <c r="M960">
        <v>0</v>
      </c>
      <c r="N960">
        <v>1</v>
      </c>
      <c r="O960">
        <v>0</v>
      </c>
    </row>
    <row r="961" spans="1:15" x14ac:dyDescent="0.25">
      <c r="A961" t="s">
        <v>3312</v>
      </c>
      <c r="B961">
        <v>0</v>
      </c>
      <c r="C961">
        <v>0</v>
      </c>
      <c r="D961">
        <v>0</v>
      </c>
      <c r="E961">
        <v>2016</v>
      </c>
      <c r="F961">
        <v>0</v>
      </c>
      <c r="G961">
        <v>0</v>
      </c>
      <c r="H961">
        <v>0</v>
      </c>
      <c r="I961">
        <v>0</v>
      </c>
      <c r="J961">
        <v>0</v>
      </c>
      <c r="K961" t="s">
        <v>493</v>
      </c>
      <c r="L961" t="s">
        <v>4502</v>
      </c>
      <c r="M961">
        <v>0</v>
      </c>
      <c r="N961">
        <v>0</v>
      </c>
      <c r="O961">
        <v>0</v>
      </c>
    </row>
    <row r="962" spans="1:15" x14ac:dyDescent="0.25">
      <c r="A962" t="s">
        <v>728</v>
      </c>
      <c r="B962">
        <v>0</v>
      </c>
      <c r="C962">
        <v>0</v>
      </c>
      <c r="D962">
        <v>0</v>
      </c>
      <c r="E962">
        <v>0</v>
      </c>
      <c r="F962">
        <v>2008</v>
      </c>
      <c r="G962">
        <v>2020</v>
      </c>
      <c r="H962">
        <v>0</v>
      </c>
      <c r="I962">
        <v>0</v>
      </c>
      <c r="J962">
        <v>6</v>
      </c>
      <c r="K962" t="s">
        <v>115</v>
      </c>
      <c r="L962" t="s">
        <v>4713</v>
      </c>
      <c r="M962">
        <v>0</v>
      </c>
      <c r="N962">
        <v>1</v>
      </c>
      <c r="O962">
        <v>0</v>
      </c>
    </row>
    <row r="963" spans="1:15" x14ac:dyDescent="0.25">
      <c r="A963" t="s">
        <v>1680</v>
      </c>
      <c r="B963">
        <v>1994</v>
      </c>
      <c r="C963">
        <v>1996</v>
      </c>
      <c r="D963">
        <v>2000</v>
      </c>
      <c r="E963">
        <v>2005</v>
      </c>
      <c r="F963">
        <v>0</v>
      </c>
      <c r="G963">
        <v>2009</v>
      </c>
      <c r="H963">
        <v>0</v>
      </c>
      <c r="I963">
        <v>0</v>
      </c>
      <c r="J963">
        <v>6</v>
      </c>
      <c r="K963" t="s">
        <v>3501</v>
      </c>
      <c r="L963" t="s">
        <v>3115</v>
      </c>
      <c r="M963">
        <v>0</v>
      </c>
      <c r="N963">
        <v>1</v>
      </c>
      <c r="O963">
        <v>0</v>
      </c>
    </row>
    <row r="964" spans="1:15" x14ac:dyDescent="0.25">
      <c r="A964" t="s">
        <v>2911</v>
      </c>
      <c r="B964">
        <v>0</v>
      </c>
      <c r="C964">
        <v>0</v>
      </c>
      <c r="D964">
        <v>1994</v>
      </c>
      <c r="E964">
        <v>1998</v>
      </c>
      <c r="F964">
        <v>2005</v>
      </c>
      <c r="G964">
        <v>2016</v>
      </c>
      <c r="H964">
        <v>0</v>
      </c>
      <c r="I964">
        <v>0</v>
      </c>
      <c r="J964">
        <v>0</v>
      </c>
      <c r="K964" t="s">
        <v>92</v>
      </c>
      <c r="L964" t="s">
        <v>4714</v>
      </c>
      <c r="M964">
        <v>0</v>
      </c>
      <c r="N964">
        <v>1</v>
      </c>
      <c r="O964">
        <v>0</v>
      </c>
    </row>
    <row r="965" spans="1:15" x14ac:dyDescent="0.25">
      <c r="A965" t="s">
        <v>2959</v>
      </c>
      <c r="B965">
        <v>0</v>
      </c>
      <c r="C965">
        <v>0</v>
      </c>
      <c r="D965">
        <v>1993</v>
      </c>
      <c r="E965">
        <v>0</v>
      </c>
      <c r="F965">
        <v>2003</v>
      </c>
      <c r="G965">
        <v>2016</v>
      </c>
      <c r="H965">
        <v>0</v>
      </c>
      <c r="I965">
        <v>0</v>
      </c>
      <c r="J965">
        <v>0</v>
      </c>
      <c r="K965" t="s">
        <v>286</v>
      </c>
      <c r="L965" t="s">
        <v>4715</v>
      </c>
      <c r="M965">
        <v>0</v>
      </c>
      <c r="N965">
        <v>1</v>
      </c>
      <c r="O965">
        <v>0</v>
      </c>
    </row>
    <row r="966" spans="1:15" x14ac:dyDescent="0.25">
      <c r="A966" t="s">
        <v>1347</v>
      </c>
      <c r="B966">
        <v>0</v>
      </c>
      <c r="C966">
        <v>0</v>
      </c>
      <c r="D966">
        <v>0</v>
      </c>
      <c r="E966">
        <v>0</v>
      </c>
      <c r="F966">
        <v>1987</v>
      </c>
      <c r="G966">
        <v>2018</v>
      </c>
      <c r="H966">
        <v>0</v>
      </c>
      <c r="I966">
        <v>0</v>
      </c>
      <c r="J966">
        <v>6</v>
      </c>
      <c r="L966" t="s">
        <v>3529</v>
      </c>
      <c r="M966">
        <v>1</v>
      </c>
      <c r="N966">
        <v>1</v>
      </c>
      <c r="O966">
        <v>1</v>
      </c>
    </row>
    <row r="967" spans="1:15" x14ac:dyDescent="0.25">
      <c r="A967" t="s">
        <v>652</v>
      </c>
      <c r="B967">
        <v>0</v>
      </c>
      <c r="C967">
        <v>0</v>
      </c>
      <c r="D967">
        <v>1992</v>
      </c>
      <c r="E967">
        <v>1993</v>
      </c>
      <c r="F967">
        <v>1996</v>
      </c>
      <c r="G967">
        <v>2002</v>
      </c>
      <c r="H967">
        <v>0</v>
      </c>
      <c r="I967">
        <v>0</v>
      </c>
      <c r="J967">
        <v>6</v>
      </c>
      <c r="K967" t="s">
        <v>4359</v>
      </c>
      <c r="L967" t="s">
        <v>4716</v>
      </c>
      <c r="M967">
        <v>0</v>
      </c>
      <c r="N967">
        <v>1</v>
      </c>
      <c r="O967">
        <v>0</v>
      </c>
    </row>
    <row r="968" spans="1:15" x14ac:dyDescent="0.25">
      <c r="A968" t="s">
        <v>1178</v>
      </c>
      <c r="B968">
        <v>0</v>
      </c>
      <c r="C968">
        <v>1991</v>
      </c>
      <c r="D968">
        <v>1997</v>
      </c>
      <c r="E968">
        <v>2006</v>
      </c>
      <c r="F968">
        <v>0</v>
      </c>
      <c r="G968">
        <v>2011</v>
      </c>
      <c r="H968">
        <v>0</v>
      </c>
      <c r="I968">
        <v>0</v>
      </c>
      <c r="J968">
        <v>6</v>
      </c>
      <c r="K968" t="s">
        <v>10</v>
      </c>
      <c r="L968" t="s">
        <v>4717</v>
      </c>
      <c r="M968">
        <v>0</v>
      </c>
      <c r="N968">
        <v>1</v>
      </c>
      <c r="O968">
        <v>1</v>
      </c>
    </row>
    <row r="969" spans="1:15" x14ac:dyDescent="0.25">
      <c r="A969" t="s">
        <v>650</v>
      </c>
      <c r="B969">
        <v>0</v>
      </c>
      <c r="C969">
        <v>1993</v>
      </c>
      <c r="D969">
        <v>1998</v>
      </c>
      <c r="E969">
        <v>2006</v>
      </c>
      <c r="F969">
        <v>2012</v>
      </c>
      <c r="G969">
        <v>2015</v>
      </c>
      <c r="H969">
        <v>0</v>
      </c>
      <c r="I969">
        <v>0</v>
      </c>
      <c r="J969">
        <v>6</v>
      </c>
      <c r="K969" t="s">
        <v>61</v>
      </c>
      <c r="L969" t="s">
        <v>4718</v>
      </c>
      <c r="M969">
        <v>0</v>
      </c>
      <c r="N969">
        <v>1</v>
      </c>
      <c r="O969">
        <v>1</v>
      </c>
    </row>
    <row r="970" spans="1:15" x14ac:dyDescent="0.25">
      <c r="A970" t="s">
        <v>3199</v>
      </c>
      <c r="B970">
        <v>0</v>
      </c>
      <c r="C970">
        <v>1982</v>
      </c>
      <c r="D970">
        <v>2000</v>
      </c>
      <c r="E970">
        <v>2001</v>
      </c>
      <c r="F970">
        <v>2011</v>
      </c>
      <c r="G970">
        <v>2016</v>
      </c>
      <c r="H970">
        <v>2020</v>
      </c>
      <c r="I970">
        <v>0</v>
      </c>
      <c r="J970">
        <v>7</v>
      </c>
      <c r="K970" t="s">
        <v>61</v>
      </c>
      <c r="L970" t="s">
        <v>4719</v>
      </c>
      <c r="M970">
        <v>0</v>
      </c>
      <c r="N970">
        <v>1</v>
      </c>
      <c r="O970">
        <v>1</v>
      </c>
    </row>
    <row r="971" spans="1:15" x14ac:dyDescent="0.25">
      <c r="A971" t="s">
        <v>1062</v>
      </c>
      <c r="B971">
        <v>0</v>
      </c>
      <c r="C971">
        <v>1989</v>
      </c>
      <c r="D971">
        <v>0</v>
      </c>
      <c r="E971">
        <v>1998</v>
      </c>
      <c r="F971">
        <v>2003</v>
      </c>
      <c r="G971">
        <v>2016</v>
      </c>
      <c r="H971">
        <v>0</v>
      </c>
      <c r="I971">
        <v>0</v>
      </c>
      <c r="J971">
        <v>6</v>
      </c>
      <c r="K971" t="s">
        <v>32</v>
      </c>
      <c r="L971" t="s">
        <v>4720</v>
      </c>
      <c r="M971">
        <v>0</v>
      </c>
      <c r="N971">
        <v>1</v>
      </c>
      <c r="O971">
        <v>0</v>
      </c>
    </row>
    <row r="972" spans="1:15" x14ac:dyDescent="0.25">
      <c r="A972" t="s">
        <v>960</v>
      </c>
      <c r="B972">
        <v>0</v>
      </c>
      <c r="C972">
        <v>0</v>
      </c>
      <c r="D972">
        <v>1995</v>
      </c>
      <c r="E972">
        <v>1997</v>
      </c>
      <c r="F972">
        <v>2011</v>
      </c>
      <c r="G972">
        <v>2016</v>
      </c>
      <c r="H972">
        <v>0</v>
      </c>
      <c r="I972">
        <v>0</v>
      </c>
      <c r="J972">
        <v>6</v>
      </c>
      <c r="K972" t="s">
        <v>4721</v>
      </c>
      <c r="L972" t="s">
        <v>4722</v>
      </c>
      <c r="M972">
        <v>0</v>
      </c>
      <c r="N972">
        <v>1</v>
      </c>
      <c r="O972">
        <v>0</v>
      </c>
    </row>
    <row r="973" spans="1:15" x14ac:dyDescent="0.25">
      <c r="A973" t="s">
        <v>598</v>
      </c>
      <c r="B973">
        <v>1991</v>
      </c>
      <c r="C973">
        <v>1994</v>
      </c>
      <c r="D973">
        <v>1998</v>
      </c>
      <c r="E973">
        <v>0</v>
      </c>
      <c r="F973">
        <v>0</v>
      </c>
      <c r="G973">
        <v>2004</v>
      </c>
      <c r="H973">
        <v>0</v>
      </c>
      <c r="I973">
        <v>0</v>
      </c>
      <c r="J973">
        <v>6</v>
      </c>
      <c r="K973" t="s">
        <v>2645</v>
      </c>
      <c r="L973" t="s">
        <v>4723</v>
      </c>
      <c r="M973">
        <v>0</v>
      </c>
      <c r="N973">
        <v>0</v>
      </c>
      <c r="O973">
        <v>1</v>
      </c>
    </row>
    <row r="974" spans="1:15" x14ac:dyDescent="0.25">
      <c r="A974" t="s">
        <v>972</v>
      </c>
      <c r="B974">
        <v>0</v>
      </c>
      <c r="C974">
        <v>1996</v>
      </c>
      <c r="D974">
        <v>0</v>
      </c>
      <c r="E974">
        <v>1999</v>
      </c>
      <c r="F974">
        <v>2007</v>
      </c>
      <c r="G974">
        <v>0</v>
      </c>
      <c r="H974">
        <v>0</v>
      </c>
      <c r="I974">
        <v>0</v>
      </c>
      <c r="J974">
        <v>0</v>
      </c>
      <c r="K974" t="s">
        <v>18</v>
      </c>
      <c r="L974" t="s">
        <v>4724</v>
      </c>
      <c r="M974">
        <v>0</v>
      </c>
      <c r="N974">
        <v>0</v>
      </c>
      <c r="O974">
        <v>0</v>
      </c>
    </row>
    <row r="975" spans="1:15" x14ac:dyDescent="0.25">
      <c r="A975" t="s">
        <v>2696</v>
      </c>
      <c r="B975">
        <v>0</v>
      </c>
      <c r="C975">
        <v>0</v>
      </c>
      <c r="D975">
        <v>0</v>
      </c>
      <c r="E975">
        <v>0</v>
      </c>
      <c r="F975">
        <v>2015</v>
      </c>
      <c r="G975">
        <v>2016</v>
      </c>
      <c r="H975">
        <v>0</v>
      </c>
      <c r="I975">
        <v>0</v>
      </c>
      <c r="J975">
        <v>6</v>
      </c>
      <c r="K975" t="s">
        <v>3776</v>
      </c>
      <c r="L975" t="s">
        <v>4725</v>
      </c>
      <c r="M975">
        <v>0</v>
      </c>
      <c r="N975">
        <v>0</v>
      </c>
      <c r="O975">
        <v>0</v>
      </c>
    </row>
    <row r="976" spans="1:15" x14ac:dyDescent="0.25">
      <c r="A976" t="s">
        <v>2894</v>
      </c>
      <c r="B976">
        <v>0</v>
      </c>
      <c r="C976">
        <v>1993</v>
      </c>
      <c r="D976">
        <v>1994</v>
      </c>
      <c r="E976">
        <v>1997</v>
      </c>
      <c r="F976">
        <v>2003</v>
      </c>
      <c r="G976">
        <v>2016</v>
      </c>
      <c r="H976">
        <v>0</v>
      </c>
      <c r="I976">
        <v>0</v>
      </c>
      <c r="J976">
        <v>6</v>
      </c>
      <c r="K976" t="s">
        <v>4726</v>
      </c>
      <c r="L976" t="s">
        <v>4727</v>
      </c>
      <c r="M976">
        <v>0</v>
      </c>
      <c r="N976">
        <v>0</v>
      </c>
      <c r="O976">
        <v>0</v>
      </c>
    </row>
    <row r="977" spans="1:15" x14ac:dyDescent="0.25">
      <c r="A977" t="s">
        <v>331</v>
      </c>
      <c r="B977">
        <v>0</v>
      </c>
      <c r="C977">
        <v>0</v>
      </c>
      <c r="D977">
        <v>1995</v>
      </c>
      <c r="E977">
        <v>1997</v>
      </c>
      <c r="F977">
        <v>0</v>
      </c>
      <c r="G977">
        <v>0</v>
      </c>
      <c r="H977">
        <v>2016</v>
      </c>
      <c r="I977">
        <v>0</v>
      </c>
      <c r="J977">
        <v>7</v>
      </c>
      <c r="K977" t="s">
        <v>4728</v>
      </c>
      <c r="L977" t="s">
        <v>2689</v>
      </c>
      <c r="M977">
        <v>0</v>
      </c>
      <c r="N977">
        <v>0</v>
      </c>
      <c r="O977">
        <v>0</v>
      </c>
    </row>
    <row r="978" spans="1:15" x14ac:dyDescent="0.25">
      <c r="A978" t="s">
        <v>2723</v>
      </c>
      <c r="B978">
        <v>0</v>
      </c>
      <c r="C978">
        <v>0</v>
      </c>
      <c r="D978">
        <v>0</v>
      </c>
      <c r="E978">
        <v>1991</v>
      </c>
      <c r="F978">
        <v>0</v>
      </c>
      <c r="G978">
        <v>0</v>
      </c>
      <c r="H978">
        <v>2016</v>
      </c>
      <c r="I978">
        <v>0</v>
      </c>
      <c r="J978">
        <v>7</v>
      </c>
      <c r="K978" t="s">
        <v>4728</v>
      </c>
      <c r="L978" t="s">
        <v>2689</v>
      </c>
      <c r="M978">
        <v>1</v>
      </c>
      <c r="N978">
        <v>0</v>
      </c>
      <c r="O978">
        <v>1</v>
      </c>
    </row>
    <row r="979" spans="1:15" x14ac:dyDescent="0.25">
      <c r="A979" t="s">
        <v>3316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2016</v>
      </c>
      <c r="H979">
        <v>0</v>
      </c>
      <c r="I979">
        <v>0</v>
      </c>
      <c r="J979">
        <v>6</v>
      </c>
      <c r="K979" t="s">
        <v>249</v>
      </c>
      <c r="L979" t="s">
        <v>3317</v>
      </c>
      <c r="M979">
        <v>1</v>
      </c>
      <c r="N979">
        <v>1</v>
      </c>
      <c r="O979">
        <v>0</v>
      </c>
    </row>
    <row r="980" spans="1:15" x14ac:dyDescent="0.25">
      <c r="A980" t="s">
        <v>3036</v>
      </c>
      <c r="B980">
        <v>0</v>
      </c>
      <c r="C980">
        <v>1989</v>
      </c>
      <c r="D980">
        <v>1992</v>
      </c>
      <c r="E980">
        <v>1999</v>
      </c>
      <c r="F980">
        <v>2009</v>
      </c>
      <c r="G980">
        <v>2011</v>
      </c>
      <c r="H980">
        <v>0</v>
      </c>
      <c r="I980">
        <v>0</v>
      </c>
      <c r="J980">
        <v>0</v>
      </c>
      <c r="K980" t="s">
        <v>3777</v>
      </c>
      <c r="L980" t="s">
        <v>4729</v>
      </c>
      <c r="M980">
        <v>1</v>
      </c>
      <c r="N980">
        <v>0</v>
      </c>
      <c r="O980">
        <v>0</v>
      </c>
    </row>
    <row r="981" spans="1:15" x14ac:dyDescent="0.25">
      <c r="A981" t="s">
        <v>778</v>
      </c>
      <c r="B981">
        <v>0</v>
      </c>
      <c r="C981">
        <v>1989</v>
      </c>
      <c r="D981">
        <v>1995</v>
      </c>
      <c r="E981">
        <v>2000</v>
      </c>
      <c r="F981">
        <v>0</v>
      </c>
      <c r="G981">
        <v>2005</v>
      </c>
      <c r="H981">
        <v>0</v>
      </c>
      <c r="I981">
        <v>0</v>
      </c>
      <c r="J981">
        <v>6</v>
      </c>
      <c r="K981" t="s">
        <v>143</v>
      </c>
      <c r="L981" t="s">
        <v>3778</v>
      </c>
      <c r="M981">
        <v>0</v>
      </c>
      <c r="N981">
        <v>0</v>
      </c>
      <c r="O981">
        <v>0</v>
      </c>
    </row>
    <row r="982" spans="1:15" x14ac:dyDescent="0.25">
      <c r="A982" t="s">
        <v>2957</v>
      </c>
      <c r="B982">
        <v>1990</v>
      </c>
      <c r="C982">
        <v>1993</v>
      </c>
      <c r="D982">
        <v>0</v>
      </c>
      <c r="E982">
        <v>1999</v>
      </c>
      <c r="F982">
        <v>2000</v>
      </c>
      <c r="G982">
        <v>0</v>
      </c>
      <c r="H982">
        <v>0</v>
      </c>
      <c r="I982">
        <v>0</v>
      </c>
      <c r="J982">
        <v>0</v>
      </c>
      <c r="K982" t="s">
        <v>4730</v>
      </c>
      <c r="L982" t="s">
        <v>4731</v>
      </c>
      <c r="M982">
        <v>0</v>
      </c>
      <c r="N982">
        <v>1</v>
      </c>
      <c r="O982">
        <v>0</v>
      </c>
    </row>
    <row r="983" spans="1:15" x14ac:dyDescent="0.25">
      <c r="A983" t="s">
        <v>2779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2016</v>
      </c>
      <c r="H983">
        <v>0</v>
      </c>
      <c r="I983">
        <v>0</v>
      </c>
      <c r="J983">
        <v>6</v>
      </c>
      <c r="K983" t="s">
        <v>57</v>
      </c>
      <c r="L983" t="s">
        <v>3622</v>
      </c>
      <c r="M983">
        <v>1</v>
      </c>
      <c r="N983">
        <v>1</v>
      </c>
      <c r="O983">
        <v>0</v>
      </c>
    </row>
    <row r="984" spans="1:15" x14ac:dyDescent="0.25">
      <c r="A984" t="s">
        <v>782</v>
      </c>
      <c r="B984">
        <v>0</v>
      </c>
      <c r="C984">
        <v>0</v>
      </c>
      <c r="D984">
        <v>0</v>
      </c>
      <c r="E984">
        <v>1988</v>
      </c>
      <c r="F984">
        <v>2003</v>
      </c>
      <c r="G984">
        <v>2016</v>
      </c>
      <c r="H984">
        <v>0</v>
      </c>
      <c r="I984">
        <v>0</v>
      </c>
      <c r="J984">
        <v>6</v>
      </c>
      <c r="K984" t="s">
        <v>84</v>
      </c>
      <c r="L984" t="s">
        <v>3779</v>
      </c>
      <c r="M984">
        <v>1</v>
      </c>
      <c r="N984">
        <v>1</v>
      </c>
      <c r="O984">
        <v>0</v>
      </c>
    </row>
    <row r="985" spans="1:15" x14ac:dyDescent="0.25">
      <c r="A985" t="s">
        <v>3356</v>
      </c>
      <c r="B985">
        <v>1983</v>
      </c>
      <c r="C985">
        <v>1993</v>
      </c>
      <c r="D985">
        <v>0</v>
      </c>
      <c r="E985">
        <v>2000</v>
      </c>
      <c r="F985">
        <v>0</v>
      </c>
      <c r="G985">
        <v>2007</v>
      </c>
      <c r="H985">
        <v>0</v>
      </c>
      <c r="I985">
        <v>0</v>
      </c>
      <c r="J985">
        <v>0</v>
      </c>
      <c r="K985" t="s">
        <v>84</v>
      </c>
      <c r="L985" t="s">
        <v>4732</v>
      </c>
      <c r="M985">
        <v>0</v>
      </c>
      <c r="N985">
        <v>1</v>
      </c>
      <c r="O985">
        <v>0</v>
      </c>
    </row>
    <row r="986" spans="1:15" x14ac:dyDescent="0.25">
      <c r="A986" t="s">
        <v>2755</v>
      </c>
      <c r="B986">
        <v>0</v>
      </c>
      <c r="C986">
        <v>0</v>
      </c>
      <c r="D986">
        <v>0</v>
      </c>
      <c r="E986">
        <v>1998</v>
      </c>
      <c r="F986">
        <v>2000</v>
      </c>
      <c r="G986">
        <v>2009</v>
      </c>
      <c r="H986">
        <v>0</v>
      </c>
      <c r="I986">
        <v>0</v>
      </c>
      <c r="J986">
        <v>0</v>
      </c>
      <c r="K986" t="s">
        <v>10</v>
      </c>
      <c r="L986" t="s">
        <v>4733</v>
      </c>
      <c r="M986">
        <v>1</v>
      </c>
      <c r="N986">
        <v>1</v>
      </c>
      <c r="O986">
        <v>1</v>
      </c>
    </row>
    <row r="987" spans="1:15" x14ac:dyDescent="0.25">
      <c r="A987" t="s">
        <v>160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2001</v>
      </c>
      <c r="H987">
        <v>2017</v>
      </c>
      <c r="I987">
        <v>0</v>
      </c>
      <c r="J987">
        <v>7</v>
      </c>
      <c r="K987" t="s">
        <v>143</v>
      </c>
      <c r="L987" t="s">
        <v>4734</v>
      </c>
      <c r="M987">
        <v>1</v>
      </c>
      <c r="N987">
        <v>1</v>
      </c>
      <c r="O987">
        <v>1</v>
      </c>
    </row>
    <row r="988" spans="1:15" x14ac:dyDescent="0.25">
      <c r="A988" t="s">
        <v>1482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1995</v>
      </c>
      <c r="H988">
        <v>2016</v>
      </c>
      <c r="I988">
        <v>2016</v>
      </c>
      <c r="J988">
        <v>8</v>
      </c>
      <c r="K988" t="s">
        <v>3509</v>
      </c>
      <c r="L988" t="s">
        <v>4735</v>
      </c>
      <c r="M988">
        <v>1</v>
      </c>
      <c r="N988">
        <v>0</v>
      </c>
      <c r="O988">
        <v>1</v>
      </c>
    </row>
    <row r="989" spans="1:15" x14ac:dyDescent="0.25">
      <c r="A989" t="s">
        <v>838</v>
      </c>
      <c r="B989">
        <v>0</v>
      </c>
      <c r="C989">
        <v>0</v>
      </c>
      <c r="D989">
        <v>1987</v>
      </c>
      <c r="E989">
        <v>0</v>
      </c>
      <c r="F989">
        <v>0</v>
      </c>
      <c r="G989">
        <v>2009</v>
      </c>
      <c r="H989">
        <v>0</v>
      </c>
      <c r="I989">
        <v>0</v>
      </c>
      <c r="J989">
        <v>6</v>
      </c>
      <c r="K989" t="s">
        <v>32</v>
      </c>
      <c r="L989" t="s">
        <v>4736</v>
      </c>
      <c r="M989">
        <v>1</v>
      </c>
      <c r="N989">
        <v>1</v>
      </c>
      <c r="O989">
        <v>0</v>
      </c>
    </row>
    <row r="990" spans="1:15" x14ac:dyDescent="0.25">
      <c r="A990" t="s">
        <v>2925</v>
      </c>
      <c r="B990">
        <v>1998</v>
      </c>
      <c r="C990">
        <v>2000</v>
      </c>
      <c r="D990">
        <v>0</v>
      </c>
      <c r="E990">
        <v>0</v>
      </c>
      <c r="F990">
        <v>2007</v>
      </c>
      <c r="G990">
        <v>2016</v>
      </c>
      <c r="H990">
        <v>0</v>
      </c>
      <c r="I990">
        <v>0</v>
      </c>
      <c r="J990">
        <v>0</v>
      </c>
      <c r="K990" t="s">
        <v>2603</v>
      </c>
      <c r="L990" t="s">
        <v>4099</v>
      </c>
      <c r="M990">
        <v>0</v>
      </c>
      <c r="N990">
        <v>0</v>
      </c>
      <c r="O990">
        <v>0</v>
      </c>
    </row>
    <row r="991" spans="1:15" x14ac:dyDescent="0.25">
      <c r="A991" t="s">
        <v>929</v>
      </c>
      <c r="B991">
        <v>0</v>
      </c>
      <c r="C991">
        <v>0</v>
      </c>
      <c r="D991">
        <v>1991</v>
      </c>
      <c r="E991">
        <v>0</v>
      </c>
      <c r="F991">
        <v>0</v>
      </c>
      <c r="G991">
        <v>2012</v>
      </c>
      <c r="H991">
        <v>2018</v>
      </c>
      <c r="I991">
        <v>0</v>
      </c>
      <c r="J991">
        <v>7</v>
      </c>
      <c r="K991" t="s">
        <v>4737</v>
      </c>
      <c r="L991" t="s">
        <v>4738</v>
      </c>
      <c r="M991">
        <v>0</v>
      </c>
      <c r="N991">
        <v>1</v>
      </c>
      <c r="O991">
        <v>1</v>
      </c>
    </row>
    <row r="992" spans="1:15" x14ac:dyDescent="0.25">
      <c r="A992" t="s">
        <v>3210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2016</v>
      </c>
      <c r="H992">
        <v>0</v>
      </c>
      <c r="I992">
        <v>0</v>
      </c>
      <c r="J992">
        <v>6</v>
      </c>
      <c r="K992" t="s">
        <v>238</v>
      </c>
      <c r="L992" t="s">
        <v>3211</v>
      </c>
      <c r="M992">
        <v>1</v>
      </c>
      <c r="N992">
        <v>1</v>
      </c>
      <c r="O992">
        <v>1</v>
      </c>
    </row>
    <row r="993" spans="1:15" x14ac:dyDescent="0.25">
      <c r="A993" t="s">
        <v>3075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2016</v>
      </c>
      <c r="H993">
        <v>0</v>
      </c>
      <c r="I993">
        <v>0</v>
      </c>
      <c r="J993">
        <v>0</v>
      </c>
      <c r="K993" t="s">
        <v>212</v>
      </c>
      <c r="L993" t="s">
        <v>3611</v>
      </c>
      <c r="M993">
        <v>0</v>
      </c>
      <c r="N993">
        <v>0</v>
      </c>
      <c r="O993">
        <v>0</v>
      </c>
    </row>
    <row r="994" spans="1:15" x14ac:dyDescent="0.25">
      <c r="A994" t="s">
        <v>1626</v>
      </c>
      <c r="B994">
        <v>0</v>
      </c>
      <c r="C994">
        <v>0</v>
      </c>
      <c r="D994">
        <v>0</v>
      </c>
      <c r="E994">
        <v>0</v>
      </c>
      <c r="F994">
        <v>2005</v>
      </c>
      <c r="G994">
        <v>2016</v>
      </c>
      <c r="H994">
        <v>0</v>
      </c>
      <c r="I994">
        <v>0</v>
      </c>
      <c r="J994">
        <v>6</v>
      </c>
      <c r="K994" t="s">
        <v>4739</v>
      </c>
      <c r="L994" t="s">
        <v>4740</v>
      </c>
      <c r="M994">
        <v>0</v>
      </c>
      <c r="N994">
        <v>1</v>
      </c>
      <c r="O994">
        <v>0</v>
      </c>
    </row>
    <row r="995" spans="1:15" x14ac:dyDescent="0.25">
      <c r="A995" t="s">
        <v>1793</v>
      </c>
      <c r="B995">
        <v>0</v>
      </c>
      <c r="C995">
        <v>0</v>
      </c>
      <c r="D995">
        <v>1997</v>
      </c>
      <c r="E995">
        <v>0</v>
      </c>
      <c r="F995">
        <v>1997</v>
      </c>
      <c r="G995">
        <v>2007</v>
      </c>
      <c r="H995">
        <v>0</v>
      </c>
      <c r="I995">
        <v>0</v>
      </c>
      <c r="J995">
        <v>4</v>
      </c>
      <c r="K995" t="s">
        <v>32</v>
      </c>
      <c r="L995" t="s">
        <v>3297</v>
      </c>
      <c r="M995">
        <v>0</v>
      </c>
      <c r="N995">
        <v>0</v>
      </c>
      <c r="O995">
        <v>0</v>
      </c>
    </row>
    <row r="996" spans="1:15" x14ac:dyDescent="0.25">
      <c r="A996" t="s">
        <v>1058</v>
      </c>
      <c r="B996">
        <v>0</v>
      </c>
      <c r="C996">
        <v>1984</v>
      </c>
      <c r="D996">
        <v>1997</v>
      </c>
      <c r="E996">
        <v>2006</v>
      </c>
      <c r="F996">
        <v>2013</v>
      </c>
      <c r="G996">
        <v>2016</v>
      </c>
      <c r="H996">
        <v>0</v>
      </c>
      <c r="I996">
        <v>0</v>
      </c>
      <c r="J996">
        <v>0</v>
      </c>
      <c r="K996" t="s">
        <v>188</v>
      </c>
      <c r="L996" t="s">
        <v>4741</v>
      </c>
      <c r="M996">
        <v>0</v>
      </c>
      <c r="N996">
        <v>1</v>
      </c>
      <c r="O996">
        <v>1</v>
      </c>
    </row>
    <row r="997" spans="1:15" x14ac:dyDescent="0.25">
      <c r="A997" t="s">
        <v>713</v>
      </c>
      <c r="B997">
        <v>0</v>
      </c>
      <c r="C997">
        <v>1988</v>
      </c>
      <c r="D997">
        <v>0</v>
      </c>
      <c r="E997">
        <v>0</v>
      </c>
      <c r="F997">
        <v>1998</v>
      </c>
      <c r="G997">
        <v>2012</v>
      </c>
      <c r="H997">
        <v>0</v>
      </c>
      <c r="I997">
        <v>0</v>
      </c>
      <c r="J997">
        <v>6</v>
      </c>
      <c r="K997" t="s">
        <v>4742</v>
      </c>
      <c r="L997" t="s">
        <v>4743</v>
      </c>
      <c r="M997">
        <v>1</v>
      </c>
      <c r="N997">
        <v>1</v>
      </c>
      <c r="O997">
        <v>1</v>
      </c>
    </row>
    <row r="998" spans="1:15" x14ac:dyDescent="0.25">
      <c r="A998" t="s">
        <v>239</v>
      </c>
      <c r="B998">
        <v>1986</v>
      </c>
      <c r="C998">
        <v>0</v>
      </c>
      <c r="D998">
        <v>1996</v>
      </c>
      <c r="E998">
        <v>2002</v>
      </c>
      <c r="F998">
        <v>2003</v>
      </c>
      <c r="G998">
        <v>2016</v>
      </c>
      <c r="H998">
        <v>0</v>
      </c>
      <c r="I998">
        <v>0</v>
      </c>
      <c r="J998">
        <v>6</v>
      </c>
      <c r="K998" t="s">
        <v>84</v>
      </c>
      <c r="L998" t="s">
        <v>4744</v>
      </c>
      <c r="M998">
        <v>0</v>
      </c>
      <c r="N998">
        <v>1</v>
      </c>
      <c r="O998">
        <v>0</v>
      </c>
    </row>
    <row r="999" spans="1:15" x14ac:dyDescent="0.25">
      <c r="A999" t="s">
        <v>1095</v>
      </c>
      <c r="B999">
        <v>1984</v>
      </c>
      <c r="C999">
        <v>1991</v>
      </c>
      <c r="D999">
        <v>1996</v>
      </c>
      <c r="E999">
        <v>1999</v>
      </c>
      <c r="F999">
        <v>2004</v>
      </c>
      <c r="G999">
        <v>2016</v>
      </c>
      <c r="H999">
        <v>0</v>
      </c>
      <c r="I999">
        <v>0</v>
      </c>
      <c r="J999">
        <v>6</v>
      </c>
      <c r="K999" t="s">
        <v>3567</v>
      </c>
      <c r="L999" t="s">
        <v>4745</v>
      </c>
      <c r="M999">
        <v>0</v>
      </c>
      <c r="N999">
        <v>1</v>
      </c>
      <c r="O999">
        <v>0</v>
      </c>
    </row>
    <row r="1000" spans="1:15" x14ac:dyDescent="0.25">
      <c r="A1000" t="s">
        <v>423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2008</v>
      </c>
      <c r="H1000">
        <v>0</v>
      </c>
      <c r="I1000">
        <v>0</v>
      </c>
      <c r="J1000">
        <v>6</v>
      </c>
      <c r="K1000" t="s">
        <v>32</v>
      </c>
      <c r="L1000" t="s">
        <v>2754</v>
      </c>
      <c r="M1000">
        <v>0</v>
      </c>
      <c r="N1000">
        <v>1</v>
      </c>
      <c r="O1000">
        <v>1</v>
      </c>
    </row>
    <row r="1001" spans="1:15" x14ac:dyDescent="0.25">
      <c r="A1001" t="s">
        <v>3269</v>
      </c>
      <c r="B1001">
        <v>1991</v>
      </c>
      <c r="C1001">
        <v>1996</v>
      </c>
      <c r="D1001">
        <v>0</v>
      </c>
      <c r="E1001">
        <v>0</v>
      </c>
      <c r="F1001">
        <v>2007</v>
      </c>
      <c r="G1001">
        <v>2014</v>
      </c>
      <c r="H1001">
        <v>0</v>
      </c>
      <c r="I1001">
        <v>0</v>
      </c>
      <c r="J1001">
        <v>0</v>
      </c>
      <c r="K1001" t="s">
        <v>84</v>
      </c>
      <c r="L1001" t="s">
        <v>3780</v>
      </c>
      <c r="M1001">
        <v>0</v>
      </c>
      <c r="N1001">
        <v>1</v>
      </c>
      <c r="O1001">
        <v>0</v>
      </c>
    </row>
    <row r="1002" spans="1:15" x14ac:dyDescent="0.25">
      <c r="A1002" t="s">
        <v>3163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2002</v>
      </c>
      <c r="H1002">
        <v>0</v>
      </c>
      <c r="I1002">
        <v>0</v>
      </c>
      <c r="J1002">
        <v>6</v>
      </c>
      <c r="K1002" t="s">
        <v>4073</v>
      </c>
      <c r="L1002" t="s">
        <v>4746</v>
      </c>
      <c r="M1002">
        <v>0</v>
      </c>
      <c r="N1002">
        <v>1</v>
      </c>
      <c r="O1002">
        <v>0</v>
      </c>
    </row>
    <row r="1003" spans="1:15" x14ac:dyDescent="0.25">
      <c r="A1003" t="s">
        <v>2798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2016</v>
      </c>
      <c r="H1003">
        <v>0</v>
      </c>
      <c r="I1003">
        <v>0</v>
      </c>
      <c r="J1003">
        <v>6</v>
      </c>
      <c r="K1003" t="s">
        <v>87</v>
      </c>
      <c r="L1003" t="s">
        <v>87</v>
      </c>
      <c r="M1003">
        <v>0</v>
      </c>
      <c r="N1003">
        <v>0</v>
      </c>
      <c r="O1003">
        <v>0</v>
      </c>
    </row>
    <row r="1004" spans="1:15" x14ac:dyDescent="0.25">
      <c r="A1004" t="s">
        <v>1167</v>
      </c>
      <c r="B1004">
        <v>0</v>
      </c>
      <c r="C1004">
        <v>0</v>
      </c>
      <c r="D1004">
        <v>1998</v>
      </c>
      <c r="E1004">
        <v>2000</v>
      </c>
      <c r="F1004">
        <v>0</v>
      </c>
      <c r="G1004">
        <v>2016</v>
      </c>
      <c r="H1004">
        <v>0</v>
      </c>
      <c r="I1004">
        <v>0</v>
      </c>
      <c r="J1004">
        <v>6</v>
      </c>
      <c r="K1004" t="s">
        <v>87</v>
      </c>
      <c r="L1004" t="s">
        <v>87</v>
      </c>
      <c r="M1004">
        <v>1</v>
      </c>
      <c r="N1004">
        <v>0</v>
      </c>
      <c r="O1004">
        <v>1</v>
      </c>
    </row>
    <row r="1005" spans="1:15" x14ac:dyDescent="0.25">
      <c r="A1005" t="s">
        <v>425</v>
      </c>
      <c r="B1005">
        <v>0</v>
      </c>
      <c r="C1005">
        <v>0</v>
      </c>
      <c r="D1005">
        <v>1990</v>
      </c>
      <c r="E1005">
        <v>1992</v>
      </c>
      <c r="F1005">
        <v>2000</v>
      </c>
      <c r="G1005">
        <v>2016</v>
      </c>
      <c r="H1005">
        <v>2018</v>
      </c>
      <c r="I1005">
        <v>0</v>
      </c>
      <c r="J1005">
        <v>7</v>
      </c>
      <c r="K1005" t="s">
        <v>10</v>
      </c>
      <c r="L1005" t="s">
        <v>4747</v>
      </c>
      <c r="M1005">
        <v>1</v>
      </c>
      <c r="N1005">
        <v>1</v>
      </c>
      <c r="O1005">
        <v>0</v>
      </c>
    </row>
    <row r="1006" spans="1:15" x14ac:dyDescent="0.25">
      <c r="A1006" t="s">
        <v>3089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2016</v>
      </c>
      <c r="H1006">
        <v>0</v>
      </c>
      <c r="I1006">
        <v>0</v>
      </c>
      <c r="J1006">
        <v>6</v>
      </c>
      <c r="K1006" t="s">
        <v>10</v>
      </c>
      <c r="L1006" t="s">
        <v>3090</v>
      </c>
      <c r="M1006">
        <v>1</v>
      </c>
      <c r="N1006">
        <v>1</v>
      </c>
      <c r="O1006">
        <v>1</v>
      </c>
    </row>
    <row r="1007" spans="1:15" x14ac:dyDescent="0.25">
      <c r="A1007" t="s">
        <v>1243</v>
      </c>
      <c r="B1007">
        <v>0</v>
      </c>
      <c r="C1007">
        <v>1989</v>
      </c>
      <c r="D1007">
        <v>0</v>
      </c>
      <c r="E1007">
        <v>1992</v>
      </c>
      <c r="F1007">
        <v>2005</v>
      </c>
      <c r="G1007">
        <v>2012</v>
      </c>
      <c r="H1007">
        <v>0</v>
      </c>
      <c r="I1007">
        <v>0</v>
      </c>
      <c r="J1007">
        <v>6</v>
      </c>
      <c r="K1007" t="s">
        <v>10</v>
      </c>
      <c r="L1007" t="s">
        <v>4748</v>
      </c>
      <c r="M1007">
        <v>0</v>
      </c>
      <c r="N1007">
        <v>1</v>
      </c>
      <c r="O1007">
        <v>0</v>
      </c>
    </row>
    <row r="1008" spans="1:15" x14ac:dyDescent="0.25">
      <c r="A1008" t="s">
        <v>1461</v>
      </c>
      <c r="B1008">
        <v>0</v>
      </c>
      <c r="C1008">
        <v>1992</v>
      </c>
      <c r="D1008">
        <v>1994</v>
      </c>
      <c r="E1008">
        <v>1999</v>
      </c>
      <c r="F1008">
        <v>0</v>
      </c>
      <c r="G1008">
        <v>2006</v>
      </c>
      <c r="H1008">
        <v>2019</v>
      </c>
      <c r="I1008">
        <v>0</v>
      </c>
      <c r="J1008">
        <v>7</v>
      </c>
      <c r="K1008" t="s">
        <v>2716</v>
      </c>
      <c r="L1008" t="s">
        <v>3781</v>
      </c>
      <c r="M1008">
        <v>0</v>
      </c>
      <c r="N1008">
        <v>1</v>
      </c>
      <c r="O1008">
        <v>0</v>
      </c>
    </row>
    <row r="1009" spans="1:15" x14ac:dyDescent="0.25">
      <c r="A1009" t="s">
        <v>241</v>
      </c>
      <c r="B1009">
        <v>0</v>
      </c>
      <c r="C1009">
        <v>0</v>
      </c>
      <c r="D1009">
        <v>1989</v>
      </c>
      <c r="E1009">
        <v>1992</v>
      </c>
      <c r="F1009">
        <v>2001</v>
      </c>
      <c r="G1009">
        <v>2016</v>
      </c>
      <c r="H1009">
        <v>0</v>
      </c>
      <c r="I1009">
        <v>0</v>
      </c>
      <c r="J1009">
        <v>6</v>
      </c>
      <c r="K1009" t="s">
        <v>3579</v>
      </c>
      <c r="L1009" t="s">
        <v>4749</v>
      </c>
      <c r="M1009">
        <v>1</v>
      </c>
      <c r="N1009">
        <v>1</v>
      </c>
      <c r="O1009">
        <v>0</v>
      </c>
    </row>
    <row r="1010" spans="1:15" x14ac:dyDescent="0.25">
      <c r="A1010" t="s">
        <v>1663</v>
      </c>
      <c r="B1010">
        <v>1987</v>
      </c>
      <c r="C1010">
        <v>0</v>
      </c>
      <c r="D1010">
        <v>2000</v>
      </c>
      <c r="E1010">
        <v>2001</v>
      </c>
      <c r="F1010">
        <v>2006</v>
      </c>
      <c r="G1010">
        <v>2016</v>
      </c>
      <c r="H1010">
        <v>0</v>
      </c>
      <c r="I1010">
        <v>0</v>
      </c>
      <c r="J1010">
        <v>6</v>
      </c>
      <c r="K1010" t="s">
        <v>79</v>
      </c>
      <c r="L1010" t="s">
        <v>4750</v>
      </c>
      <c r="M1010">
        <v>1</v>
      </c>
      <c r="N1010">
        <v>1</v>
      </c>
      <c r="O1010">
        <v>1</v>
      </c>
    </row>
    <row r="1011" spans="1:15" x14ac:dyDescent="0.25">
      <c r="A1011" t="s">
        <v>2910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2014</v>
      </c>
      <c r="H1011">
        <v>0</v>
      </c>
      <c r="I1011">
        <v>2016</v>
      </c>
      <c r="J1011">
        <v>0</v>
      </c>
      <c r="K1011" t="s">
        <v>100</v>
      </c>
      <c r="L1011" t="s">
        <v>3782</v>
      </c>
      <c r="M1011">
        <v>0</v>
      </c>
      <c r="N1011">
        <v>1</v>
      </c>
      <c r="O1011">
        <v>0</v>
      </c>
    </row>
    <row r="1012" spans="1:15" x14ac:dyDescent="0.25">
      <c r="A1012" t="s">
        <v>107</v>
      </c>
      <c r="B1012">
        <v>1993</v>
      </c>
      <c r="C1012">
        <v>1994</v>
      </c>
      <c r="D1012">
        <v>0</v>
      </c>
      <c r="E1012">
        <v>2002</v>
      </c>
      <c r="F1012">
        <v>0</v>
      </c>
      <c r="G1012">
        <v>2014</v>
      </c>
      <c r="H1012">
        <v>0</v>
      </c>
      <c r="I1012">
        <v>0</v>
      </c>
      <c r="J1012">
        <v>6</v>
      </c>
      <c r="K1012" t="s">
        <v>2617</v>
      </c>
      <c r="L1012" t="s">
        <v>4751</v>
      </c>
      <c r="M1012">
        <v>0</v>
      </c>
      <c r="N1012">
        <v>1</v>
      </c>
      <c r="O1012">
        <v>0</v>
      </c>
    </row>
    <row r="1013" spans="1:15" x14ac:dyDescent="0.25">
      <c r="A1013" t="s">
        <v>1500</v>
      </c>
      <c r="B1013">
        <v>0</v>
      </c>
      <c r="C1013">
        <v>1992</v>
      </c>
      <c r="D1013">
        <v>1997</v>
      </c>
      <c r="E1013">
        <v>2002</v>
      </c>
      <c r="F1013">
        <v>2006</v>
      </c>
      <c r="G1013">
        <v>2016</v>
      </c>
      <c r="H1013">
        <v>0</v>
      </c>
      <c r="I1013">
        <v>0</v>
      </c>
      <c r="J1013">
        <v>6</v>
      </c>
      <c r="K1013" t="s">
        <v>249</v>
      </c>
      <c r="L1013" t="s">
        <v>4752</v>
      </c>
      <c r="M1013">
        <v>1</v>
      </c>
      <c r="N1013">
        <v>1</v>
      </c>
      <c r="O1013">
        <v>1</v>
      </c>
    </row>
    <row r="1014" spans="1:15" x14ac:dyDescent="0.25">
      <c r="A1014" t="s">
        <v>3010</v>
      </c>
      <c r="B1014">
        <v>0</v>
      </c>
      <c r="C1014">
        <v>1990</v>
      </c>
      <c r="D1014">
        <v>0</v>
      </c>
      <c r="E1014">
        <v>1996</v>
      </c>
      <c r="F1014">
        <v>2001</v>
      </c>
      <c r="G1014">
        <v>2008</v>
      </c>
      <c r="H1014">
        <v>2016</v>
      </c>
      <c r="I1014">
        <v>0</v>
      </c>
      <c r="J1014">
        <v>0</v>
      </c>
      <c r="K1014" t="s">
        <v>3623</v>
      </c>
      <c r="L1014" t="s">
        <v>4753</v>
      </c>
      <c r="M1014">
        <v>0</v>
      </c>
      <c r="N1014">
        <v>0</v>
      </c>
      <c r="O1014">
        <v>0</v>
      </c>
    </row>
    <row r="1015" spans="1:15" x14ac:dyDescent="0.25">
      <c r="A1015" t="s">
        <v>1445</v>
      </c>
      <c r="B1015">
        <v>0</v>
      </c>
      <c r="C1015">
        <v>0</v>
      </c>
      <c r="D1015">
        <v>1991</v>
      </c>
      <c r="E1015">
        <v>1994</v>
      </c>
      <c r="F1015">
        <v>1998</v>
      </c>
      <c r="G1015">
        <v>2002</v>
      </c>
      <c r="H1015">
        <v>2016</v>
      </c>
      <c r="I1015">
        <v>0</v>
      </c>
      <c r="J1015">
        <v>7</v>
      </c>
      <c r="K1015" t="s">
        <v>84</v>
      </c>
      <c r="L1015" t="s">
        <v>3624</v>
      </c>
      <c r="M1015">
        <v>1</v>
      </c>
      <c r="N1015">
        <v>1</v>
      </c>
      <c r="O1015">
        <v>0</v>
      </c>
    </row>
    <row r="1016" spans="1:15" x14ac:dyDescent="0.25">
      <c r="A1016" t="s">
        <v>3282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2014</v>
      </c>
      <c r="H1016">
        <v>0</v>
      </c>
      <c r="I1016">
        <v>0</v>
      </c>
      <c r="J1016">
        <v>6</v>
      </c>
      <c r="K1016" t="s">
        <v>212</v>
      </c>
      <c r="L1016" t="s">
        <v>4754</v>
      </c>
      <c r="M1016">
        <v>0</v>
      </c>
      <c r="N1016">
        <v>0</v>
      </c>
      <c r="O1016">
        <v>1</v>
      </c>
    </row>
    <row r="1017" spans="1:15" x14ac:dyDescent="0.25">
      <c r="A1017" t="s">
        <v>1763</v>
      </c>
      <c r="B1017">
        <v>0</v>
      </c>
      <c r="C1017">
        <v>1996</v>
      </c>
      <c r="D1017">
        <v>0</v>
      </c>
      <c r="E1017">
        <v>0</v>
      </c>
      <c r="F1017">
        <v>2002</v>
      </c>
      <c r="G1017">
        <v>2014</v>
      </c>
      <c r="H1017">
        <v>0</v>
      </c>
      <c r="I1017">
        <v>0</v>
      </c>
      <c r="J1017">
        <v>6</v>
      </c>
      <c r="K1017" t="s">
        <v>3507</v>
      </c>
      <c r="L1017" t="s">
        <v>4755</v>
      </c>
      <c r="M1017">
        <v>1</v>
      </c>
      <c r="N1017">
        <v>1</v>
      </c>
      <c r="O1017">
        <v>1</v>
      </c>
    </row>
    <row r="1018" spans="1:15" x14ac:dyDescent="0.25">
      <c r="A1018" t="s">
        <v>1054</v>
      </c>
      <c r="B1018">
        <v>0</v>
      </c>
      <c r="C1018">
        <v>1981</v>
      </c>
      <c r="D1018">
        <v>1989</v>
      </c>
      <c r="E1018">
        <v>0</v>
      </c>
      <c r="F1018">
        <v>0</v>
      </c>
      <c r="G1018">
        <v>0</v>
      </c>
      <c r="H1018">
        <v>2016</v>
      </c>
      <c r="I1018">
        <v>0</v>
      </c>
      <c r="J1018">
        <v>7</v>
      </c>
      <c r="K1018" t="s">
        <v>4756</v>
      </c>
      <c r="L1018" t="s">
        <v>4757</v>
      </c>
      <c r="M1018">
        <v>1</v>
      </c>
      <c r="N1018">
        <v>0</v>
      </c>
      <c r="O1018">
        <v>0</v>
      </c>
    </row>
    <row r="1019" spans="1:15" x14ac:dyDescent="0.25">
      <c r="A1019" t="s">
        <v>3032</v>
      </c>
      <c r="B1019">
        <v>1988</v>
      </c>
      <c r="C1019">
        <v>1989</v>
      </c>
      <c r="D1019">
        <v>1992</v>
      </c>
      <c r="E1019">
        <v>1998</v>
      </c>
      <c r="F1019">
        <v>2000</v>
      </c>
      <c r="G1019">
        <v>2009</v>
      </c>
      <c r="H1019">
        <v>0</v>
      </c>
      <c r="I1019">
        <v>0</v>
      </c>
      <c r="J1019">
        <v>0</v>
      </c>
      <c r="K1019" t="s">
        <v>4758</v>
      </c>
      <c r="L1019" t="s">
        <v>3783</v>
      </c>
      <c r="M1019">
        <v>1</v>
      </c>
      <c r="N1019">
        <v>0</v>
      </c>
      <c r="O1019">
        <v>0</v>
      </c>
    </row>
    <row r="1020" spans="1:15" x14ac:dyDescent="0.25">
      <c r="A1020" t="s">
        <v>1267</v>
      </c>
      <c r="B1020">
        <v>1990</v>
      </c>
      <c r="C1020">
        <v>1993</v>
      </c>
      <c r="D1020">
        <v>0</v>
      </c>
      <c r="E1020">
        <v>2003</v>
      </c>
      <c r="F1020">
        <v>2007</v>
      </c>
      <c r="G1020">
        <v>2016</v>
      </c>
      <c r="H1020">
        <v>0</v>
      </c>
      <c r="I1020">
        <v>0</v>
      </c>
      <c r="J1020">
        <v>6</v>
      </c>
      <c r="K1020" t="s">
        <v>4475</v>
      </c>
      <c r="L1020" t="s">
        <v>4759</v>
      </c>
      <c r="M1020">
        <v>1</v>
      </c>
      <c r="N1020">
        <v>1</v>
      </c>
      <c r="O1020">
        <v>0</v>
      </c>
    </row>
    <row r="1021" spans="1:15" x14ac:dyDescent="0.25">
      <c r="A1021" t="s">
        <v>3003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2016</v>
      </c>
      <c r="H1021">
        <v>0</v>
      </c>
      <c r="I1021">
        <v>0</v>
      </c>
      <c r="J1021">
        <v>6</v>
      </c>
      <c r="K1021" t="s">
        <v>14</v>
      </c>
      <c r="M1021">
        <v>0</v>
      </c>
      <c r="N1021">
        <v>0</v>
      </c>
      <c r="O1021">
        <v>0</v>
      </c>
    </row>
    <row r="1022" spans="1:15" x14ac:dyDescent="0.25">
      <c r="A1022" t="s">
        <v>1408</v>
      </c>
      <c r="B1022">
        <v>1984</v>
      </c>
      <c r="C1022">
        <v>0</v>
      </c>
      <c r="D1022">
        <v>0</v>
      </c>
      <c r="E1022">
        <v>2001</v>
      </c>
      <c r="F1022">
        <v>2009</v>
      </c>
      <c r="G1022">
        <v>2016</v>
      </c>
      <c r="H1022">
        <v>0</v>
      </c>
      <c r="I1022">
        <v>0</v>
      </c>
      <c r="J1022">
        <v>6</v>
      </c>
      <c r="K1022" t="s">
        <v>115</v>
      </c>
      <c r="L1022" t="s">
        <v>4760</v>
      </c>
      <c r="M1022">
        <v>0</v>
      </c>
      <c r="N1022">
        <v>1</v>
      </c>
      <c r="O1022">
        <v>1</v>
      </c>
    </row>
    <row r="1023" spans="1:15" x14ac:dyDescent="0.25">
      <c r="A1023" t="s">
        <v>266</v>
      </c>
      <c r="B1023">
        <v>0</v>
      </c>
      <c r="C1023">
        <v>0</v>
      </c>
      <c r="D1023">
        <v>1995</v>
      </c>
      <c r="E1023">
        <v>0</v>
      </c>
      <c r="F1023">
        <v>0</v>
      </c>
      <c r="G1023">
        <v>2001</v>
      </c>
      <c r="H1023">
        <v>0</v>
      </c>
      <c r="I1023">
        <v>0</v>
      </c>
      <c r="J1023">
        <v>6</v>
      </c>
      <c r="K1023" t="s">
        <v>2681</v>
      </c>
      <c r="L1023" t="s">
        <v>4761</v>
      </c>
      <c r="M1023">
        <v>1</v>
      </c>
      <c r="N1023">
        <v>0</v>
      </c>
      <c r="O1023">
        <v>1</v>
      </c>
    </row>
    <row r="1024" spans="1:15" x14ac:dyDescent="0.25">
      <c r="A1024" t="s">
        <v>388</v>
      </c>
      <c r="B1024">
        <v>0</v>
      </c>
      <c r="C1024">
        <v>1992</v>
      </c>
      <c r="D1024">
        <v>1994</v>
      </c>
      <c r="E1024">
        <v>1998</v>
      </c>
      <c r="F1024">
        <v>2006</v>
      </c>
      <c r="G1024">
        <v>2016</v>
      </c>
      <c r="H1024">
        <v>0</v>
      </c>
      <c r="I1024">
        <v>0</v>
      </c>
      <c r="J1024">
        <v>6</v>
      </c>
      <c r="K1024" t="s">
        <v>35</v>
      </c>
      <c r="L1024" t="s">
        <v>4762</v>
      </c>
      <c r="M1024">
        <v>0</v>
      </c>
      <c r="N1024">
        <v>1</v>
      </c>
      <c r="O1024">
        <v>0</v>
      </c>
    </row>
    <row r="1025" spans="1:15" x14ac:dyDescent="0.25">
      <c r="A1025" t="s">
        <v>327</v>
      </c>
      <c r="B1025">
        <v>0</v>
      </c>
      <c r="C1025">
        <v>0</v>
      </c>
      <c r="D1025">
        <v>0</v>
      </c>
      <c r="E1025">
        <v>0</v>
      </c>
      <c r="F1025">
        <v>2005</v>
      </c>
      <c r="G1025">
        <v>2007</v>
      </c>
      <c r="H1025">
        <v>0</v>
      </c>
      <c r="I1025">
        <v>0</v>
      </c>
      <c r="J1025">
        <v>6</v>
      </c>
      <c r="K1025" t="s">
        <v>3558</v>
      </c>
      <c r="L1025" t="s">
        <v>4763</v>
      </c>
      <c r="M1025">
        <v>1</v>
      </c>
      <c r="N1025">
        <v>1</v>
      </c>
      <c r="O1025">
        <v>1</v>
      </c>
    </row>
    <row r="1026" spans="1:15" x14ac:dyDescent="0.25">
      <c r="A1026" t="s">
        <v>1410</v>
      </c>
      <c r="B1026">
        <v>0</v>
      </c>
      <c r="C1026">
        <v>0</v>
      </c>
      <c r="D1026">
        <v>1996</v>
      </c>
      <c r="E1026">
        <v>2001</v>
      </c>
      <c r="F1026">
        <v>2007</v>
      </c>
      <c r="G1026">
        <v>2016</v>
      </c>
      <c r="H1026">
        <v>0</v>
      </c>
      <c r="I1026">
        <v>0</v>
      </c>
      <c r="J1026">
        <v>6</v>
      </c>
      <c r="K1026" t="s">
        <v>35</v>
      </c>
      <c r="L1026" t="s">
        <v>4764</v>
      </c>
      <c r="M1026">
        <v>1</v>
      </c>
      <c r="N1026">
        <v>1</v>
      </c>
      <c r="O1026">
        <v>0</v>
      </c>
    </row>
    <row r="1027" spans="1:15" x14ac:dyDescent="0.25">
      <c r="A1027" t="s">
        <v>631</v>
      </c>
      <c r="B1027">
        <v>0</v>
      </c>
      <c r="C1027">
        <v>1993</v>
      </c>
      <c r="D1027">
        <v>1994</v>
      </c>
      <c r="E1027">
        <v>1996</v>
      </c>
      <c r="F1027">
        <v>0</v>
      </c>
      <c r="G1027">
        <v>2001</v>
      </c>
      <c r="H1027">
        <v>2016</v>
      </c>
      <c r="I1027">
        <v>2020</v>
      </c>
      <c r="J1027">
        <v>8</v>
      </c>
      <c r="K1027" t="s">
        <v>3625</v>
      </c>
      <c r="L1027" t="s">
        <v>212</v>
      </c>
      <c r="M1027">
        <v>1</v>
      </c>
      <c r="N1027">
        <v>0</v>
      </c>
      <c r="O1027">
        <v>1</v>
      </c>
    </row>
    <row r="1028" spans="1:15" x14ac:dyDescent="0.25">
      <c r="A1028" t="s">
        <v>315</v>
      </c>
      <c r="B1028">
        <v>0</v>
      </c>
      <c r="C1028">
        <v>0</v>
      </c>
      <c r="D1028">
        <v>0</v>
      </c>
      <c r="E1028">
        <v>1988</v>
      </c>
      <c r="F1028">
        <v>0</v>
      </c>
      <c r="G1028">
        <v>2001</v>
      </c>
      <c r="H1028">
        <v>2016</v>
      </c>
      <c r="I1028">
        <v>0</v>
      </c>
      <c r="J1028">
        <v>7</v>
      </c>
      <c r="K1028" t="s">
        <v>10</v>
      </c>
      <c r="L1028" t="s">
        <v>2695</v>
      </c>
      <c r="M1028">
        <v>1</v>
      </c>
      <c r="N1028">
        <v>0</v>
      </c>
      <c r="O1028">
        <v>1</v>
      </c>
    </row>
    <row r="1029" spans="1:15" x14ac:dyDescent="0.25">
      <c r="A1029" t="s">
        <v>3126</v>
      </c>
      <c r="B1029">
        <v>0</v>
      </c>
      <c r="C1029">
        <v>1989</v>
      </c>
      <c r="D1029">
        <v>0</v>
      </c>
      <c r="E1029">
        <v>1994</v>
      </c>
      <c r="F1029">
        <v>0</v>
      </c>
      <c r="G1029">
        <v>2005</v>
      </c>
      <c r="H1029">
        <v>2016</v>
      </c>
      <c r="I1029">
        <v>0</v>
      </c>
      <c r="J1029">
        <v>7</v>
      </c>
      <c r="K1029" t="s">
        <v>3511</v>
      </c>
      <c r="L1029" t="s">
        <v>4765</v>
      </c>
      <c r="M1029">
        <v>0</v>
      </c>
      <c r="N1029">
        <v>0</v>
      </c>
      <c r="O1029">
        <v>1</v>
      </c>
    </row>
    <row r="1030" spans="1:15" x14ac:dyDescent="0.25">
      <c r="A1030" t="s">
        <v>80</v>
      </c>
      <c r="B1030">
        <v>0</v>
      </c>
      <c r="C1030">
        <v>0</v>
      </c>
      <c r="D1030">
        <v>1983</v>
      </c>
      <c r="E1030">
        <v>1987</v>
      </c>
      <c r="F1030">
        <v>1993</v>
      </c>
      <c r="G1030">
        <v>1997</v>
      </c>
      <c r="H1030">
        <v>2007</v>
      </c>
      <c r="I1030">
        <v>2016</v>
      </c>
      <c r="J1030">
        <v>8</v>
      </c>
      <c r="K1030" t="s">
        <v>4766</v>
      </c>
      <c r="L1030" t="s">
        <v>4767</v>
      </c>
      <c r="M1030">
        <v>1</v>
      </c>
      <c r="N1030">
        <v>1</v>
      </c>
      <c r="O1030">
        <v>0</v>
      </c>
    </row>
    <row r="1031" spans="1:15" x14ac:dyDescent="0.25">
      <c r="A1031" t="s">
        <v>2632</v>
      </c>
      <c r="B1031">
        <v>0</v>
      </c>
      <c r="C1031">
        <v>0</v>
      </c>
      <c r="D1031">
        <v>0</v>
      </c>
      <c r="E1031">
        <v>1997</v>
      </c>
      <c r="F1031">
        <v>0</v>
      </c>
      <c r="G1031">
        <v>0</v>
      </c>
      <c r="H1031">
        <v>2016</v>
      </c>
      <c r="I1031">
        <v>0</v>
      </c>
      <c r="J1031">
        <v>7</v>
      </c>
      <c r="K1031" t="s">
        <v>2633</v>
      </c>
      <c r="L1031" t="s">
        <v>493</v>
      </c>
      <c r="M1031">
        <v>0</v>
      </c>
      <c r="N1031">
        <v>0</v>
      </c>
      <c r="O1031">
        <v>0</v>
      </c>
    </row>
    <row r="1032" spans="1:15" x14ac:dyDescent="0.25">
      <c r="A1032" t="s">
        <v>3197</v>
      </c>
      <c r="B1032">
        <v>0</v>
      </c>
      <c r="C1032">
        <v>1986</v>
      </c>
      <c r="D1032">
        <v>1995</v>
      </c>
      <c r="E1032">
        <v>1998</v>
      </c>
      <c r="F1032">
        <v>2008</v>
      </c>
      <c r="G1032">
        <v>2008</v>
      </c>
      <c r="H1032">
        <v>2016</v>
      </c>
      <c r="I1032">
        <v>0</v>
      </c>
      <c r="J1032">
        <v>0</v>
      </c>
      <c r="K1032" t="s">
        <v>4157</v>
      </c>
      <c r="L1032" t="s">
        <v>2626</v>
      </c>
      <c r="M1032">
        <v>0</v>
      </c>
      <c r="N1032">
        <v>1</v>
      </c>
      <c r="O1032">
        <v>1</v>
      </c>
    </row>
    <row r="1033" spans="1:15" x14ac:dyDescent="0.25">
      <c r="A1033" t="s">
        <v>1389</v>
      </c>
      <c r="B1033">
        <v>0</v>
      </c>
      <c r="C1033">
        <v>0</v>
      </c>
      <c r="D1033">
        <v>1997</v>
      </c>
      <c r="E1033">
        <v>0</v>
      </c>
      <c r="F1033">
        <v>2003</v>
      </c>
      <c r="G1033">
        <v>2016</v>
      </c>
      <c r="H1033">
        <v>0</v>
      </c>
      <c r="I1033">
        <v>0</v>
      </c>
      <c r="J1033">
        <v>6</v>
      </c>
      <c r="K1033" t="s">
        <v>188</v>
      </c>
      <c r="L1033" t="s">
        <v>4768</v>
      </c>
      <c r="M1033">
        <v>1</v>
      </c>
      <c r="N1033">
        <v>0</v>
      </c>
      <c r="O1033">
        <v>1</v>
      </c>
    </row>
    <row r="1034" spans="1:15" x14ac:dyDescent="0.25">
      <c r="A1034" t="s">
        <v>851</v>
      </c>
      <c r="B1034">
        <v>0</v>
      </c>
      <c r="C1034">
        <v>0</v>
      </c>
      <c r="D1034">
        <v>0</v>
      </c>
      <c r="E1034">
        <v>0</v>
      </c>
      <c r="F1034">
        <v>2001</v>
      </c>
      <c r="G1034">
        <v>2004</v>
      </c>
      <c r="H1034">
        <v>2016</v>
      </c>
      <c r="I1034">
        <v>0</v>
      </c>
      <c r="J1034">
        <v>7</v>
      </c>
      <c r="K1034" t="s">
        <v>4769</v>
      </c>
      <c r="L1034" t="s">
        <v>3721</v>
      </c>
      <c r="M1034">
        <v>0</v>
      </c>
      <c r="N1034">
        <v>0</v>
      </c>
      <c r="O1034">
        <v>1</v>
      </c>
    </row>
    <row r="1035" spans="1:15" x14ac:dyDescent="0.25">
      <c r="A1035" t="s">
        <v>2884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1993</v>
      </c>
      <c r="H1035">
        <v>0</v>
      </c>
      <c r="I1035">
        <v>0</v>
      </c>
      <c r="J1035">
        <v>0</v>
      </c>
      <c r="K1035" t="s">
        <v>4273</v>
      </c>
      <c r="L1035" t="s">
        <v>4770</v>
      </c>
      <c r="M1035">
        <v>1</v>
      </c>
      <c r="N1035">
        <v>1</v>
      </c>
      <c r="O1035">
        <v>1</v>
      </c>
    </row>
    <row r="1036" spans="1:15" x14ac:dyDescent="0.25">
      <c r="A1036" t="s">
        <v>3149</v>
      </c>
      <c r="B1036">
        <v>0</v>
      </c>
      <c r="C1036">
        <v>0</v>
      </c>
      <c r="D1036">
        <v>2001</v>
      </c>
      <c r="E1036">
        <v>2001</v>
      </c>
      <c r="F1036">
        <v>2008</v>
      </c>
      <c r="G1036">
        <v>2016</v>
      </c>
      <c r="H1036">
        <v>0</v>
      </c>
      <c r="I1036">
        <v>0</v>
      </c>
      <c r="J1036">
        <v>0</v>
      </c>
      <c r="K1036" t="s">
        <v>100</v>
      </c>
      <c r="L1036" t="s">
        <v>4771</v>
      </c>
      <c r="M1036">
        <v>0</v>
      </c>
      <c r="N1036">
        <v>1</v>
      </c>
      <c r="O1036">
        <v>0</v>
      </c>
    </row>
    <row r="1037" spans="1:15" x14ac:dyDescent="0.25">
      <c r="A1037" t="s">
        <v>3014</v>
      </c>
      <c r="B1037">
        <v>0</v>
      </c>
      <c r="C1037">
        <v>0</v>
      </c>
      <c r="D1037">
        <v>0</v>
      </c>
      <c r="E1037">
        <v>1994</v>
      </c>
      <c r="F1037">
        <v>0</v>
      </c>
      <c r="G1037">
        <v>2011</v>
      </c>
      <c r="H1037">
        <v>2016</v>
      </c>
      <c r="I1037">
        <v>0</v>
      </c>
      <c r="J1037">
        <v>7</v>
      </c>
      <c r="K1037" t="s">
        <v>18</v>
      </c>
      <c r="L1037" t="s">
        <v>4772</v>
      </c>
      <c r="M1037">
        <v>1</v>
      </c>
      <c r="N1037">
        <v>0</v>
      </c>
      <c r="O1037">
        <v>1</v>
      </c>
    </row>
    <row r="1038" spans="1:15" x14ac:dyDescent="0.25">
      <c r="A1038" t="s">
        <v>11</v>
      </c>
      <c r="B1038">
        <v>0</v>
      </c>
      <c r="C1038">
        <v>0</v>
      </c>
      <c r="D1038">
        <v>1996</v>
      </c>
      <c r="E1038">
        <v>2002</v>
      </c>
      <c r="F1038">
        <v>2006</v>
      </c>
      <c r="G1038">
        <v>2016</v>
      </c>
      <c r="H1038">
        <v>0</v>
      </c>
      <c r="I1038">
        <v>0</v>
      </c>
      <c r="J1038">
        <v>6</v>
      </c>
      <c r="K1038" t="s">
        <v>3359</v>
      </c>
      <c r="L1038" t="s">
        <v>2068</v>
      </c>
      <c r="M1038">
        <v>1</v>
      </c>
      <c r="N1038">
        <v>0</v>
      </c>
      <c r="O1038">
        <v>0</v>
      </c>
    </row>
    <row r="1039" spans="1:15" x14ac:dyDescent="0.25">
      <c r="A1039" t="s">
        <v>745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2000</v>
      </c>
      <c r="H1039">
        <v>2016</v>
      </c>
      <c r="I1039">
        <v>0</v>
      </c>
      <c r="J1039">
        <v>7</v>
      </c>
      <c r="K1039" t="s">
        <v>115</v>
      </c>
      <c r="L1039" t="s">
        <v>2742</v>
      </c>
      <c r="M1039">
        <v>1</v>
      </c>
      <c r="N1039">
        <v>1</v>
      </c>
      <c r="O1039">
        <v>0</v>
      </c>
    </row>
    <row r="1040" spans="1:15" x14ac:dyDescent="0.25">
      <c r="A1040" t="s">
        <v>3343</v>
      </c>
      <c r="B1040">
        <v>0</v>
      </c>
      <c r="C1040">
        <v>1986</v>
      </c>
      <c r="D1040">
        <v>0</v>
      </c>
      <c r="E1040">
        <v>1993</v>
      </c>
      <c r="F1040">
        <v>2005</v>
      </c>
      <c r="G1040">
        <v>2016</v>
      </c>
      <c r="H1040">
        <v>0</v>
      </c>
      <c r="I1040">
        <v>0</v>
      </c>
      <c r="J1040">
        <v>0</v>
      </c>
      <c r="K1040" t="s">
        <v>238</v>
      </c>
      <c r="L1040" t="s">
        <v>4773</v>
      </c>
      <c r="M1040">
        <v>1</v>
      </c>
      <c r="N1040">
        <v>1</v>
      </c>
      <c r="O1040">
        <v>0</v>
      </c>
    </row>
    <row r="1041" spans="1:15" x14ac:dyDescent="0.25">
      <c r="A1041" t="s">
        <v>737</v>
      </c>
      <c r="B1041">
        <v>0</v>
      </c>
      <c r="C1041">
        <v>0</v>
      </c>
      <c r="D1041">
        <v>0</v>
      </c>
      <c r="E1041">
        <v>0</v>
      </c>
      <c r="F1041">
        <v>1997</v>
      </c>
      <c r="G1041">
        <v>2012</v>
      </c>
      <c r="H1041">
        <v>2018</v>
      </c>
      <c r="I1041">
        <v>0</v>
      </c>
      <c r="J1041">
        <v>7</v>
      </c>
      <c r="K1041" t="s">
        <v>115</v>
      </c>
      <c r="L1041" t="s">
        <v>4774</v>
      </c>
      <c r="M1041">
        <v>0</v>
      </c>
      <c r="N1041">
        <v>1</v>
      </c>
      <c r="O1041">
        <v>0</v>
      </c>
    </row>
    <row r="1042" spans="1:15" x14ac:dyDescent="0.25">
      <c r="A1042" t="s">
        <v>2650</v>
      </c>
      <c r="B1042">
        <v>0</v>
      </c>
      <c r="C1042">
        <v>0</v>
      </c>
      <c r="D1042">
        <v>0</v>
      </c>
      <c r="E1042">
        <v>0</v>
      </c>
      <c r="F1042">
        <v>1998</v>
      </c>
      <c r="G1042">
        <v>2011</v>
      </c>
      <c r="H1042">
        <v>2016</v>
      </c>
      <c r="I1042">
        <v>0</v>
      </c>
      <c r="J1042">
        <v>7</v>
      </c>
      <c r="K1042" t="s">
        <v>64</v>
      </c>
      <c r="M1042">
        <v>0</v>
      </c>
      <c r="N1042">
        <v>0</v>
      </c>
      <c r="O1042">
        <v>0</v>
      </c>
    </row>
    <row r="1043" spans="1:15" x14ac:dyDescent="0.25">
      <c r="A1043" t="s">
        <v>3310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2015</v>
      </c>
      <c r="H1043">
        <v>2016</v>
      </c>
      <c r="I1043">
        <v>0</v>
      </c>
      <c r="J1043">
        <v>7</v>
      </c>
      <c r="K1043" t="s">
        <v>286</v>
      </c>
      <c r="M1043">
        <v>0</v>
      </c>
      <c r="N1043">
        <v>0</v>
      </c>
      <c r="O1043">
        <v>0</v>
      </c>
    </row>
    <row r="1044" spans="1:15" x14ac:dyDescent="0.25">
      <c r="A1044" t="s">
        <v>2869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M1044">
        <v>0</v>
      </c>
      <c r="N1044">
        <v>0</v>
      </c>
      <c r="O1044">
        <v>0</v>
      </c>
    </row>
    <row r="1045" spans="1:15" x14ac:dyDescent="0.25">
      <c r="A1045" t="s">
        <v>1103</v>
      </c>
      <c r="B1045">
        <v>0</v>
      </c>
      <c r="C1045">
        <v>0</v>
      </c>
      <c r="D1045">
        <v>0</v>
      </c>
      <c r="E1045">
        <v>0</v>
      </c>
      <c r="F1045">
        <v>2011</v>
      </c>
      <c r="G1045">
        <v>2016</v>
      </c>
      <c r="H1045">
        <v>0</v>
      </c>
      <c r="I1045">
        <v>0</v>
      </c>
      <c r="J1045">
        <v>6</v>
      </c>
      <c r="K1045" t="s">
        <v>22</v>
      </c>
      <c r="M1045">
        <v>0</v>
      </c>
      <c r="N1045">
        <v>0</v>
      </c>
      <c r="O1045">
        <v>0</v>
      </c>
    </row>
    <row r="1046" spans="1:15" x14ac:dyDescent="0.25">
      <c r="A1046" t="s">
        <v>3021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2016</v>
      </c>
      <c r="H1046">
        <v>0</v>
      </c>
      <c r="I1046">
        <v>0</v>
      </c>
      <c r="J1046">
        <v>6</v>
      </c>
      <c r="K1046" t="s">
        <v>702</v>
      </c>
      <c r="L1046" t="s">
        <v>4775</v>
      </c>
      <c r="M1046">
        <v>1</v>
      </c>
      <c r="N1046">
        <v>1</v>
      </c>
      <c r="O1046">
        <v>0</v>
      </c>
    </row>
    <row r="1047" spans="1:15" x14ac:dyDescent="0.25">
      <c r="A1047" t="s">
        <v>3232</v>
      </c>
      <c r="B1047">
        <v>0</v>
      </c>
      <c r="C1047">
        <v>0</v>
      </c>
      <c r="D1047">
        <v>1995</v>
      </c>
      <c r="E1047">
        <v>0</v>
      </c>
      <c r="F1047">
        <v>0</v>
      </c>
      <c r="G1047">
        <v>2008</v>
      </c>
      <c r="H1047">
        <v>0</v>
      </c>
      <c r="I1047">
        <v>0</v>
      </c>
      <c r="J1047">
        <v>0</v>
      </c>
      <c r="K1047" t="s">
        <v>2603</v>
      </c>
      <c r="L1047" t="s">
        <v>4776</v>
      </c>
      <c r="M1047">
        <v>0</v>
      </c>
      <c r="N1047">
        <v>0</v>
      </c>
      <c r="O1047">
        <v>0</v>
      </c>
    </row>
    <row r="1048" spans="1:15" x14ac:dyDescent="0.25">
      <c r="A1048" t="s">
        <v>364</v>
      </c>
      <c r="B1048">
        <v>1989</v>
      </c>
      <c r="C1048">
        <v>1992</v>
      </c>
      <c r="D1048">
        <v>1997</v>
      </c>
      <c r="E1048">
        <v>1998</v>
      </c>
      <c r="F1048">
        <v>0</v>
      </c>
      <c r="G1048">
        <v>2001</v>
      </c>
      <c r="H1048">
        <v>2016</v>
      </c>
      <c r="I1048">
        <v>0</v>
      </c>
      <c r="J1048">
        <v>7</v>
      </c>
      <c r="K1048" t="s">
        <v>3855</v>
      </c>
      <c r="L1048" t="s">
        <v>2726</v>
      </c>
      <c r="M1048">
        <v>0</v>
      </c>
      <c r="N1048">
        <v>0</v>
      </c>
      <c r="O1048">
        <v>0</v>
      </c>
    </row>
    <row r="1049" spans="1:15" x14ac:dyDescent="0.25">
      <c r="A1049" t="s">
        <v>1339</v>
      </c>
      <c r="B1049">
        <v>0</v>
      </c>
      <c r="C1049">
        <v>0</v>
      </c>
      <c r="D1049">
        <v>0</v>
      </c>
      <c r="E1049">
        <v>2001</v>
      </c>
      <c r="F1049">
        <v>2003</v>
      </c>
      <c r="G1049">
        <v>2007</v>
      </c>
      <c r="H1049">
        <v>2016</v>
      </c>
      <c r="I1049">
        <v>0</v>
      </c>
      <c r="J1049">
        <v>7</v>
      </c>
      <c r="K1049" t="s">
        <v>3446</v>
      </c>
      <c r="L1049" t="s">
        <v>3606</v>
      </c>
      <c r="M1049">
        <v>0</v>
      </c>
      <c r="N1049">
        <v>0</v>
      </c>
      <c r="O1049">
        <v>1</v>
      </c>
    </row>
    <row r="1050" spans="1:15" x14ac:dyDescent="0.25">
      <c r="A1050" t="s">
        <v>411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2016</v>
      </c>
      <c r="H1050">
        <v>2020</v>
      </c>
      <c r="I1050">
        <v>0</v>
      </c>
      <c r="J1050">
        <v>7</v>
      </c>
      <c r="K1050" t="s">
        <v>100</v>
      </c>
      <c r="L1050" t="s">
        <v>4777</v>
      </c>
      <c r="M1050">
        <v>0</v>
      </c>
      <c r="N1050">
        <v>1</v>
      </c>
      <c r="O1050">
        <v>0</v>
      </c>
    </row>
    <row r="1051" spans="1:15" x14ac:dyDescent="0.25">
      <c r="A1051" t="s">
        <v>1260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1989</v>
      </c>
      <c r="H1051">
        <v>0</v>
      </c>
      <c r="I1051">
        <v>0</v>
      </c>
      <c r="J1051">
        <v>6</v>
      </c>
      <c r="K1051" t="s">
        <v>4778</v>
      </c>
      <c r="L1051" t="s">
        <v>4779</v>
      </c>
      <c r="M1051">
        <v>0</v>
      </c>
      <c r="N1051">
        <v>1</v>
      </c>
      <c r="O1051">
        <v>0</v>
      </c>
    </row>
    <row r="1052" spans="1:15" x14ac:dyDescent="0.25">
      <c r="A1052" t="s">
        <v>3068</v>
      </c>
      <c r="B1052">
        <v>0</v>
      </c>
      <c r="C1052">
        <v>0</v>
      </c>
      <c r="D1052">
        <v>0</v>
      </c>
      <c r="E1052">
        <v>0</v>
      </c>
      <c r="F1052">
        <v>2000</v>
      </c>
      <c r="G1052">
        <v>0</v>
      </c>
      <c r="H1052">
        <v>2016</v>
      </c>
      <c r="I1052">
        <v>0</v>
      </c>
      <c r="J1052">
        <v>7</v>
      </c>
      <c r="K1052" t="s">
        <v>4780</v>
      </c>
      <c r="L1052" t="s">
        <v>4781</v>
      </c>
      <c r="M1052">
        <v>1</v>
      </c>
      <c r="N1052">
        <v>0</v>
      </c>
      <c r="O1052">
        <v>0</v>
      </c>
    </row>
    <row r="1053" spans="1:15" x14ac:dyDescent="0.25">
      <c r="A1053" t="s">
        <v>3048</v>
      </c>
      <c r="B1053">
        <v>0</v>
      </c>
      <c r="C1053">
        <v>0</v>
      </c>
      <c r="D1053">
        <v>1980</v>
      </c>
      <c r="E1053">
        <v>1990</v>
      </c>
      <c r="F1053">
        <v>0</v>
      </c>
      <c r="G1053">
        <v>2009</v>
      </c>
      <c r="H1053">
        <v>0</v>
      </c>
      <c r="I1053">
        <v>0</v>
      </c>
      <c r="J1053">
        <v>0</v>
      </c>
      <c r="L1053" t="s">
        <v>4782</v>
      </c>
      <c r="M1053">
        <v>0</v>
      </c>
      <c r="N1053">
        <v>1</v>
      </c>
      <c r="O1053">
        <v>0</v>
      </c>
    </row>
    <row r="1054" spans="1:15" x14ac:dyDescent="0.25">
      <c r="A1054" t="s">
        <v>413</v>
      </c>
      <c r="B1054">
        <v>0</v>
      </c>
      <c r="C1054">
        <v>1988</v>
      </c>
      <c r="D1054">
        <v>0</v>
      </c>
      <c r="E1054">
        <v>1991</v>
      </c>
      <c r="F1054">
        <v>2007</v>
      </c>
      <c r="G1054">
        <v>2016</v>
      </c>
      <c r="H1054">
        <v>0</v>
      </c>
      <c r="I1054">
        <v>0</v>
      </c>
      <c r="J1054">
        <v>6</v>
      </c>
      <c r="K1054" t="s">
        <v>2716</v>
      </c>
      <c r="L1054" t="s">
        <v>4783</v>
      </c>
      <c r="M1054">
        <v>1</v>
      </c>
      <c r="N1054">
        <v>1</v>
      </c>
      <c r="O1054">
        <v>1</v>
      </c>
    </row>
    <row r="1055" spans="1:15" x14ac:dyDescent="0.25">
      <c r="A1055" t="s">
        <v>2840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2015</v>
      </c>
      <c r="H1055">
        <v>0</v>
      </c>
      <c r="I1055">
        <v>0</v>
      </c>
      <c r="J1055">
        <v>6</v>
      </c>
      <c r="K1055" t="s">
        <v>18</v>
      </c>
      <c r="L1055" t="s">
        <v>2841</v>
      </c>
      <c r="M1055">
        <v>0</v>
      </c>
      <c r="N1055">
        <v>0</v>
      </c>
      <c r="O1055">
        <v>0</v>
      </c>
    </row>
    <row r="1056" spans="1:15" x14ac:dyDescent="0.25">
      <c r="A1056" t="s">
        <v>260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2002</v>
      </c>
      <c r="H1056">
        <v>2016</v>
      </c>
      <c r="I1056">
        <v>0</v>
      </c>
      <c r="J1056">
        <v>7</v>
      </c>
      <c r="K1056" t="s">
        <v>3626</v>
      </c>
      <c r="L1056" t="s">
        <v>4784</v>
      </c>
      <c r="M1056">
        <v>0</v>
      </c>
      <c r="N1056">
        <v>0</v>
      </c>
      <c r="O1056">
        <v>0</v>
      </c>
    </row>
    <row r="1057" spans="1:15" x14ac:dyDescent="0.25">
      <c r="A1057" t="s">
        <v>1211</v>
      </c>
      <c r="B1057">
        <v>0</v>
      </c>
      <c r="C1057">
        <v>0</v>
      </c>
      <c r="D1057">
        <v>1988</v>
      </c>
      <c r="E1057">
        <v>1995</v>
      </c>
      <c r="F1057">
        <v>2001</v>
      </c>
      <c r="G1057">
        <v>2010</v>
      </c>
      <c r="H1057">
        <v>2016</v>
      </c>
      <c r="I1057">
        <v>0</v>
      </c>
      <c r="J1057">
        <v>7</v>
      </c>
      <c r="K1057" t="s">
        <v>4785</v>
      </c>
      <c r="L1057" t="s">
        <v>4786</v>
      </c>
      <c r="M1057">
        <v>0</v>
      </c>
      <c r="N1057">
        <v>1</v>
      </c>
      <c r="O1057">
        <v>0</v>
      </c>
    </row>
    <row r="1058" spans="1:15" x14ac:dyDescent="0.25">
      <c r="A1058" t="s">
        <v>2996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2016</v>
      </c>
      <c r="H1058">
        <v>0</v>
      </c>
      <c r="I1058">
        <v>0</v>
      </c>
      <c r="J1058">
        <v>6</v>
      </c>
      <c r="K1058" t="s">
        <v>18</v>
      </c>
      <c r="M1058">
        <v>0</v>
      </c>
      <c r="N1058">
        <v>0</v>
      </c>
      <c r="O1058">
        <v>1</v>
      </c>
    </row>
    <row r="1059" spans="1:15" x14ac:dyDescent="0.25">
      <c r="A1059" t="s">
        <v>404</v>
      </c>
      <c r="B1059">
        <v>0</v>
      </c>
      <c r="C1059">
        <v>1991</v>
      </c>
      <c r="D1059">
        <v>1994</v>
      </c>
      <c r="E1059">
        <v>2000</v>
      </c>
      <c r="F1059">
        <v>2008</v>
      </c>
      <c r="G1059">
        <v>2016</v>
      </c>
      <c r="H1059">
        <v>0</v>
      </c>
      <c r="I1059">
        <v>0</v>
      </c>
      <c r="J1059">
        <v>6</v>
      </c>
      <c r="K1059" t="s">
        <v>92</v>
      </c>
      <c r="L1059" t="s">
        <v>4787</v>
      </c>
      <c r="M1059">
        <v>0</v>
      </c>
      <c r="N1059">
        <v>1</v>
      </c>
      <c r="O1059">
        <v>0</v>
      </c>
    </row>
    <row r="1060" spans="1:15" x14ac:dyDescent="0.25">
      <c r="A1060" t="s">
        <v>1197</v>
      </c>
      <c r="B1060">
        <v>0</v>
      </c>
      <c r="C1060">
        <v>1986</v>
      </c>
      <c r="D1060">
        <v>0</v>
      </c>
      <c r="E1060">
        <v>1997</v>
      </c>
      <c r="F1060">
        <v>2003</v>
      </c>
      <c r="G1060">
        <v>2016</v>
      </c>
      <c r="H1060">
        <v>0</v>
      </c>
      <c r="I1060">
        <v>0</v>
      </c>
      <c r="J1060">
        <v>6</v>
      </c>
      <c r="K1060" t="s">
        <v>84</v>
      </c>
      <c r="L1060" t="s">
        <v>4788</v>
      </c>
      <c r="M1060">
        <v>0</v>
      </c>
      <c r="N1060">
        <v>1</v>
      </c>
      <c r="O1060">
        <v>0</v>
      </c>
    </row>
    <row r="1061" spans="1:15" x14ac:dyDescent="0.25">
      <c r="A1061" t="s">
        <v>1327</v>
      </c>
      <c r="B1061">
        <v>1990</v>
      </c>
      <c r="C1061">
        <v>0</v>
      </c>
      <c r="D1061">
        <v>0</v>
      </c>
      <c r="E1061">
        <v>2006</v>
      </c>
      <c r="F1061">
        <v>2006</v>
      </c>
      <c r="G1061">
        <v>2015</v>
      </c>
      <c r="H1061">
        <v>0</v>
      </c>
      <c r="I1061">
        <v>0</v>
      </c>
      <c r="J1061">
        <v>6</v>
      </c>
      <c r="K1061" t="s">
        <v>120</v>
      </c>
      <c r="L1061" t="s">
        <v>3784</v>
      </c>
      <c r="M1061">
        <v>1</v>
      </c>
      <c r="N1061">
        <v>1</v>
      </c>
      <c r="O1061">
        <v>0</v>
      </c>
    </row>
    <row r="1062" spans="1:15" x14ac:dyDescent="0.25">
      <c r="A1062" t="s">
        <v>1137</v>
      </c>
      <c r="B1062">
        <v>0</v>
      </c>
      <c r="C1062">
        <v>1992</v>
      </c>
      <c r="D1062">
        <v>0</v>
      </c>
      <c r="E1062">
        <v>1995</v>
      </c>
      <c r="F1062">
        <v>2003</v>
      </c>
      <c r="G1062">
        <v>2009</v>
      </c>
      <c r="H1062">
        <v>0</v>
      </c>
      <c r="I1062">
        <v>0</v>
      </c>
      <c r="J1062">
        <v>6</v>
      </c>
      <c r="K1062" t="s">
        <v>84</v>
      </c>
      <c r="L1062" t="s">
        <v>4789</v>
      </c>
      <c r="M1062">
        <v>1</v>
      </c>
      <c r="N1062">
        <v>1</v>
      </c>
      <c r="O1062">
        <v>1</v>
      </c>
    </row>
    <row r="1063" spans="1:15" x14ac:dyDescent="0.25">
      <c r="A1063" t="s">
        <v>2724</v>
      </c>
      <c r="B1063">
        <v>0</v>
      </c>
      <c r="C1063">
        <v>0</v>
      </c>
      <c r="D1063">
        <v>1995</v>
      </c>
      <c r="E1063">
        <v>0</v>
      </c>
      <c r="F1063">
        <v>2003</v>
      </c>
      <c r="G1063">
        <v>2012</v>
      </c>
      <c r="H1063">
        <v>0</v>
      </c>
      <c r="I1063">
        <v>0</v>
      </c>
      <c r="J1063">
        <v>0</v>
      </c>
      <c r="K1063" t="s">
        <v>2716</v>
      </c>
      <c r="L1063" t="s">
        <v>4790</v>
      </c>
      <c r="M1063">
        <v>0</v>
      </c>
      <c r="N1063">
        <v>1</v>
      </c>
      <c r="O1063">
        <v>1</v>
      </c>
    </row>
    <row r="1064" spans="1:15" x14ac:dyDescent="0.25">
      <c r="A1064" t="s">
        <v>1532</v>
      </c>
      <c r="B1064">
        <v>0</v>
      </c>
      <c r="C1064">
        <v>1995</v>
      </c>
      <c r="D1064">
        <v>0</v>
      </c>
      <c r="E1064">
        <v>0</v>
      </c>
      <c r="F1064">
        <v>2007</v>
      </c>
      <c r="G1064">
        <v>2016</v>
      </c>
      <c r="H1064">
        <v>0</v>
      </c>
      <c r="I1064">
        <v>0</v>
      </c>
      <c r="J1064">
        <v>6</v>
      </c>
      <c r="K1064" t="s">
        <v>84</v>
      </c>
      <c r="L1064" t="s">
        <v>4791</v>
      </c>
      <c r="M1064">
        <v>1</v>
      </c>
      <c r="N1064">
        <v>1</v>
      </c>
      <c r="O1064">
        <v>1</v>
      </c>
    </row>
    <row r="1065" spans="1:15" x14ac:dyDescent="0.25">
      <c r="A1065" t="s">
        <v>3257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2016</v>
      </c>
      <c r="H1065">
        <v>0</v>
      </c>
      <c r="I1065">
        <v>0</v>
      </c>
      <c r="J1065">
        <v>6</v>
      </c>
      <c r="K1065" t="s">
        <v>61</v>
      </c>
      <c r="L1065" t="s">
        <v>3258</v>
      </c>
      <c r="M1065">
        <v>1</v>
      </c>
      <c r="N1065">
        <v>0</v>
      </c>
      <c r="O1065">
        <v>0</v>
      </c>
    </row>
    <row r="1066" spans="1:15" x14ac:dyDescent="0.25">
      <c r="A1066" t="s">
        <v>186</v>
      </c>
      <c r="B1066">
        <v>1987</v>
      </c>
      <c r="C1066">
        <v>1991</v>
      </c>
      <c r="D1066">
        <v>1993</v>
      </c>
      <c r="E1066">
        <v>1999</v>
      </c>
      <c r="F1066">
        <v>0</v>
      </c>
      <c r="G1066">
        <v>2010</v>
      </c>
      <c r="H1066">
        <v>0</v>
      </c>
      <c r="I1066">
        <v>0</v>
      </c>
      <c r="J1066">
        <v>6</v>
      </c>
      <c r="K1066" t="s">
        <v>2828</v>
      </c>
      <c r="L1066" t="s">
        <v>4792</v>
      </c>
      <c r="M1066">
        <v>0</v>
      </c>
      <c r="N1066">
        <v>1</v>
      </c>
      <c r="O1066">
        <v>0</v>
      </c>
    </row>
    <row r="1067" spans="1:15" x14ac:dyDescent="0.25">
      <c r="A1067" t="s">
        <v>3233</v>
      </c>
      <c r="B1067">
        <v>0</v>
      </c>
      <c r="C1067">
        <v>0</v>
      </c>
      <c r="D1067">
        <v>0</v>
      </c>
      <c r="E1067">
        <v>1989</v>
      </c>
      <c r="F1067">
        <v>0</v>
      </c>
      <c r="G1067">
        <v>0</v>
      </c>
      <c r="H1067">
        <v>2018</v>
      </c>
      <c r="I1067">
        <v>0</v>
      </c>
      <c r="J1067">
        <v>7</v>
      </c>
      <c r="K1067" t="s">
        <v>4793</v>
      </c>
      <c r="L1067" t="s">
        <v>4794</v>
      </c>
      <c r="M1067">
        <v>0</v>
      </c>
      <c r="N1067">
        <v>1</v>
      </c>
      <c r="O1067">
        <v>1</v>
      </c>
    </row>
    <row r="1068" spans="1:15" x14ac:dyDescent="0.25">
      <c r="A1068" t="s">
        <v>1614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2016</v>
      </c>
      <c r="H1068">
        <v>2019</v>
      </c>
      <c r="I1068">
        <v>0</v>
      </c>
      <c r="J1068">
        <v>7</v>
      </c>
      <c r="K1068" t="s">
        <v>168</v>
      </c>
      <c r="L1068" t="s">
        <v>4795</v>
      </c>
      <c r="M1068">
        <v>0</v>
      </c>
      <c r="N1068">
        <v>0</v>
      </c>
      <c r="O1068">
        <v>1</v>
      </c>
    </row>
    <row r="1069" spans="1:15" x14ac:dyDescent="0.25">
      <c r="A1069" t="s">
        <v>1041</v>
      </c>
      <c r="B1069">
        <v>0</v>
      </c>
      <c r="C1069">
        <v>1996</v>
      </c>
      <c r="D1069">
        <v>0</v>
      </c>
      <c r="E1069">
        <v>0</v>
      </c>
      <c r="F1069">
        <v>2001</v>
      </c>
      <c r="G1069">
        <v>2016</v>
      </c>
      <c r="H1069">
        <v>2018</v>
      </c>
      <c r="I1069">
        <v>0</v>
      </c>
      <c r="J1069">
        <v>7</v>
      </c>
      <c r="K1069" t="s">
        <v>3785</v>
      </c>
      <c r="L1069" t="s">
        <v>4796</v>
      </c>
      <c r="M1069">
        <v>0</v>
      </c>
      <c r="N1069">
        <v>0</v>
      </c>
      <c r="O1069">
        <v>1</v>
      </c>
    </row>
    <row r="1070" spans="1:15" x14ac:dyDescent="0.25">
      <c r="A1070" t="s">
        <v>2842</v>
      </c>
      <c r="B1070">
        <v>0</v>
      </c>
      <c r="C1070">
        <v>0</v>
      </c>
      <c r="D1070">
        <v>0</v>
      </c>
      <c r="E1070">
        <v>2016</v>
      </c>
      <c r="F1070">
        <v>0</v>
      </c>
      <c r="G1070">
        <v>0</v>
      </c>
      <c r="H1070">
        <v>0</v>
      </c>
      <c r="I1070">
        <v>0</v>
      </c>
      <c r="J1070">
        <v>6</v>
      </c>
      <c r="K1070" t="s">
        <v>168</v>
      </c>
      <c r="L1070" t="s">
        <v>4797</v>
      </c>
      <c r="M1070">
        <v>1</v>
      </c>
      <c r="N1070">
        <v>0</v>
      </c>
      <c r="O1070">
        <v>0</v>
      </c>
    </row>
    <row r="1071" spans="1:15" x14ac:dyDescent="0.25">
      <c r="A1071" t="s">
        <v>2738</v>
      </c>
      <c r="B1071">
        <v>1995</v>
      </c>
      <c r="C1071">
        <v>0</v>
      </c>
      <c r="D1071">
        <v>1997</v>
      </c>
      <c r="E1071">
        <v>2000</v>
      </c>
      <c r="F1071">
        <v>0</v>
      </c>
      <c r="G1071">
        <v>2013</v>
      </c>
      <c r="H1071">
        <v>2016</v>
      </c>
      <c r="I1071">
        <v>0</v>
      </c>
      <c r="J1071">
        <v>0</v>
      </c>
      <c r="K1071" t="s">
        <v>3968</v>
      </c>
      <c r="L1071" t="s">
        <v>4798</v>
      </c>
      <c r="M1071">
        <v>0</v>
      </c>
      <c r="N1071">
        <v>1</v>
      </c>
      <c r="O1071">
        <v>0</v>
      </c>
    </row>
    <row r="1072" spans="1:15" x14ac:dyDescent="0.25">
      <c r="A1072" t="s">
        <v>2812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2016</v>
      </c>
      <c r="H1072">
        <v>0</v>
      </c>
      <c r="I1072">
        <v>0</v>
      </c>
      <c r="J1072">
        <v>6</v>
      </c>
      <c r="K1072" t="s">
        <v>3786</v>
      </c>
      <c r="L1072" t="s">
        <v>3764</v>
      </c>
      <c r="M1072">
        <v>1</v>
      </c>
      <c r="N1072">
        <v>0</v>
      </c>
      <c r="O1072">
        <v>1</v>
      </c>
    </row>
    <row r="1073" spans="1:15" x14ac:dyDescent="0.25">
      <c r="A1073" t="s">
        <v>1435</v>
      </c>
      <c r="B1073">
        <v>1986</v>
      </c>
      <c r="C1073">
        <v>1989</v>
      </c>
      <c r="D1073">
        <v>0</v>
      </c>
      <c r="E1073">
        <v>1997</v>
      </c>
      <c r="F1073">
        <v>2005</v>
      </c>
      <c r="G1073">
        <v>2016</v>
      </c>
      <c r="H1073">
        <v>0</v>
      </c>
      <c r="I1073">
        <v>0</v>
      </c>
      <c r="J1073">
        <v>6</v>
      </c>
      <c r="K1073" t="s">
        <v>22</v>
      </c>
      <c r="L1073" t="s">
        <v>4799</v>
      </c>
      <c r="M1073">
        <v>1</v>
      </c>
      <c r="N1073">
        <v>1</v>
      </c>
      <c r="O1073">
        <v>1</v>
      </c>
    </row>
    <row r="1074" spans="1:15" x14ac:dyDescent="0.25">
      <c r="A1074" t="s">
        <v>868</v>
      </c>
      <c r="B1074">
        <v>0</v>
      </c>
      <c r="C1074">
        <v>1992</v>
      </c>
      <c r="D1074">
        <v>1994</v>
      </c>
      <c r="E1074">
        <v>0</v>
      </c>
      <c r="F1074">
        <v>0</v>
      </c>
      <c r="G1074">
        <v>2016</v>
      </c>
      <c r="H1074">
        <v>0</v>
      </c>
      <c r="I1074">
        <v>0</v>
      </c>
      <c r="J1074">
        <v>6</v>
      </c>
      <c r="K1074" t="s">
        <v>92</v>
      </c>
      <c r="L1074" t="s">
        <v>3498</v>
      </c>
      <c r="M1074">
        <v>0</v>
      </c>
      <c r="N1074">
        <v>0</v>
      </c>
      <c r="O1074">
        <v>0</v>
      </c>
    </row>
    <row r="1075" spans="1:15" x14ac:dyDescent="0.25">
      <c r="A1075" t="s">
        <v>1437</v>
      </c>
      <c r="B1075">
        <v>0</v>
      </c>
      <c r="C1075">
        <v>1978</v>
      </c>
      <c r="D1075">
        <v>1991</v>
      </c>
      <c r="E1075">
        <v>1994</v>
      </c>
      <c r="F1075">
        <v>2000</v>
      </c>
      <c r="G1075">
        <v>2010</v>
      </c>
      <c r="H1075">
        <v>2016</v>
      </c>
      <c r="I1075">
        <v>0</v>
      </c>
      <c r="J1075">
        <v>7</v>
      </c>
      <c r="K1075" t="s">
        <v>92</v>
      </c>
      <c r="L1075" t="s">
        <v>4800</v>
      </c>
      <c r="M1075">
        <v>0</v>
      </c>
      <c r="N1075">
        <v>1</v>
      </c>
      <c r="O1075">
        <v>1</v>
      </c>
    </row>
    <row r="1076" spans="1:15" x14ac:dyDescent="0.25">
      <c r="A1076" t="s">
        <v>2912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2016</v>
      </c>
      <c r="H1076">
        <v>0</v>
      </c>
      <c r="I1076">
        <v>0</v>
      </c>
      <c r="J1076">
        <v>6</v>
      </c>
      <c r="K1076" t="s">
        <v>92</v>
      </c>
      <c r="L1076" t="s">
        <v>2913</v>
      </c>
      <c r="M1076">
        <v>1</v>
      </c>
      <c r="N1076">
        <v>1</v>
      </c>
      <c r="O1076">
        <v>1</v>
      </c>
    </row>
    <row r="1077" spans="1:15" x14ac:dyDescent="0.25">
      <c r="A1077" t="s">
        <v>1795</v>
      </c>
      <c r="B1077">
        <v>0</v>
      </c>
      <c r="C1077">
        <v>0</v>
      </c>
      <c r="D1077">
        <v>0</v>
      </c>
      <c r="E1077">
        <v>1997</v>
      </c>
      <c r="F1077">
        <v>2002</v>
      </c>
      <c r="G1077">
        <v>2009</v>
      </c>
      <c r="H1077">
        <v>0</v>
      </c>
      <c r="I1077">
        <v>0</v>
      </c>
      <c r="J1077">
        <v>6</v>
      </c>
      <c r="K1077" t="s">
        <v>3844</v>
      </c>
      <c r="L1077" t="s">
        <v>4801</v>
      </c>
      <c r="M1077">
        <v>0</v>
      </c>
      <c r="N1077">
        <v>1</v>
      </c>
      <c r="O1077">
        <v>0</v>
      </c>
    </row>
    <row r="1078" spans="1:15" x14ac:dyDescent="0.25">
      <c r="A1078" t="s">
        <v>252</v>
      </c>
      <c r="B1078">
        <v>0</v>
      </c>
      <c r="C1078">
        <v>0</v>
      </c>
      <c r="D1078">
        <v>1988</v>
      </c>
      <c r="E1078">
        <v>0</v>
      </c>
      <c r="F1078">
        <v>0</v>
      </c>
      <c r="G1078">
        <v>2007</v>
      </c>
      <c r="H1078">
        <v>0</v>
      </c>
      <c r="I1078">
        <v>0</v>
      </c>
      <c r="J1078">
        <v>6</v>
      </c>
      <c r="K1078" t="s">
        <v>35</v>
      </c>
      <c r="L1078" t="s">
        <v>4802</v>
      </c>
      <c r="M1078">
        <v>1</v>
      </c>
      <c r="N1078">
        <v>1</v>
      </c>
      <c r="O1078">
        <v>0</v>
      </c>
    </row>
    <row r="1079" spans="1:15" x14ac:dyDescent="0.25">
      <c r="A1079" t="s">
        <v>1034</v>
      </c>
      <c r="B1079">
        <v>0</v>
      </c>
      <c r="C1079">
        <v>0</v>
      </c>
      <c r="D1079">
        <v>1993</v>
      </c>
      <c r="E1079">
        <v>0</v>
      </c>
      <c r="F1079">
        <v>1998</v>
      </c>
      <c r="G1079">
        <v>0</v>
      </c>
      <c r="H1079">
        <v>2016</v>
      </c>
      <c r="I1079">
        <v>0</v>
      </c>
      <c r="J1079">
        <v>7</v>
      </c>
      <c r="K1079" t="s">
        <v>2603</v>
      </c>
      <c r="L1079" t="s">
        <v>4099</v>
      </c>
      <c r="M1079">
        <v>0</v>
      </c>
      <c r="N1079">
        <v>1</v>
      </c>
      <c r="O1079">
        <v>0</v>
      </c>
    </row>
    <row r="1080" spans="1:15" x14ac:dyDescent="0.25">
      <c r="A1080" t="s">
        <v>2721</v>
      </c>
      <c r="B1080">
        <v>1997</v>
      </c>
      <c r="C1080">
        <v>1999</v>
      </c>
      <c r="D1080">
        <v>0</v>
      </c>
      <c r="E1080">
        <v>0</v>
      </c>
      <c r="F1080">
        <v>2016</v>
      </c>
      <c r="G1080">
        <v>2016</v>
      </c>
      <c r="H1080">
        <v>0</v>
      </c>
      <c r="I1080">
        <v>0</v>
      </c>
      <c r="J1080">
        <v>0</v>
      </c>
      <c r="K1080" t="s">
        <v>2606</v>
      </c>
      <c r="L1080" t="s">
        <v>4803</v>
      </c>
      <c r="M1080">
        <v>0</v>
      </c>
      <c r="N1080">
        <v>1</v>
      </c>
      <c r="O1080">
        <v>0</v>
      </c>
    </row>
    <row r="1081" spans="1:15" x14ac:dyDescent="0.25">
      <c r="A1081" t="s">
        <v>2857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2016</v>
      </c>
      <c r="H1081">
        <v>0</v>
      </c>
      <c r="I1081">
        <v>0</v>
      </c>
      <c r="J1081">
        <v>6</v>
      </c>
      <c r="K1081" t="s">
        <v>168</v>
      </c>
      <c r="L1081" t="s">
        <v>4804</v>
      </c>
      <c r="M1081">
        <v>0</v>
      </c>
      <c r="N1081">
        <v>0</v>
      </c>
      <c r="O1081">
        <v>1</v>
      </c>
    </row>
    <row r="1082" spans="1:15" x14ac:dyDescent="0.25">
      <c r="A1082" t="s">
        <v>1801</v>
      </c>
      <c r="B1082">
        <v>1989</v>
      </c>
      <c r="C1082">
        <v>1991</v>
      </c>
      <c r="D1082">
        <v>1996</v>
      </c>
      <c r="E1082">
        <v>2001</v>
      </c>
      <c r="F1082">
        <v>2009</v>
      </c>
      <c r="G1082">
        <v>2010</v>
      </c>
      <c r="H1082">
        <v>0</v>
      </c>
      <c r="I1082">
        <v>0</v>
      </c>
      <c r="J1082">
        <v>6</v>
      </c>
      <c r="K1082" t="s">
        <v>2716</v>
      </c>
      <c r="L1082" t="s">
        <v>4805</v>
      </c>
      <c r="M1082">
        <v>1</v>
      </c>
      <c r="N1082">
        <v>1</v>
      </c>
      <c r="O1082">
        <v>1</v>
      </c>
    </row>
    <row r="1083" spans="1:15" x14ac:dyDescent="0.25">
      <c r="A1083" t="s">
        <v>1172</v>
      </c>
      <c r="B1083">
        <v>0</v>
      </c>
      <c r="C1083">
        <v>1989</v>
      </c>
      <c r="D1083">
        <v>1994</v>
      </c>
      <c r="E1083">
        <v>1998</v>
      </c>
      <c r="F1083">
        <v>0</v>
      </c>
      <c r="G1083">
        <v>0</v>
      </c>
      <c r="H1083">
        <v>2017</v>
      </c>
      <c r="I1083">
        <v>0</v>
      </c>
      <c r="J1083">
        <v>7</v>
      </c>
      <c r="K1083" t="s">
        <v>4806</v>
      </c>
      <c r="L1083" t="s">
        <v>4807</v>
      </c>
      <c r="M1083">
        <v>1</v>
      </c>
      <c r="N1083">
        <v>0</v>
      </c>
      <c r="O1083">
        <v>1</v>
      </c>
    </row>
    <row r="1084" spans="1:15" x14ac:dyDescent="0.25">
      <c r="A1084" t="s">
        <v>426</v>
      </c>
      <c r="B1084">
        <v>1992</v>
      </c>
      <c r="C1084">
        <v>0</v>
      </c>
      <c r="D1084">
        <v>1996</v>
      </c>
      <c r="E1084">
        <v>0</v>
      </c>
      <c r="F1084">
        <v>0</v>
      </c>
      <c r="G1084">
        <v>0</v>
      </c>
      <c r="H1084">
        <v>2001</v>
      </c>
      <c r="I1084">
        <v>0</v>
      </c>
      <c r="J1084">
        <v>6</v>
      </c>
      <c r="K1084" t="s">
        <v>3558</v>
      </c>
      <c r="L1084" t="s">
        <v>4808</v>
      </c>
      <c r="M1084">
        <v>0</v>
      </c>
      <c r="N1084">
        <v>1</v>
      </c>
      <c r="O1084">
        <v>0</v>
      </c>
    </row>
    <row r="1085" spans="1:15" x14ac:dyDescent="0.25">
      <c r="A1085" t="s">
        <v>195</v>
      </c>
      <c r="B1085">
        <v>0</v>
      </c>
      <c r="C1085">
        <v>0</v>
      </c>
      <c r="D1085">
        <v>0</v>
      </c>
      <c r="E1085">
        <v>1998</v>
      </c>
      <c r="F1085">
        <v>2001</v>
      </c>
      <c r="G1085">
        <v>2002</v>
      </c>
      <c r="H1085">
        <v>2016</v>
      </c>
      <c r="I1085">
        <v>0</v>
      </c>
      <c r="J1085">
        <v>7</v>
      </c>
      <c r="K1085" t="s">
        <v>4809</v>
      </c>
      <c r="L1085" t="s">
        <v>4810</v>
      </c>
      <c r="M1085">
        <v>0</v>
      </c>
      <c r="N1085">
        <v>0</v>
      </c>
      <c r="O1085">
        <v>0</v>
      </c>
    </row>
    <row r="1086" spans="1:15" x14ac:dyDescent="0.25">
      <c r="A1086" t="s">
        <v>3293</v>
      </c>
      <c r="B1086">
        <v>0</v>
      </c>
      <c r="C1086">
        <v>1998</v>
      </c>
      <c r="D1086">
        <v>2001</v>
      </c>
      <c r="E1086">
        <v>2002</v>
      </c>
      <c r="F1086">
        <v>2008</v>
      </c>
      <c r="G1086">
        <v>2017</v>
      </c>
      <c r="H1086">
        <v>0</v>
      </c>
      <c r="I1086">
        <v>0</v>
      </c>
      <c r="J1086">
        <v>0</v>
      </c>
      <c r="K1086" t="s">
        <v>79</v>
      </c>
      <c r="L1086" t="s">
        <v>4811</v>
      </c>
      <c r="M1086">
        <v>0</v>
      </c>
      <c r="N1086">
        <v>1</v>
      </c>
      <c r="O1086">
        <v>1</v>
      </c>
    </row>
    <row r="1087" spans="1:15" x14ac:dyDescent="0.25">
      <c r="A1087" t="s">
        <v>2875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2016</v>
      </c>
      <c r="H1087">
        <v>0</v>
      </c>
      <c r="I1087">
        <v>0</v>
      </c>
      <c r="J1087">
        <v>6</v>
      </c>
      <c r="K1087" t="s">
        <v>61</v>
      </c>
      <c r="L1087" t="s">
        <v>3787</v>
      </c>
      <c r="M1087">
        <v>0</v>
      </c>
      <c r="N1087">
        <v>1</v>
      </c>
      <c r="O1087">
        <v>0</v>
      </c>
    </row>
    <row r="1088" spans="1:15" x14ac:dyDescent="0.25">
      <c r="A1088" t="s">
        <v>335</v>
      </c>
      <c r="B1088">
        <v>1991</v>
      </c>
      <c r="C1088">
        <v>1994</v>
      </c>
      <c r="D1088">
        <v>1997</v>
      </c>
      <c r="E1088">
        <v>2001</v>
      </c>
      <c r="F1088">
        <v>2011</v>
      </c>
      <c r="G1088">
        <v>2016</v>
      </c>
      <c r="H1088">
        <v>0</v>
      </c>
      <c r="I1088">
        <v>0</v>
      </c>
      <c r="J1088">
        <v>6</v>
      </c>
      <c r="K1088" t="s">
        <v>168</v>
      </c>
      <c r="L1088" t="s">
        <v>4812</v>
      </c>
      <c r="M1088">
        <v>1</v>
      </c>
      <c r="N1088">
        <v>0</v>
      </c>
      <c r="O1088">
        <v>0</v>
      </c>
    </row>
    <row r="1089" spans="1:15" x14ac:dyDescent="0.25">
      <c r="A1089" t="s">
        <v>421</v>
      </c>
      <c r="B1089">
        <v>0</v>
      </c>
      <c r="C1089">
        <v>0</v>
      </c>
      <c r="D1089">
        <v>0</v>
      </c>
      <c r="E1089">
        <v>2017</v>
      </c>
      <c r="F1089">
        <v>0</v>
      </c>
      <c r="G1089">
        <v>2017</v>
      </c>
      <c r="H1089">
        <v>0</v>
      </c>
      <c r="I1089">
        <v>0</v>
      </c>
      <c r="J1089">
        <v>6</v>
      </c>
      <c r="K1089" t="s">
        <v>493</v>
      </c>
      <c r="L1089" t="s">
        <v>4813</v>
      </c>
      <c r="M1089">
        <v>1</v>
      </c>
      <c r="N1089">
        <v>0</v>
      </c>
      <c r="O1089">
        <v>1</v>
      </c>
    </row>
    <row r="1090" spans="1:15" x14ac:dyDescent="0.25">
      <c r="A1090" t="s">
        <v>860</v>
      </c>
      <c r="B1090">
        <v>1988</v>
      </c>
      <c r="C1090">
        <v>1992</v>
      </c>
      <c r="D1090">
        <v>1997</v>
      </c>
      <c r="E1090">
        <v>1998</v>
      </c>
      <c r="F1090">
        <v>2011</v>
      </c>
      <c r="G1090">
        <v>2016</v>
      </c>
      <c r="H1090">
        <v>0</v>
      </c>
      <c r="I1090">
        <v>0</v>
      </c>
      <c r="J1090">
        <v>6</v>
      </c>
      <c r="K1090" t="s">
        <v>61</v>
      </c>
      <c r="L1090" t="s">
        <v>4814</v>
      </c>
      <c r="M1090">
        <v>1</v>
      </c>
      <c r="N1090">
        <v>1</v>
      </c>
      <c r="O1090">
        <v>0</v>
      </c>
    </row>
    <row r="1091" spans="1:15" x14ac:dyDescent="0.25">
      <c r="A1091" t="s">
        <v>2743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2016</v>
      </c>
      <c r="H1091">
        <v>0</v>
      </c>
      <c r="I1091">
        <v>0</v>
      </c>
      <c r="J1091">
        <v>6</v>
      </c>
      <c r="K1091" t="s">
        <v>61</v>
      </c>
      <c r="L1091" t="s">
        <v>2744</v>
      </c>
      <c r="M1091">
        <v>1</v>
      </c>
      <c r="N1091">
        <v>1</v>
      </c>
      <c r="O1091">
        <v>1</v>
      </c>
    </row>
    <row r="1092" spans="1:15" x14ac:dyDescent="0.25">
      <c r="A1092" t="s">
        <v>2821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2000</v>
      </c>
      <c r="H1092">
        <v>2017</v>
      </c>
      <c r="I1092">
        <v>0</v>
      </c>
      <c r="J1092">
        <v>0</v>
      </c>
      <c r="K1092" t="s">
        <v>4815</v>
      </c>
      <c r="L1092" t="s">
        <v>2822</v>
      </c>
      <c r="M1092">
        <v>0</v>
      </c>
      <c r="N1092">
        <v>0</v>
      </c>
      <c r="O1092">
        <v>0</v>
      </c>
    </row>
    <row r="1093" spans="1:15" x14ac:dyDescent="0.25">
      <c r="A1093" t="s">
        <v>2662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2017</v>
      </c>
      <c r="I1093">
        <v>0</v>
      </c>
      <c r="J1093">
        <v>7</v>
      </c>
      <c r="K1093" t="s">
        <v>75</v>
      </c>
      <c r="M1093">
        <v>0</v>
      </c>
      <c r="N1093">
        <v>1</v>
      </c>
      <c r="O1093">
        <v>0</v>
      </c>
    </row>
    <row r="1094" spans="1:15" x14ac:dyDescent="0.25">
      <c r="A1094" t="s">
        <v>668</v>
      </c>
      <c r="B1094">
        <v>0</v>
      </c>
      <c r="C1094">
        <v>1990</v>
      </c>
      <c r="D1094">
        <v>0</v>
      </c>
      <c r="E1094">
        <v>1998</v>
      </c>
      <c r="F1094">
        <v>0</v>
      </c>
      <c r="G1094">
        <v>2011</v>
      </c>
      <c r="H1094">
        <v>0</v>
      </c>
      <c r="I1094">
        <v>0</v>
      </c>
      <c r="J1094">
        <v>6</v>
      </c>
      <c r="K1094" t="s">
        <v>29</v>
      </c>
      <c r="L1094" t="s">
        <v>4816</v>
      </c>
      <c r="M1094">
        <v>0</v>
      </c>
      <c r="N1094">
        <v>1</v>
      </c>
      <c r="O1094">
        <v>1</v>
      </c>
    </row>
    <row r="1095" spans="1:15" x14ac:dyDescent="0.25">
      <c r="A1095" t="s">
        <v>633</v>
      </c>
      <c r="B1095">
        <v>0</v>
      </c>
      <c r="C1095">
        <v>1999</v>
      </c>
      <c r="D1095">
        <v>2002</v>
      </c>
      <c r="E1095">
        <v>2004</v>
      </c>
      <c r="F1095">
        <v>0</v>
      </c>
      <c r="G1095">
        <v>2012</v>
      </c>
      <c r="H1095">
        <v>0</v>
      </c>
      <c r="I1095">
        <v>0</v>
      </c>
      <c r="J1095">
        <v>6</v>
      </c>
      <c r="K1095" t="s">
        <v>2828</v>
      </c>
      <c r="L1095" t="s">
        <v>3788</v>
      </c>
      <c r="M1095">
        <v>1</v>
      </c>
      <c r="N1095">
        <v>1</v>
      </c>
      <c r="O1095">
        <v>0</v>
      </c>
    </row>
    <row r="1096" spans="1:15" x14ac:dyDescent="0.25">
      <c r="A1096" t="s">
        <v>3299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2017</v>
      </c>
      <c r="H1096">
        <v>0</v>
      </c>
      <c r="I1096">
        <v>0</v>
      </c>
      <c r="J1096">
        <v>6</v>
      </c>
      <c r="K1096" t="s">
        <v>64</v>
      </c>
      <c r="L1096" t="s">
        <v>3207</v>
      </c>
      <c r="M1096">
        <v>1</v>
      </c>
      <c r="N1096">
        <v>1</v>
      </c>
      <c r="O1096">
        <v>1</v>
      </c>
    </row>
    <row r="1097" spans="1:15" x14ac:dyDescent="0.25">
      <c r="A1097" t="s">
        <v>2989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 t="s">
        <v>7</v>
      </c>
      <c r="M1097">
        <v>0</v>
      </c>
      <c r="N1097">
        <v>0</v>
      </c>
      <c r="O1097">
        <v>1</v>
      </c>
    </row>
    <row r="1098" spans="1:15" x14ac:dyDescent="0.25">
      <c r="A1098" t="s">
        <v>2683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2017</v>
      </c>
      <c r="H1098">
        <v>0</v>
      </c>
      <c r="I1098">
        <v>0</v>
      </c>
      <c r="J1098">
        <v>6</v>
      </c>
      <c r="K1098" t="s">
        <v>32</v>
      </c>
      <c r="L1098" t="s">
        <v>2684</v>
      </c>
      <c r="M1098">
        <v>0</v>
      </c>
      <c r="N1098">
        <v>1</v>
      </c>
      <c r="O1098">
        <v>1</v>
      </c>
    </row>
    <row r="1099" spans="1:15" x14ac:dyDescent="0.25">
      <c r="A1099" t="s">
        <v>3178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1989</v>
      </c>
      <c r="I1099">
        <v>0</v>
      </c>
      <c r="J1099">
        <v>0</v>
      </c>
      <c r="K1099" t="s">
        <v>2716</v>
      </c>
      <c r="L1099" t="s">
        <v>4817</v>
      </c>
      <c r="M1099">
        <v>1</v>
      </c>
      <c r="N1099">
        <v>1</v>
      </c>
      <c r="O1099">
        <v>1</v>
      </c>
    </row>
    <row r="1100" spans="1:15" x14ac:dyDescent="0.25">
      <c r="A1100" t="s">
        <v>2873</v>
      </c>
      <c r="B1100">
        <v>1997</v>
      </c>
      <c r="C1100">
        <v>0</v>
      </c>
      <c r="D1100">
        <v>2002</v>
      </c>
      <c r="E1100">
        <v>0</v>
      </c>
      <c r="F1100">
        <v>2007</v>
      </c>
      <c r="G1100">
        <v>2016</v>
      </c>
      <c r="H1100">
        <v>0</v>
      </c>
      <c r="I1100">
        <v>0</v>
      </c>
      <c r="J1100">
        <v>6</v>
      </c>
      <c r="K1100" t="s">
        <v>57</v>
      </c>
      <c r="L1100" t="s">
        <v>4818</v>
      </c>
      <c r="M1100">
        <v>1</v>
      </c>
      <c r="N1100">
        <v>1</v>
      </c>
      <c r="O1100">
        <v>1</v>
      </c>
    </row>
    <row r="1101" spans="1:15" x14ac:dyDescent="0.25">
      <c r="A1101" t="s">
        <v>325</v>
      </c>
      <c r="B1101">
        <v>0</v>
      </c>
      <c r="C1101">
        <v>1990</v>
      </c>
      <c r="D1101">
        <v>1996</v>
      </c>
      <c r="E1101">
        <v>0</v>
      </c>
      <c r="F1101">
        <v>2015</v>
      </c>
      <c r="G1101">
        <v>2017</v>
      </c>
      <c r="H1101">
        <v>0</v>
      </c>
      <c r="I1101">
        <v>0</v>
      </c>
      <c r="J1101">
        <v>6</v>
      </c>
      <c r="K1101" t="s">
        <v>249</v>
      </c>
      <c r="L1101" t="s">
        <v>3789</v>
      </c>
      <c r="M1101">
        <v>1</v>
      </c>
      <c r="N1101">
        <v>1</v>
      </c>
      <c r="O1101">
        <v>1</v>
      </c>
    </row>
    <row r="1102" spans="1:15" x14ac:dyDescent="0.25">
      <c r="A1102" t="s">
        <v>179</v>
      </c>
      <c r="B1102">
        <v>1990</v>
      </c>
      <c r="C1102">
        <v>0</v>
      </c>
      <c r="D1102">
        <v>0</v>
      </c>
      <c r="E1102">
        <v>2002</v>
      </c>
      <c r="F1102">
        <v>0</v>
      </c>
      <c r="G1102">
        <v>2005</v>
      </c>
      <c r="H1102">
        <v>0</v>
      </c>
      <c r="I1102">
        <v>0</v>
      </c>
      <c r="J1102">
        <v>6</v>
      </c>
      <c r="K1102" t="s">
        <v>4819</v>
      </c>
      <c r="L1102" t="s">
        <v>4820</v>
      </c>
      <c r="M1102">
        <v>0</v>
      </c>
      <c r="N1102">
        <v>1</v>
      </c>
      <c r="O1102">
        <v>0</v>
      </c>
    </row>
    <row r="1103" spans="1:15" x14ac:dyDescent="0.25">
      <c r="A1103" t="s">
        <v>1870</v>
      </c>
      <c r="B1103">
        <v>0</v>
      </c>
      <c r="C1103">
        <v>0</v>
      </c>
      <c r="D1103">
        <v>1984</v>
      </c>
      <c r="E1103">
        <v>0</v>
      </c>
      <c r="F1103">
        <v>1992</v>
      </c>
      <c r="G1103">
        <v>2017</v>
      </c>
      <c r="H1103">
        <v>0</v>
      </c>
      <c r="I1103">
        <v>0</v>
      </c>
      <c r="J1103">
        <v>6</v>
      </c>
      <c r="K1103" t="s">
        <v>32</v>
      </c>
      <c r="L1103" t="s">
        <v>4821</v>
      </c>
      <c r="M1103">
        <v>0</v>
      </c>
      <c r="N1103">
        <v>1</v>
      </c>
      <c r="O1103">
        <v>0</v>
      </c>
    </row>
    <row r="1104" spans="1:15" x14ac:dyDescent="0.25">
      <c r="A1104" t="s">
        <v>633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 t="s">
        <v>18</v>
      </c>
      <c r="M1104">
        <v>1</v>
      </c>
      <c r="N1104">
        <v>0</v>
      </c>
      <c r="O1104">
        <v>1</v>
      </c>
    </row>
    <row r="1105" spans="1:15" x14ac:dyDescent="0.25">
      <c r="A1105" t="s">
        <v>269</v>
      </c>
      <c r="B1105">
        <v>0</v>
      </c>
      <c r="C1105">
        <v>0</v>
      </c>
      <c r="D1105">
        <v>0</v>
      </c>
      <c r="E1105">
        <v>0</v>
      </c>
      <c r="F1105">
        <v>2003</v>
      </c>
      <c r="G1105">
        <v>2017</v>
      </c>
      <c r="H1105">
        <v>0</v>
      </c>
      <c r="I1105">
        <v>0</v>
      </c>
      <c r="J1105">
        <v>6</v>
      </c>
      <c r="K1105" t="s">
        <v>3933</v>
      </c>
      <c r="L1105" t="s">
        <v>4822</v>
      </c>
      <c r="M1105">
        <v>1</v>
      </c>
      <c r="N1105">
        <v>1</v>
      </c>
      <c r="O1105">
        <v>0</v>
      </c>
    </row>
    <row r="1106" spans="1:15" x14ac:dyDescent="0.25">
      <c r="A1106" t="s">
        <v>518</v>
      </c>
      <c r="B1106">
        <v>0</v>
      </c>
      <c r="C1106">
        <v>1981</v>
      </c>
      <c r="D1106">
        <v>0</v>
      </c>
      <c r="E1106">
        <v>0</v>
      </c>
      <c r="F1106">
        <v>0</v>
      </c>
      <c r="G1106">
        <v>2001</v>
      </c>
      <c r="H1106">
        <v>2016</v>
      </c>
      <c r="I1106">
        <v>0</v>
      </c>
      <c r="J1106">
        <v>7</v>
      </c>
      <c r="K1106" t="s">
        <v>57</v>
      </c>
      <c r="L1106" t="s">
        <v>3627</v>
      </c>
      <c r="M1106">
        <v>0</v>
      </c>
      <c r="N1106">
        <v>1</v>
      </c>
      <c r="O1106">
        <v>0</v>
      </c>
    </row>
    <row r="1107" spans="1:15" x14ac:dyDescent="0.25">
      <c r="A1107" t="s">
        <v>3132</v>
      </c>
      <c r="B1107">
        <v>0</v>
      </c>
      <c r="C1107">
        <v>0</v>
      </c>
      <c r="D1107">
        <v>0</v>
      </c>
      <c r="E1107">
        <v>0</v>
      </c>
      <c r="F1107">
        <v>2016</v>
      </c>
      <c r="G1107">
        <v>2020</v>
      </c>
      <c r="H1107">
        <v>0</v>
      </c>
      <c r="I1107">
        <v>0</v>
      </c>
      <c r="J1107">
        <v>6</v>
      </c>
      <c r="K1107" t="s">
        <v>120</v>
      </c>
      <c r="L1107" t="s">
        <v>4823</v>
      </c>
      <c r="M1107">
        <v>0</v>
      </c>
      <c r="N1107">
        <v>0</v>
      </c>
      <c r="O1107">
        <v>0</v>
      </c>
    </row>
    <row r="1108" spans="1:15" x14ac:dyDescent="0.25">
      <c r="A1108" t="s">
        <v>2811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2017</v>
      </c>
      <c r="I1108">
        <v>0</v>
      </c>
      <c r="J1108">
        <v>7</v>
      </c>
      <c r="K1108" t="s">
        <v>32</v>
      </c>
      <c r="M1108">
        <v>0</v>
      </c>
      <c r="N1108">
        <v>1</v>
      </c>
      <c r="O1108">
        <v>0</v>
      </c>
    </row>
    <row r="1109" spans="1:15" x14ac:dyDescent="0.25">
      <c r="A1109" t="s">
        <v>3110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2015</v>
      </c>
      <c r="H1109">
        <v>0</v>
      </c>
      <c r="I1109">
        <v>0</v>
      </c>
      <c r="J1109">
        <v>6</v>
      </c>
      <c r="K1109" t="s">
        <v>35</v>
      </c>
      <c r="L1109" t="s">
        <v>4824</v>
      </c>
      <c r="M1109">
        <v>0</v>
      </c>
      <c r="N1109">
        <v>1</v>
      </c>
      <c r="O1109">
        <v>0</v>
      </c>
    </row>
    <row r="1110" spans="1:15" x14ac:dyDescent="0.25">
      <c r="A1110" t="s">
        <v>2921</v>
      </c>
      <c r="B1110">
        <v>0</v>
      </c>
      <c r="C1110">
        <v>1993</v>
      </c>
      <c r="D1110">
        <v>0</v>
      </c>
      <c r="E1110">
        <v>1997</v>
      </c>
      <c r="F1110">
        <v>0</v>
      </c>
      <c r="G1110">
        <v>2007</v>
      </c>
      <c r="H1110">
        <v>0</v>
      </c>
      <c r="I1110">
        <v>0</v>
      </c>
      <c r="J1110">
        <v>6</v>
      </c>
      <c r="K1110" t="s">
        <v>18</v>
      </c>
      <c r="L1110" t="s">
        <v>3790</v>
      </c>
      <c r="M1110">
        <v>1</v>
      </c>
      <c r="N1110">
        <v>0</v>
      </c>
      <c r="O1110">
        <v>0</v>
      </c>
    </row>
    <row r="1111" spans="1:15" x14ac:dyDescent="0.25">
      <c r="A1111" t="s">
        <v>1199</v>
      </c>
      <c r="B1111">
        <v>0</v>
      </c>
      <c r="C1111">
        <v>1992</v>
      </c>
      <c r="D1111">
        <v>1994</v>
      </c>
      <c r="E1111">
        <v>1997</v>
      </c>
      <c r="F1111">
        <v>0</v>
      </c>
      <c r="G1111">
        <v>2001</v>
      </c>
      <c r="H1111">
        <v>2017</v>
      </c>
      <c r="I1111">
        <v>0</v>
      </c>
      <c r="J1111">
        <v>7</v>
      </c>
      <c r="K1111" t="s">
        <v>3881</v>
      </c>
      <c r="L1111" t="s">
        <v>2822</v>
      </c>
      <c r="M1111">
        <v>1</v>
      </c>
      <c r="N1111">
        <v>1</v>
      </c>
      <c r="O1111">
        <v>1</v>
      </c>
    </row>
    <row r="1112" spans="1:15" x14ac:dyDescent="0.25">
      <c r="A1112" t="s">
        <v>1804</v>
      </c>
      <c r="B1112">
        <v>0</v>
      </c>
      <c r="C1112">
        <v>1990</v>
      </c>
      <c r="D1112">
        <v>1994</v>
      </c>
      <c r="E1112">
        <v>1997</v>
      </c>
      <c r="F1112">
        <v>0</v>
      </c>
      <c r="G1112">
        <v>0</v>
      </c>
      <c r="H1112">
        <v>2017</v>
      </c>
      <c r="I1112">
        <v>0</v>
      </c>
      <c r="J1112">
        <v>7</v>
      </c>
      <c r="K1112" t="s">
        <v>2681</v>
      </c>
      <c r="L1112" t="s">
        <v>2689</v>
      </c>
      <c r="M1112">
        <v>0</v>
      </c>
      <c r="N1112">
        <v>0</v>
      </c>
      <c r="O1112">
        <v>1</v>
      </c>
    </row>
    <row r="1113" spans="1:15" x14ac:dyDescent="0.25">
      <c r="A1113" t="s">
        <v>1678</v>
      </c>
      <c r="B1113">
        <v>0</v>
      </c>
      <c r="C1113">
        <v>1993</v>
      </c>
      <c r="D1113">
        <v>1994</v>
      </c>
      <c r="E1113">
        <v>0</v>
      </c>
      <c r="F1113">
        <v>2006</v>
      </c>
      <c r="G1113">
        <v>2011</v>
      </c>
      <c r="H1113">
        <v>2017</v>
      </c>
      <c r="I1113">
        <v>0</v>
      </c>
      <c r="J1113">
        <v>7</v>
      </c>
      <c r="K1113" t="s">
        <v>18</v>
      </c>
      <c r="L1113" t="s">
        <v>3268</v>
      </c>
      <c r="M1113">
        <v>1</v>
      </c>
      <c r="N1113">
        <v>0</v>
      </c>
      <c r="O1113">
        <v>1</v>
      </c>
    </row>
    <row r="1114" spans="1:15" x14ac:dyDescent="0.25">
      <c r="A1114" t="s">
        <v>1076</v>
      </c>
      <c r="B1114">
        <v>0</v>
      </c>
      <c r="C1114">
        <v>1997</v>
      </c>
      <c r="D1114">
        <v>2000</v>
      </c>
      <c r="E1114">
        <v>2004</v>
      </c>
      <c r="F1114">
        <v>2008</v>
      </c>
      <c r="G1114">
        <v>2014</v>
      </c>
      <c r="H1114">
        <v>0</v>
      </c>
      <c r="I1114">
        <v>0</v>
      </c>
      <c r="J1114">
        <v>7</v>
      </c>
      <c r="K1114" t="s">
        <v>3530</v>
      </c>
      <c r="L1114" t="s">
        <v>3026</v>
      </c>
      <c r="M1114">
        <v>0</v>
      </c>
      <c r="N1114">
        <v>1</v>
      </c>
      <c r="O1114">
        <v>0</v>
      </c>
    </row>
    <row r="1115" spans="1:15" x14ac:dyDescent="0.25">
      <c r="A1115" t="s">
        <v>2965</v>
      </c>
      <c r="B1115">
        <v>1993</v>
      </c>
      <c r="C1115">
        <v>1996</v>
      </c>
      <c r="D1115">
        <v>0</v>
      </c>
      <c r="E1115">
        <v>2001</v>
      </c>
      <c r="F1115">
        <v>2008</v>
      </c>
      <c r="G1115">
        <v>2017</v>
      </c>
      <c r="H1115">
        <v>0</v>
      </c>
      <c r="I1115">
        <v>0</v>
      </c>
      <c r="J1115">
        <v>0</v>
      </c>
      <c r="K1115" t="s">
        <v>143</v>
      </c>
      <c r="L1115" t="s">
        <v>4825</v>
      </c>
      <c r="M1115">
        <v>1</v>
      </c>
      <c r="N1115">
        <v>0</v>
      </c>
      <c r="O1115">
        <v>1</v>
      </c>
    </row>
    <row r="1116" spans="1:15" x14ac:dyDescent="0.25">
      <c r="A1116" t="s">
        <v>3220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2017</v>
      </c>
      <c r="H1116">
        <v>0</v>
      </c>
      <c r="I1116">
        <v>0</v>
      </c>
      <c r="J1116">
        <v>6</v>
      </c>
      <c r="K1116" t="s">
        <v>64</v>
      </c>
      <c r="L1116" t="s">
        <v>2969</v>
      </c>
      <c r="M1116">
        <v>0</v>
      </c>
      <c r="N1116">
        <v>1</v>
      </c>
      <c r="O1116">
        <v>0</v>
      </c>
    </row>
    <row r="1117" spans="1:15" x14ac:dyDescent="0.25">
      <c r="A1117" t="s">
        <v>670</v>
      </c>
      <c r="B1117">
        <v>0</v>
      </c>
      <c r="C1117">
        <v>1984</v>
      </c>
      <c r="D1117">
        <v>0</v>
      </c>
      <c r="E1117">
        <v>0</v>
      </c>
      <c r="F1117">
        <v>2002</v>
      </c>
      <c r="G1117">
        <v>2008</v>
      </c>
      <c r="H1117">
        <v>2017</v>
      </c>
      <c r="I1117">
        <v>0</v>
      </c>
      <c r="J1117">
        <v>7</v>
      </c>
      <c r="K1117" t="s">
        <v>120</v>
      </c>
      <c r="L1117" t="s">
        <v>4826</v>
      </c>
      <c r="M1117">
        <v>1</v>
      </c>
      <c r="N1117">
        <v>1</v>
      </c>
      <c r="O1117">
        <v>1</v>
      </c>
    </row>
    <row r="1118" spans="1:15" x14ac:dyDescent="0.25">
      <c r="A1118" t="s">
        <v>1899</v>
      </c>
      <c r="B1118">
        <v>0</v>
      </c>
      <c r="C1118">
        <v>0</v>
      </c>
      <c r="D1118">
        <v>0</v>
      </c>
      <c r="E1118">
        <v>0</v>
      </c>
      <c r="F1118">
        <v>2009</v>
      </c>
      <c r="G1118">
        <v>2015</v>
      </c>
      <c r="H1118">
        <v>0</v>
      </c>
      <c r="I1118">
        <v>0</v>
      </c>
      <c r="J1118">
        <v>6</v>
      </c>
      <c r="K1118" t="s">
        <v>2766</v>
      </c>
      <c r="L1118" t="s">
        <v>4827</v>
      </c>
      <c r="M1118">
        <v>0</v>
      </c>
      <c r="N1118">
        <v>1</v>
      </c>
      <c r="O1118">
        <v>0</v>
      </c>
    </row>
    <row r="1119" spans="1:15" x14ac:dyDescent="0.25">
      <c r="A1119" t="s">
        <v>135</v>
      </c>
      <c r="B1119">
        <v>0</v>
      </c>
      <c r="C1119">
        <v>0</v>
      </c>
      <c r="D1119">
        <v>1989</v>
      </c>
      <c r="E1119">
        <v>0</v>
      </c>
      <c r="F1119">
        <v>0</v>
      </c>
      <c r="G1119">
        <v>2001</v>
      </c>
      <c r="H1119">
        <v>0</v>
      </c>
      <c r="I1119">
        <v>0</v>
      </c>
      <c r="J1119">
        <v>0</v>
      </c>
      <c r="K1119" t="s">
        <v>64</v>
      </c>
      <c r="L1119" t="s">
        <v>4828</v>
      </c>
      <c r="M1119">
        <v>1</v>
      </c>
      <c r="N1119">
        <v>0</v>
      </c>
      <c r="O1119">
        <v>1</v>
      </c>
    </row>
    <row r="1120" spans="1:15" x14ac:dyDescent="0.25">
      <c r="A1120" t="s">
        <v>1398</v>
      </c>
      <c r="B1120">
        <v>0</v>
      </c>
      <c r="C1120">
        <v>1992</v>
      </c>
      <c r="D1120">
        <v>1996</v>
      </c>
      <c r="E1120">
        <v>0</v>
      </c>
      <c r="F1120">
        <v>2003</v>
      </c>
      <c r="G1120">
        <v>0</v>
      </c>
      <c r="H1120">
        <v>2017</v>
      </c>
      <c r="I1120">
        <v>0</v>
      </c>
      <c r="J1120">
        <v>7</v>
      </c>
      <c r="K1120" t="s">
        <v>286</v>
      </c>
      <c r="L1120" t="s">
        <v>3628</v>
      </c>
      <c r="M1120">
        <v>1</v>
      </c>
      <c r="N1120">
        <v>1</v>
      </c>
      <c r="O1120">
        <v>0</v>
      </c>
    </row>
    <row r="1121" spans="1:15" x14ac:dyDescent="0.25">
      <c r="A1121" t="s">
        <v>1157</v>
      </c>
      <c r="B1121">
        <v>0</v>
      </c>
      <c r="C1121">
        <v>0</v>
      </c>
      <c r="D1121">
        <v>2002</v>
      </c>
      <c r="E1121">
        <v>0</v>
      </c>
      <c r="F1121">
        <v>0</v>
      </c>
      <c r="G1121">
        <v>2017</v>
      </c>
      <c r="H1121">
        <v>0</v>
      </c>
      <c r="I1121">
        <v>0</v>
      </c>
      <c r="J1121">
        <v>6</v>
      </c>
      <c r="K1121" t="s">
        <v>2603</v>
      </c>
      <c r="L1121" t="s">
        <v>87</v>
      </c>
      <c r="M1121">
        <v>0</v>
      </c>
      <c r="N1121">
        <v>0</v>
      </c>
      <c r="O1121">
        <v>0</v>
      </c>
    </row>
    <row r="1122" spans="1:15" x14ac:dyDescent="0.25">
      <c r="A1122" t="s">
        <v>3295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2017</v>
      </c>
      <c r="I1122">
        <v>0</v>
      </c>
      <c r="J1122">
        <v>0</v>
      </c>
      <c r="K1122" t="s">
        <v>4829</v>
      </c>
      <c r="L1122" t="s">
        <v>4830</v>
      </c>
      <c r="M1122">
        <v>1</v>
      </c>
      <c r="N1122">
        <v>0</v>
      </c>
      <c r="O1122">
        <v>1</v>
      </c>
    </row>
    <row r="1123" spans="1:15" x14ac:dyDescent="0.25">
      <c r="A1123" t="s">
        <v>2885</v>
      </c>
      <c r="B1123">
        <v>0</v>
      </c>
      <c r="C1123">
        <v>0</v>
      </c>
      <c r="D1123">
        <v>0</v>
      </c>
      <c r="E1123">
        <v>0</v>
      </c>
      <c r="F1123">
        <v>2010</v>
      </c>
      <c r="G1123">
        <v>2013</v>
      </c>
      <c r="H1123">
        <v>2017</v>
      </c>
      <c r="I1123">
        <v>0</v>
      </c>
      <c r="J1123">
        <v>0</v>
      </c>
      <c r="K1123" t="s">
        <v>10</v>
      </c>
      <c r="L1123" t="s">
        <v>2886</v>
      </c>
      <c r="M1123">
        <v>0</v>
      </c>
      <c r="N1123">
        <v>1</v>
      </c>
      <c r="O1123">
        <v>0</v>
      </c>
    </row>
    <row r="1124" spans="1:15" x14ac:dyDescent="0.25">
      <c r="A1124" t="s">
        <v>970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2017</v>
      </c>
      <c r="H1124">
        <v>2017</v>
      </c>
      <c r="I1124">
        <v>0</v>
      </c>
      <c r="J1124">
        <v>7</v>
      </c>
      <c r="K1124" t="s">
        <v>4831</v>
      </c>
      <c r="L1124" t="s">
        <v>4832</v>
      </c>
      <c r="M1124">
        <v>1</v>
      </c>
      <c r="N1124">
        <v>0</v>
      </c>
      <c r="O1124">
        <v>0</v>
      </c>
    </row>
    <row r="1125" spans="1:15" x14ac:dyDescent="0.25">
      <c r="A1125" t="s">
        <v>2608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2017</v>
      </c>
      <c r="H1125">
        <v>0</v>
      </c>
      <c r="I1125">
        <v>0</v>
      </c>
      <c r="J1125">
        <v>6</v>
      </c>
      <c r="K1125" t="s">
        <v>79</v>
      </c>
      <c r="L1125" t="s">
        <v>2609</v>
      </c>
      <c r="M1125">
        <v>1</v>
      </c>
      <c r="N1125">
        <v>1</v>
      </c>
      <c r="O1125">
        <v>0</v>
      </c>
    </row>
    <row r="1126" spans="1:15" x14ac:dyDescent="0.25">
      <c r="A1126" t="s">
        <v>2760</v>
      </c>
      <c r="B1126">
        <v>0</v>
      </c>
      <c r="C1126">
        <v>0</v>
      </c>
      <c r="D1126">
        <v>0</v>
      </c>
      <c r="E1126">
        <v>0</v>
      </c>
      <c r="F1126">
        <v>2001</v>
      </c>
      <c r="G1126">
        <v>0</v>
      </c>
      <c r="H1126">
        <v>2011</v>
      </c>
      <c r="I1126">
        <v>0</v>
      </c>
      <c r="J1126">
        <v>0</v>
      </c>
      <c r="K1126" t="s">
        <v>4833</v>
      </c>
      <c r="L1126" t="s">
        <v>4834</v>
      </c>
      <c r="M1126">
        <v>0</v>
      </c>
      <c r="N1126">
        <v>0</v>
      </c>
      <c r="O1126">
        <v>0</v>
      </c>
    </row>
    <row r="1127" spans="1:15" x14ac:dyDescent="0.25">
      <c r="A1127" t="s">
        <v>3239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2017</v>
      </c>
      <c r="I1127">
        <v>0</v>
      </c>
      <c r="J1127">
        <v>7</v>
      </c>
      <c r="K1127" t="s">
        <v>3556</v>
      </c>
      <c r="L1127" t="s">
        <v>4835</v>
      </c>
      <c r="M1127">
        <v>0</v>
      </c>
      <c r="N1127">
        <v>1</v>
      </c>
      <c r="O1127">
        <v>0</v>
      </c>
    </row>
    <row r="1128" spans="1:15" x14ac:dyDescent="0.25">
      <c r="A1128" t="s">
        <v>3190</v>
      </c>
      <c r="B1128">
        <v>0</v>
      </c>
      <c r="C1128">
        <v>0</v>
      </c>
      <c r="D1128">
        <v>1988</v>
      </c>
      <c r="E1128">
        <v>0</v>
      </c>
      <c r="F1128">
        <v>0</v>
      </c>
      <c r="G1128">
        <v>0</v>
      </c>
      <c r="H1128">
        <v>2017</v>
      </c>
      <c r="I1128">
        <v>0</v>
      </c>
      <c r="J1128">
        <v>7</v>
      </c>
      <c r="K1128" t="s">
        <v>3772</v>
      </c>
      <c r="L1128" t="s">
        <v>4836</v>
      </c>
      <c r="M1128">
        <v>0</v>
      </c>
      <c r="N1128">
        <v>0</v>
      </c>
      <c r="O1128">
        <v>1</v>
      </c>
    </row>
    <row r="1129" spans="1:15" x14ac:dyDescent="0.25">
      <c r="A1129" t="s">
        <v>3065</v>
      </c>
      <c r="B1129">
        <v>0</v>
      </c>
      <c r="C1129">
        <v>0</v>
      </c>
      <c r="D1129">
        <v>0</v>
      </c>
      <c r="E1129">
        <v>1996</v>
      </c>
      <c r="F1129">
        <v>2002</v>
      </c>
      <c r="G1129">
        <v>0</v>
      </c>
      <c r="H1129">
        <v>2015</v>
      </c>
      <c r="I1129">
        <v>0</v>
      </c>
      <c r="J1129">
        <v>0</v>
      </c>
      <c r="K1129" t="s">
        <v>4837</v>
      </c>
      <c r="L1129" t="s">
        <v>4838</v>
      </c>
      <c r="M1129">
        <v>0</v>
      </c>
      <c r="N1129">
        <v>0</v>
      </c>
      <c r="O1129">
        <v>0</v>
      </c>
    </row>
    <row r="1130" spans="1:15" x14ac:dyDescent="0.25">
      <c r="A1130" t="s">
        <v>3118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2017</v>
      </c>
      <c r="I1130">
        <v>0</v>
      </c>
      <c r="J1130">
        <v>7</v>
      </c>
      <c r="K1130" t="s">
        <v>120</v>
      </c>
      <c r="M1130">
        <v>0</v>
      </c>
      <c r="N1130">
        <v>0</v>
      </c>
      <c r="O1130">
        <v>0</v>
      </c>
    </row>
    <row r="1131" spans="1:15" x14ac:dyDescent="0.25">
      <c r="A1131" t="s">
        <v>1486</v>
      </c>
      <c r="B1131">
        <v>0</v>
      </c>
      <c r="C1131">
        <v>0</v>
      </c>
      <c r="D1131">
        <v>1986</v>
      </c>
      <c r="E1131">
        <v>1996</v>
      </c>
      <c r="F1131">
        <v>0</v>
      </c>
      <c r="G1131">
        <v>0</v>
      </c>
      <c r="H1131">
        <v>2017</v>
      </c>
      <c r="I1131">
        <v>0</v>
      </c>
      <c r="J1131">
        <v>7</v>
      </c>
      <c r="K1131" t="s">
        <v>4839</v>
      </c>
      <c r="L1131" t="s">
        <v>4840</v>
      </c>
      <c r="M1131">
        <v>0</v>
      </c>
      <c r="N1131">
        <v>1</v>
      </c>
      <c r="O1131">
        <v>0</v>
      </c>
    </row>
    <row r="1132" spans="1:15" x14ac:dyDescent="0.25">
      <c r="A1132" t="s">
        <v>39</v>
      </c>
      <c r="B1132">
        <v>1988</v>
      </c>
      <c r="C1132">
        <v>0</v>
      </c>
      <c r="D1132">
        <v>0</v>
      </c>
      <c r="E1132">
        <v>1994</v>
      </c>
      <c r="F1132">
        <v>2004</v>
      </c>
      <c r="G1132">
        <v>2015</v>
      </c>
      <c r="H1132">
        <v>0</v>
      </c>
      <c r="I1132">
        <v>0</v>
      </c>
      <c r="J1132">
        <v>6</v>
      </c>
      <c r="K1132" t="s">
        <v>4841</v>
      </c>
      <c r="L1132" t="s">
        <v>3629</v>
      </c>
      <c r="M1132">
        <v>1</v>
      </c>
      <c r="N1132">
        <v>1</v>
      </c>
      <c r="O1132">
        <v>1</v>
      </c>
    </row>
    <row r="1133" spans="1:15" x14ac:dyDescent="0.25">
      <c r="A1133" t="s">
        <v>711</v>
      </c>
      <c r="B1133">
        <v>0</v>
      </c>
      <c r="C1133">
        <v>0</v>
      </c>
      <c r="D1133">
        <v>0</v>
      </c>
      <c r="E1133">
        <v>1985</v>
      </c>
      <c r="F1133">
        <v>0</v>
      </c>
      <c r="G1133">
        <v>2006</v>
      </c>
      <c r="H1133">
        <v>0</v>
      </c>
      <c r="I1133">
        <v>0</v>
      </c>
      <c r="J1133">
        <v>6</v>
      </c>
      <c r="K1133" t="s">
        <v>3578</v>
      </c>
      <c r="L1133" t="s">
        <v>4842</v>
      </c>
      <c r="M1133">
        <v>1</v>
      </c>
      <c r="N1133">
        <v>1</v>
      </c>
      <c r="O1133">
        <v>1</v>
      </c>
    </row>
    <row r="1134" spans="1:15" x14ac:dyDescent="0.25">
      <c r="A1134" t="s">
        <v>2888</v>
      </c>
      <c r="B1134">
        <v>0</v>
      </c>
      <c r="C1134">
        <v>0</v>
      </c>
      <c r="D1134">
        <v>0</v>
      </c>
      <c r="E1134">
        <v>0</v>
      </c>
      <c r="F1134">
        <v>1984</v>
      </c>
      <c r="G1134">
        <v>0</v>
      </c>
      <c r="H1134">
        <v>0</v>
      </c>
      <c r="I1134">
        <v>2017</v>
      </c>
      <c r="J1134">
        <v>8</v>
      </c>
      <c r="K1134" t="s">
        <v>4843</v>
      </c>
      <c r="L1134" t="s">
        <v>2889</v>
      </c>
      <c r="M1134">
        <v>0</v>
      </c>
      <c r="N1134">
        <v>0</v>
      </c>
      <c r="O1134">
        <v>0</v>
      </c>
    </row>
    <row r="1135" spans="1:15" x14ac:dyDescent="0.25">
      <c r="A1135" t="s">
        <v>1759</v>
      </c>
      <c r="B1135">
        <v>0</v>
      </c>
      <c r="C1135">
        <v>1991</v>
      </c>
      <c r="D1135">
        <v>0</v>
      </c>
      <c r="E1135">
        <v>2005</v>
      </c>
      <c r="F1135">
        <v>2008</v>
      </c>
      <c r="G1135">
        <v>2016</v>
      </c>
      <c r="H1135">
        <v>0</v>
      </c>
      <c r="I1135">
        <v>0</v>
      </c>
      <c r="J1135">
        <v>6</v>
      </c>
      <c r="K1135" t="s">
        <v>18</v>
      </c>
      <c r="L1135" t="s">
        <v>4844</v>
      </c>
      <c r="M1135">
        <v>1</v>
      </c>
      <c r="N1135">
        <v>0</v>
      </c>
      <c r="O1135">
        <v>0</v>
      </c>
    </row>
    <row r="1136" spans="1:15" x14ac:dyDescent="0.25">
      <c r="A1136" t="s">
        <v>1835</v>
      </c>
      <c r="B1136">
        <v>0</v>
      </c>
      <c r="C1136">
        <v>1992</v>
      </c>
      <c r="D1136">
        <v>0</v>
      </c>
      <c r="E1136">
        <v>2004</v>
      </c>
      <c r="F1136">
        <v>2015</v>
      </c>
      <c r="G1136">
        <v>2017</v>
      </c>
      <c r="H1136">
        <v>0</v>
      </c>
      <c r="I1136">
        <v>0</v>
      </c>
      <c r="J1136">
        <v>6</v>
      </c>
      <c r="K1136" t="s">
        <v>18</v>
      </c>
      <c r="L1136" t="s">
        <v>4845</v>
      </c>
      <c r="M1136">
        <v>1</v>
      </c>
      <c r="N1136">
        <v>1</v>
      </c>
      <c r="O1136">
        <v>0</v>
      </c>
    </row>
    <row r="1137" spans="1:15" x14ac:dyDescent="0.25">
      <c r="A1137" t="s">
        <v>505</v>
      </c>
      <c r="B1137">
        <v>0</v>
      </c>
      <c r="C1137">
        <v>1992</v>
      </c>
      <c r="D1137">
        <v>1994</v>
      </c>
      <c r="E1137">
        <v>1996</v>
      </c>
      <c r="F1137">
        <v>0</v>
      </c>
      <c r="G1137">
        <v>2010</v>
      </c>
      <c r="H1137">
        <v>2017</v>
      </c>
      <c r="I1137">
        <v>0</v>
      </c>
      <c r="J1137">
        <v>7</v>
      </c>
      <c r="K1137" t="s">
        <v>4846</v>
      </c>
      <c r="L1137" t="s">
        <v>4847</v>
      </c>
      <c r="M1137">
        <v>0</v>
      </c>
      <c r="N1137">
        <v>0</v>
      </c>
      <c r="O1137">
        <v>0</v>
      </c>
    </row>
    <row r="1138" spans="1:15" x14ac:dyDescent="0.25">
      <c r="A1138" t="s">
        <v>3105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2017</v>
      </c>
      <c r="I1138">
        <v>0</v>
      </c>
      <c r="J1138">
        <v>0</v>
      </c>
      <c r="K1138" t="s">
        <v>61</v>
      </c>
      <c r="M1138">
        <v>0</v>
      </c>
      <c r="N1138">
        <v>0</v>
      </c>
      <c r="O1138">
        <v>1</v>
      </c>
    </row>
    <row r="1139" spans="1:15" x14ac:dyDescent="0.25">
      <c r="A1139" t="s">
        <v>1299</v>
      </c>
      <c r="B1139">
        <v>0</v>
      </c>
      <c r="C1139">
        <v>0</v>
      </c>
      <c r="D1139">
        <v>1996</v>
      </c>
      <c r="E1139">
        <v>1998</v>
      </c>
      <c r="F1139">
        <v>0</v>
      </c>
      <c r="G1139">
        <v>0</v>
      </c>
      <c r="H1139">
        <v>2017</v>
      </c>
      <c r="I1139">
        <v>0</v>
      </c>
      <c r="J1139">
        <v>7</v>
      </c>
      <c r="K1139" t="s">
        <v>100</v>
      </c>
      <c r="L1139" t="s">
        <v>100</v>
      </c>
      <c r="M1139">
        <v>1</v>
      </c>
      <c r="N1139">
        <v>0</v>
      </c>
      <c r="O1139">
        <v>0</v>
      </c>
    </row>
    <row r="1140" spans="1:15" x14ac:dyDescent="0.25">
      <c r="A1140" t="s">
        <v>65</v>
      </c>
      <c r="B1140">
        <v>1989</v>
      </c>
      <c r="C1140">
        <v>0</v>
      </c>
      <c r="D1140">
        <v>1993</v>
      </c>
      <c r="E1140">
        <v>0</v>
      </c>
      <c r="F1140">
        <v>0</v>
      </c>
      <c r="G1140">
        <v>2004</v>
      </c>
      <c r="H1140">
        <v>2017</v>
      </c>
      <c r="I1140">
        <v>0</v>
      </c>
      <c r="J1140">
        <v>7</v>
      </c>
      <c r="K1140" t="s">
        <v>3518</v>
      </c>
      <c r="L1140" t="s">
        <v>4848</v>
      </c>
      <c r="M1140">
        <v>0</v>
      </c>
      <c r="N1140">
        <v>1</v>
      </c>
      <c r="O1140">
        <v>1</v>
      </c>
    </row>
    <row r="1141" spans="1:15" x14ac:dyDescent="0.25">
      <c r="A1141" t="s">
        <v>2922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2017</v>
      </c>
      <c r="I1141">
        <v>0</v>
      </c>
      <c r="J1141">
        <v>7</v>
      </c>
      <c r="K1141" t="s">
        <v>212</v>
      </c>
      <c r="L1141" t="s">
        <v>4849</v>
      </c>
      <c r="M1141">
        <v>1</v>
      </c>
      <c r="N1141">
        <v>1</v>
      </c>
      <c r="O1141">
        <v>0</v>
      </c>
    </row>
    <row r="1142" spans="1:15" x14ac:dyDescent="0.25">
      <c r="A1142" t="s">
        <v>1497</v>
      </c>
      <c r="B1142">
        <v>0</v>
      </c>
      <c r="C1142">
        <v>1995</v>
      </c>
      <c r="D1142">
        <v>2003</v>
      </c>
      <c r="E1142">
        <v>2007</v>
      </c>
      <c r="F1142">
        <v>2013</v>
      </c>
      <c r="G1142">
        <v>2017</v>
      </c>
      <c r="H1142">
        <v>0</v>
      </c>
      <c r="I1142">
        <v>0</v>
      </c>
      <c r="J1142">
        <v>6</v>
      </c>
      <c r="K1142" t="s">
        <v>143</v>
      </c>
      <c r="L1142" t="s">
        <v>4850</v>
      </c>
      <c r="M1142">
        <v>1</v>
      </c>
      <c r="N1142">
        <v>1</v>
      </c>
      <c r="O1142">
        <v>1</v>
      </c>
    </row>
    <row r="1143" spans="1:15" x14ac:dyDescent="0.25">
      <c r="A1143" t="s">
        <v>1105</v>
      </c>
      <c r="B1143">
        <v>0</v>
      </c>
      <c r="C1143">
        <v>0</v>
      </c>
      <c r="D1143">
        <v>0</v>
      </c>
      <c r="E1143">
        <v>0</v>
      </c>
      <c r="F1143">
        <v>1997</v>
      </c>
      <c r="G1143">
        <v>2017</v>
      </c>
      <c r="H1143">
        <v>0</v>
      </c>
      <c r="I1143">
        <v>0</v>
      </c>
      <c r="J1143">
        <v>6</v>
      </c>
      <c r="K1143" t="s">
        <v>238</v>
      </c>
      <c r="L1143" t="s">
        <v>4851</v>
      </c>
      <c r="M1143">
        <v>0</v>
      </c>
      <c r="N1143">
        <v>1</v>
      </c>
      <c r="O1143">
        <v>0</v>
      </c>
    </row>
    <row r="1144" spans="1:15" x14ac:dyDescent="0.25">
      <c r="A1144" t="s">
        <v>101</v>
      </c>
      <c r="B1144">
        <v>0</v>
      </c>
      <c r="C1144">
        <v>1994</v>
      </c>
      <c r="D1144">
        <v>0</v>
      </c>
      <c r="E1144">
        <v>2000</v>
      </c>
      <c r="F1144">
        <v>2004</v>
      </c>
      <c r="G1144">
        <v>2017</v>
      </c>
      <c r="H1144">
        <v>0</v>
      </c>
      <c r="I1144">
        <v>0</v>
      </c>
      <c r="J1144">
        <v>6</v>
      </c>
      <c r="K1144" t="s">
        <v>2603</v>
      </c>
      <c r="L1144" t="s">
        <v>4852</v>
      </c>
      <c r="M1144">
        <v>0</v>
      </c>
      <c r="N1144">
        <v>0</v>
      </c>
      <c r="O1144">
        <v>1</v>
      </c>
    </row>
    <row r="1145" spans="1:15" x14ac:dyDescent="0.25">
      <c r="A1145" t="s">
        <v>243</v>
      </c>
      <c r="B1145">
        <v>0</v>
      </c>
      <c r="C1145">
        <v>0</v>
      </c>
      <c r="D1145">
        <v>0</v>
      </c>
      <c r="E1145">
        <v>1995</v>
      </c>
      <c r="F1145">
        <v>0</v>
      </c>
      <c r="G1145">
        <v>2001</v>
      </c>
      <c r="H1145">
        <v>2018</v>
      </c>
      <c r="I1145">
        <v>0</v>
      </c>
      <c r="J1145">
        <v>7</v>
      </c>
      <c r="K1145" t="s">
        <v>249</v>
      </c>
      <c r="L1145" t="s">
        <v>3366</v>
      </c>
      <c r="M1145">
        <v>1</v>
      </c>
      <c r="N1145">
        <v>1</v>
      </c>
      <c r="O1145">
        <v>0</v>
      </c>
    </row>
    <row r="1146" spans="1:15" x14ac:dyDescent="0.25">
      <c r="A1146" t="s">
        <v>3051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2018</v>
      </c>
      <c r="I1146">
        <v>0</v>
      </c>
      <c r="J1146">
        <v>0</v>
      </c>
      <c r="L1146" t="s">
        <v>3052</v>
      </c>
      <c r="M1146">
        <v>1</v>
      </c>
      <c r="N1146">
        <v>1</v>
      </c>
      <c r="O1146">
        <v>1</v>
      </c>
    </row>
    <row r="1147" spans="1:15" x14ac:dyDescent="0.25">
      <c r="A1147" t="s">
        <v>3096</v>
      </c>
      <c r="B1147">
        <v>0</v>
      </c>
      <c r="C1147">
        <v>0</v>
      </c>
      <c r="D1147">
        <v>0</v>
      </c>
      <c r="E1147">
        <v>1998</v>
      </c>
      <c r="F1147">
        <v>2006</v>
      </c>
      <c r="G1147">
        <v>2017</v>
      </c>
      <c r="H1147">
        <v>0</v>
      </c>
      <c r="I1147">
        <v>0</v>
      </c>
      <c r="J1147">
        <v>0</v>
      </c>
      <c r="K1147" t="s">
        <v>57</v>
      </c>
      <c r="L1147" t="s">
        <v>4853</v>
      </c>
      <c r="M1147">
        <v>0</v>
      </c>
      <c r="N1147">
        <v>0</v>
      </c>
      <c r="O1147">
        <v>0</v>
      </c>
    </row>
    <row r="1148" spans="1:15" x14ac:dyDescent="0.25">
      <c r="A1148" t="s">
        <v>2640</v>
      </c>
      <c r="B1148">
        <v>1997</v>
      </c>
      <c r="C1148">
        <v>1998</v>
      </c>
      <c r="D1148">
        <v>0</v>
      </c>
      <c r="E1148">
        <v>0</v>
      </c>
      <c r="F1148">
        <v>2014</v>
      </c>
      <c r="G1148">
        <v>2017</v>
      </c>
      <c r="H1148">
        <v>0</v>
      </c>
      <c r="I1148">
        <v>0</v>
      </c>
      <c r="J1148">
        <v>6</v>
      </c>
      <c r="K1148" t="s">
        <v>7</v>
      </c>
      <c r="L1148" t="s">
        <v>4854</v>
      </c>
      <c r="M1148">
        <v>0</v>
      </c>
      <c r="N1148">
        <v>1</v>
      </c>
      <c r="O1148">
        <v>0</v>
      </c>
    </row>
    <row r="1149" spans="1:15" x14ac:dyDescent="0.25">
      <c r="A1149" t="s">
        <v>2690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2017</v>
      </c>
      <c r="I1149">
        <v>0</v>
      </c>
      <c r="J1149">
        <v>7</v>
      </c>
      <c r="K1149" t="s">
        <v>4855</v>
      </c>
      <c r="L1149" t="s">
        <v>4856</v>
      </c>
      <c r="M1149">
        <v>0</v>
      </c>
      <c r="N1149">
        <v>0</v>
      </c>
      <c r="O1149">
        <v>0</v>
      </c>
    </row>
    <row r="1150" spans="1:15" x14ac:dyDescent="0.25">
      <c r="A1150" t="s">
        <v>743</v>
      </c>
      <c r="B1150">
        <v>1996</v>
      </c>
      <c r="C1150">
        <v>2001</v>
      </c>
      <c r="D1150">
        <v>0</v>
      </c>
      <c r="E1150">
        <v>2017</v>
      </c>
      <c r="F1150">
        <v>0</v>
      </c>
      <c r="G1150">
        <v>0</v>
      </c>
      <c r="H1150">
        <v>0</v>
      </c>
      <c r="I1150">
        <v>0</v>
      </c>
      <c r="J1150">
        <v>6</v>
      </c>
      <c r="K1150" t="s">
        <v>168</v>
      </c>
      <c r="L1150" t="s">
        <v>4254</v>
      </c>
      <c r="M1150">
        <v>0</v>
      </c>
      <c r="N1150">
        <v>0</v>
      </c>
      <c r="O1150">
        <v>1</v>
      </c>
    </row>
    <row r="1151" spans="1:15" x14ac:dyDescent="0.25">
      <c r="A1151" t="s">
        <v>2955</v>
      </c>
      <c r="B1151">
        <v>0</v>
      </c>
      <c r="C1151">
        <v>0</v>
      </c>
      <c r="D1151">
        <v>0</v>
      </c>
      <c r="E1151">
        <v>0</v>
      </c>
      <c r="F1151">
        <v>2014</v>
      </c>
      <c r="G1151">
        <v>0</v>
      </c>
      <c r="H1151">
        <v>0</v>
      </c>
      <c r="I1151">
        <v>0</v>
      </c>
      <c r="J1151">
        <v>6</v>
      </c>
      <c r="K1151" t="s">
        <v>168</v>
      </c>
      <c r="L1151" t="s">
        <v>4857</v>
      </c>
      <c r="M1151">
        <v>1</v>
      </c>
      <c r="N1151">
        <v>0</v>
      </c>
      <c r="O1151">
        <v>0</v>
      </c>
    </row>
    <row r="1152" spans="1:15" x14ac:dyDescent="0.25">
      <c r="A1152" t="s">
        <v>1791</v>
      </c>
      <c r="B1152">
        <v>0</v>
      </c>
      <c r="C1152">
        <v>1990</v>
      </c>
      <c r="D1152">
        <v>1996</v>
      </c>
      <c r="E1152">
        <v>1999</v>
      </c>
      <c r="F1152">
        <v>2011</v>
      </c>
      <c r="G1152">
        <v>2012</v>
      </c>
      <c r="H1152">
        <v>2017</v>
      </c>
      <c r="I1152">
        <v>0</v>
      </c>
      <c r="J1152">
        <v>7</v>
      </c>
      <c r="K1152" t="s">
        <v>4858</v>
      </c>
      <c r="L1152" t="s">
        <v>3791</v>
      </c>
      <c r="M1152">
        <v>1</v>
      </c>
      <c r="N1152">
        <v>1</v>
      </c>
      <c r="O1152">
        <v>1</v>
      </c>
    </row>
    <row r="1153" spans="1:15" x14ac:dyDescent="0.25">
      <c r="A1153" t="s">
        <v>2865</v>
      </c>
      <c r="B1153">
        <v>0</v>
      </c>
      <c r="C1153">
        <v>1998</v>
      </c>
      <c r="D1153">
        <v>0</v>
      </c>
      <c r="E1153">
        <v>0</v>
      </c>
      <c r="F1153">
        <v>2007</v>
      </c>
      <c r="G1153">
        <v>2017</v>
      </c>
      <c r="H1153">
        <v>0</v>
      </c>
      <c r="I1153">
        <v>0</v>
      </c>
      <c r="J1153">
        <v>0</v>
      </c>
      <c r="K1153" t="s">
        <v>2603</v>
      </c>
      <c r="L1153" t="s">
        <v>3792</v>
      </c>
      <c r="M1153">
        <v>0</v>
      </c>
      <c r="N1153">
        <v>0</v>
      </c>
      <c r="O1153">
        <v>1</v>
      </c>
    </row>
    <row r="1154" spans="1:15" x14ac:dyDescent="0.25">
      <c r="A1154" t="s">
        <v>2630</v>
      </c>
      <c r="B1154">
        <v>0</v>
      </c>
      <c r="C1154">
        <v>0</v>
      </c>
      <c r="D1154">
        <v>0</v>
      </c>
      <c r="E1154">
        <v>2000</v>
      </c>
      <c r="F1154">
        <v>0</v>
      </c>
      <c r="G1154">
        <v>0</v>
      </c>
      <c r="H1154">
        <v>0</v>
      </c>
      <c r="I1154">
        <v>0</v>
      </c>
      <c r="J1154">
        <v>6</v>
      </c>
      <c r="K1154" t="s">
        <v>168</v>
      </c>
      <c r="L1154" t="s">
        <v>3793</v>
      </c>
      <c r="M1154">
        <v>0</v>
      </c>
      <c r="N1154">
        <v>0</v>
      </c>
      <c r="O1154">
        <v>0</v>
      </c>
    </row>
    <row r="1155" spans="1:15" x14ac:dyDescent="0.25">
      <c r="A1155" t="s">
        <v>819</v>
      </c>
      <c r="B1155">
        <v>0</v>
      </c>
      <c r="C1155">
        <v>0</v>
      </c>
      <c r="D1155">
        <v>1983</v>
      </c>
      <c r="E1155">
        <v>1996</v>
      </c>
      <c r="F1155">
        <v>1998</v>
      </c>
      <c r="G1155">
        <v>0</v>
      </c>
      <c r="H1155">
        <v>2017</v>
      </c>
      <c r="I1155">
        <v>2018</v>
      </c>
      <c r="J1155">
        <v>8</v>
      </c>
      <c r="K1155" t="s">
        <v>14</v>
      </c>
      <c r="M1155">
        <v>1</v>
      </c>
      <c r="N1155">
        <v>0</v>
      </c>
      <c r="O1155">
        <v>0</v>
      </c>
    </row>
    <row r="1156" spans="1:15" x14ac:dyDescent="0.25">
      <c r="A1156" t="s">
        <v>3066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2003</v>
      </c>
      <c r="H1156">
        <v>0</v>
      </c>
      <c r="I1156">
        <v>2010</v>
      </c>
      <c r="J1156">
        <v>7</v>
      </c>
      <c r="K1156" t="s">
        <v>3531</v>
      </c>
      <c r="L1156" t="s">
        <v>3782</v>
      </c>
      <c r="M1156">
        <v>0</v>
      </c>
      <c r="N1156">
        <v>1</v>
      </c>
      <c r="O1156">
        <v>0</v>
      </c>
    </row>
    <row r="1157" spans="1:15" x14ac:dyDescent="0.25">
      <c r="A1157" t="s">
        <v>273</v>
      </c>
      <c r="B1157">
        <v>0</v>
      </c>
      <c r="C1157">
        <v>1992</v>
      </c>
      <c r="D1157">
        <v>1999</v>
      </c>
      <c r="E1157">
        <v>2002</v>
      </c>
      <c r="F1157">
        <v>2007</v>
      </c>
      <c r="G1157">
        <v>2017</v>
      </c>
      <c r="H1157">
        <v>0</v>
      </c>
      <c r="I1157">
        <v>0</v>
      </c>
      <c r="J1157">
        <v>6</v>
      </c>
      <c r="K1157" t="s">
        <v>238</v>
      </c>
      <c r="L1157" t="s">
        <v>3532</v>
      </c>
      <c r="M1157">
        <v>0</v>
      </c>
      <c r="N1157">
        <v>1</v>
      </c>
      <c r="O1157">
        <v>0</v>
      </c>
    </row>
    <row r="1158" spans="1:15" x14ac:dyDescent="0.25">
      <c r="A1158" t="s">
        <v>1070</v>
      </c>
      <c r="B1158">
        <v>0</v>
      </c>
      <c r="C1158">
        <v>1995</v>
      </c>
      <c r="D1158">
        <v>2001</v>
      </c>
      <c r="E1158">
        <v>2006</v>
      </c>
      <c r="F1158">
        <v>2009</v>
      </c>
      <c r="G1158">
        <v>2013</v>
      </c>
      <c r="H1158">
        <v>2017</v>
      </c>
      <c r="I1158">
        <v>0</v>
      </c>
      <c r="J1158">
        <v>7</v>
      </c>
      <c r="K1158" t="s">
        <v>3497</v>
      </c>
      <c r="L1158" t="s">
        <v>4859</v>
      </c>
      <c r="M1158">
        <v>0</v>
      </c>
      <c r="N1158">
        <v>0</v>
      </c>
      <c r="O1158">
        <v>0</v>
      </c>
    </row>
    <row r="1159" spans="1:15" x14ac:dyDescent="0.25">
      <c r="A1159" t="s">
        <v>1118</v>
      </c>
      <c r="B1159">
        <v>0</v>
      </c>
      <c r="C1159">
        <v>1996</v>
      </c>
      <c r="D1159">
        <v>2001</v>
      </c>
      <c r="E1159">
        <v>2003</v>
      </c>
      <c r="F1159">
        <v>2016</v>
      </c>
      <c r="G1159">
        <v>2017</v>
      </c>
      <c r="H1159">
        <v>0</v>
      </c>
      <c r="I1159">
        <v>0</v>
      </c>
      <c r="J1159">
        <v>6</v>
      </c>
      <c r="K1159" t="s">
        <v>168</v>
      </c>
      <c r="L1159" t="s">
        <v>4860</v>
      </c>
      <c r="M1159">
        <v>1</v>
      </c>
      <c r="N1159">
        <v>0</v>
      </c>
      <c r="O1159">
        <v>0</v>
      </c>
    </row>
    <row r="1160" spans="1:15" x14ac:dyDescent="0.25">
      <c r="A1160" t="s">
        <v>2932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2015</v>
      </c>
      <c r="I1160">
        <v>0</v>
      </c>
      <c r="J1160">
        <v>0</v>
      </c>
      <c r="K1160" t="s">
        <v>2645</v>
      </c>
      <c r="L1160" t="s">
        <v>3533</v>
      </c>
      <c r="M1160">
        <v>0</v>
      </c>
      <c r="N1160">
        <v>0</v>
      </c>
      <c r="O1160">
        <v>0</v>
      </c>
    </row>
    <row r="1161" spans="1:15" x14ac:dyDescent="0.25">
      <c r="A1161" t="s">
        <v>1606</v>
      </c>
      <c r="B1161">
        <v>0</v>
      </c>
      <c r="C1161">
        <v>0</v>
      </c>
      <c r="D1161">
        <v>1996</v>
      </c>
      <c r="E1161">
        <v>0</v>
      </c>
      <c r="F1161">
        <v>2015</v>
      </c>
      <c r="G1161">
        <v>2017</v>
      </c>
      <c r="H1161">
        <v>0</v>
      </c>
      <c r="I1161">
        <v>0</v>
      </c>
      <c r="J1161">
        <v>6</v>
      </c>
      <c r="K1161" t="s">
        <v>29</v>
      </c>
      <c r="L1161" t="s">
        <v>3589</v>
      </c>
      <c r="M1161">
        <v>1</v>
      </c>
      <c r="N1161">
        <v>1</v>
      </c>
      <c r="O1161">
        <v>1</v>
      </c>
    </row>
    <row r="1162" spans="1:15" x14ac:dyDescent="0.25">
      <c r="A1162" t="s">
        <v>1709</v>
      </c>
      <c r="B1162">
        <v>1994</v>
      </c>
      <c r="C1162">
        <v>0</v>
      </c>
      <c r="D1162">
        <v>2000</v>
      </c>
      <c r="E1162">
        <v>0</v>
      </c>
      <c r="F1162">
        <v>2010</v>
      </c>
      <c r="G1162">
        <v>2017</v>
      </c>
      <c r="H1162">
        <v>0</v>
      </c>
      <c r="I1162">
        <v>0</v>
      </c>
      <c r="J1162">
        <v>6</v>
      </c>
      <c r="K1162" t="s">
        <v>3630</v>
      </c>
      <c r="L1162" t="s">
        <v>4861</v>
      </c>
      <c r="M1162">
        <v>0</v>
      </c>
      <c r="N1162">
        <v>1</v>
      </c>
      <c r="O1162">
        <v>1</v>
      </c>
    </row>
    <row r="1163" spans="1:15" x14ac:dyDescent="0.25">
      <c r="A1163" t="s">
        <v>703</v>
      </c>
      <c r="B1163">
        <v>0</v>
      </c>
      <c r="C1163">
        <v>1998</v>
      </c>
      <c r="D1163">
        <v>0</v>
      </c>
      <c r="E1163">
        <v>0</v>
      </c>
      <c r="F1163">
        <v>2016</v>
      </c>
      <c r="G1163">
        <v>2017</v>
      </c>
      <c r="H1163">
        <v>0</v>
      </c>
      <c r="I1163">
        <v>0</v>
      </c>
      <c r="J1163">
        <v>0</v>
      </c>
      <c r="K1163" t="s">
        <v>4862</v>
      </c>
      <c r="L1163" t="s">
        <v>4863</v>
      </c>
      <c r="M1163">
        <v>1</v>
      </c>
      <c r="N1163">
        <v>0</v>
      </c>
      <c r="O1163">
        <v>0</v>
      </c>
    </row>
    <row r="1164" spans="1:15" x14ac:dyDescent="0.25">
      <c r="A1164" t="s">
        <v>2863</v>
      </c>
      <c r="B1164">
        <v>0</v>
      </c>
      <c r="C1164">
        <v>0</v>
      </c>
      <c r="D1164">
        <v>0</v>
      </c>
      <c r="E1164">
        <v>2017</v>
      </c>
      <c r="F1164">
        <v>0</v>
      </c>
      <c r="G1164">
        <v>0</v>
      </c>
      <c r="H1164">
        <v>0</v>
      </c>
      <c r="I1164">
        <v>0</v>
      </c>
      <c r="J1164">
        <v>6</v>
      </c>
      <c r="K1164" t="s">
        <v>493</v>
      </c>
      <c r="L1164" t="s">
        <v>493</v>
      </c>
      <c r="M1164">
        <v>0</v>
      </c>
      <c r="N1164">
        <v>0</v>
      </c>
      <c r="O1164">
        <v>0</v>
      </c>
    </row>
    <row r="1165" spans="1:15" x14ac:dyDescent="0.25">
      <c r="A1165" t="s">
        <v>945</v>
      </c>
      <c r="B1165">
        <v>1996</v>
      </c>
      <c r="C1165">
        <v>1998</v>
      </c>
      <c r="D1165">
        <v>0</v>
      </c>
      <c r="E1165">
        <v>2003</v>
      </c>
      <c r="F1165">
        <v>2006</v>
      </c>
      <c r="G1165">
        <v>2020</v>
      </c>
      <c r="H1165">
        <v>0</v>
      </c>
      <c r="I1165">
        <v>0</v>
      </c>
      <c r="J1165">
        <v>6</v>
      </c>
      <c r="K1165" t="s">
        <v>212</v>
      </c>
      <c r="L1165" t="s">
        <v>4864</v>
      </c>
      <c r="M1165">
        <v>0</v>
      </c>
      <c r="N1165">
        <v>1</v>
      </c>
      <c r="O1165">
        <v>1</v>
      </c>
    </row>
    <row r="1166" spans="1:15" x14ac:dyDescent="0.25">
      <c r="A1166" t="s">
        <v>2676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6</v>
      </c>
      <c r="K1166" t="s">
        <v>168</v>
      </c>
      <c r="L1166" t="s">
        <v>3794</v>
      </c>
      <c r="M1166">
        <v>1</v>
      </c>
      <c r="N1166">
        <v>0</v>
      </c>
      <c r="O1166">
        <v>1</v>
      </c>
    </row>
    <row r="1167" spans="1:15" x14ac:dyDescent="0.25">
      <c r="A1167" t="s">
        <v>1170</v>
      </c>
      <c r="B1167">
        <v>0</v>
      </c>
      <c r="C1167">
        <v>2001</v>
      </c>
      <c r="D1167">
        <v>0</v>
      </c>
      <c r="E1167">
        <v>0</v>
      </c>
      <c r="F1167">
        <v>2006</v>
      </c>
      <c r="G1167">
        <v>0</v>
      </c>
      <c r="H1167">
        <v>0</v>
      </c>
      <c r="I1167">
        <v>0</v>
      </c>
      <c r="J1167">
        <v>6</v>
      </c>
      <c r="K1167" t="s">
        <v>4214</v>
      </c>
      <c r="L1167" t="s">
        <v>4865</v>
      </c>
      <c r="M1167">
        <v>1</v>
      </c>
      <c r="N1167">
        <v>0</v>
      </c>
      <c r="O1167">
        <v>0</v>
      </c>
    </row>
    <row r="1168" spans="1:15" x14ac:dyDescent="0.25">
      <c r="A1168" t="s">
        <v>3238</v>
      </c>
      <c r="B1168">
        <v>1995</v>
      </c>
      <c r="C1168">
        <v>2000</v>
      </c>
      <c r="D1168">
        <v>2004</v>
      </c>
      <c r="E1168">
        <v>2008</v>
      </c>
      <c r="F1168">
        <v>0</v>
      </c>
      <c r="G1168">
        <v>2013</v>
      </c>
      <c r="H1168">
        <v>0</v>
      </c>
      <c r="I1168">
        <v>0</v>
      </c>
      <c r="J1168">
        <v>0</v>
      </c>
      <c r="K1168" t="s">
        <v>143</v>
      </c>
      <c r="L1168" t="s">
        <v>3795</v>
      </c>
      <c r="M1168">
        <v>0</v>
      </c>
      <c r="N1168">
        <v>1</v>
      </c>
      <c r="O1168">
        <v>0</v>
      </c>
    </row>
    <row r="1169" spans="1:15" x14ac:dyDescent="0.25">
      <c r="A1169" t="s">
        <v>3015</v>
      </c>
      <c r="B1169">
        <v>0</v>
      </c>
      <c r="C1169">
        <v>0</v>
      </c>
      <c r="D1169">
        <v>0</v>
      </c>
      <c r="E1169">
        <v>0</v>
      </c>
      <c r="F1169">
        <v>2016</v>
      </c>
      <c r="G1169">
        <v>2017</v>
      </c>
      <c r="H1169">
        <v>0</v>
      </c>
      <c r="I1169">
        <v>0</v>
      </c>
      <c r="J1169">
        <v>6</v>
      </c>
      <c r="K1169" t="s">
        <v>87</v>
      </c>
      <c r="L1169" t="s">
        <v>4099</v>
      </c>
      <c r="M1169">
        <v>1</v>
      </c>
      <c r="N1169">
        <v>0</v>
      </c>
      <c r="O1169">
        <v>0</v>
      </c>
    </row>
    <row r="1170" spans="1:15" x14ac:dyDescent="0.25">
      <c r="A1170" t="s">
        <v>1380</v>
      </c>
      <c r="B1170">
        <v>0</v>
      </c>
      <c r="C1170">
        <v>1994</v>
      </c>
      <c r="D1170">
        <v>2003</v>
      </c>
      <c r="E1170">
        <v>2006</v>
      </c>
      <c r="F1170">
        <v>2012</v>
      </c>
      <c r="G1170">
        <v>2017</v>
      </c>
      <c r="H1170">
        <v>0</v>
      </c>
      <c r="I1170">
        <v>0</v>
      </c>
      <c r="J1170">
        <v>6</v>
      </c>
      <c r="K1170" t="s">
        <v>120</v>
      </c>
      <c r="L1170" t="s">
        <v>4866</v>
      </c>
      <c r="M1170">
        <v>0</v>
      </c>
      <c r="N1170">
        <v>1</v>
      </c>
      <c r="O1170">
        <v>0</v>
      </c>
    </row>
    <row r="1171" spans="1:15" x14ac:dyDescent="0.25">
      <c r="A1171" t="s">
        <v>1151</v>
      </c>
      <c r="B1171">
        <v>0</v>
      </c>
      <c r="C1171">
        <v>1992</v>
      </c>
      <c r="D1171">
        <v>1993</v>
      </c>
      <c r="E1171">
        <v>1999</v>
      </c>
      <c r="F1171">
        <v>0</v>
      </c>
      <c r="G1171">
        <v>2011</v>
      </c>
      <c r="H1171">
        <v>0</v>
      </c>
      <c r="I1171">
        <v>0</v>
      </c>
      <c r="J1171">
        <v>0</v>
      </c>
      <c r="K1171" t="s">
        <v>188</v>
      </c>
      <c r="M1171">
        <v>1</v>
      </c>
      <c r="N1171">
        <v>0</v>
      </c>
      <c r="O1171">
        <v>1</v>
      </c>
    </row>
    <row r="1172" spans="1:15" x14ac:dyDescent="0.25">
      <c r="A1172" t="s">
        <v>856</v>
      </c>
      <c r="B1172">
        <v>1990</v>
      </c>
      <c r="C1172">
        <v>1992</v>
      </c>
      <c r="D1172">
        <v>2001</v>
      </c>
      <c r="E1172">
        <v>2002</v>
      </c>
      <c r="F1172">
        <v>2011</v>
      </c>
      <c r="G1172">
        <v>2014</v>
      </c>
      <c r="H1172">
        <v>0</v>
      </c>
      <c r="I1172">
        <v>0</v>
      </c>
      <c r="J1172">
        <v>6</v>
      </c>
      <c r="K1172" t="s">
        <v>2906</v>
      </c>
      <c r="L1172" t="s">
        <v>4867</v>
      </c>
      <c r="M1172">
        <v>1</v>
      </c>
      <c r="N1172">
        <v>1</v>
      </c>
      <c r="O1172">
        <v>0</v>
      </c>
    </row>
    <row r="1173" spans="1:15" x14ac:dyDescent="0.25">
      <c r="A1173" t="s">
        <v>3240</v>
      </c>
      <c r="B1173">
        <v>1993</v>
      </c>
      <c r="C1173">
        <v>1993</v>
      </c>
      <c r="D1173">
        <v>0</v>
      </c>
      <c r="E1173">
        <v>2002</v>
      </c>
      <c r="F1173">
        <v>2010</v>
      </c>
      <c r="G1173">
        <v>2017</v>
      </c>
      <c r="H1173">
        <v>0</v>
      </c>
      <c r="I1173">
        <v>0</v>
      </c>
      <c r="J1173">
        <v>0</v>
      </c>
      <c r="L1173" t="s">
        <v>3796</v>
      </c>
      <c r="M1173">
        <v>0</v>
      </c>
      <c r="N1173">
        <v>1</v>
      </c>
      <c r="O1173">
        <v>1</v>
      </c>
    </row>
    <row r="1174" spans="1:15" x14ac:dyDescent="0.25">
      <c r="A1174" t="s">
        <v>2669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2017</v>
      </c>
      <c r="H1174">
        <v>0</v>
      </c>
      <c r="I1174">
        <v>0</v>
      </c>
      <c r="J1174">
        <v>6</v>
      </c>
      <c r="K1174" t="s">
        <v>64</v>
      </c>
      <c r="L1174" t="s">
        <v>2670</v>
      </c>
      <c r="M1174">
        <v>1</v>
      </c>
      <c r="N1174">
        <v>0</v>
      </c>
      <c r="O1174">
        <v>0</v>
      </c>
    </row>
    <row r="1175" spans="1:15" x14ac:dyDescent="0.25">
      <c r="A1175" t="s">
        <v>1232</v>
      </c>
      <c r="B1175">
        <v>0</v>
      </c>
      <c r="C1175">
        <v>1984</v>
      </c>
      <c r="D1175">
        <v>1992</v>
      </c>
      <c r="E1175">
        <v>1996</v>
      </c>
      <c r="F1175">
        <v>2002</v>
      </c>
      <c r="G1175">
        <v>2017</v>
      </c>
      <c r="H1175">
        <v>0</v>
      </c>
      <c r="I1175">
        <v>0</v>
      </c>
      <c r="J1175">
        <v>6</v>
      </c>
      <c r="K1175" t="s">
        <v>238</v>
      </c>
      <c r="L1175" t="s">
        <v>4868</v>
      </c>
      <c r="M1175">
        <v>0</v>
      </c>
      <c r="N1175">
        <v>1</v>
      </c>
      <c r="O1175">
        <v>1</v>
      </c>
    </row>
    <row r="1176" spans="1:15" x14ac:dyDescent="0.25">
      <c r="A1176" t="s">
        <v>376</v>
      </c>
      <c r="B1176">
        <v>0</v>
      </c>
      <c r="C1176">
        <v>0</v>
      </c>
      <c r="D1176">
        <v>1992</v>
      </c>
      <c r="E1176">
        <v>2000</v>
      </c>
      <c r="F1176">
        <v>2002</v>
      </c>
      <c r="G1176">
        <v>2008</v>
      </c>
      <c r="H1176">
        <v>2018</v>
      </c>
      <c r="I1176">
        <v>0</v>
      </c>
      <c r="J1176">
        <v>7</v>
      </c>
      <c r="K1176" t="s">
        <v>238</v>
      </c>
      <c r="L1176" t="s">
        <v>4869</v>
      </c>
      <c r="M1176">
        <v>1</v>
      </c>
      <c r="N1176">
        <v>1</v>
      </c>
      <c r="O1176">
        <v>0</v>
      </c>
    </row>
    <row r="1177" spans="1:15" x14ac:dyDescent="0.25">
      <c r="A1177" t="s">
        <v>230</v>
      </c>
      <c r="B1177">
        <v>0</v>
      </c>
      <c r="C1177">
        <v>0</v>
      </c>
      <c r="D1177">
        <v>0</v>
      </c>
      <c r="E1177">
        <v>2000</v>
      </c>
      <c r="F1177">
        <v>0</v>
      </c>
      <c r="G1177">
        <v>2009</v>
      </c>
      <c r="H1177">
        <v>0</v>
      </c>
      <c r="I1177">
        <v>0</v>
      </c>
      <c r="J1177">
        <v>6</v>
      </c>
      <c r="K1177" t="s">
        <v>120</v>
      </c>
      <c r="L1177" t="s">
        <v>4870</v>
      </c>
      <c r="M1177">
        <v>0</v>
      </c>
      <c r="N1177">
        <v>1</v>
      </c>
      <c r="O1177">
        <v>0</v>
      </c>
    </row>
    <row r="1178" spans="1:15" x14ac:dyDescent="0.25">
      <c r="A1178" t="s">
        <v>2627</v>
      </c>
      <c r="B1178">
        <v>0</v>
      </c>
      <c r="C1178">
        <v>0</v>
      </c>
      <c r="D1178">
        <v>0</v>
      </c>
      <c r="E1178">
        <v>2001</v>
      </c>
      <c r="F1178">
        <v>2014</v>
      </c>
      <c r="G1178">
        <v>2015</v>
      </c>
      <c r="H1178">
        <v>0</v>
      </c>
      <c r="I1178">
        <v>0</v>
      </c>
      <c r="J1178">
        <v>6</v>
      </c>
      <c r="K1178" t="s">
        <v>3558</v>
      </c>
      <c r="L1178" t="s">
        <v>4871</v>
      </c>
      <c r="M1178">
        <v>1</v>
      </c>
      <c r="N1178">
        <v>1</v>
      </c>
      <c r="O1178">
        <v>0</v>
      </c>
    </row>
    <row r="1179" spans="1:15" x14ac:dyDescent="0.25">
      <c r="A1179" t="s">
        <v>719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2017</v>
      </c>
      <c r="I1179">
        <v>0</v>
      </c>
      <c r="J1179">
        <v>0</v>
      </c>
      <c r="K1179" t="s">
        <v>168</v>
      </c>
      <c r="L1179" t="s">
        <v>2689</v>
      </c>
      <c r="M1179">
        <v>0</v>
      </c>
      <c r="N1179">
        <v>0</v>
      </c>
      <c r="O1179">
        <v>0</v>
      </c>
    </row>
    <row r="1180" spans="1:15" x14ac:dyDescent="0.25">
      <c r="A1180" t="s">
        <v>2620</v>
      </c>
      <c r="B1180">
        <v>1989</v>
      </c>
      <c r="C1180">
        <v>1992</v>
      </c>
      <c r="D1180">
        <v>1995</v>
      </c>
      <c r="E1180">
        <v>2000</v>
      </c>
      <c r="F1180">
        <v>0</v>
      </c>
      <c r="G1180">
        <v>2003</v>
      </c>
      <c r="H1180">
        <v>2017</v>
      </c>
      <c r="I1180">
        <v>0</v>
      </c>
      <c r="J1180">
        <v>0</v>
      </c>
      <c r="K1180" t="s">
        <v>143</v>
      </c>
      <c r="L1180" t="s">
        <v>2621</v>
      </c>
      <c r="M1180">
        <v>1</v>
      </c>
      <c r="N1180">
        <v>0</v>
      </c>
      <c r="O1180">
        <v>0</v>
      </c>
    </row>
    <row r="1181" spans="1:15" x14ac:dyDescent="0.25">
      <c r="A1181" t="s">
        <v>2636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2017</v>
      </c>
      <c r="J1181">
        <v>8</v>
      </c>
      <c r="K1181" t="s">
        <v>212</v>
      </c>
      <c r="L1181" t="s">
        <v>212</v>
      </c>
      <c r="M1181">
        <v>0</v>
      </c>
      <c r="N1181">
        <v>1</v>
      </c>
      <c r="O1181">
        <v>0</v>
      </c>
    </row>
    <row r="1182" spans="1:15" x14ac:dyDescent="0.25">
      <c r="A1182" t="s">
        <v>923</v>
      </c>
      <c r="B1182">
        <v>0</v>
      </c>
      <c r="C1182">
        <v>0</v>
      </c>
      <c r="D1182">
        <v>0</v>
      </c>
      <c r="E1182">
        <v>2005</v>
      </c>
      <c r="F1182">
        <v>0</v>
      </c>
      <c r="G1182">
        <v>2010</v>
      </c>
      <c r="H1182">
        <v>2017</v>
      </c>
      <c r="I1182">
        <v>0</v>
      </c>
      <c r="J1182">
        <v>7</v>
      </c>
      <c r="K1182" t="s">
        <v>14</v>
      </c>
      <c r="L1182" t="s">
        <v>2943</v>
      </c>
      <c r="M1182">
        <v>1</v>
      </c>
      <c r="N1182">
        <v>0</v>
      </c>
      <c r="O1182">
        <v>1</v>
      </c>
    </row>
    <row r="1183" spans="1:15" x14ac:dyDescent="0.25">
      <c r="A1183" t="s">
        <v>1225</v>
      </c>
      <c r="B1183">
        <v>0</v>
      </c>
      <c r="C1183">
        <v>0</v>
      </c>
      <c r="D1183">
        <v>1994</v>
      </c>
      <c r="E1183">
        <v>1998</v>
      </c>
      <c r="F1183">
        <v>0</v>
      </c>
      <c r="G1183">
        <v>2012</v>
      </c>
      <c r="H1183">
        <v>2017</v>
      </c>
      <c r="I1183">
        <v>0</v>
      </c>
      <c r="J1183">
        <v>7</v>
      </c>
      <c r="K1183" t="s">
        <v>238</v>
      </c>
      <c r="M1183">
        <v>0</v>
      </c>
      <c r="N1183">
        <v>0</v>
      </c>
      <c r="O1183">
        <v>1</v>
      </c>
    </row>
    <row r="1184" spans="1:15" x14ac:dyDescent="0.25">
      <c r="A1184" t="s">
        <v>1180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2001</v>
      </c>
      <c r="H1184">
        <v>2018</v>
      </c>
      <c r="I1184">
        <v>0</v>
      </c>
      <c r="J1184">
        <v>7</v>
      </c>
      <c r="K1184" t="s">
        <v>3598</v>
      </c>
      <c r="L1184" t="s">
        <v>4872</v>
      </c>
      <c r="M1184">
        <v>0</v>
      </c>
      <c r="N1184">
        <v>0</v>
      </c>
      <c r="O1184">
        <v>1</v>
      </c>
    </row>
    <row r="1185" spans="1:15" x14ac:dyDescent="0.25">
      <c r="A1185" t="s">
        <v>3159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6</v>
      </c>
      <c r="K1185" t="s">
        <v>212</v>
      </c>
      <c r="L1185" t="s">
        <v>3658</v>
      </c>
      <c r="M1185">
        <v>1</v>
      </c>
      <c r="N1185">
        <v>0</v>
      </c>
      <c r="O1185">
        <v>0</v>
      </c>
    </row>
    <row r="1186" spans="1:15" x14ac:dyDescent="0.25">
      <c r="A1186" t="s">
        <v>2741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2017</v>
      </c>
      <c r="I1186">
        <v>0</v>
      </c>
      <c r="J1186">
        <v>7</v>
      </c>
      <c r="K1186" t="s">
        <v>3534</v>
      </c>
      <c r="L1186" t="s">
        <v>2742</v>
      </c>
      <c r="M1186">
        <v>0</v>
      </c>
      <c r="N1186">
        <v>0</v>
      </c>
      <c r="O1186">
        <v>0</v>
      </c>
    </row>
    <row r="1187" spans="1:15" x14ac:dyDescent="0.25">
      <c r="A1187" t="s">
        <v>8</v>
      </c>
      <c r="B1187">
        <v>0</v>
      </c>
      <c r="C1187">
        <v>1998</v>
      </c>
      <c r="D1187">
        <v>0</v>
      </c>
      <c r="E1187">
        <v>2000</v>
      </c>
      <c r="F1187">
        <v>0</v>
      </c>
      <c r="G1187">
        <v>2016</v>
      </c>
      <c r="H1187">
        <v>2020</v>
      </c>
      <c r="I1187">
        <v>0</v>
      </c>
      <c r="J1187">
        <v>7</v>
      </c>
      <c r="K1187" t="s">
        <v>4873</v>
      </c>
      <c r="L1187" t="s">
        <v>4874</v>
      </c>
      <c r="M1187">
        <v>0</v>
      </c>
      <c r="N1187">
        <v>1</v>
      </c>
      <c r="O1187">
        <v>1</v>
      </c>
    </row>
    <row r="1188" spans="1:15" x14ac:dyDescent="0.25">
      <c r="A1188" t="s">
        <v>3341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2012</v>
      </c>
      <c r="H1188">
        <v>0</v>
      </c>
      <c r="I1188">
        <v>0</v>
      </c>
      <c r="J1188">
        <v>0</v>
      </c>
      <c r="K1188" t="s">
        <v>115</v>
      </c>
      <c r="L1188" t="s">
        <v>3342</v>
      </c>
      <c r="M1188">
        <v>1</v>
      </c>
      <c r="N1188">
        <v>1</v>
      </c>
      <c r="O1188">
        <v>1</v>
      </c>
    </row>
    <row r="1189" spans="1:15" x14ac:dyDescent="0.25">
      <c r="A1189" t="s">
        <v>2675</v>
      </c>
      <c r="B1189">
        <v>0</v>
      </c>
      <c r="C1189">
        <v>0</v>
      </c>
      <c r="D1189">
        <v>0</v>
      </c>
      <c r="E1189">
        <v>1997</v>
      </c>
      <c r="F1189">
        <v>2008</v>
      </c>
      <c r="G1189">
        <v>2016</v>
      </c>
      <c r="H1189">
        <v>0</v>
      </c>
      <c r="I1189">
        <v>0</v>
      </c>
      <c r="J1189">
        <v>6</v>
      </c>
      <c r="K1189" t="s">
        <v>238</v>
      </c>
      <c r="L1189" t="s">
        <v>4875</v>
      </c>
      <c r="M1189">
        <v>1</v>
      </c>
      <c r="N1189">
        <v>1</v>
      </c>
      <c r="O1189">
        <v>1</v>
      </c>
    </row>
    <row r="1190" spans="1:15" x14ac:dyDescent="0.25">
      <c r="A1190" t="s">
        <v>755</v>
      </c>
      <c r="B1190">
        <v>0</v>
      </c>
      <c r="C1190">
        <v>1985</v>
      </c>
      <c r="D1190">
        <v>1994</v>
      </c>
      <c r="E1190">
        <v>1998</v>
      </c>
      <c r="F1190">
        <v>0</v>
      </c>
      <c r="G1190">
        <v>2012</v>
      </c>
      <c r="H1190">
        <v>2017</v>
      </c>
      <c r="I1190">
        <v>0</v>
      </c>
      <c r="J1190">
        <v>7</v>
      </c>
      <c r="K1190" t="s">
        <v>3695</v>
      </c>
      <c r="M1190">
        <v>0</v>
      </c>
      <c r="N1190">
        <v>0</v>
      </c>
      <c r="O1190">
        <v>0</v>
      </c>
    </row>
    <row r="1191" spans="1:15" x14ac:dyDescent="0.25">
      <c r="A1191" t="s">
        <v>1769</v>
      </c>
      <c r="B1191">
        <v>0</v>
      </c>
      <c r="C1191">
        <v>0</v>
      </c>
      <c r="D1191">
        <v>1992</v>
      </c>
      <c r="E1191">
        <v>1995</v>
      </c>
      <c r="F1191">
        <v>2006</v>
      </c>
      <c r="G1191">
        <v>2017</v>
      </c>
      <c r="H1191">
        <v>0</v>
      </c>
      <c r="I1191">
        <v>0</v>
      </c>
      <c r="J1191">
        <v>6</v>
      </c>
      <c r="K1191" t="s">
        <v>84</v>
      </c>
      <c r="L1191" t="s">
        <v>4876</v>
      </c>
      <c r="M1191">
        <v>1</v>
      </c>
      <c r="N1191">
        <v>1</v>
      </c>
      <c r="O1191">
        <v>0</v>
      </c>
    </row>
    <row r="1192" spans="1:15" x14ac:dyDescent="0.25">
      <c r="A1192" t="s">
        <v>465</v>
      </c>
      <c r="B1192">
        <v>0</v>
      </c>
      <c r="C1192">
        <v>0</v>
      </c>
      <c r="D1192">
        <v>1990</v>
      </c>
      <c r="E1192">
        <v>1996</v>
      </c>
      <c r="F1192">
        <v>2009</v>
      </c>
      <c r="G1192">
        <v>2017</v>
      </c>
      <c r="H1192">
        <v>0</v>
      </c>
      <c r="I1192">
        <v>0</v>
      </c>
      <c r="J1192">
        <v>6</v>
      </c>
      <c r="K1192" t="s">
        <v>84</v>
      </c>
      <c r="L1192" t="s">
        <v>4877</v>
      </c>
      <c r="M1192">
        <v>0</v>
      </c>
      <c r="N1192">
        <v>1</v>
      </c>
      <c r="O1192">
        <v>0</v>
      </c>
    </row>
    <row r="1193" spans="1:15" x14ac:dyDescent="0.25">
      <c r="A1193" t="s">
        <v>368</v>
      </c>
      <c r="B1193">
        <v>0</v>
      </c>
      <c r="C1193">
        <v>1991</v>
      </c>
      <c r="D1193">
        <v>1998</v>
      </c>
      <c r="E1193">
        <v>2004</v>
      </c>
      <c r="F1193">
        <v>0</v>
      </c>
      <c r="G1193">
        <v>0</v>
      </c>
      <c r="H1193">
        <v>0</v>
      </c>
      <c r="I1193">
        <v>0</v>
      </c>
      <c r="J1193">
        <v>4</v>
      </c>
      <c r="K1193" t="s">
        <v>120</v>
      </c>
      <c r="L1193" t="s">
        <v>4878</v>
      </c>
      <c r="M1193">
        <v>1</v>
      </c>
      <c r="N1193">
        <v>1</v>
      </c>
      <c r="O1193">
        <v>1</v>
      </c>
    </row>
    <row r="1194" spans="1:15" x14ac:dyDescent="0.25">
      <c r="A1194" t="s">
        <v>691</v>
      </c>
      <c r="B1194">
        <v>1985</v>
      </c>
      <c r="C1194">
        <v>0</v>
      </c>
      <c r="D1194">
        <v>1994</v>
      </c>
      <c r="E1194">
        <v>0</v>
      </c>
      <c r="F1194">
        <v>2003</v>
      </c>
      <c r="G1194">
        <v>2017</v>
      </c>
      <c r="H1194">
        <v>0</v>
      </c>
      <c r="I1194">
        <v>0</v>
      </c>
      <c r="J1194">
        <v>6</v>
      </c>
      <c r="K1194" t="s">
        <v>2603</v>
      </c>
      <c r="L1194" t="s">
        <v>3797</v>
      </c>
      <c r="M1194">
        <v>0</v>
      </c>
      <c r="N1194">
        <v>1</v>
      </c>
      <c r="O1194">
        <v>0</v>
      </c>
    </row>
    <row r="1195" spans="1:15" x14ac:dyDescent="0.25">
      <c r="A1195" t="s">
        <v>3035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2017</v>
      </c>
      <c r="I1195">
        <v>0</v>
      </c>
      <c r="J1195">
        <v>7</v>
      </c>
      <c r="K1195" t="s">
        <v>57</v>
      </c>
      <c r="M1195">
        <v>0</v>
      </c>
      <c r="N1195">
        <v>0</v>
      </c>
      <c r="O1195">
        <v>1</v>
      </c>
    </row>
    <row r="1196" spans="1:15" x14ac:dyDescent="0.25">
      <c r="A1196" t="s">
        <v>236</v>
      </c>
      <c r="B1196">
        <v>0</v>
      </c>
      <c r="C1196">
        <v>1992</v>
      </c>
      <c r="D1196">
        <v>1994</v>
      </c>
      <c r="E1196">
        <v>1997</v>
      </c>
      <c r="F1196">
        <v>0</v>
      </c>
      <c r="G1196">
        <v>2009</v>
      </c>
      <c r="H1196">
        <v>2017</v>
      </c>
      <c r="I1196">
        <v>0</v>
      </c>
      <c r="J1196">
        <v>7</v>
      </c>
      <c r="K1196" t="s">
        <v>4173</v>
      </c>
      <c r="L1196" t="s">
        <v>2673</v>
      </c>
      <c r="M1196">
        <v>0</v>
      </c>
      <c r="N1196">
        <v>1</v>
      </c>
      <c r="O1196">
        <v>0</v>
      </c>
    </row>
    <row r="1197" spans="1:15" x14ac:dyDescent="0.25">
      <c r="A1197" t="s">
        <v>3313</v>
      </c>
      <c r="B1197">
        <v>0</v>
      </c>
      <c r="C1197">
        <v>0</v>
      </c>
      <c r="D1197">
        <v>0</v>
      </c>
      <c r="E1197">
        <v>2017</v>
      </c>
      <c r="F1197">
        <v>0</v>
      </c>
      <c r="G1197">
        <v>0</v>
      </c>
      <c r="H1197">
        <v>0</v>
      </c>
      <c r="I1197">
        <v>0</v>
      </c>
      <c r="J1197">
        <v>6</v>
      </c>
      <c r="K1197" t="s">
        <v>493</v>
      </c>
      <c r="L1197" t="s">
        <v>4689</v>
      </c>
      <c r="M1197">
        <v>1</v>
      </c>
      <c r="N1197">
        <v>0</v>
      </c>
      <c r="O1197">
        <v>0</v>
      </c>
    </row>
    <row r="1198" spans="1:15" x14ac:dyDescent="0.25">
      <c r="A1198" t="s">
        <v>339</v>
      </c>
      <c r="B1198">
        <v>0</v>
      </c>
      <c r="C1198">
        <v>0</v>
      </c>
      <c r="D1198">
        <v>0</v>
      </c>
      <c r="E1198">
        <v>1986</v>
      </c>
      <c r="F1198">
        <v>2001</v>
      </c>
      <c r="G1198">
        <v>0</v>
      </c>
      <c r="H1198">
        <v>2017</v>
      </c>
      <c r="I1198">
        <v>0</v>
      </c>
      <c r="J1198">
        <v>7</v>
      </c>
      <c r="K1198" t="s">
        <v>4879</v>
      </c>
      <c r="L1198" t="s">
        <v>4880</v>
      </c>
      <c r="M1198">
        <v>0</v>
      </c>
      <c r="N1198">
        <v>1</v>
      </c>
      <c r="O1198">
        <v>0</v>
      </c>
    </row>
    <row r="1199" spans="1:15" x14ac:dyDescent="0.25">
      <c r="A1199" t="s">
        <v>1554</v>
      </c>
      <c r="B1199">
        <v>1995</v>
      </c>
      <c r="C1199">
        <v>1998</v>
      </c>
      <c r="D1199">
        <v>1999</v>
      </c>
      <c r="E1199">
        <v>0</v>
      </c>
      <c r="F1199">
        <v>2006</v>
      </c>
      <c r="G1199">
        <v>0</v>
      </c>
      <c r="H1199">
        <v>0</v>
      </c>
      <c r="I1199">
        <v>0</v>
      </c>
      <c r="J1199">
        <v>6</v>
      </c>
      <c r="K1199" t="s">
        <v>2603</v>
      </c>
      <c r="L1199" t="s">
        <v>3685</v>
      </c>
      <c r="M1199">
        <v>1</v>
      </c>
      <c r="N1199">
        <v>0</v>
      </c>
      <c r="O1199">
        <v>0</v>
      </c>
    </row>
    <row r="1200" spans="1:15" x14ac:dyDescent="0.25">
      <c r="A1200" t="s">
        <v>1480</v>
      </c>
      <c r="B1200">
        <v>0</v>
      </c>
      <c r="C1200">
        <v>0</v>
      </c>
      <c r="D1200">
        <v>0</v>
      </c>
      <c r="E1200">
        <v>0</v>
      </c>
      <c r="F1200">
        <v>2002</v>
      </c>
      <c r="G1200">
        <v>2016</v>
      </c>
      <c r="H1200">
        <v>2018</v>
      </c>
      <c r="I1200">
        <v>0</v>
      </c>
      <c r="J1200">
        <v>7</v>
      </c>
      <c r="K1200" t="s">
        <v>4881</v>
      </c>
      <c r="L1200" t="s">
        <v>4133</v>
      </c>
      <c r="M1200">
        <v>0</v>
      </c>
      <c r="N1200">
        <v>1</v>
      </c>
      <c r="O1200">
        <v>0</v>
      </c>
    </row>
    <row r="1201" spans="1:15" x14ac:dyDescent="0.25">
      <c r="A1201" t="s">
        <v>494</v>
      </c>
      <c r="B1201">
        <v>0</v>
      </c>
      <c r="C1201">
        <v>0</v>
      </c>
      <c r="D1201">
        <v>0</v>
      </c>
      <c r="E1201">
        <v>1996</v>
      </c>
      <c r="F1201">
        <v>0</v>
      </c>
      <c r="G1201">
        <v>2011</v>
      </c>
      <c r="H1201">
        <v>2017</v>
      </c>
      <c r="I1201">
        <v>0</v>
      </c>
      <c r="J1201">
        <v>7</v>
      </c>
      <c r="K1201" t="s">
        <v>3798</v>
      </c>
      <c r="L1201" t="s">
        <v>87</v>
      </c>
      <c r="M1201">
        <v>0</v>
      </c>
      <c r="N1201">
        <v>0</v>
      </c>
      <c r="O1201">
        <v>1</v>
      </c>
    </row>
    <row r="1202" spans="1:15" x14ac:dyDescent="0.25">
      <c r="A1202" t="s">
        <v>3186</v>
      </c>
      <c r="B1202">
        <v>0</v>
      </c>
      <c r="C1202">
        <v>0</v>
      </c>
      <c r="D1202">
        <v>0</v>
      </c>
      <c r="E1202">
        <v>1999</v>
      </c>
      <c r="F1202">
        <v>0</v>
      </c>
      <c r="G1202">
        <v>0</v>
      </c>
      <c r="H1202">
        <v>2017</v>
      </c>
      <c r="I1202">
        <v>0</v>
      </c>
      <c r="J1202">
        <v>7</v>
      </c>
      <c r="K1202" t="s">
        <v>3799</v>
      </c>
      <c r="L1202" t="s">
        <v>4882</v>
      </c>
      <c r="M1202">
        <v>0</v>
      </c>
      <c r="N1202">
        <v>0</v>
      </c>
      <c r="O1202">
        <v>1</v>
      </c>
    </row>
    <row r="1203" spans="1:15" x14ac:dyDescent="0.25">
      <c r="A1203" t="s">
        <v>3329</v>
      </c>
      <c r="B1203">
        <v>0</v>
      </c>
      <c r="C1203">
        <v>0</v>
      </c>
      <c r="D1203">
        <v>0</v>
      </c>
      <c r="E1203">
        <v>2017</v>
      </c>
      <c r="F1203">
        <v>0</v>
      </c>
      <c r="G1203">
        <v>0</v>
      </c>
      <c r="H1203">
        <v>0</v>
      </c>
      <c r="I1203">
        <v>0</v>
      </c>
      <c r="J1203">
        <v>6</v>
      </c>
      <c r="K1203" t="s">
        <v>212</v>
      </c>
      <c r="L1203" t="s">
        <v>3145</v>
      </c>
      <c r="M1203">
        <v>0</v>
      </c>
      <c r="N1203">
        <v>0</v>
      </c>
      <c r="O1203">
        <v>0</v>
      </c>
    </row>
    <row r="1204" spans="1:15" x14ac:dyDescent="0.25">
      <c r="A1204" t="s">
        <v>3083</v>
      </c>
      <c r="B1204">
        <v>0</v>
      </c>
      <c r="C1204">
        <v>0</v>
      </c>
      <c r="D1204">
        <v>2001</v>
      </c>
      <c r="E1204">
        <v>0</v>
      </c>
      <c r="F1204">
        <v>2009</v>
      </c>
      <c r="G1204">
        <v>2015</v>
      </c>
      <c r="H1204">
        <v>0</v>
      </c>
      <c r="I1204">
        <v>0</v>
      </c>
      <c r="J1204">
        <v>0</v>
      </c>
      <c r="K1204" t="s">
        <v>22</v>
      </c>
      <c r="L1204" t="s">
        <v>3800</v>
      </c>
      <c r="M1204">
        <v>0</v>
      </c>
      <c r="N1204">
        <v>1</v>
      </c>
      <c r="O1204">
        <v>0</v>
      </c>
    </row>
    <row r="1205" spans="1:15" x14ac:dyDescent="0.25">
      <c r="A1205" t="s">
        <v>3138</v>
      </c>
      <c r="B1205">
        <v>0</v>
      </c>
      <c r="C1205">
        <v>1983</v>
      </c>
      <c r="D1205">
        <v>0</v>
      </c>
      <c r="E1205">
        <v>0</v>
      </c>
      <c r="F1205">
        <v>0</v>
      </c>
      <c r="G1205">
        <v>1996</v>
      </c>
      <c r="H1205">
        <v>2017</v>
      </c>
      <c r="I1205">
        <v>0</v>
      </c>
      <c r="J1205">
        <v>0</v>
      </c>
      <c r="K1205" t="s">
        <v>4173</v>
      </c>
      <c r="L1205" t="s">
        <v>3801</v>
      </c>
      <c r="M1205">
        <v>1</v>
      </c>
      <c r="N1205">
        <v>1</v>
      </c>
      <c r="O1205">
        <v>0</v>
      </c>
    </row>
    <row r="1206" spans="1:15" x14ac:dyDescent="0.25">
      <c r="A1206" t="s">
        <v>1847</v>
      </c>
      <c r="B1206">
        <v>1995</v>
      </c>
      <c r="C1206">
        <v>1997</v>
      </c>
      <c r="D1206">
        <v>1998</v>
      </c>
      <c r="E1206">
        <v>2000</v>
      </c>
      <c r="F1206">
        <v>0</v>
      </c>
      <c r="G1206">
        <v>2005</v>
      </c>
      <c r="H1206">
        <v>0</v>
      </c>
      <c r="I1206">
        <v>0</v>
      </c>
      <c r="J1206">
        <v>6</v>
      </c>
      <c r="K1206" t="s">
        <v>4883</v>
      </c>
      <c r="L1206" t="s">
        <v>4884</v>
      </c>
      <c r="M1206">
        <v>0</v>
      </c>
      <c r="N1206">
        <v>1</v>
      </c>
      <c r="O1206">
        <v>0</v>
      </c>
    </row>
    <row r="1207" spans="1:15" x14ac:dyDescent="0.25">
      <c r="A1207" t="s">
        <v>2966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2017</v>
      </c>
      <c r="H1207">
        <v>0</v>
      </c>
      <c r="I1207">
        <v>0</v>
      </c>
      <c r="J1207">
        <v>6</v>
      </c>
      <c r="K1207" t="s">
        <v>22</v>
      </c>
      <c r="L1207" t="s">
        <v>2967</v>
      </c>
      <c r="M1207">
        <v>1</v>
      </c>
      <c r="N1207">
        <v>0</v>
      </c>
      <c r="O1207">
        <v>0</v>
      </c>
    </row>
    <row r="1208" spans="1:15" x14ac:dyDescent="0.25">
      <c r="A1208" t="s">
        <v>2876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M1208">
        <v>0</v>
      </c>
      <c r="N1208">
        <v>0</v>
      </c>
      <c r="O1208">
        <v>0</v>
      </c>
    </row>
    <row r="1209" spans="1:15" x14ac:dyDescent="0.25">
      <c r="A1209" t="s">
        <v>430</v>
      </c>
      <c r="B1209">
        <v>0</v>
      </c>
      <c r="C1209">
        <v>1997</v>
      </c>
      <c r="D1209">
        <v>2003</v>
      </c>
      <c r="E1209">
        <v>0</v>
      </c>
      <c r="F1209">
        <v>0</v>
      </c>
      <c r="G1209">
        <v>2013</v>
      </c>
      <c r="H1209">
        <v>0</v>
      </c>
      <c r="I1209">
        <v>0</v>
      </c>
      <c r="J1209">
        <v>6</v>
      </c>
      <c r="K1209" t="s">
        <v>3802</v>
      </c>
      <c r="L1209" t="s">
        <v>4885</v>
      </c>
      <c r="M1209">
        <v>1</v>
      </c>
      <c r="N1209">
        <v>0</v>
      </c>
      <c r="O1209">
        <v>0</v>
      </c>
    </row>
    <row r="1210" spans="1:15" x14ac:dyDescent="0.25">
      <c r="A1210" t="s">
        <v>432</v>
      </c>
      <c r="B1210">
        <v>0</v>
      </c>
      <c r="C1210">
        <v>0</v>
      </c>
      <c r="D1210">
        <v>1995</v>
      </c>
      <c r="E1210">
        <v>0</v>
      </c>
      <c r="F1210">
        <v>2002</v>
      </c>
      <c r="G1210">
        <v>2007</v>
      </c>
      <c r="H1210">
        <v>2017</v>
      </c>
      <c r="I1210">
        <v>0</v>
      </c>
      <c r="J1210">
        <v>7</v>
      </c>
      <c r="K1210" t="s">
        <v>3803</v>
      </c>
      <c r="L1210" t="s">
        <v>2756</v>
      </c>
      <c r="M1210">
        <v>0</v>
      </c>
      <c r="N1210">
        <v>0</v>
      </c>
      <c r="O1210">
        <v>1</v>
      </c>
    </row>
    <row r="1211" spans="1:15" x14ac:dyDescent="0.25">
      <c r="A1211" t="s">
        <v>2761</v>
      </c>
      <c r="B1211">
        <v>0</v>
      </c>
      <c r="C1211">
        <v>0</v>
      </c>
      <c r="D1211">
        <v>0</v>
      </c>
      <c r="E1211">
        <v>1993</v>
      </c>
      <c r="F1211">
        <v>0</v>
      </c>
      <c r="G1211">
        <v>2011</v>
      </c>
      <c r="H1211">
        <v>2017</v>
      </c>
      <c r="I1211">
        <v>0</v>
      </c>
      <c r="J1211">
        <v>7</v>
      </c>
      <c r="K1211" t="s">
        <v>3554</v>
      </c>
      <c r="L1211" t="s">
        <v>4886</v>
      </c>
      <c r="M1211">
        <v>1</v>
      </c>
      <c r="N1211">
        <v>0</v>
      </c>
      <c r="O1211">
        <v>1</v>
      </c>
    </row>
    <row r="1212" spans="1:15" x14ac:dyDescent="0.25">
      <c r="A1212" t="s">
        <v>3216</v>
      </c>
      <c r="B1212">
        <v>0</v>
      </c>
      <c r="C1212">
        <v>0</v>
      </c>
      <c r="D1212">
        <v>0</v>
      </c>
      <c r="E1212">
        <v>0</v>
      </c>
      <c r="F1212">
        <v>2013</v>
      </c>
      <c r="G1212">
        <v>2017</v>
      </c>
      <c r="H1212">
        <v>0</v>
      </c>
      <c r="I1212">
        <v>0</v>
      </c>
      <c r="J1212">
        <v>0</v>
      </c>
      <c r="L1212" t="s">
        <v>4887</v>
      </c>
      <c r="M1212">
        <v>1</v>
      </c>
      <c r="N1212">
        <v>1</v>
      </c>
      <c r="O1212">
        <v>0</v>
      </c>
    </row>
    <row r="1213" spans="1:15" x14ac:dyDescent="0.25">
      <c r="A1213" t="s">
        <v>3025</v>
      </c>
      <c r="B1213">
        <v>0</v>
      </c>
      <c r="C1213">
        <v>0</v>
      </c>
      <c r="D1213">
        <v>0</v>
      </c>
      <c r="E1213">
        <v>1997</v>
      </c>
      <c r="F1213">
        <v>2001</v>
      </c>
      <c r="G1213">
        <v>2009</v>
      </c>
      <c r="H1213">
        <v>0</v>
      </c>
      <c r="I1213">
        <v>0</v>
      </c>
      <c r="J1213">
        <v>0</v>
      </c>
      <c r="L1213" t="s">
        <v>4888</v>
      </c>
      <c r="M1213">
        <v>0</v>
      </c>
      <c r="N1213">
        <v>1</v>
      </c>
      <c r="O1213">
        <v>1</v>
      </c>
    </row>
    <row r="1214" spans="1:15" x14ac:dyDescent="0.25">
      <c r="A1214" t="s">
        <v>2972</v>
      </c>
      <c r="B1214">
        <v>0</v>
      </c>
      <c r="C1214">
        <v>0</v>
      </c>
      <c r="D1214">
        <v>0</v>
      </c>
      <c r="E1214">
        <v>2017</v>
      </c>
      <c r="F1214">
        <v>0</v>
      </c>
      <c r="G1214">
        <v>0</v>
      </c>
      <c r="H1214">
        <v>0</v>
      </c>
      <c r="I1214">
        <v>0</v>
      </c>
      <c r="J1214">
        <v>6</v>
      </c>
      <c r="K1214" t="s">
        <v>493</v>
      </c>
      <c r="L1214" t="s">
        <v>3631</v>
      </c>
      <c r="M1214">
        <v>0</v>
      </c>
      <c r="N1214">
        <v>0</v>
      </c>
      <c r="O1214">
        <v>1</v>
      </c>
    </row>
    <row r="1215" spans="1:15" x14ac:dyDescent="0.25">
      <c r="A1215" t="s">
        <v>1817</v>
      </c>
      <c r="B1215">
        <v>0</v>
      </c>
      <c r="C1215">
        <v>1991</v>
      </c>
      <c r="D1215">
        <v>1993</v>
      </c>
      <c r="E1215">
        <v>1999</v>
      </c>
      <c r="F1215">
        <v>2001</v>
      </c>
      <c r="G1215">
        <v>2017</v>
      </c>
      <c r="H1215">
        <v>0</v>
      </c>
      <c r="I1215">
        <v>0</v>
      </c>
      <c r="J1215">
        <v>6</v>
      </c>
      <c r="K1215" t="s">
        <v>3559</v>
      </c>
      <c r="L1215" t="s">
        <v>4889</v>
      </c>
      <c r="M1215">
        <v>0</v>
      </c>
      <c r="N1215">
        <v>1</v>
      </c>
      <c r="O1215">
        <v>0</v>
      </c>
    </row>
    <row r="1216" spans="1:15" x14ac:dyDescent="0.25">
      <c r="A1216" t="s">
        <v>1333</v>
      </c>
      <c r="B1216">
        <v>0</v>
      </c>
      <c r="C1216">
        <v>0</v>
      </c>
      <c r="D1216">
        <v>1993</v>
      </c>
      <c r="E1216">
        <v>1999</v>
      </c>
      <c r="F1216">
        <v>2010</v>
      </c>
      <c r="G1216">
        <v>0</v>
      </c>
      <c r="H1216">
        <v>0</v>
      </c>
      <c r="I1216">
        <v>0</v>
      </c>
      <c r="J1216">
        <v>0</v>
      </c>
      <c r="K1216" t="s">
        <v>3359</v>
      </c>
      <c r="L1216" t="s">
        <v>2400</v>
      </c>
      <c r="M1216">
        <v>0</v>
      </c>
      <c r="N1216">
        <v>0</v>
      </c>
      <c r="O1216">
        <v>1</v>
      </c>
    </row>
    <row r="1217" spans="1:15" x14ac:dyDescent="0.25">
      <c r="A1217" t="s">
        <v>1925</v>
      </c>
      <c r="B1217">
        <v>0</v>
      </c>
      <c r="C1217">
        <v>0</v>
      </c>
      <c r="D1217">
        <v>2001</v>
      </c>
      <c r="E1217">
        <v>2008</v>
      </c>
      <c r="F1217">
        <v>0</v>
      </c>
      <c r="G1217">
        <v>2016</v>
      </c>
      <c r="H1217">
        <v>0</v>
      </c>
      <c r="I1217">
        <v>0</v>
      </c>
      <c r="J1217">
        <v>6</v>
      </c>
      <c r="K1217" t="s">
        <v>2681</v>
      </c>
      <c r="L1217" t="s">
        <v>4890</v>
      </c>
      <c r="M1217">
        <v>1</v>
      </c>
      <c r="N1217">
        <v>1</v>
      </c>
      <c r="O1217">
        <v>0</v>
      </c>
    </row>
    <row r="1218" spans="1:15" x14ac:dyDescent="0.25">
      <c r="A1218" t="s">
        <v>1693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2000</v>
      </c>
      <c r="H1218">
        <v>0</v>
      </c>
      <c r="I1218">
        <v>0</v>
      </c>
      <c r="J1218">
        <v>6</v>
      </c>
      <c r="K1218" t="s">
        <v>29</v>
      </c>
      <c r="L1218" t="s">
        <v>4891</v>
      </c>
      <c r="M1218">
        <v>0</v>
      </c>
      <c r="N1218">
        <v>1</v>
      </c>
      <c r="O1218">
        <v>1</v>
      </c>
    </row>
    <row r="1219" spans="1:15" x14ac:dyDescent="0.25">
      <c r="A1219" t="s">
        <v>3069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1991</v>
      </c>
      <c r="H1219">
        <v>2009</v>
      </c>
      <c r="I1219">
        <v>0</v>
      </c>
      <c r="J1219">
        <v>0</v>
      </c>
      <c r="K1219" t="s">
        <v>35</v>
      </c>
      <c r="M1219">
        <v>0</v>
      </c>
      <c r="N1219">
        <v>0</v>
      </c>
      <c r="O1219">
        <v>0</v>
      </c>
    </row>
    <row r="1220" spans="1:15" x14ac:dyDescent="0.25">
      <c r="A1220" t="s">
        <v>226</v>
      </c>
      <c r="B1220">
        <v>1989</v>
      </c>
      <c r="C1220">
        <v>0</v>
      </c>
      <c r="D1220">
        <v>1994</v>
      </c>
      <c r="E1220">
        <v>2001</v>
      </c>
      <c r="F1220">
        <v>2006</v>
      </c>
      <c r="G1220">
        <v>2017</v>
      </c>
      <c r="H1220">
        <v>0</v>
      </c>
      <c r="I1220">
        <v>0</v>
      </c>
      <c r="J1220">
        <v>6</v>
      </c>
      <c r="K1220" t="s">
        <v>238</v>
      </c>
      <c r="L1220" t="s">
        <v>4892</v>
      </c>
      <c r="M1220">
        <v>1</v>
      </c>
      <c r="N1220">
        <v>1</v>
      </c>
      <c r="O1220">
        <v>0</v>
      </c>
    </row>
    <row r="1221" spans="1:15" x14ac:dyDescent="0.25">
      <c r="A1221" t="s">
        <v>1552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2007</v>
      </c>
      <c r="H1221">
        <v>2014</v>
      </c>
      <c r="I1221">
        <v>0</v>
      </c>
      <c r="J1221">
        <v>7</v>
      </c>
      <c r="K1221" t="s">
        <v>3768</v>
      </c>
      <c r="L1221" t="s">
        <v>2689</v>
      </c>
      <c r="M1221">
        <v>0</v>
      </c>
      <c r="N1221">
        <v>0</v>
      </c>
      <c r="O1221">
        <v>1</v>
      </c>
    </row>
    <row r="1222" spans="1:15" x14ac:dyDescent="0.25">
      <c r="A1222" t="s">
        <v>3108</v>
      </c>
      <c r="B1222">
        <v>0</v>
      </c>
      <c r="C1222">
        <v>0</v>
      </c>
      <c r="D1222">
        <v>1999</v>
      </c>
      <c r="E1222">
        <v>0</v>
      </c>
      <c r="F1222">
        <v>0</v>
      </c>
      <c r="G1222">
        <v>0</v>
      </c>
      <c r="H1222">
        <v>2017</v>
      </c>
      <c r="I1222">
        <v>0</v>
      </c>
      <c r="J1222">
        <v>0</v>
      </c>
      <c r="K1222" t="s">
        <v>4893</v>
      </c>
      <c r="L1222" t="s">
        <v>3632</v>
      </c>
      <c r="M1222">
        <v>0</v>
      </c>
      <c r="N1222">
        <v>0</v>
      </c>
      <c r="O1222">
        <v>1</v>
      </c>
    </row>
    <row r="1223" spans="1:15" x14ac:dyDescent="0.25">
      <c r="A1223" t="s">
        <v>510</v>
      </c>
      <c r="B1223">
        <v>0</v>
      </c>
      <c r="C1223">
        <v>0</v>
      </c>
      <c r="D1223">
        <v>0</v>
      </c>
      <c r="E1223">
        <v>1999</v>
      </c>
      <c r="F1223">
        <v>0</v>
      </c>
      <c r="G1223">
        <v>2009</v>
      </c>
      <c r="H1223">
        <v>2017</v>
      </c>
      <c r="I1223">
        <v>0</v>
      </c>
      <c r="J1223">
        <v>7</v>
      </c>
      <c r="K1223" t="s">
        <v>143</v>
      </c>
      <c r="L1223" t="s">
        <v>4894</v>
      </c>
      <c r="M1223">
        <v>0</v>
      </c>
      <c r="N1223">
        <v>0</v>
      </c>
      <c r="O1223">
        <v>0</v>
      </c>
    </row>
    <row r="1224" spans="1:15" x14ac:dyDescent="0.25">
      <c r="A1224" t="s">
        <v>1622</v>
      </c>
      <c r="B1224">
        <v>0</v>
      </c>
      <c r="C1224">
        <v>1993</v>
      </c>
      <c r="D1224">
        <v>0</v>
      </c>
      <c r="E1224">
        <v>2000</v>
      </c>
      <c r="F1224">
        <v>2006</v>
      </c>
      <c r="G1224">
        <v>2017</v>
      </c>
      <c r="H1224">
        <v>0</v>
      </c>
      <c r="I1224">
        <v>0</v>
      </c>
      <c r="J1224">
        <v>6</v>
      </c>
      <c r="K1224" t="s">
        <v>2617</v>
      </c>
      <c r="L1224" t="s">
        <v>4895</v>
      </c>
      <c r="M1224">
        <v>0</v>
      </c>
      <c r="N1224">
        <v>1</v>
      </c>
      <c r="O1224">
        <v>0</v>
      </c>
    </row>
    <row r="1225" spans="1:15" x14ac:dyDescent="0.25">
      <c r="A1225" t="s">
        <v>2988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2017</v>
      </c>
      <c r="I1225">
        <v>0</v>
      </c>
      <c r="J1225">
        <v>7</v>
      </c>
      <c r="K1225" t="s">
        <v>493</v>
      </c>
      <c r="L1225" t="s">
        <v>493</v>
      </c>
      <c r="M1225">
        <v>0</v>
      </c>
      <c r="N1225">
        <v>1</v>
      </c>
      <c r="O1225">
        <v>0</v>
      </c>
    </row>
    <row r="1226" spans="1:15" x14ac:dyDescent="0.25">
      <c r="A1226" t="s">
        <v>2646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2017</v>
      </c>
      <c r="I1226">
        <v>0</v>
      </c>
      <c r="J1226">
        <v>7</v>
      </c>
      <c r="K1226" t="s">
        <v>493</v>
      </c>
      <c r="L1226" t="s">
        <v>493</v>
      </c>
      <c r="M1226">
        <v>0</v>
      </c>
      <c r="N1226">
        <v>1</v>
      </c>
      <c r="O1226">
        <v>0</v>
      </c>
    </row>
    <row r="1227" spans="1:15" x14ac:dyDescent="0.25">
      <c r="A1227" t="s">
        <v>3246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2017</v>
      </c>
      <c r="I1227">
        <v>0</v>
      </c>
      <c r="J1227">
        <v>7</v>
      </c>
      <c r="K1227" t="s">
        <v>29</v>
      </c>
      <c r="M1227">
        <v>0</v>
      </c>
      <c r="N1227">
        <v>0</v>
      </c>
      <c r="O1227">
        <v>0</v>
      </c>
    </row>
    <row r="1228" spans="1:15" x14ac:dyDescent="0.25">
      <c r="A1228" t="s">
        <v>3007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2017</v>
      </c>
      <c r="I1228">
        <v>0</v>
      </c>
      <c r="J1228">
        <v>7</v>
      </c>
      <c r="K1228" t="s">
        <v>29</v>
      </c>
      <c r="M1228">
        <v>1</v>
      </c>
      <c r="N1228">
        <v>0</v>
      </c>
      <c r="O1228">
        <v>0</v>
      </c>
    </row>
    <row r="1229" spans="1:15" x14ac:dyDescent="0.25">
      <c r="A1229" t="s">
        <v>275</v>
      </c>
      <c r="B1229">
        <v>0</v>
      </c>
      <c r="C1229">
        <v>0</v>
      </c>
      <c r="D1229">
        <v>1993</v>
      </c>
      <c r="E1229">
        <v>1999</v>
      </c>
      <c r="F1229">
        <v>0</v>
      </c>
      <c r="G1229">
        <v>0</v>
      </c>
      <c r="H1229">
        <v>2017</v>
      </c>
      <c r="I1229">
        <v>0</v>
      </c>
      <c r="J1229">
        <v>7</v>
      </c>
      <c r="K1229" t="s">
        <v>4896</v>
      </c>
      <c r="L1229" t="s">
        <v>3633</v>
      </c>
      <c r="M1229">
        <v>1</v>
      </c>
      <c r="N1229">
        <v>0</v>
      </c>
      <c r="O1229">
        <v>1</v>
      </c>
    </row>
    <row r="1230" spans="1:15" x14ac:dyDescent="0.25">
      <c r="A1230" t="s">
        <v>3243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2017</v>
      </c>
      <c r="H1230">
        <v>0</v>
      </c>
      <c r="I1230">
        <v>0</v>
      </c>
      <c r="J1230">
        <v>6</v>
      </c>
      <c r="K1230" t="s">
        <v>75</v>
      </c>
      <c r="L1230" t="s">
        <v>2643</v>
      </c>
      <c r="M1230">
        <v>0</v>
      </c>
      <c r="N1230">
        <v>1</v>
      </c>
      <c r="O1230">
        <v>0</v>
      </c>
    </row>
    <row r="1231" spans="1:15" x14ac:dyDescent="0.25">
      <c r="A1231" t="s">
        <v>541</v>
      </c>
      <c r="B1231">
        <v>0</v>
      </c>
      <c r="C1231">
        <v>1996</v>
      </c>
      <c r="D1231">
        <v>0</v>
      </c>
      <c r="E1231">
        <v>2001</v>
      </c>
      <c r="F1231">
        <v>2011</v>
      </c>
      <c r="G1231">
        <v>0</v>
      </c>
      <c r="H1231">
        <v>0</v>
      </c>
      <c r="I1231">
        <v>0</v>
      </c>
      <c r="J1231">
        <v>0</v>
      </c>
      <c r="K1231" t="s">
        <v>4897</v>
      </c>
      <c r="L1231" t="s">
        <v>4898</v>
      </c>
      <c r="M1231">
        <v>1</v>
      </c>
      <c r="N1231">
        <v>0</v>
      </c>
      <c r="O1231">
        <v>0</v>
      </c>
    </row>
    <row r="1232" spans="1:15" x14ac:dyDescent="0.25">
      <c r="A1232" t="s">
        <v>2790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2002</v>
      </c>
      <c r="H1232">
        <v>0</v>
      </c>
      <c r="I1232">
        <v>0</v>
      </c>
      <c r="J1232">
        <v>6</v>
      </c>
      <c r="K1232" t="s">
        <v>2716</v>
      </c>
      <c r="L1232" t="s">
        <v>4899</v>
      </c>
      <c r="M1232">
        <v>1</v>
      </c>
      <c r="N1232">
        <v>1</v>
      </c>
      <c r="O1232">
        <v>1</v>
      </c>
    </row>
    <row r="1233" spans="1:15" x14ac:dyDescent="0.25">
      <c r="A1233" t="s">
        <v>2659</v>
      </c>
      <c r="B1233">
        <v>0</v>
      </c>
      <c r="C1233">
        <v>0</v>
      </c>
      <c r="D1233">
        <v>0</v>
      </c>
      <c r="E1233">
        <v>2017</v>
      </c>
      <c r="F1233">
        <v>0</v>
      </c>
      <c r="G1233">
        <v>0</v>
      </c>
      <c r="H1233">
        <v>0</v>
      </c>
      <c r="I1233">
        <v>0</v>
      </c>
      <c r="J1233">
        <v>6</v>
      </c>
      <c r="K1233" t="s">
        <v>493</v>
      </c>
      <c r="L1233" t="s">
        <v>4900</v>
      </c>
      <c r="M1233">
        <v>0</v>
      </c>
      <c r="N1233">
        <v>0</v>
      </c>
      <c r="O1233">
        <v>0</v>
      </c>
    </row>
    <row r="1234" spans="1:15" x14ac:dyDescent="0.25">
      <c r="A1234" t="s">
        <v>3148</v>
      </c>
      <c r="B1234">
        <v>0</v>
      </c>
      <c r="C1234">
        <v>0</v>
      </c>
      <c r="D1234">
        <v>1993</v>
      </c>
      <c r="E1234">
        <v>0</v>
      </c>
      <c r="F1234">
        <v>2001</v>
      </c>
      <c r="G1234">
        <v>2016</v>
      </c>
      <c r="H1234">
        <v>0</v>
      </c>
      <c r="I1234">
        <v>0</v>
      </c>
      <c r="J1234">
        <v>0</v>
      </c>
      <c r="K1234" t="s">
        <v>29</v>
      </c>
      <c r="L1234" t="s">
        <v>4901</v>
      </c>
      <c r="M1234">
        <v>1</v>
      </c>
      <c r="N1234">
        <v>1</v>
      </c>
      <c r="O1234">
        <v>1</v>
      </c>
    </row>
    <row r="1235" spans="1:15" x14ac:dyDescent="0.25">
      <c r="A1235" t="s">
        <v>2850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2017</v>
      </c>
      <c r="H1235">
        <v>0</v>
      </c>
      <c r="I1235">
        <v>0</v>
      </c>
      <c r="J1235">
        <v>6</v>
      </c>
      <c r="K1235" t="s">
        <v>64</v>
      </c>
      <c r="M1235">
        <v>1</v>
      </c>
      <c r="N1235">
        <v>0</v>
      </c>
      <c r="O1235">
        <v>0</v>
      </c>
    </row>
    <row r="1236" spans="1:15" x14ac:dyDescent="0.25">
      <c r="A1236" t="s">
        <v>321</v>
      </c>
      <c r="B1236">
        <v>0</v>
      </c>
      <c r="C1236">
        <v>0</v>
      </c>
      <c r="D1236">
        <v>1994</v>
      </c>
      <c r="E1236">
        <v>0</v>
      </c>
      <c r="F1236">
        <v>0</v>
      </c>
      <c r="G1236">
        <v>2008</v>
      </c>
      <c r="H1236">
        <v>0</v>
      </c>
      <c r="I1236">
        <v>0</v>
      </c>
      <c r="J1236">
        <v>6</v>
      </c>
      <c r="K1236" t="s">
        <v>3489</v>
      </c>
      <c r="L1236" t="s">
        <v>4902</v>
      </c>
      <c r="M1236">
        <v>0</v>
      </c>
      <c r="N1236">
        <v>1</v>
      </c>
      <c r="O1236">
        <v>1</v>
      </c>
    </row>
    <row r="1237" spans="1:15" x14ac:dyDescent="0.25">
      <c r="A1237" t="s">
        <v>1849</v>
      </c>
      <c r="B1237">
        <v>0</v>
      </c>
      <c r="C1237">
        <v>1999</v>
      </c>
      <c r="D1237">
        <v>2001</v>
      </c>
      <c r="E1237">
        <v>2004</v>
      </c>
      <c r="F1237">
        <v>2008</v>
      </c>
      <c r="G1237">
        <v>2017</v>
      </c>
      <c r="H1237">
        <v>0</v>
      </c>
      <c r="I1237">
        <v>0</v>
      </c>
      <c r="J1237">
        <v>6</v>
      </c>
      <c r="K1237" t="s">
        <v>143</v>
      </c>
      <c r="L1237" t="s">
        <v>4903</v>
      </c>
      <c r="M1237">
        <v>0</v>
      </c>
      <c r="N1237">
        <v>1</v>
      </c>
      <c r="O1237">
        <v>1</v>
      </c>
    </row>
    <row r="1238" spans="1:15" x14ac:dyDescent="0.25">
      <c r="A1238" t="s">
        <v>581</v>
      </c>
      <c r="B1238">
        <v>1990</v>
      </c>
      <c r="C1238">
        <v>0</v>
      </c>
      <c r="D1238">
        <v>1996</v>
      </c>
      <c r="E1238">
        <v>0</v>
      </c>
      <c r="F1238">
        <v>0</v>
      </c>
      <c r="G1238">
        <v>2003</v>
      </c>
      <c r="H1238">
        <v>0</v>
      </c>
      <c r="I1238">
        <v>0</v>
      </c>
      <c r="J1238">
        <v>6</v>
      </c>
      <c r="K1238" t="s">
        <v>4904</v>
      </c>
      <c r="L1238" t="s">
        <v>4905</v>
      </c>
      <c r="M1238">
        <v>0</v>
      </c>
      <c r="N1238">
        <v>0</v>
      </c>
      <c r="O1238">
        <v>1</v>
      </c>
    </row>
    <row r="1239" spans="1:15" x14ac:dyDescent="0.25">
      <c r="A1239" t="s">
        <v>898</v>
      </c>
      <c r="B1239">
        <v>2000</v>
      </c>
      <c r="C1239">
        <v>0</v>
      </c>
      <c r="D1239">
        <v>0</v>
      </c>
      <c r="E1239">
        <v>2016</v>
      </c>
      <c r="F1239">
        <v>0</v>
      </c>
      <c r="G1239">
        <v>2017</v>
      </c>
      <c r="H1239">
        <v>0</v>
      </c>
      <c r="I1239">
        <v>0</v>
      </c>
      <c r="J1239">
        <v>6</v>
      </c>
      <c r="K1239" t="s">
        <v>64</v>
      </c>
      <c r="L1239" t="s">
        <v>2935</v>
      </c>
      <c r="M1239">
        <v>0</v>
      </c>
      <c r="N1239">
        <v>0</v>
      </c>
      <c r="O1239">
        <v>0</v>
      </c>
    </row>
    <row r="1240" spans="1:15" x14ac:dyDescent="0.25">
      <c r="A1240" t="s">
        <v>103</v>
      </c>
      <c r="B1240">
        <v>0</v>
      </c>
      <c r="C1240">
        <v>1997</v>
      </c>
      <c r="D1240">
        <v>0</v>
      </c>
      <c r="E1240">
        <v>0</v>
      </c>
      <c r="F1240">
        <v>2010</v>
      </c>
      <c r="G1240">
        <v>2012</v>
      </c>
      <c r="H1240">
        <v>0</v>
      </c>
      <c r="I1240">
        <v>0</v>
      </c>
      <c r="J1240">
        <v>6</v>
      </c>
      <c r="K1240" t="s">
        <v>22</v>
      </c>
      <c r="L1240" t="s">
        <v>4906</v>
      </c>
      <c r="M1240">
        <v>1</v>
      </c>
      <c r="N1240">
        <v>1</v>
      </c>
      <c r="O1240">
        <v>0</v>
      </c>
    </row>
    <row r="1241" spans="1:15" x14ac:dyDescent="0.25">
      <c r="A1241" t="s">
        <v>441</v>
      </c>
      <c r="B1241">
        <v>0</v>
      </c>
      <c r="C1241">
        <v>0</v>
      </c>
      <c r="D1241">
        <v>1996</v>
      </c>
      <c r="E1241">
        <v>2004</v>
      </c>
      <c r="F1241">
        <v>2009</v>
      </c>
      <c r="G1241">
        <v>2017</v>
      </c>
      <c r="H1241">
        <v>0</v>
      </c>
      <c r="I1241">
        <v>0</v>
      </c>
      <c r="J1241">
        <v>6</v>
      </c>
      <c r="K1241" t="s">
        <v>4907</v>
      </c>
      <c r="L1241" t="s">
        <v>4908</v>
      </c>
      <c r="M1241">
        <v>0</v>
      </c>
      <c r="N1241">
        <v>1</v>
      </c>
      <c r="O1241">
        <v>1</v>
      </c>
    </row>
    <row r="1242" spans="1:15" x14ac:dyDescent="0.25">
      <c r="A1242" t="s">
        <v>217</v>
      </c>
      <c r="B1242">
        <v>0</v>
      </c>
      <c r="C1242">
        <v>0</v>
      </c>
      <c r="D1242">
        <v>0</v>
      </c>
      <c r="E1242">
        <v>0</v>
      </c>
      <c r="F1242">
        <v>2017</v>
      </c>
      <c r="G1242">
        <v>2017</v>
      </c>
      <c r="H1242">
        <v>0</v>
      </c>
      <c r="I1242">
        <v>0</v>
      </c>
      <c r="J1242">
        <v>6</v>
      </c>
      <c r="K1242" t="s">
        <v>64</v>
      </c>
      <c r="L1242" t="s">
        <v>2667</v>
      </c>
      <c r="M1242">
        <v>1</v>
      </c>
      <c r="N1242">
        <v>0</v>
      </c>
      <c r="O1242">
        <v>1</v>
      </c>
    </row>
    <row r="1243" spans="1:15" x14ac:dyDescent="0.25">
      <c r="A1243" t="s">
        <v>584</v>
      </c>
      <c r="B1243">
        <v>1997</v>
      </c>
      <c r="C1243">
        <v>1999</v>
      </c>
      <c r="D1243">
        <v>2001</v>
      </c>
      <c r="E1243">
        <v>0</v>
      </c>
      <c r="F1243">
        <v>2016</v>
      </c>
      <c r="G1243">
        <v>2018</v>
      </c>
      <c r="H1243">
        <v>0</v>
      </c>
      <c r="I1243">
        <v>0</v>
      </c>
      <c r="J1243">
        <v>6</v>
      </c>
      <c r="K1243" t="s">
        <v>2681</v>
      </c>
      <c r="L1243" t="s">
        <v>4909</v>
      </c>
      <c r="M1243">
        <v>1</v>
      </c>
      <c r="N1243">
        <v>0</v>
      </c>
      <c r="O1243">
        <v>1</v>
      </c>
    </row>
    <row r="1244" spans="1:15" x14ac:dyDescent="0.25">
      <c r="A1244" t="s">
        <v>796</v>
      </c>
      <c r="B1244">
        <v>0</v>
      </c>
      <c r="C1244">
        <v>1989</v>
      </c>
      <c r="D1244">
        <v>0</v>
      </c>
      <c r="E1244">
        <v>0</v>
      </c>
      <c r="F1244">
        <v>2015</v>
      </c>
      <c r="G1244">
        <v>2017</v>
      </c>
      <c r="H1244">
        <v>0</v>
      </c>
      <c r="I1244">
        <v>0</v>
      </c>
      <c r="J1244">
        <v>6</v>
      </c>
      <c r="K1244" t="s">
        <v>92</v>
      </c>
      <c r="L1244" t="s">
        <v>4910</v>
      </c>
      <c r="M1244">
        <v>0</v>
      </c>
      <c r="N1244">
        <v>1</v>
      </c>
      <c r="O1244">
        <v>0</v>
      </c>
    </row>
    <row r="1245" spans="1:15" x14ac:dyDescent="0.25">
      <c r="A1245" t="s">
        <v>164</v>
      </c>
      <c r="B1245">
        <v>1992</v>
      </c>
      <c r="C1245">
        <v>1993</v>
      </c>
      <c r="D1245">
        <v>0</v>
      </c>
      <c r="E1245">
        <v>0</v>
      </c>
      <c r="F1245">
        <v>2006</v>
      </c>
      <c r="G1245">
        <v>2017</v>
      </c>
      <c r="H1245">
        <v>0</v>
      </c>
      <c r="I1245">
        <v>0</v>
      </c>
      <c r="J1245">
        <v>6</v>
      </c>
      <c r="K1245" t="s">
        <v>4911</v>
      </c>
      <c r="L1245" t="s">
        <v>4912</v>
      </c>
      <c r="M1245">
        <v>1</v>
      </c>
      <c r="N1245">
        <v>1</v>
      </c>
      <c r="O1245">
        <v>0</v>
      </c>
    </row>
    <row r="1246" spans="1:15" x14ac:dyDescent="0.25">
      <c r="A1246" t="s">
        <v>3286</v>
      </c>
      <c r="B1246">
        <v>0</v>
      </c>
      <c r="C1246">
        <v>0</v>
      </c>
      <c r="D1246">
        <v>0</v>
      </c>
      <c r="E1246">
        <v>1996</v>
      </c>
      <c r="F1246">
        <v>2017</v>
      </c>
      <c r="G1246">
        <v>0</v>
      </c>
      <c r="H1246">
        <v>2018</v>
      </c>
      <c r="I1246">
        <v>0</v>
      </c>
      <c r="J1246">
        <v>6</v>
      </c>
      <c r="K1246" t="s">
        <v>10</v>
      </c>
      <c r="L1246" t="s">
        <v>4913</v>
      </c>
      <c r="M1246">
        <v>1</v>
      </c>
      <c r="N1246">
        <v>1</v>
      </c>
      <c r="O1246">
        <v>1</v>
      </c>
    </row>
    <row r="1247" spans="1:15" x14ac:dyDescent="0.25">
      <c r="A1247" t="s">
        <v>2674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6</v>
      </c>
      <c r="K1247" t="s">
        <v>212</v>
      </c>
      <c r="L1247" t="s">
        <v>3848</v>
      </c>
      <c r="M1247">
        <v>0</v>
      </c>
      <c r="N1247">
        <v>0</v>
      </c>
      <c r="O1247">
        <v>0</v>
      </c>
    </row>
    <row r="1248" spans="1:15" x14ac:dyDescent="0.25">
      <c r="A1248" t="s">
        <v>1279</v>
      </c>
      <c r="B1248">
        <v>0</v>
      </c>
      <c r="C1248">
        <v>2001</v>
      </c>
      <c r="D1248">
        <v>2006</v>
      </c>
      <c r="E1248">
        <v>0</v>
      </c>
      <c r="F1248">
        <v>2019</v>
      </c>
      <c r="G1248">
        <v>2020</v>
      </c>
      <c r="H1248">
        <v>0</v>
      </c>
      <c r="I1248">
        <v>0</v>
      </c>
      <c r="J1248">
        <v>6</v>
      </c>
      <c r="K1248" t="s">
        <v>3804</v>
      </c>
      <c r="L1248" t="s">
        <v>4914</v>
      </c>
      <c r="M1248">
        <v>0</v>
      </c>
      <c r="N1248">
        <v>1</v>
      </c>
      <c r="O1248">
        <v>1</v>
      </c>
    </row>
    <row r="1249" spans="1:15" x14ac:dyDescent="0.25">
      <c r="A1249" t="s">
        <v>2926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2010</v>
      </c>
      <c r="H1249">
        <v>0</v>
      </c>
      <c r="I1249">
        <v>0</v>
      </c>
      <c r="J1249">
        <v>0</v>
      </c>
      <c r="K1249" t="s">
        <v>212</v>
      </c>
      <c r="L1249" t="s">
        <v>3848</v>
      </c>
      <c r="M1249">
        <v>1</v>
      </c>
      <c r="N1249">
        <v>0</v>
      </c>
      <c r="O1249">
        <v>0</v>
      </c>
    </row>
    <row r="1250" spans="1:15" x14ac:dyDescent="0.25">
      <c r="A1250" t="s">
        <v>2860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2004</v>
      </c>
      <c r="H1250">
        <v>0</v>
      </c>
      <c r="I1250">
        <v>0</v>
      </c>
      <c r="J1250">
        <v>0</v>
      </c>
      <c r="K1250" t="s">
        <v>4915</v>
      </c>
      <c r="L1250" t="s">
        <v>4916</v>
      </c>
      <c r="M1250">
        <v>0</v>
      </c>
      <c r="N1250">
        <v>0</v>
      </c>
      <c r="O1250">
        <v>1</v>
      </c>
    </row>
    <row r="1251" spans="1:15" x14ac:dyDescent="0.25">
      <c r="A1251" t="s">
        <v>3067</v>
      </c>
      <c r="B1251">
        <v>0</v>
      </c>
      <c r="C1251">
        <v>0</v>
      </c>
      <c r="D1251">
        <v>0</v>
      </c>
      <c r="E1251">
        <v>0</v>
      </c>
      <c r="F1251">
        <v>1992</v>
      </c>
      <c r="G1251">
        <v>0</v>
      </c>
      <c r="H1251">
        <v>0</v>
      </c>
      <c r="I1251">
        <v>0</v>
      </c>
      <c r="J1251">
        <v>0</v>
      </c>
      <c r="K1251" t="s">
        <v>3634</v>
      </c>
      <c r="L1251" t="s">
        <v>4917</v>
      </c>
      <c r="M1251">
        <v>0</v>
      </c>
      <c r="N1251">
        <v>1</v>
      </c>
      <c r="O1251">
        <v>0</v>
      </c>
    </row>
    <row r="1252" spans="1:15" x14ac:dyDescent="0.25">
      <c r="A1252" t="s">
        <v>1566</v>
      </c>
      <c r="B1252">
        <v>0</v>
      </c>
      <c r="C1252">
        <v>0</v>
      </c>
      <c r="D1252">
        <v>0</v>
      </c>
      <c r="E1252">
        <v>1985</v>
      </c>
      <c r="F1252">
        <v>1992</v>
      </c>
      <c r="G1252">
        <v>2000</v>
      </c>
      <c r="H1252">
        <v>2017</v>
      </c>
      <c r="I1252">
        <v>0</v>
      </c>
      <c r="J1252">
        <v>7</v>
      </c>
      <c r="K1252" t="s">
        <v>22</v>
      </c>
      <c r="M1252">
        <v>0</v>
      </c>
      <c r="N1252">
        <v>0</v>
      </c>
      <c r="O1252">
        <v>0</v>
      </c>
    </row>
    <row r="1253" spans="1:15" x14ac:dyDescent="0.25">
      <c r="A1253" t="s">
        <v>2607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2017</v>
      </c>
      <c r="H1253">
        <v>0</v>
      </c>
      <c r="I1253">
        <v>0</v>
      </c>
      <c r="J1253">
        <v>6</v>
      </c>
      <c r="L1253" t="s">
        <v>4918</v>
      </c>
      <c r="M1253">
        <v>1</v>
      </c>
      <c r="N1253">
        <v>1</v>
      </c>
      <c r="O1253">
        <v>1</v>
      </c>
    </row>
    <row r="1254" spans="1:15" x14ac:dyDescent="0.25">
      <c r="A1254" t="s">
        <v>516</v>
      </c>
      <c r="B1254">
        <v>1996</v>
      </c>
      <c r="C1254">
        <v>1999</v>
      </c>
      <c r="D1254">
        <v>2004</v>
      </c>
      <c r="E1254">
        <v>2008</v>
      </c>
      <c r="F1254">
        <v>2017</v>
      </c>
      <c r="G1254">
        <v>2019</v>
      </c>
      <c r="H1254">
        <v>0</v>
      </c>
      <c r="I1254">
        <v>0</v>
      </c>
      <c r="J1254">
        <v>6</v>
      </c>
      <c r="K1254" t="s">
        <v>188</v>
      </c>
      <c r="L1254" t="s">
        <v>4919</v>
      </c>
      <c r="M1254">
        <v>1</v>
      </c>
      <c r="N1254">
        <v>1</v>
      </c>
      <c r="O1254">
        <v>0</v>
      </c>
    </row>
    <row r="1255" spans="1:15" x14ac:dyDescent="0.25">
      <c r="A1255" t="s">
        <v>794</v>
      </c>
      <c r="B1255">
        <v>1992</v>
      </c>
      <c r="C1255">
        <v>1995</v>
      </c>
      <c r="D1255">
        <v>0</v>
      </c>
      <c r="E1255">
        <v>2005</v>
      </c>
      <c r="F1255">
        <v>0</v>
      </c>
      <c r="G1255">
        <v>2017</v>
      </c>
      <c r="H1255">
        <v>0</v>
      </c>
      <c r="I1255">
        <v>0</v>
      </c>
      <c r="J1255">
        <v>0</v>
      </c>
      <c r="K1255" t="s">
        <v>115</v>
      </c>
      <c r="L1255" t="s">
        <v>3805</v>
      </c>
      <c r="M1255">
        <v>0</v>
      </c>
      <c r="N1255">
        <v>1</v>
      </c>
      <c r="O1255">
        <v>0</v>
      </c>
    </row>
    <row r="1256" spans="1:15" x14ac:dyDescent="0.25">
      <c r="A1256" t="s">
        <v>2615</v>
      </c>
      <c r="B1256">
        <v>0</v>
      </c>
      <c r="C1256">
        <v>0</v>
      </c>
      <c r="D1256">
        <v>0</v>
      </c>
      <c r="E1256">
        <v>2016</v>
      </c>
      <c r="F1256">
        <v>2020</v>
      </c>
      <c r="G1256">
        <v>0</v>
      </c>
      <c r="H1256">
        <v>0</v>
      </c>
      <c r="I1256">
        <v>0</v>
      </c>
      <c r="J1256">
        <v>5</v>
      </c>
      <c r="L1256" t="s">
        <v>3806</v>
      </c>
      <c r="M1256">
        <v>0</v>
      </c>
      <c r="N1256">
        <v>1</v>
      </c>
      <c r="O1256">
        <v>0</v>
      </c>
    </row>
    <row r="1257" spans="1:15" x14ac:dyDescent="0.25">
      <c r="A1257" t="s">
        <v>3535</v>
      </c>
      <c r="B1257">
        <v>1992</v>
      </c>
      <c r="C1257">
        <v>1993</v>
      </c>
      <c r="D1257">
        <v>2004</v>
      </c>
      <c r="E1257">
        <v>2015</v>
      </c>
      <c r="F1257">
        <v>2017</v>
      </c>
      <c r="G1257">
        <v>0</v>
      </c>
      <c r="H1257">
        <v>0</v>
      </c>
      <c r="I1257">
        <v>0</v>
      </c>
      <c r="J1257">
        <v>5</v>
      </c>
      <c r="K1257" t="s">
        <v>3505</v>
      </c>
      <c r="L1257" t="s">
        <v>4920</v>
      </c>
      <c r="M1257">
        <v>0</v>
      </c>
      <c r="N1257">
        <v>1</v>
      </c>
      <c r="O1257">
        <v>1</v>
      </c>
    </row>
    <row r="1258" spans="1:15" x14ac:dyDescent="0.25">
      <c r="A1258" t="s">
        <v>1726</v>
      </c>
      <c r="B1258">
        <v>0</v>
      </c>
      <c r="C1258">
        <v>0</v>
      </c>
      <c r="D1258">
        <v>0</v>
      </c>
      <c r="E1258">
        <v>2016</v>
      </c>
      <c r="F1258">
        <v>2016</v>
      </c>
      <c r="G1258">
        <v>2019</v>
      </c>
      <c r="H1258">
        <v>0</v>
      </c>
      <c r="I1258">
        <v>0</v>
      </c>
      <c r="J1258">
        <v>6</v>
      </c>
      <c r="K1258" t="s">
        <v>702</v>
      </c>
      <c r="L1258" t="s">
        <v>4921</v>
      </c>
      <c r="M1258">
        <v>0</v>
      </c>
      <c r="N1258">
        <v>1</v>
      </c>
      <c r="O1258">
        <v>0</v>
      </c>
    </row>
    <row r="1259" spans="1:15" x14ac:dyDescent="0.25">
      <c r="A1259" t="s">
        <v>3284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2017</v>
      </c>
      <c r="H1259">
        <v>0</v>
      </c>
      <c r="I1259">
        <v>0</v>
      </c>
      <c r="J1259">
        <v>0</v>
      </c>
      <c r="K1259" t="s">
        <v>168</v>
      </c>
      <c r="L1259" t="s">
        <v>4922</v>
      </c>
      <c r="M1259">
        <v>0</v>
      </c>
      <c r="N1259">
        <v>0</v>
      </c>
      <c r="O1259">
        <v>0</v>
      </c>
    </row>
    <row r="1260" spans="1:15" x14ac:dyDescent="0.25">
      <c r="A1260" t="s">
        <v>1028</v>
      </c>
      <c r="B1260">
        <v>0</v>
      </c>
      <c r="C1260">
        <v>1998</v>
      </c>
      <c r="D1260">
        <v>1999</v>
      </c>
      <c r="E1260">
        <v>2001</v>
      </c>
      <c r="F1260">
        <v>2007</v>
      </c>
      <c r="G1260">
        <v>2016</v>
      </c>
      <c r="H1260">
        <v>0</v>
      </c>
      <c r="I1260">
        <v>0</v>
      </c>
      <c r="J1260">
        <v>6</v>
      </c>
      <c r="K1260" t="s">
        <v>4923</v>
      </c>
      <c r="L1260" t="s">
        <v>4924</v>
      </c>
      <c r="M1260">
        <v>1</v>
      </c>
      <c r="N1260">
        <v>1</v>
      </c>
      <c r="O1260">
        <v>0</v>
      </c>
    </row>
    <row r="1261" spans="1:15" x14ac:dyDescent="0.25">
      <c r="A1261" t="s">
        <v>1588</v>
      </c>
      <c r="B1261">
        <v>0</v>
      </c>
      <c r="C1261">
        <v>0</v>
      </c>
      <c r="D1261">
        <v>0</v>
      </c>
      <c r="E1261">
        <v>2001</v>
      </c>
      <c r="F1261">
        <v>2006</v>
      </c>
      <c r="G1261">
        <v>2013</v>
      </c>
      <c r="H1261">
        <v>0</v>
      </c>
      <c r="I1261">
        <v>0</v>
      </c>
      <c r="J1261">
        <v>6</v>
      </c>
      <c r="K1261" t="s">
        <v>168</v>
      </c>
      <c r="L1261" t="s">
        <v>4501</v>
      </c>
      <c r="M1261">
        <v>0</v>
      </c>
      <c r="N1261">
        <v>0</v>
      </c>
      <c r="O1261">
        <v>0</v>
      </c>
    </row>
    <row r="1262" spans="1:15" x14ac:dyDescent="0.25">
      <c r="A1262" t="s">
        <v>1562</v>
      </c>
      <c r="B1262">
        <v>0</v>
      </c>
      <c r="C1262">
        <v>2002</v>
      </c>
      <c r="D1262">
        <v>0</v>
      </c>
      <c r="E1262">
        <v>0</v>
      </c>
      <c r="F1262">
        <v>0</v>
      </c>
      <c r="G1262">
        <v>2006</v>
      </c>
      <c r="H1262">
        <v>0</v>
      </c>
      <c r="I1262">
        <v>0</v>
      </c>
      <c r="J1262">
        <v>6</v>
      </c>
      <c r="K1262" t="s">
        <v>702</v>
      </c>
      <c r="L1262" t="s">
        <v>3221</v>
      </c>
      <c r="M1262">
        <v>0</v>
      </c>
      <c r="N1262">
        <v>1</v>
      </c>
      <c r="O1262">
        <v>0</v>
      </c>
    </row>
    <row r="1263" spans="1:15" x14ac:dyDescent="0.25">
      <c r="A1263" t="s">
        <v>54</v>
      </c>
      <c r="B1263">
        <v>1989</v>
      </c>
      <c r="C1263">
        <v>1992</v>
      </c>
      <c r="D1263">
        <v>1995</v>
      </c>
      <c r="E1263">
        <v>2001</v>
      </c>
      <c r="F1263">
        <v>2008</v>
      </c>
      <c r="G1263">
        <v>2017</v>
      </c>
      <c r="H1263">
        <v>0</v>
      </c>
      <c r="I1263">
        <v>0</v>
      </c>
      <c r="J1263">
        <v>6</v>
      </c>
      <c r="K1263" t="s">
        <v>57</v>
      </c>
      <c r="L1263" t="s">
        <v>4925</v>
      </c>
      <c r="M1263">
        <v>0</v>
      </c>
      <c r="N1263">
        <v>1</v>
      </c>
      <c r="O1263">
        <v>0</v>
      </c>
    </row>
    <row r="1264" spans="1:15" x14ac:dyDescent="0.25">
      <c r="A1264" t="s">
        <v>1021</v>
      </c>
      <c r="B1264">
        <v>1992</v>
      </c>
      <c r="C1264">
        <v>0</v>
      </c>
      <c r="D1264">
        <v>1996</v>
      </c>
      <c r="E1264">
        <v>1997</v>
      </c>
      <c r="F1264">
        <v>0</v>
      </c>
      <c r="G1264">
        <v>2005</v>
      </c>
      <c r="H1264">
        <v>0</v>
      </c>
      <c r="I1264">
        <v>0</v>
      </c>
      <c r="J1264">
        <v>6</v>
      </c>
      <c r="K1264" t="s">
        <v>57</v>
      </c>
      <c r="L1264" t="s">
        <v>4926</v>
      </c>
      <c r="M1264">
        <v>1</v>
      </c>
      <c r="N1264">
        <v>1</v>
      </c>
      <c r="O1264">
        <v>1</v>
      </c>
    </row>
    <row r="1265" spans="1:15" x14ac:dyDescent="0.25">
      <c r="A1265" t="s">
        <v>1657</v>
      </c>
      <c r="B1265">
        <v>0</v>
      </c>
      <c r="C1265">
        <v>0</v>
      </c>
      <c r="D1265">
        <v>2016</v>
      </c>
      <c r="E1265">
        <v>2017</v>
      </c>
      <c r="F1265">
        <v>0</v>
      </c>
      <c r="G1265">
        <v>2019</v>
      </c>
      <c r="H1265">
        <v>0</v>
      </c>
      <c r="I1265">
        <v>0</v>
      </c>
      <c r="J1265">
        <v>6</v>
      </c>
      <c r="K1265" t="s">
        <v>3567</v>
      </c>
      <c r="L1265" t="s">
        <v>4927</v>
      </c>
      <c r="M1265">
        <v>0</v>
      </c>
      <c r="N1265">
        <v>1</v>
      </c>
      <c r="O1265">
        <v>0</v>
      </c>
    </row>
    <row r="1266" spans="1:15" x14ac:dyDescent="0.25">
      <c r="A1266" t="s">
        <v>3311</v>
      </c>
      <c r="B1266">
        <v>0</v>
      </c>
      <c r="C1266">
        <v>1992</v>
      </c>
      <c r="D1266">
        <v>1994</v>
      </c>
      <c r="E1266">
        <v>2002</v>
      </c>
      <c r="F1266">
        <v>0</v>
      </c>
      <c r="G1266">
        <v>2017</v>
      </c>
      <c r="H1266">
        <v>0</v>
      </c>
      <c r="I1266">
        <v>0</v>
      </c>
      <c r="J1266">
        <v>0</v>
      </c>
      <c r="K1266" t="s">
        <v>2645</v>
      </c>
      <c r="L1266" t="s">
        <v>4928</v>
      </c>
      <c r="M1266">
        <v>0</v>
      </c>
      <c r="N1266">
        <v>0</v>
      </c>
      <c r="O1266">
        <v>1</v>
      </c>
    </row>
    <row r="1267" spans="1:15" x14ac:dyDescent="0.25">
      <c r="A1267" t="s">
        <v>3144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2017</v>
      </c>
      <c r="H1267">
        <v>0</v>
      </c>
      <c r="I1267">
        <v>0</v>
      </c>
      <c r="J1267">
        <v>6</v>
      </c>
      <c r="K1267" t="s">
        <v>212</v>
      </c>
      <c r="L1267" t="s">
        <v>3145</v>
      </c>
      <c r="M1267">
        <v>1</v>
      </c>
      <c r="N1267">
        <v>0</v>
      </c>
      <c r="O1267">
        <v>0</v>
      </c>
    </row>
    <row r="1268" spans="1:15" x14ac:dyDescent="0.25">
      <c r="A1268" t="s">
        <v>400</v>
      </c>
      <c r="B1268">
        <v>1994</v>
      </c>
      <c r="C1268">
        <v>1999</v>
      </c>
      <c r="D1268">
        <v>2001</v>
      </c>
      <c r="E1268">
        <v>2005</v>
      </c>
      <c r="F1268">
        <v>2011</v>
      </c>
      <c r="G1268">
        <v>2017</v>
      </c>
      <c r="H1268">
        <v>0</v>
      </c>
      <c r="I1268">
        <v>0</v>
      </c>
      <c r="J1268">
        <v>6</v>
      </c>
      <c r="K1268" t="s">
        <v>3807</v>
      </c>
      <c r="L1268" t="s">
        <v>4929</v>
      </c>
      <c r="M1268">
        <v>0</v>
      </c>
      <c r="N1268">
        <v>1</v>
      </c>
      <c r="O1268">
        <v>0</v>
      </c>
    </row>
    <row r="1269" spans="1:15" x14ac:dyDescent="0.25">
      <c r="A1269" t="s">
        <v>2971</v>
      </c>
      <c r="B1269">
        <v>0</v>
      </c>
      <c r="C1269">
        <v>0</v>
      </c>
      <c r="D1269">
        <v>2002</v>
      </c>
      <c r="E1269">
        <v>2006</v>
      </c>
      <c r="F1269">
        <v>2017</v>
      </c>
      <c r="G1269">
        <v>0</v>
      </c>
      <c r="H1269">
        <v>0</v>
      </c>
      <c r="I1269">
        <v>0</v>
      </c>
      <c r="J1269">
        <v>0</v>
      </c>
      <c r="K1269" t="s">
        <v>18</v>
      </c>
      <c r="L1269" t="s">
        <v>3635</v>
      </c>
      <c r="M1269">
        <v>0</v>
      </c>
      <c r="N1269">
        <v>0</v>
      </c>
      <c r="O1269">
        <v>0</v>
      </c>
    </row>
    <row r="1270" spans="1:15" x14ac:dyDescent="0.25">
      <c r="A1270" t="s">
        <v>1661</v>
      </c>
      <c r="B1270">
        <v>0</v>
      </c>
      <c r="C1270">
        <v>1988</v>
      </c>
      <c r="D1270">
        <v>1988</v>
      </c>
      <c r="E1270">
        <v>1994</v>
      </c>
      <c r="F1270">
        <v>0</v>
      </c>
      <c r="G1270">
        <v>2017</v>
      </c>
      <c r="H1270">
        <v>0</v>
      </c>
      <c r="I1270">
        <v>0</v>
      </c>
      <c r="J1270">
        <v>6</v>
      </c>
      <c r="K1270" t="s">
        <v>120</v>
      </c>
      <c r="L1270" t="s">
        <v>4930</v>
      </c>
      <c r="M1270">
        <v>1</v>
      </c>
      <c r="N1270">
        <v>1</v>
      </c>
      <c r="O1270">
        <v>0</v>
      </c>
    </row>
    <row r="1271" spans="1:15" x14ac:dyDescent="0.25">
      <c r="A1271" t="s">
        <v>2896</v>
      </c>
      <c r="B1271">
        <v>0</v>
      </c>
      <c r="C1271">
        <v>1998</v>
      </c>
      <c r="D1271">
        <v>2010</v>
      </c>
      <c r="E1271">
        <v>2017</v>
      </c>
      <c r="F1271">
        <v>0</v>
      </c>
      <c r="G1271">
        <v>0</v>
      </c>
      <c r="H1271">
        <v>0</v>
      </c>
      <c r="I1271">
        <v>0</v>
      </c>
      <c r="J1271">
        <v>4</v>
      </c>
      <c r="K1271" t="s">
        <v>3585</v>
      </c>
      <c r="L1271" t="s">
        <v>2897</v>
      </c>
      <c r="M1271">
        <v>1</v>
      </c>
      <c r="N1271">
        <v>0</v>
      </c>
      <c r="O1271">
        <v>1</v>
      </c>
    </row>
    <row r="1272" spans="1:15" x14ac:dyDescent="0.25">
      <c r="A1272" t="s">
        <v>1723</v>
      </c>
      <c r="B1272">
        <v>1995</v>
      </c>
      <c r="C1272">
        <v>1998</v>
      </c>
      <c r="D1272">
        <v>0</v>
      </c>
      <c r="E1272">
        <v>0</v>
      </c>
      <c r="F1272">
        <v>0</v>
      </c>
      <c r="G1272">
        <v>2008</v>
      </c>
      <c r="H1272">
        <v>0</v>
      </c>
      <c r="I1272">
        <v>0</v>
      </c>
      <c r="J1272">
        <v>6</v>
      </c>
      <c r="K1272" t="s">
        <v>3510</v>
      </c>
      <c r="L1272" t="s">
        <v>4931</v>
      </c>
      <c r="M1272">
        <v>0</v>
      </c>
      <c r="N1272">
        <v>1</v>
      </c>
      <c r="O1272">
        <v>0</v>
      </c>
    </row>
    <row r="1273" spans="1:15" x14ac:dyDescent="0.25">
      <c r="A1273" t="s">
        <v>1921</v>
      </c>
      <c r="B1273">
        <v>1992</v>
      </c>
      <c r="C1273">
        <v>1993</v>
      </c>
      <c r="D1273">
        <v>0</v>
      </c>
      <c r="E1273">
        <v>0</v>
      </c>
      <c r="F1273">
        <v>0</v>
      </c>
      <c r="G1273">
        <v>1998</v>
      </c>
      <c r="H1273">
        <v>0</v>
      </c>
      <c r="I1273">
        <v>0</v>
      </c>
      <c r="J1273">
        <v>6</v>
      </c>
      <c r="K1273" t="s">
        <v>22</v>
      </c>
      <c r="L1273" t="s">
        <v>3808</v>
      </c>
      <c r="M1273">
        <v>0</v>
      </c>
      <c r="N1273">
        <v>1</v>
      </c>
      <c r="O1273">
        <v>0</v>
      </c>
    </row>
    <row r="1274" spans="1:15" x14ac:dyDescent="0.25">
      <c r="A1274" t="s">
        <v>1905</v>
      </c>
      <c r="B1274">
        <v>0</v>
      </c>
      <c r="C1274">
        <v>0</v>
      </c>
      <c r="D1274">
        <v>2001</v>
      </c>
      <c r="E1274">
        <v>2007</v>
      </c>
      <c r="F1274">
        <v>2011</v>
      </c>
      <c r="G1274">
        <v>2017</v>
      </c>
      <c r="H1274">
        <v>0</v>
      </c>
      <c r="I1274">
        <v>0</v>
      </c>
      <c r="J1274">
        <v>6</v>
      </c>
      <c r="K1274" t="s">
        <v>32</v>
      </c>
      <c r="L1274" t="s">
        <v>4932</v>
      </c>
      <c r="M1274">
        <v>1</v>
      </c>
      <c r="N1274">
        <v>1</v>
      </c>
      <c r="O1274">
        <v>1</v>
      </c>
    </row>
    <row r="1275" spans="1:15" x14ac:dyDescent="0.25">
      <c r="A1275" t="s">
        <v>382</v>
      </c>
      <c r="B1275">
        <v>0</v>
      </c>
      <c r="C1275">
        <v>0</v>
      </c>
      <c r="D1275">
        <v>2004</v>
      </c>
      <c r="E1275">
        <v>2007</v>
      </c>
      <c r="F1275">
        <v>0</v>
      </c>
      <c r="G1275">
        <v>2017</v>
      </c>
      <c r="H1275">
        <v>0</v>
      </c>
      <c r="I1275">
        <v>0</v>
      </c>
      <c r="J1275">
        <v>6</v>
      </c>
      <c r="K1275" t="s">
        <v>3510</v>
      </c>
      <c r="L1275" t="s">
        <v>3636</v>
      </c>
      <c r="M1275">
        <v>0</v>
      </c>
      <c r="N1275">
        <v>1</v>
      </c>
      <c r="O1275">
        <v>0</v>
      </c>
    </row>
    <row r="1276" spans="1:15" x14ac:dyDescent="0.25">
      <c r="A1276" t="s">
        <v>2982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2017</v>
      </c>
      <c r="H1276">
        <v>0</v>
      </c>
      <c r="I1276">
        <v>0</v>
      </c>
      <c r="J1276">
        <v>0</v>
      </c>
      <c r="K1276" t="s">
        <v>120</v>
      </c>
      <c r="L1276" t="s">
        <v>2983</v>
      </c>
      <c r="M1276">
        <v>1</v>
      </c>
      <c r="N1276">
        <v>1</v>
      </c>
      <c r="O1276">
        <v>1</v>
      </c>
    </row>
    <row r="1277" spans="1:15" x14ac:dyDescent="0.25">
      <c r="A1277" t="s">
        <v>3265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2017</v>
      </c>
      <c r="H1277">
        <v>0</v>
      </c>
      <c r="I1277">
        <v>0</v>
      </c>
      <c r="J1277">
        <v>6</v>
      </c>
      <c r="K1277" t="s">
        <v>10</v>
      </c>
      <c r="L1277" t="s">
        <v>3266</v>
      </c>
      <c r="M1277">
        <v>1</v>
      </c>
      <c r="N1277">
        <v>1</v>
      </c>
      <c r="O1277">
        <v>0</v>
      </c>
    </row>
    <row r="1278" spans="1:15" x14ac:dyDescent="0.25">
      <c r="A1278" t="s">
        <v>2845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2017</v>
      </c>
      <c r="H1278">
        <v>0</v>
      </c>
      <c r="I1278">
        <v>0</v>
      </c>
      <c r="J1278">
        <v>6</v>
      </c>
      <c r="K1278" t="s">
        <v>10</v>
      </c>
      <c r="L1278" t="s">
        <v>2846</v>
      </c>
      <c r="M1278">
        <v>1</v>
      </c>
      <c r="N1278">
        <v>1</v>
      </c>
      <c r="O1278">
        <v>1</v>
      </c>
    </row>
    <row r="1279" spans="1:15" x14ac:dyDescent="0.25">
      <c r="A1279" t="s">
        <v>2722</v>
      </c>
      <c r="B1279">
        <v>0</v>
      </c>
      <c r="C1279">
        <v>0</v>
      </c>
      <c r="D1279">
        <v>1998</v>
      </c>
      <c r="E1279">
        <v>0</v>
      </c>
      <c r="F1279">
        <v>0</v>
      </c>
      <c r="G1279">
        <v>1998</v>
      </c>
      <c r="H1279">
        <v>0</v>
      </c>
      <c r="I1279">
        <v>0</v>
      </c>
      <c r="J1279">
        <v>0</v>
      </c>
      <c r="K1279" t="s">
        <v>10</v>
      </c>
      <c r="L1279" t="s">
        <v>4933</v>
      </c>
      <c r="M1279">
        <v>0</v>
      </c>
      <c r="N1279">
        <v>1</v>
      </c>
      <c r="O1279">
        <v>0</v>
      </c>
    </row>
    <row r="1280" spans="1:15" x14ac:dyDescent="0.25">
      <c r="A1280" t="s">
        <v>3078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2016</v>
      </c>
      <c r="H1280">
        <v>0</v>
      </c>
      <c r="I1280">
        <v>0</v>
      </c>
      <c r="J1280">
        <v>6</v>
      </c>
      <c r="K1280" t="s">
        <v>84</v>
      </c>
      <c r="L1280" t="s">
        <v>3079</v>
      </c>
      <c r="M1280">
        <v>0</v>
      </c>
      <c r="N1280">
        <v>1</v>
      </c>
      <c r="O1280">
        <v>0</v>
      </c>
    </row>
    <row r="1281" spans="1:15" x14ac:dyDescent="0.25">
      <c r="A1281" t="s">
        <v>3296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2017</v>
      </c>
      <c r="H1281">
        <v>0</v>
      </c>
      <c r="I1281">
        <v>0</v>
      </c>
      <c r="J1281">
        <v>6</v>
      </c>
      <c r="K1281" t="s">
        <v>84</v>
      </c>
      <c r="L1281" t="s">
        <v>4934</v>
      </c>
      <c r="M1281">
        <v>0</v>
      </c>
      <c r="N1281">
        <v>0</v>
      </c>
      <c r="O1281">
        <v>0</v>
      </c>
    </row>
    <row r="1282" spans="1:15" x14ac:dyDescent="0.25">
      <c r="A1282" t="s">
        <v>3153</v>
      </c>
      <c r="B1282">
        <v>0</v>
      </c>
      <c r="C1282">
        <v>1993</v>
      </c>
      <c r="D1282">
        <v>2002</v>
      </c>
      <c r="E1282">
        <v>0</v>
      </c>
      <c r="F1282">
        <v>0</v>
      </c>
      <c r="G1282">
        <v>2017</v>
      </c>
      <c r="H1282">
        <v>0</v>
      </c>
      <c r="I1282">
        <v>0</v>
      </c>
      <c r="J1282">
        <v>6</v>
      </c>
      <c r="K1282" t="s">
        <v>188</v>
      </c>
      <c r="L1282" t="s">
        <v>4935</v>
      </c>
      <c r="M1282">
        <v>1</v>
      </c>
      <c r="N1282">
        <v>0</v>
      </c>
      <c r="O1282">
        <v>1</v>
      </c>
    </row>
    <row r="1283" spans="1:15" x14ac:dyDescent="0.25">
      <c r="A1283" t="s">
        <v>2818</v>
      </c>
      <c r="B1283">
        <v>1994</v>
      </c>
      <c r="C1283">
        <v>1997</v>
      </c>
      <c r="D1283">
        <v>0</v>
      </c>
      <c r="E1283">
        <v>0</v>
      </c>
      <c r="F1283">
        <v>2008</v>
      </c>
      <c r="G1283">
        <v>2017</v>
      </c>
      <c r="H1283">
        <v>0</v>
      </c>
      <c r="I1283">
        <v>0</v>
      </c>
      <c r="J1283">
        <v>6</v>
      </c>
      <c r="K1283" t="s">
        <v>92</v>
      </c>
      <c r="L1283" t="s">
        <v>4936</v>
      </c>
      <c r="M1283">
        <v>0</v>
      </c>
      <c r="N1283">
        <v>1</v>
      </c>
      <c r="O1283">
        <v>1</v>
      </c>
    </row>
    <row r="1284" spans="1:15" x14ac:dyDescent="0.25">
      <c r="A1284" t="s">
        <v>1578</v>
      </c>
      <c r="B1284">
        <v>0</v>
      </c>
      <c r="C1284">
        <v>0</v>
      </c>
      <c r="D1284">
        <v>1999</v>
      </c>
      <c r="E1284">
        <v>2001</v>
      </c>
      <c r="F1284">
        <v>2004</v>
      </c>
      <c r="G1284">
        <v>2016</v>
      </c>
      <c r="H1284">
        <v>0</v>
      </c>
      <c r="I1284">
        <v>0</v>
      </c>
      <c r="J1284">
        <v>6</v>
      </c>
      <c r="K1284" t="s">
        <v>4937</v>
      </c>
      <c r="L1284" t="s">
        <v>4938</v>
      </c>
      <c r="M1284">
        <v>0</v>
      </c>
      <c r="N1284">
        <v>1</v>
      </c>
      <c r="O1284">
        <v>0</v>
      </c>
    </row>
    <row r="1285" spans="1:15" x14ac:dyDescent="0.25">
      <c r="A1285" t="s">
        <v>1753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2017</v>
      </c>
      <c r="H1285">
        <v>0</v>
      </c>
      <c r="I1285">
        <v>0</v>
      </c>
      <c r="J1285">
        <v>6</v>
      </c>
      <c r="K1285" t="s">
        <v>238</v>
      </c>
      <c r="L1285" t="s">
        <v>3536</v>
      </c>
      <c r="M1285">
        <v>1</v>
      </c>
      <c r="N1285">
        <v>1</v>
      </c>
      <c r="O1285">
        <v>1</v>
      </c>
    </row>
    <row r="1286" spans="1:15" x14ac:dyDescent="0.25">
      <c r="A1286" t="s">
        <v>821</v>
      </c>
      <c r="B1286">
        <v>0</v>
      </c>
      <c r="C1286">
        <v>1993</v>
      </c>
      <c r="D1286">
        <v>1996</v>
      </c>
      <c r="E1286">
        <v>1999</v>
      </c>
      <c r="F1286">
        <v>0</v>
      </c>
      <c r="G1286">
        <v>2001</v>
      </c>
      <c r="H1286">
        <v>2017</v>
      </c>
      <c r="I1286">
        <v>0</v>
      </c>
      <c r="J1286">
        <v>7</v>
      </c>
      <c r="K1286" t="s">
        <v>2766</v>
      </c>
      <c r="M1286">
        <v>0</v>
      </c>
      <c r="N1286">
        <v>0</v>
      </c>
      <c r="O1286">
        <v>0</v>
      </c>
    </row>
    <row r="1287" spans="1:15" x14ac:dyDescent="0.25">
      <c r="A1287" t="s">
        <v>901</v>
      </c>
      <c r="B1287">
        <v>0</v>
      </c>
      <c r="C1287">
        <v>0</v>
      </c>
      <c r="D1287">
        <v>0</v>
      </c>
      <c r="E1287">
        <v>1999</v>
      </c>
      <c r="F1287">
        <v>0</v>
      </c>
      <c r="G1287">
        <v>2012</v>
      </c>
      <c r="H1287">
        <v>0</v>
      </c>
      <c r="I1287">
        <v>0</v>
      </c>
      <c r="J1287">
        <v>6</v>
      </c>
      <c r="K1287" t="s">
        <v>188</v>
      </c>
      <c r="M1287">
        <v>1</v>
      </c>
      <c r="N1287">
        <v>0</v>
      </c>
      <c r="O1287">
        <v>0</v>
      </c>
    </row>
    <row r="1288" spans="1:15" x14ac:dyDescent="0.25">
      <c r="A1288" t="s">
        <v>1114</v>
      </c>
      <c r="B1288">
        <v>1987</v>
      </c>
      <c r="C1288">
        <v>1994</v>
      </c>
      <c r="D1288">
        <v>1998</v>
      </c>
      <c r="E1288">
        <v>2002</v>
      </c>
      <c r="F1288">
        <v>0</v>
      </c>
      <c r="G1288">
        <v>2008</v>
      </c>
      <c r="H1288">
        <v>0</v>
      </c>
      <c r="I1288">
        <v>0</v>
      </c>
      <c r="J1288">
        <v>6</v>
      </c>
      <c r="K1288" t="s">
        <v>4014</v>
      </c>
      <c r="L1288" t="s">
        <v>4939</v>
      </c>
      <c r="M1288">
        <v>0</v>
      </c>
      <c r="N1288">
        <v>1</v>
      </c>
      <c r="O1288">
        <v>0</v>
      </c>
    </row>
    <row r="1289" spans="1:15" x14ac:dyDescent="0.25">
      <c r="A1289" t="s">
        <v>1484</v>
      </c>
      <c r="B1289">
        <v>1987</v>
      </c>
      <c r="C1289">
        <v>1990</v>
      </c>
      <c r="D1289">
        <v>0</v>
      </c>
      <c r="E1289">
        <v>0</v>
      </c>
      <c r="F1289">
        <v>2006</v>
      </c>
      <c r="G1289">
        <v>2017</v>
      </c>
      <c r="H1289">
        <v>0</v>
      </c>
      <c r="I1289">
        <v>0</v>
      </c>
      <c r="J1289">
        <v>6</v>
      </c>
      <c r="K1289" t="s">
        <v>84</v>
      </c>
      <c r="L1289" t="s">
        <v>3637</v>
      </c>
      <c r="M1289">
        <v>1</v>
      </c>
      <c r="N1289">
        <v>1</v>
      </c>
      <c r="O1289">
        <v>1</v>
      </c>
    </row>
    <row r="1290" spans="1:15" x14ac:dyDescent="0.25">
      <c r="A1290" t="s">
        <v>3300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2005</v>
      </c>
      <c r="H1290">
        <v>0</v>
      </c>
      <c r="I1290">
        <v>0</v>
      </c>
      <c r="J1290">
        <v>6</v>
      </c>
      <c r="K1290" t="s">
        <v>3623</v>
      </c>
      <c r="L1290" t="s">
        <v>4940</v>
      </c>
      <c r="M1290">
        <v>1</v>
      </c>
      <c r="N1290">
        <v>0</v>
      </c>
      <c r="O1290">
        <v>1</v>
      </c>
    </row>
    <row r="1291" spans="1:15" x14ac:dyDescent="0.25">
      <c r="A1291" t="s">
        <v>1064</v>
      </c>
      <c r="B1291">
        <v>0</v>
      </c>
      <c r="C1291">
        <v>1995</v>
      </c>
      <c r="D1291">
        <v>1999</v>
      </c>
      <c r="E1291">
        <v>2003</v>
      </c>
      <c r="F1291">
        <v>0</v>
      </c>
      <c r="G1291">
        <v>2006</v>
      </c>
      <c r="H1291">
        <v>0</v>
      </c>
      <c r="I1291">
        <v>0</v>
      </c>
      <c r="J1291">
        <v>6</v>
      </c>
      <c r="K1291" t="s">
        <v>2716</v>
      </c>
      <c r="L1291" t="s">
        <v>4941</v>
      </c>
      <c r="M1291">
        <v>0</v>
      </c>
      <c r="N1291">
        <v>1</v>
      </c>
      <c r="O1291">
        <v>1</v>
      </c>
    </row>
    <row r="1292" spans="1:15" x14ac:dyDescent="0.25">
      <c r="A1292" t="s">
        <v>3060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2003</v>
      </c>
      <c r="I1292">
        <v>2018</v>
      </c>
      <c r="J1292">
        <v>8</v>
      </c>
      <c r="K1292" t="s">
        <v>4942</v>
      </c>
      <c r="L1292" t="s">
        <v>493</v>
      </c>
      <c r="M1292">
        <v>1</v>
      </c>
      <c r="N1292">
        <v>1</v>
      </c>
      <c r="O1292">
        <v>1</v>
      </c>
    </row>
    <row r="1293" spans="1:15" x14ac:dyDescent="0.25">
      <c r="A1293" t="s">
        <v>1655</v>
      </c>
      <c r="B1293">
        <v>1991</v>
      </c>
      <c r="C1293">
        <v>0</v>
      </c>
      <c r="D1293">
        <v>1999</v>
      </c>
      <c r="E1293">
        <v>2005</v>
      </c>
      <c r="F1293">
        <v>2007</v>
      </c>
      <c r="G1293">
        <v>2017</v>
      </c>
      <c r="H1293">
        <v>0</v>
      </c>
      <c r="I1293">
        <v>0</v>
      </c>
      <c r="J1293">
        <v>6</v>
      </c>
      <c r="K1293" t="s">
        <v>345</v>
      </c>
      <c r="L1293" t="s">
        <v>4943</v>
      </c>
      <c r="M1293">
        <v>1</v>
      </c>
      <c r="N1293">
        <v>1</v>
      </c>
      <c r="O1293">
        <v>0</v>
      </c>
    </row>
    <row r="1294" spans="1:15" x14ac:dyDescent="0.25">
      <c r="A1294" t="s">
        <v>2878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2017</v>
      </c>
      <c r="I1294">
        <v>0</v>
      </c>
      <c r="J1294">
        <v>7</v>
      </c>
      <c r="K1294" t="s">
        <v>493</v>
      </c>
      <c r="L1294" t="s">
        <v>493</v>
      </c>
      <c r="M1294">
        <v>0</v>
      </c>
      <c r="N1294">
        <v>0</v>
      </c>
      <c r="O1294">
        <v>0</v>
      </c>
    </row>
    <row r="1295" spans="1:15" x14ac:dyDescent="0.25">
      <c r="A1295" t="s">
        <v>2947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2018</v>
      </c>
      <c r="I1295">
        <v>0</v>
      </c>
      <c r="J1295">
        <v>7</v>
      </c>
      <c r="K1295" t="s">
        <v>120</v>
      </c>
      <c r="M1295">
        <v>0</v>
      </c>
      <c r="N1295">
        <v>0</v>
      </c>
      <c r="O1295">
        <v>0</v>
      </c>
    </row>
    <row r="1296" spans="1:15" x14ac:dyDescent="0.25">
      <c r="A1296" t="s">
        <v>3227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2018</v>
      </c>
      <c r="I1296">
        <v>0</v>
      </c>
      <c r="J1296">
        <v>0</v>
      </c>
      <c r="K1296" t="s">
        <v>4944</v>
      </c>
      <c r="M1296">
        <v>0</v>
      </c>
      <c r="N1296">
        <v>0</v>
      </c>
      <c r="O1296">
        <v>0</v>
      </c>
    </row>
    <row r="1297" spans="1:15" x14ac:dyDescent="0.25">
      <c r="A1297" t="s">
        <v>2751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2017</v>
      </c>
      <c r="I1297">
        <v>0</v>
      </c>
      <c r="J1297">
        <v>0</v>
      </c>
      <c r="K1297" t="s">
        <v>35</v>
      </c>
      <c r="M1297">
        <v>0</v>
      </c>
      <c r="N1297">
        <v>0</v>
      </c>
      <c r="O1297">
        <v>0</v>
      </c>
    </row>
    <row r="1298" spans="1:15" x14ac:dyDescent="0.25">
      <c r="A1298" t="s">
        <v>2962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2018</v>
      </c>
      <c r="I1298">
        <v>0</v>
      </c>
      <c r="J1298">
        <v>0</v>
      </c>
      <c r="K1298" t="s">
        <v>79</v>
      </c>
      <c r="M1298">
        <v>0</v>
      </c>
      <c r="N1298">
        <v>0</v>
      </c>
      <c r="O1298">
        <v>0</v>
      </c>
    </row>
    <row r="1299" spans="1:15" x14ac:dyDescent="0.25">
      <c r="A1299" t="s">
        <v>2995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7</v>
      </c>
      <c r="K1299" t="s">
        <v>238</v>
      </c>
      <c r="M1299">
        <v>0</v>
      </c>
      <c r="N1299">
        <v>0</v>
      </c>
      <c r="O1299">
        <v>0</v>
      </c>
    </row>
    <row r="1300" spans="1:15" x14ac:dyDescent="0.25">
      <c r="A1300" t="s">
        <v>2649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2018</v>
      </c>
      <c r="I1300">
        <v>0</v>
      </c>
      <c r="J1300">
        <v>0</v>
      </c>
      <c r="K1300" t="s">
        <v>345</v>
      </c>
      <c r="M1300">
        <v>0</v>
      </c>
      <c r="N1300">
        <v>0</v>
      </c>
      <c r="O1300">
        <v>0</v>
      </c>
    </row>
    <row r="1301" spans="1:15" x14ac:dyDescent="0.25">
      <c r="A1301" t="s">
        <v>3217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2017</v>
      </c>
      <c r="I1301">
        <v>0</v>
      </c>
      <c r="J1301">
        <v>0</v>
      </c>
      <c r="K1301" t="s">
        <v>3926</v>
      </c>
      <c r="M1301">
        <v>0</v>
      </c>
      <c r="N1301">
        <v>0</v>
      </c>
      <c r="O1301">
        <v>0</v>
      </c>
    </row>
    <row r="1302" spans="1:15" x14ac:dyDescent="0.25">
      <c r="A1302" t="s">
        <v>2801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M1302">
        <v>0</v>
      </c>
      <c r="N1302">
        <v>0</v>
      </c>
      <c r="O1302">
        <v>0</v>
      </c>
    </row>
    <row r="1303" spans="1:15" x14ac:dyDescent="0.25">
      <c r="A1303" t="s">
        <v>3283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7</v>
      </c>
      <c r="K1303" t="s">
        <v>143</v>
      </c>
      <c r="M1303">
        <v>0</v>
      </c>
      <c r="N1303">
        <v>0</v>
      </c>
      <c r="O1303">
        <v>0</v>
      </c>
    </row>
    <row r="1304" spans="1:15" x14ac:dyDescent="0.25">
      <c r="A1304" t="s">
        <v>3309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2018</v>
      </c>
      <c r="I1304">
        <v>0</v>
      </c>
      <c r="J1304">
        <v>0</v>
      </c>
      <c r="K1304" t="s">
        <v>29</v>
      </c>
      <c r="M1304">
        <v>0</v>
      </c>
      <c r="N1304">
        <v>0</v>
      </c>
      <c r="O1304">
        <v>1</v>
      </c>
    </row>
    <row r="1305" spans="1:15" x14ac:dyDescent="0.25">
      <c r="A1305" t="s">
        <v>2707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2018</v>
      </c>
      <c r="I1305">
        <v>0</v>
      </c>
      <c r="J1305">
        <v>7</v>
      </c>
      <c r="K1305" t="s">
        <v>92</v>
      </c>
      <c r="M1305">
        <v>0</v>
      </c>
      <c r="N1305">
        <v>0</v>
      </c>
      <c r="O1305">
        <v>0</v>
      </c>
    </row>
    <row r="1306" spans="1:15" x14ac:dyDescent="0.25">
      <c r="A1306" t="s">
        <v>2802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M1306">
        <v>0</v>
      </c>
      <c r="N1306">
        <v>0</v>
      </c>
      <c r="O1306">
        <v>0</v>
      </c>
    </row>
    <row r="1307" spans="1:15" x14ac:dyDescent="0.25">
      <c r="A1307" t="s">
        <v>125</v>
      </c>
      <c r="B1307">
        <v>0</v>
      </c>
      <c r="C1307">
        <v>1986</v>
      </c>
      <c r="D1307">
        <v>0</v>
      </c>
      <c r="E1307">
        <v>0</v>
      </c>
      <c r="F1307">
        <v>2001</v>
      </c>
      <c r="G1307">
        <v>0</v>
      </c>
      <c r="H1307">
        <v>2018</v>
      </c>
      <c r="I1307">
        <v>0</v>
      </c>
      <c r="J1307">
        <v>7</v>
      </c>
      <c r="K1307" t="s">
        <v>2631</v>
      </c>
      <c r="L1307" t="s">
        <v>4945</v>
      </c>
      <c r="M1307">
        <v>1</v>
      </c>
      <c r="N1307">
        <v>0</v>
      </c>
      <c r="O1307">
        <v>1</v>
      </c>
    </row>
    <row r="1308" spans="1:15" x14ac:dyDescent="0.25">
      <c r="A1308" t="s">
        <v>1439</v>
      </c>
      <c r="B1308">
        <v>0</v>
      </c>
      <c r="C1308">
        <v>0</v>
      </c>
      <c r="D1308">
        <v>0</v>
      </c>
      <c r="E1308">
        <v>0</v>
      </c>
      <c r="F1308">
        <v>2013</v>
      </c>
      <c r="G1308">
        <v>2018</v>
      </c>
      <c r="H1308">
        <v>0</v>
      </c>
      <c r="I1308">
        <v>0</v>
      </c>
      <c r="J1308">
        <v>6</v>
      </c>
      <c r="K1308" t="s">
        <v>286</v>
      </c>
      <c r="L1308" t="s">
        <v>4946</v>
      </c>
      <c r="M1308">
        <v>1</v>
      </c>
      <c r="N1308">
        <v>1</v>
      </c>
      <c r="O1308">
        <v>0</v>
      </c>
    </row>
    <row r="1309" spans="1:15" x14ac:dyDescent="0.25">
      <c r="A1309" t="s">
        <v>2866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2018</v>
      </c>
      <c r="H1309">
        <v>0</v>
      </c>
      <c r="I1309">
        <v>0</v>
      </c>
      <c r="J1309">
        <v>6</v>
      </c>
      <c r="K1309" t="s">
        <v>238</v>
      </c>
      <c r="L1309" t="s">
        <v>2867</v>
      </c>
      <c r="M1309">
        <v>1</v>
      </c>
      <c r="N1309">
        <v>0</v>
      </c>
      <c r="O1309">
        <v>1</v>
      </c>
    </row>
    <row r="1310" spans="1:15" x14ac:dyDescent="0.25">
      <c r="A1310" t="s">
        <v>1402</v>
      </c>
      <c r="B1310">
        <v>0</v>
      </c>
      <c r="C1310">
        <v>1983</v>
      </c>
      <c r="D1310">
        <v>1992</v>
      </c>
      <c r="E1310">
        <v>1998</v>
      </c>
      <c r="F1310">
        <v>0</v>
      </c>
      <c r="G1310">
        <v>2001</v>
      </c>
      <c r="H1310">
        <v>0</v>
      </c>
      <c r="I1310">
        <v>0</v>
      </c>
      <c r="J1310">
        <v>6</v>
      </c>
      <c r="K1310" t="s">
        <v>238</v>
      </c>
      <c r="L1310" t="s">
        <v>4947</v>
      </c>
      <c r="M1310">
        <v>1</v>
      </c>
      <c r="N1310">
        <v>1</v>
      </c>
      <c r="O1310">
        <v>0</v>
      </c>
    </row>
    <row r="1311" spans="1:15" x14ac:dyDescent="0.25">
      <c r="A1311" t="s">
        <v>3200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2018</v>
      </c>
      <c r="I1311">
        <v>0</v>
      </c>
      <c r="J1311">
        <v>0</v>
      </c>
      <c r="K1311" t="s">
        <v>7</v>
      </c>
      <c r="M1311">
        <v>0</v>
      </c>
      <c r="N1311">
        <v>0</v>
      </c>
      <c r="O1311">
        <v>0</v>
      </c>
    </row>
    <row r="1312" spans="1:15" x14ac:dyDescent="0.25">
      <c r="A1312" t="s">
        <v>362</v>
      </c>
      <c r="B1312">
        <v>0</v>
      </c>
      <c r="C1312">
        <v>0</v>
      </c>
      <c r="D1312">
        <v>0</v>
      </c>
      <c r="E1312">
        <v>2001</v>
      </c>
      <c r="F1312">
        <v>2003</v>
      </c>
      <c r="G1312">
        <v>2016</v>
      </c>
      <c r="H1312">
        <v>0</v>
      </c>
      <c r="I1312">
        <v>0</v>
      </c>
      <c r="J1312">
        <v>6</v>
      </c>
      <c r="K1312" t="s">
        <v>3373</v>
      </c>
      <c r="L1312" t="s">
        <v>4948</v>
      </c>
      <c r="M1312">
        <v>0</v>
      </c>
      <c r="N1312">
        <v>1</v>
      </c>
      <c r="O1312">
        <v>0</v>
      </c>
    </row>
    <row r="1313" spans="1:15" x14ac:dyDescent="0.25">
      <c r="A1313" t="s">
        <v>2832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2018</v>
      </c>
      <c r="H1313">
        <v>0</v>
      </c>
      <c r="I1313">
        <v>0</v>
      </c>
      <c r="J1313">
        <v>0</v>
      </c>
      <c r="K1313" t="s">
        <v>57</v>
      </c>
      <c r="L1313" t="s">
        <v>2833</v>
      </c>
      <c r="M1313">
        <v>0</v>
      </c>
      <c r="N1313">
        <v>1</v>
      </c>
      <c r="O1313">
        <v>1</v>
      </c>
    </row>
    <row r="1314" spans="1:15" x14ac:dyDescent="0.25">
      <c r="A1314" t="s">
        <v>2817</v>
      </c>
      <c r="B1314">
        <v>0</v>
      </c>
      <c r="C1314">
        <v>0</v>
      </c>
      <c r="D1314">
        <v>0</v>
      </c>
      <c r="E1314">
        <v>0</v>
      </c>
      <c r="F1314">
        <v>2003</v>
      </c>
      <c r="G1314">
        <v>2018</v>
      </c>
      <c r="H1314">
        <v>0</v>
      </c>
      <c r="I1314">
        <v>0</v>
      </c>
      <c r="J1314">
        <v>6</v>
      </c>
      <c r="K1314" t="s">
        <v>115</v>
      </c>
      <c r="L1314" t="s">
        <v>4949</v>
      </c>
      <c r="M1314">
        <v>0</v>
      </c>
      <c r="N1314">
        <v>1</v>
      </c>
      <c r="O1314">
        <v>0</v>
      </c>
    </row>
    <row r="1315" spans="1:15" x14ac:dyDescent="0.25">
      <c r="A1315" t="s">
        <v>1540</v>
      </c>
      <c r="B1315">
        <v>0</v>
      </c>
      <c r="C1315">
        <v>1994</v>
      </c>
      <c r="D1315">
        <v>1998</v>
      </c>
      <c r="E1315">
        <v>2007</v>
      </c>
      <c r="F1315">
        <v>2014</v>
      </c>
      <c r="G1315">
        <v>2018</v>
      </c>
      <c r="H1315">
        <v>0</v>
      </c>
      <c r="I1315">
        <v>0</v>
      </c>
      <c r="J1315">
        <v>8</v>
      </c>
      <c r="K1315" t="s">
        <v>115</v>
      </c>
      <c r="L1315" t="s">
        <v>4950</v>
      </c>
      <c r="M1315">
        <v>1</v>
      </c>
      <c r="N1315">
        <v>1</v>
      </c>
      <c r="O1315">
        <v>0</v>
      </c>
    </row>
    <row r="1316" spans="1:15" x14ac:dyDescent="0.25">
      <c r="A1316" t="s">
        <v>2803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2018</v>
      </c>
      <c r="I1316">
        <v>0</v>
      </c>
      <c r="J1316">
        <v>0</v>
      </c>
      <c r="K1316" t="s">
        <v>212</v>
      </c>
      <c r="L1316" t="s">
        <v>212</v>
      </c>
      <c r="M1316">
        <v>0</v>
      </c>
      <c r="N1316">
        <v>0</v>
      </c>
      <c r="O1316">
        <v>1</v>
      </c>
    </row>
    <row r="1317" spans="1:15" x14ac:dyDescent="0.25">
      <c r="A1317" t="s">
        <v>2747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 t="s">
        <v>18</v>
      </c>
      <c r="L1317" t="s">
        <v>3492</v>
      </c>
      <c r="M1317">
        <v>1</v>
      </c>
      <c r="N1317">
        <v>0</v>
      </c>
      <c r="O1317">
        <v>0</v>
      </c>
    </row>
    <row r="1318" spans="1:15" x14ac:dyDescent="0.25">
      <c r="A1318" t="s">
        <v>2776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2018</v>
      </c>
      <c r="I1318">
        <v>0</v>
      </c>
      <c r="J1318">
        <v>0</v>
      </c>
      <c r="K1318" t="s">
        <v>32</v>
      </c>
      <c r="M1318">
        <v>0</v>
      </c>
      <c r="N1318">
        <v>0</v>
      </c>
      <c r="O1318">
        <v>1</v>
      </c>
    </row>
    <row r="1319" spans="1:15" x14ac:dyDescent="0.25">
      <c r="A1319" t="s">
        <v>2745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2018</v>
      </c>
      <c r="H1319">
        <v>0</v>
      </c>
      <c r="I1319">
        <v>0</v>
      </c>
      <c r="J1319">
        <v>6</v>
      </c>
      <c r="K1319" t="s">
        <v>212</v>
      </c>
      <c r="L1319" t="s">
        <v>3638</v>
      </c>
      <c r="M1319">
        <v>1</v>
      </c>
      <c r="N1319">
        <v>0</v>
      </c>
      <c r="O1319">
        <v>1</v>
      </c>
    </row>
    <row r="1320" spans="1:15" x14ac:dyDescent="0.25">
      <c r="A1320" t="s">
        <v>3028</v>
      </c>
      <c r="B1320">
        <v>0</v>
      </c>
      <c r="C1320">
        <v>0</v>
      </c>
      <c r="D1320">
        <v>0</v>
      </c>
      <c r="E1320">
        <v>0</v>
      </c>
      <c r="F1320">
        <v>2003</v>
      </c>
      <c r="G1320">
        <v>2008</v>
      </c>
      <c r="H1320">
        <v>0</v>
      </c>
      <c r="I1320">
        <v>0</v>
      </c>
      <c r="J1320">
        <v>4</v>
      </c>
      <c r="K1320" t="s">
        <v>3510</v>
      </c>
      <c r="L1320" t="s">
        <v>4951</v>
      </c>
      <c r="M1320">
        <v>1</v>
      </c>
      <c r="N1320">
        <v>1</v>
      </c>
      <c r="O1320">
        <v>0</v>
      </c>
    </row>
    <row r="1321" spans="1:15" x14ac:dyDescent="0.25">
      <c r="A1321" t="s">
        <v>1192</v>
      </c>
      <c r="B1321">
        <v>0</v>
      </c>
      <c r="C1321">
        <v>0</v>
      </c>
      <c r="D1321">
        <v>2004</v>
      </c>
      <c r="E1321">
        <v>2008</v>
      </c>
      <c r="F1321">
        <v>2011</v>
      </c>
      <c r="G1321">
        <v>2018</v>
      </c>
      <c r="H1321">
        <v>0</v>
      </c>
      <c r="I1321">
        <v>0</v>
      </c>
      <c r="J1321">
        <v>6</v>
      </c>
      <c r="K1321" t="s">
        <v>100</v>
      </c>
      <c r="L1321" t="s">
        <v>3082</v>
      </c>
      <c r="M1321">
        <v>1</v>
      </c>
      <c r="N1321">
        <v>1</v>
      </c>
      <c r="O1321">
        <v>0</v>
      </c>
    </row>
    <row r="1322" spans="1:15" x14ac:dyDescent="0.25">
      <c r="A1322" t="s">
        <v>3006</v>
      </c>
      <c r="B1322">
        <v>0</v>
      </c>
      <c r="C1322">
        <v>0</v>
      </c>
      <c r="D1322">
        <v>0</v>
      </c>
      <c r="E1322">
        <v>2001</v>
      </c>
      <c r="F1322">
        <v>0</v>
      </c>
      <c r="G1322">
        <v>0</v>
      </c>
      <c r="H1322">
        <v>2017</v>
      </c>
      <c r="I1322">
        <v>0</v>
      </c>
      <c r="J1322">
        <v>7</v>
      </c>
      <c r="K1322" t="s">
        <v>3809</v>
      </c>
      <c r="L1322" t="s">
        <v>4952</v>
      </c>
      <c r="M1322">
        <v>0</v>
      </c>
      <c r="N1322">
        <v>0</v>
      </c>
      <c r="O1322">
        <v>0</v>
      </c>
    </row>
    <row r="1323" spans="1:15" x14ac:dyDescent="0.25">
      <c r="A1323" t="s">
        <v>831</v>
      </c>
      <c r="B1323">
        <v>1999</v>
      </c>
      <c r="C1323">
        <v>2002</v>
      </c>
      <c r="D1323">
        <v>0</v>
      </c>
      <c r="E1323">
        <v>2008</v>
      </c>
      <c r="F1323">
        <v>0</v>
      </c>
      <c r="G1323">
        <v>2009</v>
      </c>
      <c r="H1323">
        <v>0</v>
      </c>
      <c r="I1323">
        <v>0</v>
      </c>
      <c r="J1323">
        <v>6</v>
      </c>
      <c r="K1323" t="s">
        <v>4543</v>
      </c>
      <c r="L1323" t="s">
        <v>4953</v>
      </c>
      <c r="M1323">
        <v>0</v>
      </c>
      <c r="N1323">
        <v>1</v>
      </c>
      <c r="O1323">
        <v>0</v>
      </c>
    </row>
    <row r="1324" spans="1:15" x14ac:dyDescent="0.25">
      <c r="A1324" t="s">
        <v>2984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2018</v>
      </c>
      <c r="I1324">
        <v>0</v>
      </c>
      <c r="J1324">
        <v>7</v>
      </c>
      <c r="K1324" t="s">
        <v>702</v>
      </c>
      <c r="M1324">
        <v>0</v>
      </c>
      <c r="N1324">
        <v>0</v>
      </c>
      <c r="O1324">
        <v>0</v>
      </c>
    </row>
    <row r="1325" spans="1:15" x14ac:dyDescent="0.25">
      <c r="A1325" t="s">
        <v>1666</v>
      </c>
      <c r="B1325">
        <v>1998</v>
      </c>
      <c r="C1325">
        <v>2002</v>
      </c>
      <c r="D1325">
        <v>2004</v>
      </c>
      <c r="E1325">
        <v>2010</v>
      </c>
      <c r="F1325">
        <v>2012</v>
      </c>
      <c r="G1325">
        <v>2018</v>
      </c>
      <c r="H1325">
        <v>0</v>
      </c>
      <c r="I1325">
        <v>0</v>
      </c>
      <c r="J1325">
        <v>6</v>
      </c>
      <c r="K1325" t="s">
        <v>4954</v>
      </c>
      <c r="L1325" t="s">
        <v>4955</v>
      </c>
      <c r="M1325">
        <v>0</v>
      </c>
      <c r="N1325">
        <v>1</v>
      </c>
      <c r="O1325">
        <v>0</v>
      </c>
    </row>
    <row r="1326" spans="1:15" x14ac:dyDescent="0.25">
      <c r="A1326" t="s">
        <v>2657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2018</v>
      </c>
      <c r="H1326">
        <v>0</v>
      </c>
      <c r="I1326">
        <v>0</v>
      </c>
      <c r="J1326">
        <v>6</v>
      </c>
      <c r="K1326" t="s">
        <v>87</v>
      </c>
      <c r="L1326" t="s">
        <v>87</v>
      </c>
      <c r="M1326">
        <v>1</v>
      </c>
      <c r="N1326">
        <v>0</v>
      </c>
      <c r="O1326">
        <v>0</v>
      </c>
    </row>
    <row r="1327" spans="1:15" x14ac:dyDescent="0.25">
      <c r="A1327" t="s">
        <v>1025</v>
      </c>
      <c r="B1327">
        <v>1988</v>
      </c>
      <c r="C1327">
        <v>1995</v>
      </c>
      <c r="D1327">
        <v>2000</v>
      </c>
      <c r="E1327">
        <v>2004</v>
      </c>
      <c r="F1327">
        <v>2008</v>
      </c>
      <c r="G1327">
        <v>2018</v>
      </c>
      <c r="H1327">
        <v>0</v>
      </c>
      <c r="I1327">
        <v>0</v>
      </c>
      <c r="J1327">
        <v>6</v>
      </c>
      <c r="K1327" t="s">
        <v>2603</v>
      </c>
      <c r="L1327" t="s">
        <v>4956</v>
      </c>
      <c r="M1327">
        <v>1</v>
      </c>
      <c r="N1327">
        <v>0</v>
      </c>
      <c r="O1327">
        <v>0</v>
      </c>
    </row>
    <row r="1328" spans="1:15" x14ac:dyDescent="0.25">
      <c r="A1328" t="s">
        <v>2905</v>
      </c>
      <c r="B1328">
        <v>0</v>
      </c>
      <c r="C1328">
        <v>0</v>
      </c>
      <c r="D1328">
        <v>0</v>
      </c>
      <c r="E1328">
        <v>0</v>
      </c>
      <c r="F1328">
        <v>2007</v>
      </c>
      <c r="G1328">
        <v>2018</v>
      </c>
      <c r="H1328">
        <v>0</v>
      </c>
      <c r="I1328">
        <v>0</v>
      </c>
      <c r="J1328">
        <v>0</v>
      </c>
      <c r="K1328" t="s">
        <v>2603</v>
      </c>
      <c r="L1328" t="s">
        <v>87</v>
      </c>
      <c r="M1328">
        <v>0</v>
      </c>
      <c r="N1328">
        <v>0</v>
      </c>
      <c r="O1328">
        <v>1</v>
      </c>
    </row>
    <row r="1329" spans="1:15" x14ac:dyDescent="0.25">
      <c r="A1329" t="s">
        <v>1504</v>
      </c>
      <c r="B1329">
        <v>0</v>
      </c>
      <c r="C1329">
        <v>1996</v>
      </c>
      <c r="D1329">
        <v>0</v>
      </c>
      <c r="E1329">
        <v>2002</v>
      </c>
      <c r="F1329">
        <v>2016</v>
      </c>
      <c r="G1329">
        <v>2017</v>
      </c>
      <c r="H1329">
        <v>0</v>
      </c>
      <c r="I1329">
        <v>0</v>
      </c>
      <c r="J1329">
        <v>6</v>
      </c>
      <c r="K1329" t="s">
        <v>18</v>
      </c>
      <c r="L1329" t="s">
        <v>4957</v>
      </c>
      <c r="M1329">
        <v>1</v>
      </c>
      <c r="N1329">
        <v>1</v>
      </c>
      <c r="O1329">
        <v>1</v>
      </c>
    </row>
    <row r="1330" spans="1:15" x14ac:dyDescent="0.25">
      <c r="A1330" t="s">
        <v>3154</v>
      </c>
      <c r="B1330">
        <v>0</v>
      </c>
      <c r="C1330">
        <v>0</v>
      </c>
      <c r="D1330">
        <v>0</v>
      </c>
      <c r="E1330">
        <v>0</v>
      </c>
      <c r="F1330">
        <v>2017</v>
      </c>
      <c r="G1330">
        <v>2018</v>
      </c>
      <c r="H1330">
        <v>0</v>
      </c>
      <c r="I1330">
        <v>0</v>
      </c>
      <c r="J1330">
        <v>0</v>
      </c>
      <c r="K1330" t="s">
        <v>4831</v>
      </c>
      <c r="L1330" t="s">
        <v>4958</v>
      </c>
      <c r="M1330">
        <v>1</v>
      </c>
      <c r="N1330">
        <v>1</v>
      </c>
      <c r="O1330">
        <v>1</v>
      </c>
    </row>
    <row r="1331" spans="1:15" x14ac:dyDescent="0.25">
      <c r="A1331" t="s">
        <v>453</v>
      </c>
      <c r="B1331">
        <v>0</v>
      </c>
      <c r="C1331">
        <v>1989</v>
      </c>
      <c r="D1331">
        <v>0</v>
      </c>
      <c r="E1331">
        <v>1993</v>
      </c>
      <c r="F1331">
        <v>2006</v>
      </c>
      <c r="G1331">
        <v>2018</v>
      </c>
      <c r="H1331">
        <v>0</v>
      </c>
      <c r="I1331">
        <v>0</v>
      </c>
      <c r="J1331">
        <v>6</v>
      </c>
      <c r="K1331" t="s">
        <v>87</v>
      </c>
      <c r="L1331" t="s">
        <v>4959</v>
      </c>
      <c r="M1331">
        <v>0</v>
      </c>
      <c r="N1331">
        <v>0</v>
      </c>
      <c r="O1331">
        <v>1</v>
      </c>
    </row>
    <row r="1332" spans="1:15" x14ac:dyDescent="0.25">
      <c r="A1332" t="s">
        <v>433</v>
      </c>
      <c r="B1332">
        <v>1998</v>
      </c>
      <c r="C1332">
        <v>0</v>
      </c>
      <c r="D1332">
        <v>2001</v>
      </c>
      <c r="E1332">
        <v>0</v>
      </c>
      <c r="F1332">
        <v>2009</v>
      </c>
      <c r="G1332">
        <v>2018</v>
      </c>
      <c r="H1332">
        <v>0</v>
      </c>
      <c r="I1332">
        <v>0</v>
      </c>
      <c r="J1332">
        <v>6</v>
      </c>
      <c r="K1332" t="s">
        <v>2704</v>
      </c>
      <c r="L1332" t="s">
        <v>4960</v>
      </c>
      <c r="M1332">
        <v>1</v>
      </c>
      <c r="N1332">
        <v>1</v>
      </c>
      <c r="O1332">
        <v>1</v>
      </c>
    </row>
    <row r="1333" spans="1:15" x14ac:dyDescent="0.25">
      <c r="A1333" t="s">
        <v>881</v>
      </c>
      <c r="B1333">
        <v>0</v>
      </c>
      <c r="C1333">
        <v>1989</v>
      </c>
      <c r="D1333">
        <v>1994</v>
      </c>
      <c r="E1333">
        <v>0</v>
      </c>
      <c r="F1333">
        <v>0</v>
      </c>
      <c r="G1333">
        <v>1996</v>
      </c>
      <c r="H1333">
        <v>2018</v>
      </c>
      <c r="I1333">
        <v>0</v>
      </c>
      <c r="J1333">
        <v>7</v>
      </c>
      <c r="K1333" t="s">
        <v>4961</v>
      </c>
      <c r="L1333" t="s">
        <v>4962</v>
      </c>
      <c r="M1333">
        <v>1</v>
      </c>
      <c r="N1333">
        <v>1</v>
      </c>
      <c r="O1333">
        <v>0</v>
      </c>
    </row>
    <row r="1334" spans="1:15" x14ac:dyDescent="0.25">
      <c r="A1334" t="s">
        <v>1628</v>
      </c>
      <c r="B1334">
        <v>0</v>
      </c>
      <c r="C1334">
        <v>0</v>
      </c>
      <c r="D1334">
        <v>2002</v>
      </c>
      <c r="E1334">
        <v>2005</v>
      </c>
      <c r="F1334">
        <v>2010</v>
      </c>
      <c r="G1334">
        <v>2011</v>
      </c>
      <c r="H1334">
        <v>2018</v>
      </c>
      <c r="I1334">
        <v>0</v>
      </c>
      <c r="J1334">
        <v>7</v>
      </c>
      <c r="K1334" t="s">
        <v>3639</v>
      </c>
      <c r="L1334" t="s">
        <v>4963</v>
      </c>
      <c r="M1334">
        <v>1</v>
      </c>
      <c r="N1334">
        <v>1</v>
      </c>
      <c r="O1334">
        <v>1</v>
      </c>
    </row>
    <row r="1335" spans="1:15" x14ac:dyDescent="0.25">
      <c r="A1335" t="s">
        <v>2861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2018</v>
      </c>
      <c r="I1335">
        <v>0</v>
      </c>
      <c r="J1335">
        <v>7</v>
      </c>
      <c r="K1335" t="s">
        <v>238</v>
      </c>
      <c r="M1335">
        <v>0</v>
      </c>
      <c r="N1335">
        <v>0</v>
      </c>
      <c r="O1335">
        <v>0</v>
      </c>
    </row>
    <row r="1336" spans="1:15" x14ac:dyDescent="0.25">
      <c r="A1336" t="s">
        <v>2809</v>
      </c>
      <c r="B1336">
        <v>0</v>
      </c>
      <c r="C1336">
        <v>0</v>
      </c>
      <c r="D1336">
        <v>1988</v>
      </c>
      <c r="E1336">
        <v>0</v>
      </c>
      <c r="F1336">
        <v>0</v>
      </c>
      <c r="G1336">
        <v>0</v>
      </c>
      <c r="H1336">
        <v>2018</v>
      </c>
      <c r="I1336">
        <v>0</v>
      </c>
      <c r="J1336">
        <v>7</v>
      </c>
      <c r="K1336" t="s">
        <v>4964</v>
      </c>
      <c r="L1336" t="s">
        <v>3721</v>
      </c>
      <c r="M1336">
        <v>1</v>
      </c>
      <c r="N1336">
        <v>1</v>
      </c>
      <c r="O1336">
        <v>1</v>
      </c>
    </row>
    <row r="1337" spans="1:15" x14ac:dyDescent="0.25">
      <c r="A1337" t="s">
        <v>1732</v>
      </c>
      <c r="B1337">
        <v>0</v>
      </c>
      <c r="C1337">
        <v>1989</v>
      </c>
      <c r="D1337">
        <v>1993</v>
      </c>
      <c r="E1337">
        <v>1995</v>
      </c>
      <c r="F1337">
        <v>0</v>
      </c>
      <c r="G1337">
        <v>2007</v>
      </c>
      <c r="H1337">
        <v>2018</v>
      </c>
      <c r="I1337">
        <v>0</v>
      </c>
      <c r="J1337">
        <v>7</v>
      </c>
      <c r="K1337" t="s">
        <v>3810</v>
      </c>
      <c r="L1337" t="s">
        <v>3640</v>
      </c>
      <c r="M1337">
        <v>0</v>
      </c>
      <c r="N1337">
        <v>1</v>
      </c>
      <c r="O1337">
        <v>0</v>
      </c>
    </row>
    <row r="1338" spans="1:15" x14ac:dyDescent="0.25">
      <c r="A1338" t="s">
        <v>330</v>
      </c>
      <c r="B1338">
        <v>0</v>
      </c>
      <c r="C1338">
        <v>1983</v>
      </c>
      <c r="D1338">
        <v>1992</v>
      </c>
      <c r="E1338">
        <v>1997</v>
      </c>
      <c r="F1338">
        <v>0</v>
      </c>
      <c r="G1338">
        <v>0</v>
      </c>
      <c r="H1338">
        <v>2018</v>
      </c>
      <c r="I1338">
        <v>0</v>
      </c>
      <c r="J1338">
        <v>7</v>
      </c>
      <c r="K1338" t="s">
        <v>2704</v>
      </c>
      <c r="L1338" t="s">
        <v>4965</v>
      </c>
      <c r="M1338">
        <v>0</v>
      </c>
      <c r="N1338">
        <v>0</v>
      </c>
      <c r="O1338">
        <v>0</v>
      </c>
    </row>
    <row r="1339" spans="1:15" x14ac:dyDescent="0.25">
      <c r="A1339" t="s">
        <v>1580</v>
      </c>
      <c r="B1339">
        <v>0</v>
      </c>
      <c r="C1339">
        <v>1989</v>
      </c>
      <c r="D1339">
        <v>0</v>
      </c>
      <c r="E1339">
        <v>1995</v>
      </c>
      <c r="F1339">
        <v>1998</v>
      </c>
      <c r="G1339">
        <v>2015</v>
      </c>
      <c r="H1339">
        <v>2018</v>
      </c>
      <c r="I1339">
        <v>0</v>
      </c>
      <c r="J1339">
        <v>7</v>
      </c>
      <c r="K1339" t="s">
        <v>4966</v>
      </c>
      <c r="L1339" t="s">
        <v>4967</v>
      </c>
      <c r="M1339">
        <v>1</v>
      </c>
      <c r="N1339">
        <v>0</v>
      </c>
      <c r="O1339">
        <v>0</v>
      </c>
    </row>
    <row r="1340" spans="1:15" x14ac:dyDescent="0.25">
      <c r="A1340" t="s">
        <v>2990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2018</v>
      </c>
      <c r="I1340">
        <v>0</v>
      </c>
      <c r="J1340">
        <v>7</v>
      </c>
      <c r="K1340" t="s">
        <v>4968</v>
      </c>
      <c r="L1340" t="s">
        <v>2859</v>
      </c>
      <c r="M1340">
        <v>0</v>
      </c>
      <c r="N1340">
        <v>0</v>
      </c>
      <c r="O1340">
        <v>1</v>
      </c>
    </row>
    <row r="1341" spans="1:15" x14ac:dyDescent="0.25">
      <c r="A1341" t="s">
        <v>848</v>
      </c>
      <c r="B1341">
        <v>0</v>
      </c>
      <c r="C1341">
        <v>0</v>
      </c>
      <c r="D1341">
        <v>1993</v>
      </c>
      <c r="E1341">
        <v>1997</v>
      </c>
      <c r="F1341">
        <v>0</v>
      </c>
      <c r="G1341">
        <v>2005</v>
      </c>
      <c r="H1341">
        <v>2018</v>
      </c>
      <c r="I1341">
        <v>0</v>
      </c>
      <c r="J1341">
        <v>7</v>
      </c>
      <c r="K1341" t="s">
        <v>4969</v>
      </c>
      <c r="L1341" t="s">
        <v>4970</v>
      </c>
      <c r="M1341">
        <v>0</v>
      </c>
      <c r="N1341">
        <v>1</v>
      </c>
      <c r="O1341">
        <v>1</v>
      </c>
    </row>
    <row r="1342" spans="1:15" x14ac:dyDescent="0.25">
      <c r="A1342" t="s">
        <v>3157</v>
      </c>
      <c r="B1342">
        <v>0</v>
      </c>
      <c r="C1342">
        <v>0</v>
      </c>
      <c r="D1342">
        <v>1999</v>
      </c>
      <c r="E1342">
        <v>2000</v>
      </c>
      <c r="F1342">
        <v>0</v>
      </c>
      <c r="G1342">
        <v>0</v>
      </c>
      <c r="H1342">
        <v>2002</v>
      </c>
      <c r="I1342">
        <v>0</v>
      </c>
      <c r="J1342">
        <v>0</v>
      </c>
      <c r="K1342" t="s">
        <v>3641</v>
      </c>
      <c r="L1342" t="s">
        <v>4971</v>
      </c>
      <c r="M1342">
        <v>0</v>
      </c>
      <c r="N1342">
        <v>1</v>
      </c>
      <c r="O1342">
        <v>0</v>
      </c>
    </row>
    <row r="1343" spans="1:15" x14ac:dyDescent="0.25">
      <c r="A1343" t="s">
        <v>1574</v>
      </c>
      <c r="B1343">
        <v>0</v>
      </c>
      <c r="C1343">
        <v>1992</v>
      </c>
      <c r="D1343">
        <v>1997</v>
      </c>
      <c r="E1343">
        <v>0</v>
      </c>
      <c r="F1343">
        <v>2004</v>
      </c>
      <c r="G1343">
        <v>2012</v>
      </c>
      <c r="H1343">
        <v>2018</v>
      </c>
      <c r="I1343">
        <v>0</v>
      </c>
      <c r="J1343">
        <v>7</v>
      </c>
      <c r="K1343" t="s">
        <v>4533</v>
      </c>
      <c r="L1343" t="s">
        <v>4972</v>
      </c>
      <c r="M1343">
        <v>0</v>
      </c>
      <c r="N1343">
        <v>0</v>
      </c>
      <c r="O1343">
        <v>1</v>
      </c>
    </row>
    <row r="1344" spans="1:15" x14ac:dyDescent="0.25">
      <c r="A1344" t="s">
        <v>3247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2018</v>
      </c>
      <c r="I1344">
        <v>0</v>
      </c>
      <c r="J1344">
        <v>7</v>
      </c>
      <c r="K1344" t="s">
        <v>29</v>
      </c>
      <c r="L1344" t="s">
        <v>3248</v>
      </c>
      <c r="M1344">
        <v>0</v>
      </c>
      <c r="N1344">
        <v>0</v>
      </c>
      <c r="O1344">
        <v>0</v>
      </c>
    </row>
    <row r="1345" spans="1:15" x14ac:dyDescent="0.25">
      <c r="A1345" t="s">
        <v>2891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2018</v>
      </c>
      <c r="I1345">
        <v>0</v>
      </c>
      <c r="J1345">
        <v>7</v>
      </c>
      <c r="K1345" t="s">
        <v>4973</v>
      </c>
      <c r="L1345" t="s">
        <v>4974</v>
      </c>
      <c r="M1345">
        <v>0</v>
      </c>
      <c r="N1345">
        <v>0</v>
      </c>
      <c r="O1345">
        <v>1</v>
      </c>
    </row>
    <row r="1346" spans="1:15" x14ac:dyDescent="0.25">
      <c r="A1346" t="s">
        <v>1258</v>
      </c>
      <c r="B1346">
        <v>1989</v>
      </c>
      <c r="C1346">
        <v>1991</v>
      </c>
      <c r="D1346">
        <v>1995</v>
      </c>
      <c r="E1346">
        <v>0</v>
      </c>
      <c r="F1346">
        <v>2001</v>
      </c>
      <c r="G1346">
        <v>2009</v>
      </c>
      <c r="H1346">
        <v>2018</v>
      </c>
      <c r="I1346">
        <v>0</v>
      </c>
      <c r="J1346">
        <v>7</v>
      </c>
      <c r="K1346" t="s">
        <v>18</v>
      </c>
      <c r="L1346" t="s">
        <v>3009</v>
      </c>
      <c r="M1346">
        <v>0</v>
      </c>
      <c r="N1346">
        <v>0</v>
      </c>
      <c r="O1346">
        <v>1</v>
      </c>
    </row>
    <row r="1347" spans="1:15" x14ac:dyDescent="0.25">
      <c r="A1347" t="s">
        <v>3008</v>
      </c>
      <c r="B1347">
        <v>1991</v>
      </c>
      <c r="C1347">
        <v>1992</v>
      </c>
      <c r="D1347">
        <v>1995</v>
      </c>
      <c r="E1347">
        <v>2000</v>
      </c>
      <c r="F1347">
        <v>2004</v>
      </c>
      <c r="G1347">
        <v>2013</v>
      </c>
      <c r="H1347">
        <v>2018</v>
      </c>
      <c r="I1347">
        <v>0</v>
      </c>
      <c r="J1347">
        <v>0</v>
      </c>
      <c r="K1347" t="s">
        <v>3501</v>
      </c>
      <c r="L1347" t="s">
        <v>3009</v>
      </c>
      <c r="M1347">
        <v>0</v>
      </c>
      <c r="N1347">
        <v>0</v>
      </c>
      <c r="O1347">
        <v>0</v>
      </c>
    </row>
    <row r="1348" spans="1:15" x14ac:dyDescent="0.25">
      <c r="A1348" t="s">
        <v>409</v>
      </c>
      <c r="B1348">
        <v>0</v>
      </c>
      <c r="C1348">
        <v>1992</v>
      </c>
      <c r="D1348">
        <v>0</v>
      </c>
      <c r="E1348">
        <v>1995</v>
      </c>
      <c r="F1348">
        <v>0</v>
      </c>
      <c r="G1348">
        <v>2003</v>
      </c>
      <c r="H1348">
        <v>2018</v>
      </c>
      <c r="I1348">
        <v>0</v>
      </c>
      <c r="J1348">
        <v>7</v>
      </c>
      <c r="K1348" t="s">
        <v>3811</v>
      </c>
      <c r="L1348" t="s">
        <v>4975</v>
      </c>
      <c r="M1348">
        <v>0</v>
      </c>
      <c r="N1348">
        <v>0</v>
      </c>
      <c r="O1348">
        <v>0</v>
      </c>
    </row>
    <row r="1349" spans="1:15" x14ac:dyDescent="0.25">
      <c r="A1349" t="s">
        <v>2672</v>
      </c>
      <c r="B1349">
        <v>0</v>
      </c>
      <c r="C1349">
        <v>1987</v>
      </c>
      <c r="D1349">
        <v>0</v>
      </c>
      <c r="E1349">
        <v>1992</v>
      </c>
      <c r="F1349">
        <v>1997</v>
      </c>
      <c r="G1349">
        <v>0</v>
      </c>
      <c r="H1349">
        <v>2002</v>
      </c>
      <c r="I1349">
        <v>2018</v>
      </c>
      <c r="J1349">
        <v>8</v>
      </c>
      <c r="K1349" t="s">
        <v>4976</v>
      </c>
      <c r="L1349" t="s">
        <v>4977</v>
      </c>
      <c r="M1349">
        <v>1</v>
      </c>
      <c r="N1349">
        <v>0</v>
      </c>
      <c r="O1349">
        <v>1</v>
      </c>
    </row>
    <row r="1350" spans="1:15" x14ac:dyDescent="0.25">
      <c r="A1350" t="s">
        <v>3103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2018</v>
      </c>
      <c r="I1350">
        <v>0</v>
      </c>
      <c r="J1350">
        <v>7</v>
      </c>
      <c r="K1350" t="s">
        <v>212</v>
      </c>
      <c r="L1350" t="s">
        <v>212</v>
      </c>
      <c r="M1350">
        <v>0</v>
      </c>
      <c r="N1350">
        <v>1</v>
      </c>
      <c r="O1350">
        <v>0</v>
      </c>
    </row>
    <row r="1351" spans="1:15" x14ac:dyDescent="0.25">
      <c r="A1351" t="s">
        <v>281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2004</v>
      </c>
      <c r="H1351">
        <v>2018</v>
      </c>
      <c r="I1351">
        <v>0</v>
      </c>
      <c r="J1351">
        <v>7</v>
      </c>
      <c r="K1351" t="s">
        <v>4978</v>
      </c>
      <c r="L1351" t="s">
        <v>2689</v>
      </c>
      <c r="M1351">
        <v>0</v>
      </c>
      <c r="N1351">
        <v>1</v>
      </c>
      <c r="O1351">
        <v>1</v>
      </c>
    </row>
    <row r="1352" spans="1:15" x14ac:dyDescent="0.25">
      <c r="A1352" t="s">
        <v>817</v>
      </c>
      <c r="B1352">
        <v>0</v>
      </c>
      <c r="C1352">
        <v>0</v>
      </c>
      <c r="D1352">
        <v>0</v>
      </c>
      <c r="E1352">
        <v>2000</v>
      </c>
      <c r="F1352">
        <v>2005</v>
      </c>
      <c r="G1352">
        <v>2013</v>
      </c>
      <c r="H1352">
        <v>2018</v>
      </c>
      <c r="I1352">
        <v>0</v>
      </c>
      <c r="J1352">
        <v>7</v>
      </c>
      <c r="K1352" t="s">
        <v>4979</v>
      </c>
      <c r="L1352" t="s">
        <v>3812</v>
      </c>
      <c r="M1352">
        <v>0</v>
      </c>
      <c r="N1352">
        <v>0</v>
      </c>
      <c r="O1352">
        <v>1</v>
      </c>
    </row>
    <row r="1353" spans="1:15" x14ac:dyDescent="0.25">
      <c r="A1353" t="s">
        <v>1420</v>
      </c>
      <c r="B1353">
        <v>0</v>
      </c>
      <c r="C1353">
        <v>1987</v>
      </c>
      <c r="D1353">
        <v>1997</v>
      </c>
      <c r="E1353">
        <v>2001</v>
      </c>
      <c r="F1353">
        <v>0</v>
      </c>
      <c r="G1353">
        <v>0</v>
      </c>
      <c r="H1353">
        <v>2018</v>
      </c>
      <c r="I1353">
        <v>0</v>
      </c>
      <c r="J1353">
        <v>7</v>
      </c>
      <c r="K1353" t="s">
        <v>3557</v>
      </c>
      <c r="L1353" t="s">
        <v>212</v>
      </c>
      <c r="M1353">
        <v>0</v>
      </c>
      <c r="N1353">
        <v>0</v>
      </c>
      <c r="O1353">
        <v>0</v>
      </c>
    </row>
    <row r="1354" spans="1:15" x14ac:dyDescent="0.25">
      <c r="A1354" t="s">
        <v>1081</v>
      </c>
      <c r="B1354">
        <v>1990</v>
      </c>
      <c r="C1354">
        <v>1992</v>
      </c>
      <c r="D1354">
        <v>1998</v>
      </c>
      <c r="E1354">
        <v>0</v>
      </c>
      <c r="F1354">
        <v>0</v>
      </c>
      <c r="G1354">
        <v>2002</v>
      </c>
      <c r="H1354">
        <v>2018</v>
      </c>
      <c r="I1354">
        <v>0</v>
      </c>
      <c r="J1354">
        <v>7</v>
      </c>
      <c r="K1354" t="s">
        <v>3557</v>
      </c>
      <c r="L1354" t="s">
        <v>3813</v>
      </c>
      <c r="M1354">
        <v>0</v>
      </c>
      <c r="N1354">
        <v>0</v>
      </c>
      <c r="O1354">
        <v>0</v>
      </c>
    </row>
    <row r="1355" spans="1:15" x14ac:dyDescent="0.25">
      <c r="A1355" t="s">
        <v>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1999</v>
      </c>
      <c r="I1355">
        <v>0</v>
      </c>
      <c r="J1355">
        <v>7</v>
      </c>
      <c r="K1355" t="s">
        <v>2716</v>
      </c>
      <c r="L1355" t="s">
        <v>2822</v>
      </c>
      <c r="M1355">
        <v>0</v>
      </c>
      <c r="N1355">
        <v>1</v>
      </c>
      <c r="O1355">
        <v>0</v>
      </c>
    </row>
    <row r="1356" spans="1:15" x14ac:dyDescent="0.25">
      <c r="A1356" t="s">
        <v>2730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2018</v>
      </c>
      <c r="I1356">
        <v>0</v>
      </c>
      <c r="J1356">
        <v>7</v>
      </c>
      <c r="K1356" t="s">
        <v>493</v>
      </c>
      <c r="L1356" t="s">
        <v>493</v>
      </c>
      <c r="M1356">
        <v>0</v>
      </c>
      <c r="N1356">
        <v>1</v>
      </c>
      <c r="O1356">
        <v>1</v>
      </c>
    </row>
    <row r="1357" spans="1:15" x14ac:dyDescent="0.25">
      <c r="A1357" t="s">
        <v>3133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2018</v>
      </c>
      <c r="I1357">
        <v>0</v>
      </c>
      <c r="J1357">
        <v>7</v>
      </c>
      <c r="K1357" t="s">
        <v>75</v>
      </c>
      <c r="M1357">
        <v>0</v>
      </c>
      <c r="N1357">
        <v>1</v>
      </c>
      <c r="O1357">
        <v>0</v>
      </c>
    </row>
    <row r="1358" spans="1:15" x14ac:dyDescent="0.25">
      <c r="A1358" t="s">
        <v>3088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2000</v>
      </c>
      <c r="H1358">
        <v>2013</v>
      </c>
      <c r="I1358">
        <v>0</v>
      </c>
      <c r="J1358">
        <v>7</v>
      </c>
      <c r="K1358" t="s">
        <v>84</v>
      </c>
      <c r="L1358" t="s">
        <v>4934</v>
      </c>
      <c r="M1358">
        <v>0</v>
      </c>
      <c r="N1358">
        <v>0</v>
      </c>
      <c r="O1358">
        <v>0</v>
      </c>
    </row>
    <row r="1359" spans="1:15" x14ac:dyDescent="0.25">
      <c r="A1359" t="s">
        <v>3042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2013</v>
      </c>
      <c r="I1359">
        <v>0</v>
      </c>
      <c r="J1359">
        <v>7</v>
      </c>
      <c r="K1359" t="s">
        <v>2617</v>
      </c>
      <c r="L1359" t="s">
        <v>493</v>
      </c>
      <c r="M1359">
        <v>0</v>
      </c>
      <c r="N1359">
        <v>0</v>
      </c>
      <c r="O1359">
        <v>0</v>
      </c>
    </row>
    <row r="1360" spans="1:15" x14ac:dyDescent="0.25">
      <c r="A1360" t="s">
        <v>492</v>
      </c>
      <c r="B1360">
        <v>1989</v>
      </c>
      <c r="C1360">
        <v>1990</v>
      </c>
      <c r="D1360">
        <v>1994</v>
      </c>
      <c r="E1360">
        <v>2000</v>
      </c>
      <c r="F1360">
        <v>0</v>
      </c>
      <c r="G1360">
        <v>2003</v>
      </c>
      <c r="H1360">
        <v>2018</v>
      </c>
      <c r="I1360">
        <v>0</v>
      </c>
      <c r="J1360">
        <v>7</v>
      </c>
      <c r="K1360" t="s">
        <v>286</v>
      </c>
      <c r="M1360">
        <v>0</v>
      </c>
      <c r="N1360">
        <v>0</v>
      </c>
      <c r="O1360">
        <v>0</v>
      </c>
    </row>
    <row r="1361" spans="1:15" x14ac:dyDescent="0.25">
      <c r="A1361" t="s">
        <v>3224</v>
      </c>
      <c r="B1361">
        <v>0</v>
      </c>
      <c r="C1361">
        <v>0</v>
      </c>
      <c r="D1361">
        <v>0</v>
      </c>
      <c r="E1361">
        <v>1999</v>
      </c>
      <c r="F1361">
        <v>0</v>
      </c>
      <c r="G1361">
        <v>0</v>
      </c>
      <c r="H1361">
        <v>2018</v>
      </c>
      <c r="I1361">
        <v>0</v>
      </c>
      <c r="J1361">
        <v>7</v>
      </c>
      <c r="K1361" t="s">
        <v>120</v>
      </c>
      <c r="L1361" t="s">
        <v>2898</v>
      </c>
      <c r="M1361">
        <v>0</v>
      </c>
      <c r="N1361">
        <v>0</v>
      </c>
      <c r="O1361">
        <v>0</v>
      </c>
    </row>
    <row r="1362" spans="1:15" x14ac:dyDescent="0.25">
      <c r="A1362" t="s">
        <v>1313</v>
      </c>
      <c r="B1362">
        <v>1984</v>
      </c>
      <c r="C1362">
        <v>1989</v>
      </c>
      <c r="D1362">
        <v>1994</v>
      </c>
      <c r="E1362">
        <v>1997</v>
      </c>
      <c r="F1362">
        <v>0</v>
      </c>
      <c r="G1362">
        <v>2003</v>
      </c>
      <c r="H1362">
        <v>2018</v>
      </c>
      <c r="I1362">
        <v>0</v>
      </c>
      <c r="J1362">
        <v>7</v>
      </c>
      <c r="K1362" t="s">
        <v>22</v>
      </c>
      <c r="L1362" t="s">
        <v>3141</v>
      </c>
      <c r="M1362">
        <v>1</v>
      </c>
      <c r="N1362">
        <v>0</v>
      </c>
      <c r="O1362">
        <v>0</v>
      </c>
    </row>
    <row r="1363" spans="1:15" x14ac:dyDescent="0.25">
      <c r="A1363" t="s">
        <v>3127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2017</v>
      </c>
      <c r="I1363">
        <v>0</v>
      </c>
      <c r="J1363">
        <v>7</v>
      </c>
      <c r="K1363" t="s">
        <v>188</v>
      </c>
      <c r="L1363" t="s">
        <v>3814</v>
      </c>
      <c r="M1363">
        <v>0</v>
      </c>
      <c r="N1363">
        <v>0</v>
      </c>
      <c r="O1363">
        <v>0</v>
      </c>
    </row>
    <row r="1364" spans="1:15" x14ac:dyDescent="0.25">
      <c r="A1364" t="s">
        <v>1387</v>
      </c>
      <c r="B1364">
        <v>0</v>
      </c>
      <c r="C1364">
        <v>0</v>
      </c>
      <c r="D1364">
        <v>0</v>
      </c>
      <c r="E1364">
        <v>1996</v>
      </c>
      <c r="F1364">
        <v>0</v>
      </c>
      <c r="G1364">
        <v>2002</v>
      </c>
      <c r="H1364">
        <v>2018</v>
      </c>
      <c r="I1364">
        <v>0</v>
      </c>
      <c r="J1364">
        <v>7</v>
      </c>
      <c r="K1364" t="s">
        <v>4980</v>
      </c>
      <c r="L1364" t="s">
        <v>4981</v>
      </c>
      <c r="M1364">
        <v>0</v>
      </c>
      <c r="N1364">
        <v>1</v>
      </c>
      <c r="O1364">
        <v>0</v>
      </c>
    </row>
    <row r="1365" spans="1:15" x14ac:dyDescent="0.25">
      <c r="A1365" t="s">
        <v>897</v>
      </c>
      <c r="B1365">
        <v>0</v>
      </c>
      <c r="C1365">
        <v>1993</v>
      </c>
      <c r="D1365">
        <v>1998</v>
      </c>
      <c r="E1365">
        <v>2000</v>
      </c>
      <c r="F1365">
        <v>0</v>
      </c>
      <c r="G1365">
        <v>0</v>
      </c>
      <c r="H1365">
        <v>0</v>
      </c>
      <c r="I1365">
        <v>0</v>
      </c>
      <c r="J1365">
        <v>7</v>
      </c>
      <c r="K1365" t="s">
        <v>4982</v>
      </c>
      <c r="L1365" t="s">
        <v>2934</v>
      </c>
      <c r="M1365">
        <v>0</v>
      </c>
      <c r="N1365">
        <v>0</v>
      </c>
      <c r="O1365">
        <v>0</v>
      </c>
    </row>
    <row r="1366" spans="1:15" x14ac:dyDescent="0.25">
      <c r="A1366" t="s">
        <v>2961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2012</v>
      </c>
      <c r="H1366">
        <v>2018</v>
      </c>
      <c r="I1366">
        <v>0</v>
      </c>
      <c r="J1366">
        <v>7</v>
      </c>
      <c r="K1366" t="s">
        <v>3700</v>
      </c>
      <c r="M1366">
        <v>0</v>
      </c>
      <c r="N1366">
        <v>0</v>
      </c>
      <c r="O1366">
        <v>1</v>
      </c>
    </row>
    <row r="1367" spans="1:15" x14ac:dyDescent="0.25">
      <c r="A1367" t="s">
        <v>553</v>
      </c>
      <c r="B1367">
        <v>0</v>
      </c>
      <c r="C1367">
        <v>0</v>
      </c>
      <c r="D1367">
        <v>1993</v>
      </c>
      <c r="E1367">
        <v>0</v>
      </c>
      <c r="F1367">
        <v>0</v>
      </c>
      <c r="G1367">
        <v>1997</v>
      </c>
      <c r="H1367">
        <v>2018</v>
      </c>
      <c r="I1367">
        <v>0</v>
      </c>
      <c r="J1367">
        <v>7</v>
      </c>
      <c r="K1367" t="s">
        <v>4983</v>
      </c>
      <c r="L1367" t="s">
        <v>4984</v>
      </c>
      <c r="M1367">
        <v>0</v>
      </c>
      <c r="N1367">
        <v>0</v>
      </c>
      <c r="O1367">
        <v>0</v>
      </c>
    </row>
    <row r="1368" spans="1:15" x14ac:dyDescent="0.25">
      <c r="A1368" t="s">
        <v>2634</v>
      </c>
      <c r="B1368">
        <v>1984</v>
      </c>
      <c r="C1368">
        <v>0</v>
      </c>
      <c r="D1368">
        <v>1994</v>
      </c>
      <c r="E1368">
        <v>2000</v>
      </c>
      <c r="F1368">
        <v>0</v>
      </c>
      <c r="G1368">
        <v>2004</v>
      </c>
      <c r="H1368">
        <v>2018</v>
      </c>
      <c r="I1368">
        <v>0</v>
      </c>
      <c r="J1368">
        <v>0</v>
      </c>
      <c r="K1368" t="s">
        <v>2635</v>
      </c>
      <c r="L1368" t="s">
        <v>3815</v>
      </c>
      <c r="M1368">
        <v>0</v>
      </c>
      <c r="N1368">
        <v>0</v>
      </c>
      <c r="O1368">
        <v>0</v>
      </c>
    </row>
    <row r="1369" spans="1:15" x14ac:dyDescent="0.25">
      <c r="A1369" t="s">
        <v>488</v>
      </c>
      <c r="B1369">
        <v>0</v>
      </c>
      <c r="C1369">
        <v>0</v>
      </c>
      <c r="D1369">
        <v>2001</v>
      </c>
      <c r="E1369">
        <v>2005</v>
      </c>
      <c r="F1369">
        <v>2008</v>
      </c>
      <c r="G1369">
        <v>2017</v>
      </c>
      <c r="H1369">
        <v>2018</v>
      </c>
      <c r="I1369">
        <v>0</v>
      </c>
      <c r="J1369">
        <v>7</v>
      </c>
      <c r="K1369" t="s">
        <v>3816</v>
      </c>
      <c r="L1369" t="s">
        <v>3817</v>
      </c>
      <c r="M1369">
        <v>0</v>
      </c>
      <c r="N1369">
        <v>1</v>
      </c>
      <c r="O1369">
        <v>1</v>
      </c>
    </row>
    <row r="1370" spans="1:15" x14ac:dyDescent="0.25">
      <c r="A1370" t="s">
        <v>1734</v>
      </c>
      <c r="B1370">
        <v>0</v>
      </c>
      <c r="C1370">
        <v>0</v>
      </c>
      <c r="D1370">
        <v>0</v>
      </c>
      <c r="E1370">
        <v>2000</v>
      </c>
      <c r="F1370">
        <v>2002</v>
      </c>
      <c r="G1370">
        <v>2007</v>
      </c>
      <c r="H1370">
        <v>2008</v>
      </c>
      <c r="I1370">
        <v>0</v>
      </c>
      <c r="J1370">
        <v>7</v>
      </c>
      <c r="K1370" t="s">
        <v>238</v>
      </c>
      <c r="L1370" t="s">
        <v>2918</v>
      </c>
      <c r="M1370">
        <v>0</v>
      </c>
      <c r="N1370">
        <v>1</v>
      </c>
      <c r="O1370">
        <v>0</v>
      </c>
    </row>
    <row r="1371" spans="1:15" x14ac:dyDescent="0.25">
      <c r="A1371" t="s">
        <v>677</v>
      </c>
      <c r="B1371">
        <v>1995</v>
      </c>
      <c r="C1371">
        <v>0</v>
      </c>
      <c r="D1371">
        <v>0</v>
      </c>
      <c r="E1371">
        <v>0</v>
      </c>
      <c r="F1371">
        <v>2004</v>
      </c>
      <c r="G1371">
        <v>0</v>
      </c>
      <c r="H1371">
        <v>2018</v>
      </c>
      <c r="I1371">
        <v>0</v>
      </c>
      <c r="J1371">
        <v>7</v>
      </c>
      <c r="K1371" t="s">
        <v>238</v>
      </c>
      <c r="L1371" t="s">
        <v>4985</v>
      </c>
      <c r="M1371">
        <v>1</v>
      </c>
      <c r="N1371">
        <v>0</v>
      </c>
      <c r="O1371">
        <v>1</v>
      </c>
    </row>
    <row r="1372" spans="1:15" x14ac:dyDescent="0.25">
      <c r="A1372" t="s">
        <v>445</v>
      </c>
      <c r="B1372">
        <v>0</v>
      </c>
      <c r="C1372">
        <v>0</v>
      </c>
      <c r="D1372">
        <v>0</v>
      </c>
      <c r="E1372">
        <v>0</v>
      </c>
      <c r="F1372">
        <v>2002</v>
      </c>
      <c r="G1372">
        <v>0</v>
      </c>
      <c r="H1372">
        <v>2018</v>
      </c>
      <c r="I1372">
        <v>0</v>
      </c>
      <c r="J1372">
        <v>7</v>
      </c>
      <c r="K1372" t="s">
        <v>238</v>
      </c>
      <c r="L1372" t="s">
        <v>4986</v>
      </c>
      <c r="M1372">
        <v>1</v>
      </c>
      <c r="N1372">
        <v>1</v>
      </c>
      <c r="O1372">
        <v>0</v>
      </c>
    </row>
    <row r="1373" spans="1:15" x14ac:dyDescent="0.25">
      <c r="A1373" t="s">
        <v>2978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2010</v>
      </c>
      <c r="H1373">
        <v>2018</v>
      </c>
      <c r="I1373">
        <v>0</v>
      </c>
      <c r="J1373">
        <v>7</v>
      </c>
      <c r="K1373" t="s">
        <v>3558</v>
      </c>
      <c r="L1373" t="s">
        <v>3642</v>
      </c>
      <c r="M1373">
        <v>1</v>
      </c>
      <c r="N1373">
        <v>0</v>
      </c>
      <c r="O1373">
        <v>1</v>
      </c>
    </row>
    <row r="1374" spans="1:15" x14ac:dyDescent="0.25">
      <c r="A1374" t="s">
        <v>2824</v>
      </c>
      <c r="B1374">
        <v>0</v>
      </c>
      <c r="C1374">
        <v>0</v>
      </c>
      <c r="D1374">
        <v>1996</v>
      </c>
      <c r="E1374">
        <v>0</v>
      </c>
      <c r="F1374">
        <v>2007</v>
      </c>
      <c r="G1374">
        <v>0</v>
      </c>
      <c r="H1374">
        <v>2018</v>
      </c>
      <c r="I1374">
        <v>0</v>
      </c>
      <c r="J1374">
        <v>7</v>
      </c>
      <c r="K1374" t="s">
        <v>2606</v>
      </c>
      <c r="L1374" t="s">
        <v>4987</v>
      </c>
      <c r="M1374">
        <v>1</v>
      </c>
      <c r="N1374">
        <v>1</v>
      </c>
      <c r="O1374">
        <v>0</v>
      </c>
    </row>
    <row r="1375" spans="1:15" x14ac:dyDescent="0.25">
      <c r="A1375" t="s">
        <v>2960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2000</v>
      </c>
      <c r="H1375">
        <v>2018</v>
      </c>
      <c r="I1375">
        <v>0</v>
      </c>
      <c r="J1375">
        <v>0</v>
      </c>
      <c r="K1375" t="s">
        <v>4988</v>
      </c>
      <c r="L1375" t="s">
        <v>3643</v>
      </c>
      <c r="M1375">
        <v>1</v>
      </c>
      <c r="N1375">
        <v>0</v>
      </c>
      <c r="O1375">
        <v>0</v>
      </c>
    </row>
    <row r="1376" spans="1:15" x14ac:dyDescent="0.25">
      <c r="A1376" t="s">
        <v>658</v>
      </c>
      <c r="B1376">
        <v>1995</v>
      </c>
      <c r="C1376">
        <v>2000</v>
      </c>
      <c r="D1376">
        <v>2001</v>
      </c>
      <c r="E1376">
        <v>2003</v>
      </c>
      <c r="F1376">
        <v>0</v>
      </c>
      <c r="G1376">
        <v>2015</v>
      </c>
      <c r="H1376">
        <v>2018</v>
      </c>
      <c r="I1376">
        <v>0</v>
      </c>
      <c r="J1376">
        <v>7</v>
      </c>
      <c r="K1376" t="s">
        <v>4158</v>
      </c>
      <c r="M1376">
        <v>0</v>
      </c>
      <c r="N1376">
        <v>0</v>
      </c>
      <c r="O1376">
        <v>0</v>
      </c>
    </row>
    <row r="1377" spans="1:15" x14ac:dyDescent="0.25">
      <c r="A1377" t="s">
        <v>2862</v>
      </c>
      <c r="B1377">
        <v>0</v>
      </c>
      <c r="C1377">
        <v>1992</v>
      </c>
      <c r="D1377">
        <v>0</v>
      </c>
      <c r="E1377">
        <v>0</v>
      </c>
      <c r="F1377">
        <v>0</v>
      </c>
      <c r="G1377">
        <v>0</v>
      </c>
      <c r="H1377">
        <v>2018</v>
      </c>
      <c r="I1377">
        <v>0</v>
      </c>
      <c r="J1377">
        <v>7</v>
      </c>
      <c r="K1377" t="s">
        <v>100</v>
      </c>
      <c r="L1377" t="s">
        <v>4989</v>
      </c>
      <c r="M1377">
        <v>0</v>
      </c>
      <c r="N1377">
        <v>0</v>
      </c>
      <c r="O1377">
        <v>0</v>
      </c>
    </row>
    <row r="1378" spans="1:15" x14ac:dyDescent="0.25">
      <c r="A1378" t="s">
        <v>3344</v>
      </c>
      <c r="B1378">
        <v>0</v>
      </c>
      <c r="C1378">
        <v>0</v>
      </c>
      <c r="D1378">
        <v>1994</v>
      </c>
      <c r="E1378">
        <v>1996</v>
      </c>
      <c r="F1378">
        <v>0</v>
      </c>
      <c r="G1378">
        <v>2003</v>
      </c>
      <c r="H1378">
        <v>2018</v>
      </c>
      <c r="I1378">
        <v>0</v>
      </c>
      <c r="J1378">
        <v>0</v>
      </c>
      <c r="K1378" t="s">
        <v>4990</v>
      </c>
      <c r="L1378" t="s">
        <v>4991</v>
      </c>
      <c r="M1378">
        <v>1</v>
      </c>
      <c r="N1378">
        <v>1</v>
      </c>
      <c r="O1378">
        <v>0</v>
      </c>
    </row>
    <row r="1379" spans="1:15" x14ac:dyDescent="0.25">
      <c r="A1379" t="s">
        <v>2598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2018</v>
      </c>
      <c r="I1379">
        <v>0</v>
      </c>
      <c r="J1379">
        <v>7</v>
      </c>
      <c r="K1379" t="s">
        <v>100</v>
      </c>
      <c r="L1379" t="s">
        <v>3782</v>
      </c>
      <c r="M1379">
        <v>0</v>
      </c>
      <c r="N1379">
        <v>0</v>
      </c>
      <c r="O1379">
        <v>0</v>
      </c>
    </row>
    <row r="1380" spans="1:15" x14ac:dyDescent="0.25">
      <c r="A1380" t="s">
        <v>855</v>
      </c>
      <c r="B1380">
        <v>0</v>
      </c>
      <c r="C1380">
        <v>1996</v>
      </c>
      <c r="D1380">
        <v>1998</v>
      </c>
      <c r="E1380">
        <v>2002</v>
      </c>
      <c r="F1380">
        <v>0</v>
      </c>
      <c r="G1380">
        <v>2014</v>
      </c>
      <c r="H1380">
        <v>2018</v>
      </c>
      <c r="I1380">
        <v>0</v>
      </c>
      <c r="J1380">
        <v>7</v>
      </c>
      <c r="K1380" t="s">
        <v>4992</v>
      </c>
      <c r="L1380" t="s">
        <v>4993</v>
      </c>
      <c r="M1380">
        <v>0</v>
      </c>
      <c r="N1380">
        <v>0</v>
      </c>
      <c r="O1380">
        <v>1</v>
      </c>
    </row>
    <row r="1381" spans="1:15" x14ac:dyDescent="0.25">
      <c r="A1381" t="s">
        <v>2654</v>
      </c>
      <c r="B1381">
        <v>0</v>
      </c>
      <c r="C1381">
        <v>0</v>
      </c>
      <c r="D1381">
        <v>2004</v>
      </c>
      <c r="E1381">
        <v>0</v>
      </c>
      <c r="F1381">
        <v>0</v>
      </c>
      <c r="G1381">
        <v>0</v>
      </c>
      <c r="H1381">
        <v>2018</v>
      </c>
      <c r="I1381">
        <v>0</v>
      </c>
      <c r="J1381">
        <v>7</v>
      </c>
      <c r="K1381" t="s">
        <v>79</v>
      </c>
      <c r="L1381" t="s">
        <v>2655</v>
      </c>
      <c r="M1381">
        <v>0</v>
      </c>
      <c r="N1381">
        <v>0</v>
      </c>
      <c r="O1381">
        <v>0</v>
      </c>
    </row>
    <row r="1382" spans="1:15" x14ac:dyDescent="0.25">
      <c r="A1382" t="s">
        <v>1845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2012</v>
      </c>
      <c r="H1382">
        <v>2018</v>
      </c>
      <c r="I1382">
        <v>0</v>
      </c>
      <c r="J1382">
        <v>7</v>
      </c>
      <c r="K1382" t="s">
        <v>61</v>
      </c>
      <c r="L1382" t="s">
        <v>3319</v>
      </c>
      <c r="M1382">
        <v>0</v>
      </c>
      <c r="N1382">
        <v>0</v>
      </c>
      <c r="O1382">
        <v>0</v>
      </c>
    </row>
    <row r="1383" spans="1:15" x14ac:dyDescent="0.25">
      <c r="A1383" t="s">
        <v>2736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2018</v>
      </c>
      <c r="H1383">
        <v>0</v>
      </c>
      <c r="I1383">
        <v>0</v>
      </c>
      <c r="J1383">
        <v>0</v>
      </c>
      <c r="L1383" t="s">
        <v>2737</v>
      </c>
      <c r="M1383">
        <v>0</v>
      </c>
      <c r="N1383">
        <v>0</v>
      </c>
      <c r="O1383">
        <v>0</v>
      </c>
    </row>
    <row r="1384" spans="1:15" x14ac:dyDescent="0.25">
      <c r="A1384" t="s">
        <v>3033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2018</v>
      </c>
      <c r="J1384">
        <v>8</v>
      </c>
      <c r="K1384" t="s">
        <v>115</v>
      </c>
      <c r="L1384" t="s">
        <v>3034</v>
      </c>
      <c r="M1384">
        <v>1</v>
      </c>
      <c r="N1384">
        <v>0</v>
      </c>
      <c r="O1384">
        <v>0</v>
      </c>
    </row>
    <row r="1385" spans="1:15" x14ac:dyDescent="0.25">
      <c r="A1385" t="s">
        <v>3040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2018</v>
      </c>
      <c r="I1385">
        <v>0</v>
      </c>
      <c r="J1385">
        <v>7</v>
      </c>
      <c r="K1385" t="s">
        <v>29</v>
      </c>
      <c r="L1385" t="s">
        <v>3041</v>
      </c>
      <c r="M1385">
        <v>0</v>
      </c>
      <c r="N1385">
        <v>0</v>
      </c>
      <c r="O1385">
        <v>0</v>
      </c>
    </row>
    <row r="1386" spans="1:15" x14ac:dyDescent="0.25">
      <c r="A1386" t="s">
        <v>2902</v>
      </c>
      <c r="B1386">
        <v>1991</v>
      </c>
      <c r="C1386">
        <v>1992</v>
      </c>
      <c r="D1386">
        <v>1995</v>
      </c>
      <c r="E1386">
        <v>1998</v>
      </c>
      <c r="F1386">
        <v>0</v>
      </c>
      <c r="G1386">
        <v>2013</v>
      </c>
      <c r="H1386">
        <v>2018</v>
      </c>
      <c r="I1386">
        <v>0</v>
      </c>
      <c r="J1386">
        <v>0</v>
      </c>
      <c r="K1386" t="s">
        <v>32</v>
      </c>
      <c r="L1386" t="s">
        <v>4994</v>
      </c>
      <c r="M1386">
        <v>0</v>
      </c>
      <c r="N1386">
        <v>0</v>
      </c>
      <c r="O1386">
        <v>0</v>
      </c>
    </row>
    <row r="1387" spans="1:15" x14ac:dyDescent="0.25">
      <c r="A1387" t="s">
        <v>540</v>
      </c>
      <c r="B1387">
        <v>0</v>
      </c>
      <c r="C1387">
        <v>0</v>
      </c>
      <c r="D1387">
        <v>1996</v>
      </c>
      <c r="E1387">
        <v>0</v>
      </c>
      <c r="F1387">
        <v>1999</v>
      </c>
      <c r="G1387">
        <v>2009</v>
      </c>
      <c r="H1387">
        <v>2018</v>
      </c>
      <c r="I1387">
        <v>0</v>
      </c>
      <c r="J1387">
        <v>7</v>
      </c>
      <c r="K1387" t="s">
        <v>32</v>
      </c>
      <c r="L1387" t="s">
        <v>3537</v>
      </c>
      <c r="M1387">
        <v>1</v>
      </c>
      <c r="N1387">
        <v>1</v>
      </c>
      <c r="O1387">
        <v>0</v>
      </c>
    </row>
    <row r="1388" spans="1:15" x14ac:dyDescent="0.25">
      <c r="A1388" t="s">
        <v>3254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2018</v>
      </c>
      <c r="I1388">
        <v>0</v>
      </c>
      <c r="J1388">
        <v>0</v>
      </c>
      <c r="K1388" t="s">
        <v>3524</v>
      </c>
      <c r="L1388" t="s">
        <v>2679</v>
      </c>
      <c r="M1388">
        <v>0</v>
      </c>
      <c r="N1388">
        <v>0</v>
      </c>
      <c r="O1388">
        <v>1</v>
      </c>
    </row>
    <row r="1389" spans="1:15" x14ac:dyDescent="0.25">
      <c r="A1389" t="s">
        <v>614</v>
      </c>
      <c r="B1389">
        <v>0</v>
      </c>
      <c r="C1389">
        <v>0</v>
      </c>
      <c r="D1389">
        <v>1997</v>
      </c>
      <c r="E1389">
        <v>2000</v>
      </c>
      <c r="F1389">
        <v>0</v>
      </c>
      <c r="G1389">
        <v>2001</v>
      </c>
      <c r="H1389">
        <v>2008</v>
      </c>
      <c r="I1389">
        <v>0</v>
      </c>
      <c r="J1389">
        <v>7</v>
      </c>
      <c r="K1389" t="s">
        <v>57</v>
      </c>
      <c r="L1389" t="s">
        <v>4995</v>
      </c>
      <c r="M1389">
        <v>0</v>
      </c>
      <c r="N1389">
        <v>1</v>
      </c>
      <c r="O1389">
        <v>0</v>
      </c>
    </row>
    <row r="1390" spans="1:15" x14ac:dyDescent="0.25">
      <c r="A1390" t="s">
        <v>1043</v>
      </c>
      <c r="B1390">
        <v>0</v>
      </c>
      <c r="C1390">
        <v>1984</v>
      </c>
      <c r="D1390">
        <v>0</v>
      </c>
      <c r="E1390">
        <v>0</v>
      </c>
      <c r="F1390">
        <v>0</v>
      </c>
      <c r="G1390">
        <v>2009</v>
      </c>
      <c r="H1390">
        <v>0</v>
      </c>
      <c r="I1390">
        <v>0</v>
      </c>
      <c r="J1390">
        <v>6</v>
      </c>
      <c r="K1390" t="s">
        <v>57</v>
      </c>
      <c r="L1390" t="s">
        <v>2833</v>
      </c>
      <c r="M1390">
        <v>1</v>
      </c>
      <c r="N1390">
        <v>1</v>
      </c>
      <c r="O1390">
        <v>0</v>
      </c>
    </row>
    <row r="1391" spans="1:15" x14ac:dyDescent="0.25">
      <c r="A1391" t="s">
        <v>343</v>
      </c>
      <c r="B1391">
        <v>1989</v>
      </c>
      <c r="C1391">
        <v>1992</v>
      </c>
      <c r="D1391">
        <v>0</v>
      </c>
      <c r="E1391">
        <v>0</v>
      </c>
      <c r="F1391">
        <v>0</v>
      </c>
      <c r="G1391">
        <v>0</v>
      </c>
      <c r="H1391">
        <v>2018</v>
      </c>
      <c r="I1391">
        <v>0</v>
      </c>
      <c r="J1391">
        <v>7</v>
      </c>
      <c r="K1391" t="s">
        <v>3490</v>
      </c>
      <c r="M1391">
        <v>1</v>
      </c>
      <c r="N1391">
        <v>1</v>
      </c>
      <c r="O1391">
        <v>0</v>
      </c>
    </row>
    <row r="1392" spans="1:15" x14ac:dyDescent="0.25">
      <c r="A1392" t="s">
        <v>250</v>
      </c>
      <c r="B1392">
        <v>0</v>
      </c>
      <c r="C1392">
        <v>1991</v>
      </c>
      <c r="D1392">
        <v>1996</v>
      </c>
      <c r="E1392">
        <v>2000</v>
      </c>
      <c r="F1392">
        <v>2009</v>
      </c>
      <c r="G1392">
        <v>2014</v>
      </c>
      <c r="H1392">
        <v>2018</v>
      </c>
      <c r="I1392">
        <v>0</v>
      </c>
      <c r="J1392">
        <v>0</v>
      </c>
      <c r="K1392" t="s">
        <v>2678</v>
      </c>
      <c r="L1392" t="s">
        <v>4996</v>
      </c>
      <c r="M1392">
        <v>1</v>
      </c>
      <c r="N1392">
        <v>1</v>
      </c>
      <c r="O1392">
        <v>1</v>
      </c>
    </row>
    <row r="1393" spans="1:15" x14ac:dyDescent="0.25">
      <c r="A1393" t="s">
        <v>1049</v>
      </c>
      <c r="B1393">
        <v>0</v>
      </c>
      <c r="C1393">
        <v>1984</v>
      </c>
      <c r="D1393">
        <v>0</v>
      </c>
      <c r="E1393">
        <v>1997</v>
      </c>
      <c r="F1393">
        <v>0</v>
      </c>
      <c r="G1393">
        <v>0</v>
      </c>
      <c r="H1393">
        <v>2002</v>
      </c>
      <c r="I1393">
        <v>0</v>
      </c>
      <c r="J1393">
        <v>7</v>
      </c>
      <c r="K1393" t="s">
        <v>3818</v>
      </c>
      <c r="L1393" t="s">
        <v>3819</v>
      </c>
      <c r="M1393">
        <v>1</v>
      </c>
      <c r="N1393">
        <v>1</v>
      </c>
      <c r="O1393">
        <v>1</v>
      </c>
    </row>
    <row r="1394" spans="1:15" x14ac:dyDescent="0.25">
      <c r="A1394" t="s">
        <v>2836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2018</v>
      </c>
      <c r="I1394">
        <v>0</v>
      </c>
      <c r="J1394">
        <v>7</v>
      </c>
      <c r="K1394" t="s">
        <v>3602</v>
      </c>
      <c r="L1394" t="s">
        <v>4997</v>
      </c>
      <c r="M1394">
        <v>0</v>
      </c>
      <c r="N1394">
        <v>0</v>
      </c>
      <c r="O1394">
        <v>0</v>
      </c>
    </row>
    <row r="1395" spans="1:15" x14ac:dyDescent="0.25">
      <c r="A1395" t="s">
        <v>3281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2018</v>
      </c>
      <c r="I1395">
        <v>0</v>
      </c>
      <c r="J1395">
        <v>7</v>
      </c>
      <c r="K1395" t="s">
        <v>14</v>
      </c>
      <c r="M1395">
        <v>0</v>
      </c>
      <c r="N1395">
        <v>0</v>
      </c>
      <c r="O1395">
        <v>0</v>
      </c>
    </row>
    <row r="1396" spans="1:15" x14ac:dyDescent="0.25">
      <c r="A1396" t="s">
        <v>1539</v>
      </c>
      <c r="B1396">
        <v>0</v>
      </c>
      <c r="C1396">
        <v>0</v>
      </c>
      <c r="D1396">
        <v>1997</v>
      </c>
      <c r="E1396">
        <v>2004</v>
      </c>
      <c r="F1396">
        <v>2008</v>
      </c>
      <c r="G1396">
        <v>2010</v>
      </c>
      <c r="H1396">
        <v>2018</v>
      </c>
      <c r="I1396">
        <v>0</v>
      </c>
      <c r="J1396">
        <v>7</v>
      </c>
      <c r="K1396" t="s">
        <v>3820</v>
      </c>
      <c r="L1396" t="s">
        <v>3171</v>
      </c>
      <c r="M1396">
        <v>0</v>
      </c>
      <c r="N1396">
        <v>1</v>
      </c>
      <c r="O1396">
        <v>0</v>
      </c>
    </row>
    <row r="1397" spans="1:15" x14ac:dyDescent="0.25">
      <c r="A1397" t="s">
        <v>3279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2018</v>
      </c>
      <c r="H1397">
        <v>0</v>
      </c>
      <c r="I1397">
        <v>0</v>
      </c>
      <c r="J1397">
        <v>6</v>
      </c>
      <c r="K1397" t="s">
        <v>345</v>
      </c>
      <c r="L1397" t="s">
        <v>3280</v>
      </c>
      <c r="M1397">
        <v>0</v>
      </c>
      <c r="N1397">
        <v>0</v>
      </c>
      <c r="O1397">
        <v>0</v>
      </c>
    </row>
    <row r="1398" spans="1:15" x14ac:dyDescent="0.25">
      <c r="A1398" t="s">
        <v>3107</v>
      </c>
      <c r="B1398">
        <v>0</v>
      </c>
      <c r="C1398">
        <v>1987</v>
      </c>
      <c r="D1398">
        <v>0</v>
      </c>
      <c r="E1398">
        <v>1994</v>
      </c>
      <c r="F1398">
        <v>2003</v>
      </c>
      <c r="G1398">
        <v>2012</v>
      </c>
      <c r="H1398">
        <v>0</v>
      </c>
      <c r="I1398">
        <v>0</v>
      </c>
      <c r="J1398">
        <v>0</v>
      </c>
      <c r="L1398" t="s">
        <v>4998</v>
      </c>
      <c r="M1398">
        <v>0</v>
      </c>
      <c r="N1398">
        <v>1</v>
      </c>
      <c r="O1398">
        <v>0</v>
      </c>
    </row>
    <row r="1399" spans="1:15" x14ac:dyDescent="0.25">
      <c r="A1399" t="s">
        <v>271</v>
      </c>
      <c r="B1399">
        <v>0</v>
      </c>
      <c r="C1399">
        <v>1997</v>
      </c>
      <c r="D1399">
        <v>2000</v>
      </c>
      <c r="E1399">
        <v>2000</v>
      </c>
      <c r="F1399">
        <v>0</v>
      </c>
      <c r="G1399">
        <v>2015</v>
      </c>
      <c r="H1399">
        <v>0</v>
      </c>
      <c r="I1399">
        <v>0</v>
      </c>
      <c r="J1399">
        <v>6</v>
      </c>
      <c r="K1399" t="s">
        <v>4999</v>
      </c>
      <c r="L1399" t="s">
        <v>5000</v>
      </c>
      <c r="M1399">
        <v>1</v>
      </c>
      <c r="N1399">
        <v>1</v>
      </c>
      <c r="O1399">
        <v>1</v>
      </c>
    </row>
    <row r="1400" spans="1:15" x14ac:dyDescent="0.25">
      <c r="A1400" t="s">
        <v>1815</v>
      </c>
      <c r="B1400">
        <v>0</v>
      </c>
      <c r="C1400">
        <v>0</v>
      </c>
      <c r="D1400">
        <v>0</v>
      </c>
      <c r="E1400">
        <v>1996</v>
      </c>
      <c r="F1400">
        <v>2008</v>
      </c>
      <c r="G1400">
        <v>2013</v>
      </c>
      <c r="H1400">
        <v>0</v>
      </c>
      <c r="I1400">
        <v>0</v>
      </c>
      <c r="J1400">
        <v>6</v>
      </c>
      <c r="K1400" t="s">
        <v>115</v>
      </c>
      <c r="L1400" t="s">
        <v>5001</v>
      </c>
      <c r="M1400">
        <v>1</v>
      </c>
      <c r="N1400">
        <v>1</v>
      </c>
      <c r="O1400">
        <v>0</v>
      </c>
    </row>
    <row r="1401" spans="1:15" x14ac:dyDescent="0.25">
      <c r="A1401" t="s">
        <v>612</v>
      </c>
      <c r="B1401">
        <v>0</v>
      </c>
      <c r="C1401">
        <v>0</v>
      </c>
      <c r="D1401">
        <v>0</v>
      </c>
      <c r="E1401">
        <v>0</v>
      </c>
      <c r="F1401">
        <v>2016</v>
      </c>
      <c r="G1401">
        <v>2018</v>
      </c>
      <c r="H1401">
        <v>0</v>
      </c>
      <c r="I1401">
        <v>0</v>
      </c>
      <c r="J1401">
        <v>6</v>
      </c>
      <c r="K1401" t="s">
        <v>92</v>
      </c>
      <c r="L1401" t="s">
        <v>2820</v>
      </c>
      <c r="M1401">
        <v>1</v>
      </c>
      <c r="N1401">
        <v>1</v>
      </c>
      <c r="O1401">
        <v>0</v>
      </c>
    </row>
    <row r="1402" spans="1:15" x14ac:dyDescent="0.25">
      <c r="A1402" t="s">
        <v>2642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2018</v>
      </c>
      <c r="H1402">
        <v>0</v>
      </c>
      <c r="I1402">
        <v>0</v>
      </c>
      <c r="J1402">
        <v>6</v>
      </c>
      <c r="K1402" t="s">
        <v>75</v>
      </c>
      <c r="L1402" t="s">
        <v>2643</v>
      </c>
      <c r="M1402">
        <v>1</v>
      </c>
      <c r="N1402">
        <v>1</v>
      </c>
      <c r="O1402">
        <v>0</v>
      </c>
    </row>
    <row r="1403" spans="1:15" x14ac:dyDescent="0.25">
      <c r="A1403" t="s">
        <v>3056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2018</v>
      </c>
      <c r="H1403">
        <v>0</v>
      </c>
      <c r="I1403">
        <v>0</v>
      </c>
      <c r="J1403">
        <v>6</v>
      </c>
      <c r="K1403" t="s">
        <v>75</v>
      </c>
      <c r="L1403" t="s">
        <v>3057</v>
      </c>
      <c r="M1403">
        <v>0</v>
      </c>
      <c r="N1403">
        <v>1</v>
      </c>
      <c r="O1403">
        <v>0</v>
      </c>
    </row>
    <row r="1404" spans="1:15" x14ac:dyDescent="0.25">
      <c r="A1404" t="s">
        <v>1394</v>
      </c>
      <c r="B1404">
        <v>0</v>
      </c>
      <c r="C1404">
        <v>0</v>
      </c>
      <c r="D1404">
        <v>0</v>
      </c>
      <c r="E1404">
        <v>2006</v>
      </c>
      <c r="F1404">
        <v>2012</v>
      </c>
      <c r="G1404">
        <v>2018</v>
      </c>
      <c r="H1404">
        <v>0</v>
      </c>
      <c r="I1404">
        <v>0</v>
      </c>
      <c r="J1404">
        <v>6</v>
      </c>
      <c r="K1404" t="s">
        <v>75</v>
      </c>
      <c r="L1404" t="s">
        <v>5002</v>
      </c>
      <c r="M1404">
        <v>0</v>
      </c>
      <c r="N1404">
        <v>1</v>
      </c>
      <c r="O1404">
        <v>0</v>
      </c>
    </row>
    <row r="1405" spans="1:15" x14ac:dyDescent="0.25">
      <c r="A1405" t="s">
        <v>1568</v>
      </c>
      <c r="B1405">
        <v>0</v>
      </c>
      <c r="C1405">
        <v>0</v>
      </c>
      <c r="D1405">
        <v>0</v>
      </c>
      <c r="E1405">
        <v>1998</v>
      </c>
      <c r="F1405">
        <v>2015</v>
      </c>
      <c r="G1405">
        <v>2018</v>
      </c>
      <c r="H1405">
        <v>0</v>
      </c>
      <c r="I1405">
        <v>0</v>
      </c>
      <c r="J1405">
        <v>6</v>
      </c>
      <c r="K1405" t="s">
        <v>75</v>
      </c>
      <c r="L1405" t="s">
        <v>5003</v>
      </c>
      <c r="M1405">
        <v>0</v>
      </c>
      <c r="N1405">
        <v>1</v>
      </c>
      <c r="O1405">
        <v>1</v>
      </c>
    </row>
    <row r="1406" spans="1:15" x14ac:dyDescent="0.25">
      <c r="A1406" t="s">
        <v>457</v>
      </c>
      <c r="B1406">
        <v>1993</v>
      </c>
      <c r="C1406">
        <v>1998</v>
      </c>
      <c r="D1406">
        <v>0</v>
      </c>
      <c r="E1406">
        <v>2002</v>
      </c>
      <c r="F1406">
        <v>2008</v>
      </c>
      <c r="G1406">
        <v>2018</v>
      </c>
      <c r="H1406">
        <v>0</v>
      </c>
      <c r="I1406">
        <v>0</v>
      </c>
      <c r="J1406">
        <v>6</v>
      </c>
      <c r="K1406" t="s">
        <v>75</v>
      </c>
      <c r="L1406" t="s">
        <v>5004</v>
      </c>
      <c r="M1406">
        <v>0</v>
      </c>
      <c r="N1406">
        <v>1</v>
      </c>
      <c r="O1406">
        <v>0</v>
      </c>
    </row>
    <row r="1407" spans="1:15" x14ac:dyDescent="0.25">
      <c r="A1407" t="s">
        <v>3267</v>
      </c>
      <c r="B1407">
        <v>0</v>
      </c>
      <c r="C1407">
        <v>1993</v>
      </c>
      <c r="D1407">
        <v>0</v>
      </c>
      <c r="E1407">
        <v>1995</v>
      </c>
      <c r="F1407">
        <v>2007</v>
      </c>
      <c r="G1407">
        <v>0</v>
      </c>
      <c r="H1407">
        <v>0</v>
      </c>
      <c r="I1407">
        <v>2013</v>
      </c>
      <c r="J1407">
        <v>0</v>
      </c>
      <c r="K1407" t="s">
        <v>493</v>
      </c>
      <c r="L1407" t="s">
        <v>5005</v>
      </c>
      <c r="M1407">
        <v>0</v>
      </c>
      <c r="N1407">
        <v>1</v>
      </c>
      <c r="O1407">
        <v>1</v>
      </c>
    </row>
    <row r="1408" spans="1:15" x14ac:dyDescent="0.25">
      <c r="A1408" t="s">
        <v>1546</v>
      </c>
      <c r="B1408">
        <v>1994</v>
      </c>
      <c r="C1408">
        <v>1996</v>
      </c>
      <c r="D1408">
        <v>1998</v>
      </c>
      <c r="E1408">
        <v>2000</v>
      </c>
      <c r="F1408">
        <v>0</v>
      </c>
      <c r="G1408">
        <v>2003</v>
      </c>
      <c r="H1408">
        <v>0</v>
      </c>
      <c r="I1408">
        <v>0</v>
      </c>
      <c r="J1408">
        <v>6</v>
      </c>
      <c r="K1408" t="s">
        <v>2716</v>
      </c>
      <c r="L1408" t="s">
        <v>5006</v>
      </c>
      <c r="M1408">
        <v>0</v>
      </c>
      <c r="N1408">
        <v>0</v>
      </c>
      <c r="O1408">
        <v>0</v>
      </c>
    </row>
    <row r="1409" spans="1:15" x14ac:dyDescent="0.25">
      <c r="A1409" t="s">
        <v>3130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2018</v>
      </c>
      <c r="H1409">
        <v>0</v>
      </c>
      <c r="I1409">
        <v>0</v>
      </c>
      <c r="J1409">
        <v>6</v>
      </c>
      <c r="K1409" t="s">
        <v>100</v>
      </c>
      <c r="L1409" t="s">
        <v>100</v>
      </c>
      <c r="M1409">
        <v>1</v>
      </c>
      <c r="N1409">
        <v>0</v>
      </c>
      <c r="O1409">
        <v>0</v>
      </c>
    </row>
    <row r="1410" spans="1:15" x14ac:dyDescent="0.25">
      <c r="A1410" t="s">
        <v>2949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2018</v>
      </c>
      <c r="H1410">
        <v>0</v>
      </c>
      <c r="I1410">
        <v>0</v>
      </c>
      <c r="J1410">
        <v>6</v>
      </c>
      <c r="K1410" t="s">
        <v>75</v>
      </c>
      <c r="L1410" t="s">
        <v>2950</v>
      </c>
      <c r="M1410">
        <v>0</v>
      </c>
      <c r="N1410">
        <v>1</v>
      </c>
      <c r="O1410">
        <v>0</v>
      </c>
    </row>
    <row r="1411" spans="1:15" x14ac:dyDescent="0.25">
      <c r="A1411" t="s">
        <v>254</v>
      </c>
      <c r="B1411">
        <v>1988</v>
      </c>
      <c r="C1411">
        <v>1991</v>
      </c>
      <c r="D1411">
        <v>1993</v>
      </c>
      <c r="E1411">
        <v>2000</v>
      </c>
      <c r="F1411">
        <v>2013</v>
      </c>
      <c r="G1411">
        <v>2018</v>
      </c>
      <c r="H1411">
        <v>0</v>
      </c>
      <c r="I1411">
        <v>0</v>
      </c>
      <c r="J1411">
        <v>6</v>
      </c>
      <c r="K1411" t="s">
        <v>92</v>
      </c>
      <c r="L1411" t="s">
        <v>2679</v>
      </c>
      <c r="M1411">
        <v>0</v>
      </c>
      <c r="N1411">
        <v>1</v>
      </c>
      <c r="O1411">
        <v>0</v>
      </c>
    </row>
    <row r="1412" spans="1:15" x14ac:dyDescent="0.25">
      <c r="A1412" t="s">
        <v>1631</v>
      </c>
      <c r="B1412">
        <v>0</v>
      </c>
      <c r="C1412">
        <v>0</v>
      </c>
      <c r="D1412">
        <v>1995</v>
      </c>
      <c r="E1412">
        <v>1998</v>
      </c>
      <c r="F1412">
        <v>0</v>
      </c>
      <c r="G1412">
        <v>0</v>
      </c>
      <c r="H1412">
        <v>2017</v>
      </c>
      <c r="I1412">
        <v>0</v>
      </c>
      <c r="J1412">
        <v>7</v>
      </c>
      <c r="K1412" t="s">
        <v>4132</v>
      </c>
      <c r="L1412" t="s">
        <v>5007</v>
      </c>
      <c r="M1412">
        <v>0</v>
      </c>
      <c r="N1412">
        <v>0</v>
      </c>
      <c r="O1412">
        <v>1</v>
      </c>
    </row>
    <row r="1413" spans="1:15" x14ac:dyDescent="0.25">
      <c r="A1413" t="s">
        <v>2701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2018</v>
      </c>
      <c r="H1413">
        <v>0</v>
      </c>
      <c r="I1413">
        <v>0</v>
      </c>
      <c r="J1413">
        <v>6</v>
      </c>
      <c r="K1413" t="s">
        <v>79</v>
      </c>
      <c r="L1413" t="s">
        <v>2702</v>
      </c>
      <c r="M1413">
        <v>1</v>
      </c>
      <c r="N1413">
        <v>1</v>
      </c>
      <c r="O1413">
        <v>1</v>
      </c>
    </row>
    <row r="1414" spans="1:15" x14ac:dyDescent="0.25">
      <c r="A1414" t="s">
        <v>512</v>
      </c>
      <c r="B1414">
        <v>0</v>
      </c>
      <c r="C1414">
        <v>0</v>
      </c>
      <c r="D1414">
        <v>1997</v>
      </c>
      <c r="E1414">
        <v>2005</v>
      </c>
      <c r="F1414">
        <v>2010</v>
      </c>
      <c r="G1414">
        <v>2018</v>
      </c>
      <c r="H1414">
        <v>0</v>
      </c>
      <c r="I1414">
        <v>0</v>
      </c>
      <c r="J1414">
        <v>6</v>
      </c>
      <c r="K1414" t="s">
        <v>3394</v>
      </c>
      <c r="L1414" t="s">
        <v>5008</v>
      </c>
      <c r="M1414">
        <v>1</v>
      </c>
      <c r="N1414">
        <v>1</v>
      </c>
      <c r="O1414">
        <v>1</v>
      </c>
    </row>
    <row r="1415" spans="1:15" x14ac:dyDescent="0.25">
      <c r="A1415" t="s">
        <v>1219</v>
      </c>
      <c r="B1415">
        <v>0</v>
      </c>
      <c r="C1415">
        <v>0</v>
      </c>
      <c r="D1415">
        <v>1994</v>
      </c>
      <c r="E1415">
        <v>1998</v>
      </c>
      <c r="F1415">
        <v>2007</v>
      </c>
      <c r="G1415">
        <v>0</v>
      </c>
      <c r="H1415">
        <v>2008</v>
      </c>
      <c r="I1415">
        <v>0</v>
      </c>
      <c r="J1415">
        <v>6</v>
      </c>
      <c r="K1415" t="s">
        <v>3579</v>
      </c>
      <c r="L1415" t="s">
        <v>5009</v>
      </c>
      <c r="M1415">
        <v>1</v>
      </c>
      <c r="N1415">
        <v>1</v>
      </c>
      <c r="O1415">
        <v>0</v>
      </c>
    </row>
    <row r="1416" spans="1:15" x14ac:dyDescent="0.25">
      <c r="A1416" t="s">
        <v>524</v>
      </c>
      <c r="B1416">
        <v>0</v>
      </c>
      <c r="C1416">
        <v>1983</v>
      </c>
      <c r="D1416">
        <v>0</v>
      </c>
      <c r="E1416">
        <v>0</v>
      </c>
      <c r="F1416">
        <v>1988</v>
      </c>
      <c r="G1416">
        <v>1997</v>
      </c>
      <c r="H1416">
        <v>0</v>
      </c>
      <c r="I1416">
        <v>0</v>
      </c>
      <c r="J1416">
        <v>6</v>
      </c>
      <c r="K1416" t="s">
        <v>2603</v>
      </c>
      <c r="L1416" t="s">
        <v>5010</v>
      </c>
      <c r="M1416">
        <v>0</v>
      </c>
      <c r="N1416">
        <v>0</v>
      </c>
      <c r="O1416">
        <v>0</v>
      </c>
    </row>
    <row r="1417" spans="1:15" x14ac:dyDescent="0.25">
      <c r="A1417" t="s">
        <v>439</v>
      </c>
      <c r="B1417">
        <v>1996</v>
      </c>
      <c r="C1417">
        <v>1997</v>
      </c>
      <c r="D1417">
        <v>0</v>
      </c>
      <c r="E1417">
        <v>0</v>
      </c>
      <c r="F1417">
        <v>2007</v>
      </c>
      <c r="G1417">
        <v>2018</v>
      </c>
      <c r="H1417">
        <v>0</v>
      </c>
      <c r="I1417">
        <v>0</v>
      </c>
      <c r="J1417">
        <v>6</v>
      </c>
      <c r="K1417" t="s">
        <v>2603</v>
      </c>
      <c r="L1417" t="s">
        <v>5011</v>
      </c>
      <c r="M1417">
        <v>1</v>
      </c>
      <c r="N1417">
        <v>0</v>
      </c>
      <c r="O1417">
        <v>0</v>
      </c>
    </row>
    <row r="1418" spans="1:15" x14ac:dyDescent="0.25">
      <c r="A1418" t="s">
        <v>77</v>
      </c>
      <c r="B1418">
        <v>0</v>
      </c>
      <c r="C1418">
        <v>1996</v>
      </c>
      <c r="D1418">
        <v>2001</v>
      </c>
      <c r="E1418">
        <v>0</v>
      </c>
      <c r="F1418">
        <v>2006</v>
      </c>
      <c r="G1418">
        <v>2018</v>
      </c>
      <c r="H1418">
        <v>0</v>
      </c>
      <c r="I1418">
        <v>0</v>
      </c>
      <c r="J1418">
        <v>6</v>
      </c>
      <c r="K1418" t="s">
        <v>5012</v>
      </c>
      <c r="L1418" t="s">
        <v>5013</v>
      </c>
      <c r="M1418">
        <v>0</v>
      </c>
      <c r="N1418">
        <v>1</v>
      </c>
      <c r="O1418">
        <v>0</v>
      </c>
    </row>
    <row r="1419" spans="1:15" x14ac:dyDescent="0.25">
      <c r="A1419" t="s">
        <v>1843</v>
      </c>
      <c r="B1419">
        <v>1991</v>
      </c>
      <c r="C1419">
        <v>1993</v>
      </c>
      <c r="D1419">
        <v>2000</v>
      </c>
      <c r="E1419">
        <v>2004</v>
      </c>
      <c r="F1419">
        <v>2016</v>
      </c>
      <c r="G1419">
        <v>2018</v>
      </c>
      <c r="H1419">
        <v>0</v>
      </c>
      <c r="I1419">
        <v>0</v>
      </c>
      <c r="J1419">
        <v>6</v>
      </c>
      <c r="K1419" t="s">
        <v>5014</v>
      </c>
      <c r="L1419" t="s">
        <v>5015</v>
      </c>
      <c r="M1419">
        <v>0</v>
      </c>
      <c r="N1419">
        <v>1</v>
      </c>
      <c r="O1419">
        <v>0</v>
      </c>
    </row>
    <row r="1420" spans="1:15" x14ac:dyDescent="0.25">
      <c r="A1420" t="s">
        <v>621</v>
      </c>
      <c r="B1420">
        <v>1997</v>
      </c>
      <c r="C1420">
        <v>2000</v>
      </c>
      <c r="D1420">
        <v>2003</v>
      </c>
      <c r="E1420">
        <v>2007</v>
      </c>
      <c r="F1420">
        <v>0</v>
      </c>
      <c r="G1420">
        <v>2008</v>
      </c>
      <c r="H1420">
        <v>0</v>
      </c>
      <c r="I1420">
        <v>0</v>
      </c>
      <c r="J1420">
        <v>6</v>
      </c>
      <c r="K1420" t="s">
        <v>249</v>
      </c>
      <c r="L1420" t="s">
        <v>3821</v>
      </c>
      <c r="M1420">
        <v>1</v>
      </c>
      <c r="N1420">
        <v>1</v>
      </c>
      <c r="O1420">
        <v>0</v>
      </c>
    </row>
    <row r="1421" spans="1:15" x14ac:dyDescent="0.25">
      <c r="A1421" t="s">
        <v>2685</v>
      </c>
      <c r="B1421">
        <v>0</v>
      </c>
      <c r="C1421">
        <v>0</v>
      </c>
      <c r="D1421">
        <v>0</v>
      </c>
      <c r="E1421">
        <v>2018</v>
      </c>
      <c r="F1421">
        <v>0</v>
      </c>
      <c r="G1421">
        <v>0</v>
      </c>
      <c r="H1421">
        <v>0</v>
      </c>
      <c r="I1421">
        <v>0</v>
      </c>
      <c r="J1421">
        <v>6</v>
      </c>
      <c r="K1421" t="s">
        <v>87</v>
      </c>
      <c r="L1421" t="s">
        <v>87</v>
      </c>
      <c r="M1421">
        <v>0</v>
      </c>
      <c r="N1421">
        <v>0</v>
      </c>
      <c r="O1421">
        <v>0</v>
      </c>
    </row>
    <row r="1422" spans="1:15" x14ac:dyDescent="0.25">
      <c r="A1422" t="s">
        <v>3256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2018</v>
      </c>
      <c r="H1422">
        <v>0</v>
      </c>
      <c r="I1422">
        <v>0</v>
      </c>
      <c r="J1422">
        <v>6</v>
      </c>
      <c r="K1422" t="s">
        <v>87</v>
      </c>
      <c r="L1422" t="s">
        <v>87</v>
      </c>
      <c r="M1422">
        <v>0</v>
      </c>
      <c r="N1422">
        <v>0</v>
      </c>
      <c r="O1422">
        <v>0</v>
      </c>
    </row>
    <row r="1423" spans="1:15" x14ac:dyDescent="0.25">
      <c r="A1423" t="s">
        <v>2711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2013</v>
      </c>
      <c r="H1423">
        <v>0</v>
      </c>
      <c r="I1423">
        <v>0</v>
      </c>
      <c r="J1423">
        <v>6</v>
      </c>
      <c r="K1423" t="s">
        <v>10</v>
      </c>
      <c r="L1423" t="s">
        <v>2712</v>
      </c>
      <c r="M1423">
        <v>0</v>
      </c>
      <c r="N1423">
        <v>0</v>
      </c>
      <c r="O1423">
        <v>0</v>
      </c>
    </row>
    <row r="1424" spans="1:15" x14ac:dyDescent="0.25">
      <c r="A1424" t="s">
        <v>1145</v>
      </c>
      <c r="B1424">
        <v>0</v>
      </c>
      <c r="C1424">
        <v>1991</v>
      </c>
      <c r="D1424">
        <v>2003</v>
      </c>
      <c r="E1424">
        <v>2006</v>
      </c>
      <c r="F1424">
        <v>2011</v>
      </c>
      <c r="G1424">
        <v>2018</v>
      </c>
      <c r="H1424">
        <v>0</v>
      </c>
      <c r="I1424">
        <v>0</v>
      </c>
      <c r="J1424">
        <v>6</v>
      </c>
      <c r="K1424" t="s">
        <v>57</v>
      </c>
      <c r="L1424" t="s">
        <v>5016</v>
      </c>
      <c r="M1424">
        <v>1</v>
      </c>
      <c r="N1424">
        <v>1</v>
      </c>
      <c r="O1424">
        <v>0</v>
      </c>
    </row>
    <row r="1425" spans="1:15" x14ac:dyDescent="0.25">
      <c r="A1425" t="s">
        <v>1468</v>
      </c>
      <c r="B1425">
        <v>0</v>
      </c>
      <c r="C1425">
        <v>1985</v>
      </c>
      <c r="D1425">
        <v>1992</v>
      </c>
      <c r="E1425">
        <v>1995</v>
      </c>
      <c r="F1425">
        <v>1997</v>
      </c>
      <c r="G1425">
        <v>2007</v>
      </c>
      <c r="H1425">
        <v>2018</v>
      </c>
      <c r="I1425">
        <v>0</v>
      </c>
      <c r="J1425">
        <v>7</v>
      </c>
      <c r="K1425" t="s">
        <v>3822</v>
      </c>
      <c r="L1425" t="s">
        <v>5017</v>
      </c>
      <c r="M1425">
        <v>1</v>
      </c>
      <c r="N1425">
        <v>0</v>
      </c>
      <c r="O1425">
        <v>0</v>
      </c>
    </row>
    <row r="1426" spans="1:15" x14ac:dyDescent="0.25">
      <c r="A1426" t="s">
        <v>2942</v>
      </c>
      <c r="B1426">
        <v>0</v>
      </c>
      <c r="C1426">
        <v>0</v>
      </c>
      <c r="D1426">
        <v>1993</v>
      </c>
      <c r="E1426">
        <v>1997</v>
      </c>
      <c r="F1426">
        <v>0</v>
      </c>
      <c r="G1426">
        <v>0</v>
      </c>
      <c r="H1426">
        <v>2018</v>
      </c>
      <c r="I1426">
        <v>0</v>
      </c>
      <c r="J1426">
        <v>0</v>
      </c>
      <c r="K1426" t="s">
        <v>3645</v>
      </c>
      <c r="L1426" t="s">
        <v>5018</v>
      </c>
      <c r="M1426">
        <v>1</v>
      </c>
      <c r="N1426">
        <v>0</v>
      </c>
      <c r="O1426">
        <v>1</v>
      </c>
    </row>
    <row r="1427" spans="1:15" x14ac:dyDescent="0.25">
      <c r="A1427" t="s">
        <v>3129</v>
      </c>
      <c r="B1427">
        <v>1996</v>
      </c>
      <c r="C1427">
        <v>1997</v>
      </c>
      <c r="D1427">
        <v>2000</v>
      </c>
      <c r="E1427">
        <v>2003</v>
      </c>
      <c r="F1427">
        <v>0</v>
      </c>
      <c r="G1427">
        <v>2013</v>
      </c>
      <c r="H1427">
        <v>0</v>
      </c>
      <c r="I1427">
        <v>0</v>
      </c>
      <c r="J1427">
        <v>0</v>
      </c>
      <c r="K1427" t="s">
        <v>286</v>
      </c>
      <c r="L1427" t="s">
        <v>5019</v>
      </c>
      <c r="M1427">
        <v>0</v>
      </c>
      <c r="N1427">
        <v>1</v>
      </c>
      <c r="O1427">
        <v>0</v>
      </c>
    </row>
    <row r="1428" spans="1:15" x14ac:dyDescent="0.25">
      <c r="A1428" t="s">
        <v>2713</v>
      </c>
      <c r="B1428">
        <v>0</v>
      </c>
      <c r="C1428">
        <v>0</v>
      </c>
      <c r="D1428">
        <v>0</v>
      </c>
      <c r="E1428">
        <v>0</v>
      </c>
      <c r="F1428">
        <v>2007</v>
      </c>
      <c r="G1428">
        <v>2011</v>
      </c>
      <c r="H1428">
        <v>2018</v>
      </c>
      <c r="I1428">
        <v>0</v>
      </c>
      <c r="J1428">
        <v>0</v>
      </c>
      <c r="K1428" t="s">
        <v>2714</v>
      </c>
      <c r="L1428" t="s">
        <v>5020</v>
      </c>
      <c r="M1428">
        <v>0</v>
      </c>
      <c r="N1428">
        <v>0</v>
      </c>
      <c r="O1428">
        <v>0</v>
      </c>
    </row>
    <row r="1429" spans="1:15" x14ac:dyDescent="0.25">
      <c r="A1429" t="s">
        <v>3335</v>
      </c>
      <c r="B1429">
        <v>0</v>
      </c>
      <c r="C1429">
        <v>0</v>
      </c>
      <c r="D1429">
        <v>0</v>
      </c>
      <c r="E1429">
        <v>1994</v>
      </c>
      <c r="F1429">
        <v>0</v>
      </c>
      <c r="G1429">
        <v>0</v>
      </c>
      <c r="H1429">
        <v>0</v>
      </c>
      <c r="I1429">
        <v>2002</v>
      </c>
      <c r="J1429">
        <v>6</v>
      </c>
      <c r="K1429" t="s">
        <v>2603</v>
      </c>
      <c r="L1429" t="s">
        <v>5021</v>
      </c>
      <c r="M1429">
        <v>1</v>
      </c>
      <c r="N1429">
        <v>1</v>
      </c>
      <c r="O1429">
        <v>1</v>
      </c>
    </row>
    <row r="1430" spans="1:15" x14ac:dyDescent="0.25">
      <c r="A1430" t="s">
        <v>3183</v>
      </c>
      <c r="B1430">
        <v>0</v>
      </c>
      <c r="C1430">
        <v>1985</v>
      </c>
      <c r="D1430">
        <v>1992</v>
      </c>
      <c r="E1430">
        <v>1995</v>
      </c>
      <c r="F1430">
        <v>2005</v>
      </c>
      <c r="G1430">
        <v>2016</v>
      </c>
      <c r="H1430">
        <v>0</v>
      </c>
      <c r="I1430">
        <v>0</v>
      </c>
      <c r="J1430">
        <v>0</v>
      </c>
      <c r="K1430" t="s">
        <v>2872</v>
      </c>
      <c r="L1430" t="s">
        <v>5022</v>
      </c>
      <c r="M1430">
        <v>0</v>
      </c>
      <c r="N1430">
        <v>1</v>
      </c>
      <c r="O1430">
        <v>1</v>
      </c>
    </row>
    <row r="1431" spans="1:15" x14ac:dyDescent="0.25">
      <c r="A1431" t="s">
        <v>146</v>
      </c>
      <c r="B1431">
        <v>0</v>
      </c>
      <c r="C1431">
        <v>1993</v>
      </c>
      <c r="D1431">
        <v>1997</v>
      </c>
      <c r="E1431">
        <v>1998</v>
      </c>
      <c r="F1431">
        <v>0</v>
      </c>
      <c r="G1431">
        <v>2008</v>
      </c>
      <c r="H1431">
        <v>0</v>
      </c>
      <c r="I1431">
        <v>0</v>
      </c>
      <c r="J1431">
        <v>6</v>
      </c>
      <c r="K1431" t="s">
        <v>3726</v>
      </c>
      <c r="L1431" t="s">
        <v>5023</v>
      </c>
      <c r="M1431">
        <v>1</v>
      </c>
      <c r="N1431">
        <v>1</v>
      </c>
      <c r="O1431">
        <v>1</v>
      </c>
    </row>
    <row r="1432" spans="1:15" x14ac:dyDescent="0.25">
      <c r="A1432" t="s">
        <v>3298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1997</v>
      </c>
      <c r="H1432">
        <v>2018</v>
      </c>
      <c r="I1432">
        <v>0</v>
      </c>
      <c r="J1432">
        <v>7</v>
      </c>
      <c r="K1432" t="s">
        <v>61</v>
      </c>
      <c r="L1432" t="s">
        <v>5024</v>
      </c>
      <c r="M1432">
        <v>1</v>
      </c>
      <c r="N1432">
        <v>1</v>
      </c>
      <c r="O1432">
        <v>0</v>
      </c>
    </row>
    <row r="1433" spans="1:15" x14ac:dyDescent="0.25">
      <c r="A1433" t="s">
        <v>2874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 t="s">
        <v>61</v>
      </c>
      <c r="M1433">
        <v>0</v>
      </c>
      <c r="N1433">
        <v>0</v>
      </c>
      <c r="O1433">
        <v>0</v>
      </c>
    </row>
    <row r="1434" spans="1:15" x14ac:dyDescent="0.25">
      <c r="A1434" t="s">
        <v>1091</v>
      </c>
      <c r="B1434">
        <v>1988</v>
      </c>
      <c r="C1434">
        <v>1990</v>
      </c>
      <c r="D1434">
        <v>0</v>
      </c>
      <c r="E1434">
        <v>2003</v>
      </c>
      <c r="F1434">
        <v>2012</v>
      </c>
      <c r="G1434">
        <v>2018</v>
      </c>
      <c r="H1434">
        <v>0</v>
      </c>
      <c r="I1434">
        <v>0</v>
      </c>
      <c r="J1434">
        <v>6</v>
      </c>
      <c r="K1434" t="s">
        <v>2606</v>
      </c>
      <c r="L1434" t="s">
        <v>5025</v>
      </c>
      <c r="M1434">
        <v>1</v>
      </c>
      <c r="N1434">
        <v>1</v>
      </c>
      <c r="O1434">
        <v>0</v>
      </c>
    </row>
    <row r="1435" spans="1:15" x14ac:dyDescent="0.25">
      <c r="A1435" t="s">
        <v>150</v>
      </c>
      <c r="B1435">
        <v>0</v>
      </c>
      <c r="C1435">
        <v>1995</v>
      </c>
      <c r="D1435">
        <v>2002</v>
      </c>
      <c r="E1435">
        <v>2007</v>
      </c>
      <c r="F1435">
        <v>2011</v>
      </c>
      <c r="G1435">
        <v>2018</v>
      </c>
      <c r="H1435">
        <v>0</v>
      </c>
      <c r="I1435">
        <v>0</v>
      </c>
      <c r="J1435">
        <v>6</v>
      </c>
      <c r="K1435" t="s">
        <v>29</v>
      </c>
      <c r="L1435" t="s">
        <v>5026</v>
      </c>
      <c r="M1435">
        <v>1</v>
      </c>
      <c r="N1435">
        <v>1</v>
      </c>
      <c r="O1435">
        <v>1</v>
      </c>
    </row>
    <row r="1436" spans="1:15" x14ac:dyDescent="0.25">
      <c r="A1436" t="s">
        <v>1602</v>
      </c>
      <c r="B1436">
        <v>0</v>
      </c>
      <c r="C1436">
        <v>1999</v>
      </c>
      <c r="D1436">
        <v>0</v>
      </c>
      <c r="E1436">
        <v>0</v>
      </c>
      <c r="F1436">
        <v>2011</v>
      </c>
      <c r="G1436">
        <v>2017</v>
      </c>
      <c r="H1436">
        <v>0</v>
      </c>
      <c r="I1436">
        <v>0</v>
      </c>
      <c r="J1436">
        <v>6</v>
      </c>
      <c r="K1436" t="s">
        <v>3646</v>
      </c>
      <c r="L1436" t="s">
        <v>5027</v>
      </c>
      <c r="M1436">
        <v>0</v>
      </c>
      <c r="N1436">
        <v>1</v>
      </c>
      <c r="O1436">
        <v>0</v>
      </c>
    </row>
    <row r="1437" spans="1:15" x14ac:dyDescent="0.25">
      <c r="A1437" t="s">
        <v>3251</v>
      </c>
      <c r="B1437">
        <v>0</v>
      </c>
      <c r="C1437">
        <v>0</v>
      </c>
      <c r="D1437">
        <v>0</v>
      </c>
      <c r="E1437">
        <v>2018</v>
      </c>
      <c r="F1437">
        <v>0</v>
      </c>
      <c r="G1437">
        <v>0</v>
      </c>
      <c r="H1437">
        <v>0</v>
      </c>
      <c r="I1437">
        <v>0</v>
      </c>
      <c r="J1437">
        <v>6</v>
      </c>
      <c r="K1437" t="s">
        <v>212</v>
      </c>
      <c r="L1437" t="s">
        <v>5028</v>
      </c>
      <c r="M1437">
        <v>0</v>
      </c>
      <c r="N1437">
        <v>0</v>
      </c>
      <c r="O1437">
        <v>0</v>
      </c>
    </row>
    <row r="1438" spans="1:15" x14ac:dyDescent="0.25">
      <c r="A1438" t="s">
        <v>811</v>
      </c>
      <c r="B1438">
        <v>0</v>
      </c>
      <c r="C1438">
        <v>0</v>
      </c>
      <c r="D1438">
        <v>0</v>
      </c>
      <c r="E1438">
        <v>1985</v>
      </c>
      <c r="F1438">
        <v>0</v>
      </c>
      <c r="G1438">
        <v>2004</v>
      </c>
      <c r="H1438">
        <v>0</v>
      </c>
      <c r="I1438">
        <v>0</v>
      </c>
      <c r="J1438">
        <v>6</v>
      </c>
      <c r="K1438" t="s">
        <v>3457</v>
      </c>
      <c r="L1438" t="s">
        <v>5029</v>
      </c>
      <c r="M1438">
        <v>1</v>
      </c>
      <c r="N1438">
        <v>1</v>
      </c>
      <c r="O1438">
        <v>1</v>
      </c>
    </row>
    <row r="1439" spans="1:15" x14ac:dyDescent="0.25">
      <c r="A1439" t="s">
        <v>3116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2018</v>
      </c>
      <c r="H1439">
        <v>0</v>
      </c>
      <c r="I1439">
        <v>0</v>
      </c>
      <c r="J1439">
        <v>6</v>
      </c>
      <c r="K1439" t="s">
        <v>3556</v>
      </c>
      <c r="L1439" t="s">
        <v>5030</v>
      </c>
      <c r="M1439">
        <v>0</v>
      </c>
      <c r="N1439">
        <v>0</v>
      </c>
      <c r="O1439">
        <v>0</v>
      </c>
    </row>
    <row r="1440" spans="1:15" x14ac:dyDescent="0.25">
      <c r="A1440" t="s">
        <v>962</v>
      </c>
      <c r="B1440">
        <v>0</v>
      </c>
      <c r="C1440">
        <v>0</v>
      </c>
      <c r="D1440">
        <v>1993</v>
      </c>
      <c r="E1440">
        <v>1997</v>
      </c>
      <c r="F1440">
        <v>2011</v>
      </c>
      <c r="G1440">
        <v>2018</v>
      </c>
      <c r="H1440">
        <v>0</v>
      </c>
      <c r="I1440">
        <v>0</v>
      </c>
      <c r="J1440">
        <v>6</v>
      </c>
      <c r="K1440" t="s">
        <v>5031</v>
      </c>
      <c r="L1440" t="s">
        <v>5032</v>
      </c>
      <c r="M1440">
        <v>1</v>
      </c>
      <c r="N1440">
        <v>1</v>
      </c>
      <c r="O1440">
        <v>0</v>
      </c>
    </row>
    <row r="1441" spans="1:15" x14ac:dyDescent="0.25">
      <c r="A1441" t="s">
        <v>1120</v>
      </c>
      <c r="B1441">
        <v>1997</v>
      </c>
      <c r="C1441">
        <v>1999</v>
      </c>
      <c r="D1441">
        <v>2002</v>
      </c>
      <c r="E1441">
        <v>2004</v>
      </c>
      <c r="F1441">
        <v>2011</v>
      </c>
      <c r="G1441">
        <v>2018</v>
      </c>
      <c r="H1441">
        <v>0</v>
      </c>
      <c r="I1441">
        <v>0</v>
      </c>
      <c r="J1441">
        <v>6</v>
      </c>
      <c r="K1441" t="s">
        <v>212</v>
      </c>
      <c r="L1441" t="s">
        <v>3823</v>
      </c>
      <c r="M1441">
        <v>0</v>
      </c>
      <c r="N1441">
        <v>0</v>
      </c>
      <c r="O1441">
        <v>0</v>
      </c>
    </row>
    <row r="1442" spans="1:15" x14ac:dyDescent="0.25">
      <c r="A1442" t="s">
        <v>2806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6</v>
      </c>
      <c r="K1442" t="s">
        <v>212</v>
      </c>
      <c r="L1442" t="s">
        <v>5033</v>
      </c>
      <c r="M1442">
        <v>1</v>
      </c>
      <c r="N1442">
        <v>1</v>
      </c>
      <c r="O1442">
        <v>0</v>
      </c>
    </row>
    <row r="1443" spans="1:15" x14ac:dyDescent="0.25">
      <c r="A1443" t="s">
        <v>1825</v>
      </c>
      <c r="B1443">
        <v>0</v>
      </c>
      <c r="C1443">
        <v>0</v>
      </c>
      <c r="D1443">
        <v>0</v>
      </c>
      <c r="E1443">
        <v>2005</v>
      </c>
      <c r="F1443">
        <v>2009</v>
      </c>
      <c r="G1443">
        <v>2018</v>
      </c>
      <c r="H1443">
        <v>0</v>
      </c>
      <c r="I1443">
        <v>0</v>
      </c>
      <c r="J1443">
        <v>6</v>
      </c>
      <c r="K1443" t="s">
        <v>212</v>
      </c>
      <c r="L1443" t="s">
        <v>5034</v>
      </c>
      <c r="M1443">
        <v>1</v>
      </c>
      <c r="N1443">
        <v>0</v>
      </c>
      <c r="O1443">
        <v>0</v>
      </c>
    </row>
    <row r="1444" spans="1:15" x14ac:dyDescent="0.25">
      <c r="A1444" t="s">
        <v>3100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6</v>
      </c>
      <c r="K1444" t="s">
        <v>212</v>
      </c>
      <c r="L1444" t="s">
        <v>3553</v>
      </c>
      <c r="M1444">
        <v>0</v>
      </c>
      <c r="N1444">
        <v>0</v>
      </c>
      <c r="O1444">
        <v>0</v>
      </c>
    </row>
    <row r="1445" spans="1:15" x14ac:dyDescent="0.25">
      <c r="A1445" t="s">
        <v>3024</v>
      </c>
      <c r="B1445">
        <v>0</v>
      </c>
      <c r="C1445">
        <v>0</v>
      </c>
      <c r="D1445">
        <v>1998</v>
      </c>
      <c r="E1445">
        <v>0</v>
      </c>
      <c r="F1445">
        <v>0</v>
      </c>
      <c r="G1445">
        <v>2012</v>
      </c>
      <c r="H1445">
        <v>0</v>
      </c>
      <c r="I1445">
        <v>0</v>
      </c>
      <c r="J1445">
        <v>6</v>
      </c>
      <c r="K1445" t="s">
        <v>29</v>
      </c>
      <c r="L1445" t="s">
        <v>5035</v>
      </c>
      <c r="M1445">
        <v>0</v>
      </c>
      <c r="N1445">
        <v>1</v>
      </c>
      <c r="O1445">
        <v>0</v>
      </c>
    </row>
    <row r="1446" spans="1:15" x14ac:dyDescent="0.25">
      <c r="A1446" t="s">
        <v>3538</v>
      </c>
      <c r="B1446">
        <v>1992</v>
      </c>
      <c r="C1446">
        <v>1994</v>
      </c>
      <c r="D1446">
        <v>1998</v>
      </c>
      <c r="E1446">
        <v>2001</v>
      </c>
      <c r="F1446">
        <v>2011</v>
      </c>
      <c r="G1446">
        <v>2018</v>
      </c>
      <c r="H1446">
        <v>0</v>
      </c>
      <c r="I1446">
        <v>0</v>
      </c>
      <c r="J1446">
        <v>6</v>
      </c>
      <c r="K1446" t="s">
        <v>79</v>
      </c>
      <c r="L1446" t="s">
        <v>5036</v>
      </c>
      <c r="M1446">
        <v>0</v>
      </c>
      <c r="N1446">
        <v>1</v>
      </c>
      <c r="O1446">
        <v>1</v>
      </c>
    </row>
    <row r="1447" spans="1:15" x14ac:dyDescent="0.25">
      <c r="A1447" t="s">
        <v>3038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2018</v>
      </c>
      <c r="H1447">
        <v>0</v>
      </c>
      <c r="I1447">
        <v>0</v>
      </c>
      <c r="J1447">
        <v>6</v>
      </c>
      <c r="K1447" t="s">
        <v>100</v>
      </c>
      <c r="L1447" t="s">
        <v>3824</v>
      </c>
      <c r="M1447">
        <v>1</v>
      </c>
      <c r="N1447">
        <v>1</v>
      </c>
      <c r="O1447">
        <v>0</v>
      </c>
    </row>
    <row r="1448" spans="1:15" x14ac:dyDescent="0.25">
      <c r="A1448" t="s">
        <v>1416</v>
      </c>
      <c r="B1448">
        <v>0</v>
      </c>
      <c r="C1448">
        <v>1986</v>
      </c>
      <c r="D1448">
        <v>0</v>
      </c>
      <c r="E1448">
        <v>1999</v>
      </c>
      <c r="F1448">
        <v>0</v>
      </c>
      <c r="G1448">
        <v>2016</v>
      </c>
      <c r="H1448">
        <v>0</v>
      </c>
      <c r="I1448">
        <v>0</v>
      </c>
      <c r="J1448">
        <v>6</v>
      </c>
      <c r="K1448" t="s">
        <v>79</v>
      </c>
      <c r="L1448" t="s">
        <v>5037</v>
      </c>
      <c r="M1448">
        <v>0</v>
      </c>
      <c r="N1448">
        <v>1</v>
      </c>
      <c r="O1448">
        <v>0</v>
      </c>
    </row>
    <row r="1449" spans="1:15" x14ac:dyDescent="0.25">
      <c r="A1449" t="s">
        <v>2887</v>
      </c>
      <c r="B1449">
        <v>0</v>
      </c>
      <c r="C1449">
        <v>0</v>
      </c>
      <c r="D1449">
        <v>0</v>
      </c>
      <c r="E1449">
        <v>0</v>
      </c>
      <c r="F1449">
        <v>1998</v>
      </c>
      <c r="G1449">
        <v>2018</v>
      </c>
      <c r="H1449">
        <v>0</v>
      </c>
      <c r="I1449">
        <v>0</v>
      </c>
      <c r="J1449">
        <v>6</v>
      </c>
      <c r="K1449" t="s">
        <v>143</v>
      </c>
      <c r="L1449" t="s">
        <v>5038</v>
      </c>
      <c r="M1449">
        <v>1</v>
      </c>
      <c r="N1449">
        <v>1</v>
      </c>
      <c r="O1449">
        <v>0</v>
      </c>
    </row>
    <row r="1450" spans="1:15" x14ac:dyDescent="0.25">
      <c r="A1450" t="s">
        <v>391</v>
      </c>
      <c r="B1450">
        <v>0</v>
      </c>
      <c r="C1450">
        <v>0</v>
      </c>
      <c r="D1450">
        <v>2000</v>
      </c>
      <c r="E1450">
        <v>0</v>
      </c>
      <c r="F1450">
        <v>0</v>
      </c>
      <c r="G1450">
        <v>2016</v>
      </c>
      <c r="H1450">
        <v>0</v>
      </c>
      <c r="I1450">
        <v>0</v>
      </c>
      <c r="J1450">
        <v>6</v>
      </c>
      <c r="K1450" t="s">
        <v>5039</v>
      </c>
      <c r="L1450" t="s">
        <v>5040</v>
      </c>
      <c r="M1450">
        <v>1</v>
      </c>
      <c r="N1450">
        <v>1</v>
      </c>
      <c r="O1450">
        <v>0</v>
      </c>
    </row>
    <row r="1451" spans="1:15" x14ac:dyDescent="0.25">
      <c r="A1451" t="s">
        <v>3327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2018</v>
      </c>
      <c r="I1451">
        <v>0</v>
      </c>
      <c r="J1451">
        <v>7</v>
      </c>
      <c r="K1451" t="s">
        <v>493</v>
      </c>
      <c r="L1451" t="s">
        <v>493</v>
      </c>
      <c r="M1451">
        <v>0</v>
      </c>
      <c r="N1451">
        <v>0</v>
      </c>
      <c r="O1451">
        <v>0</v>
      </c>
    </row>
    <row r="1452" spans="1:15" x14ac:dyDescent="0.25">
      <c r="A1452" t="s">
        <v>947</v>
      </c>
      <c r="B1452">
        <v>0</v>
      </c>
      <c r="C1452">
        <v>1995</v>
      </c>
      <c r="D1452">
        <v>1997</v>
      </c>
      <c r="E1452">
        <v>2001</v>
      </c>
      <c r="F1452">
        <v>2017</v>
      </c>
      <c r="G1452">
        <v>2018</v>
      </c>
      <c r="H1452">
        <v>0</v>
      </c>
      <c r="I1452">
        <v>0</v>
      </c>
      <c r="J1452">
        <v>6</v>
      </c>
      <c r="K1452" t="s">
        <v>18</v>
      </c>
      <c r="L1452" t="s">
        <v>3714</v>
      </c>
      <c r="M1452">
        <v>0</v>
      </c>
      <c r="N1452">
        <v>1</v>
      </c>
      <c r="O1452">
        <v>0</v>
      </c>
    </row>
    <row r="1453" spans="1:15" x14ac:dyDescent="0.25">
      <c r="A1453" t="s">
        <v>1515</v>
      </c>
      <c r="B1453">
        <v>0</v>
      </c>
      <c r="C1453">
        <v>0</v>
      </c>
      <c r="D1453">
        <v>0</v>
      </c>
      <c r="E1453">
        <v>2003</v>
      </c>
      <c r="F1453">
        <v>2017</v>
      </c>
      <c r="G1453">
        <v>2018</v>
      </c>
      <c r="H1453">
        <v>0</v>
      </c>
      <c r="I1453">
        <v>0</v>
      </c>
      <c r="J1453">
        <v>6</v>
      </c>
      <c r="K1453" t="s">
        <v>168</v>
      </c>
      <c r="L1453" t="s">
        <v>4794</v>
      </c>
      <c r="M1453">
        <v>1</v>
      </c>
      <c r="N1453">
        <v>0</v>
      </c>
      <c r="O1453">
        <v>0</v>
      </c>
    </row>
    <row r="1454" spans="1:15" x14ac:dyDescent="0.25">
      <c r="A1454" t="s">
        <v>2842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2018</v>
      </c>
      <c r="H1454">
        <v>0</v>
      </c>
      <c r="I1454">
        <v>0</v>
      </c>
      <c r="J1454">
        <v>6</v>
      </c>
      <c r="K1454" t="s">
        <v>168</v>
      </c>
      <c r="L1454" t="s">
        <v>5041</v>
      </c>
      <c r="M1454">
        <v>0</v>
      </c>
      <c r="N1454">
        <v>0</v>
      </c>
      <c r="O1454">
        <v>0</v>
      </c>
    </row>
    <row r="1455" spans="1:15" x14ac:dyDescent="0.25">
      <c r="A1455" t="s">
        <v>468</v>
      </c>
      <c r="B1455">
        <v>0</v>
      </c>
      <c r="C1455">
        <v>1995</v>
      </c>
      <c r="D1455">
        <v>0</v>
      </c>
      <c r="E1455">
        <v>0</v>
      </c>
      <c r="F1455">
        <v>0</v>
      </c>
      <c r="G1455">
        <v>2010</v>
      </c>
      <c r="H1455">
        <v>0</v>
      </c>
      <c r="I1455">
        <v>0</v>
      </c>
      <c r="J1455">
        <v>6</v>
      </c>
      <c r="K1455" t="s">
        <v>168</v>
      </c>
      <c r="L1455" t="s">
        <v>5042</v>
      </c>
      <c r="M1455">
        <v>0</v>
      </c>
      <c r="N1455">
        <v>0</v>
      </c>
      <c r="O1455">
        <v>1</v>
      </c>
    </row>
    <row r="1456" spans="1:15" x14ac:dyDescent="0.25">
      <c r="A1456" t="s">
        <v>1751</v>
      </c>
      <c r="B1456">
        <v>0</v>
      </c>
      <c r="C1456">
        <v>1995</v>
      </c>
      <c r="D1456">
        <v>0</v>
      </c>
      <c r="E1456">
        <v>0</v>
      </c>
      <c r="F1456">
        <v>2011</v>
      </c>
      <c r="G1456">
        <v>2018</v>
      </c>
      <c r="H1456">
        <v>0</v>
      </c>
      <c r="I1456">
        <v>0</v>
      </c>
      <c r="J1456">
        <v>6</v>
      </c>
      <c r="K1456" t="s">
        <v>5043</v>
      </c>
      <c r="L1456" t="s">
        <v>5044</v>
      </c>
      <c r="M1456">
        <v>0</v>
      </c>
      <c r="N1456">
        <v>0</v>
      </c>
      <c r="O1456">
        <v>1</v>
      </c>
    </row>
    <row r="1457" spans="1:15" x14ac:dyDescent="0.25">
      <c r="A1457" t="s">
        <v>1454</v>
      </c>
      <c r="B1457">
        <v>0</v>
      </c>
      <c r="C1457">
        <v>0</v>
      </c>
      <c r="D1457">
        <v>0</v>
      </c>
      <c r="E1457">
        <v>0</v>
      </c>
      <c r="F1457">
        <v>2010</v>
      </c>
      <c r="G1457">
        <v>2018</v>
      </c>
      <c r="H1457">
        <v>2019</v>
      </c>
      <c r="I1457">
        <v>0</v>
      </c>
      <c r="J1457">
        <v>7</v>
      </c>
      <c r="K1457" t="s">
        <v>3539</v>
      </c>
      <c r="L1457" t="s">
        <v>5045</v>
      </c>
      <c r="M1457">
        <v>0</v>
      </c>
      <c r="N1457">
        <v>0</v>
      </c>
      <c r="O1457">
        <v>0</v>
      </c>
    </row>
    <row r="1458" spans="1:15" x14ac:dyDescent="0.25">
      <c r="A1458" t="s">
        <v>3139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2018</v>
      </c>
      <c r="I1458">
        <v>0</v>
      </c>
      <c r="J1458">
        <v>7</v>
      </c>
      <c r="K1458" t="s">
        <v>249</v>
      </c>
      <c r="M1458">
        <v>0</v>
      </c>
      <c r="N1458">
        <v>0</v>
      </c>
      <c r="O1458">
        <v>0</v>
      </c>
    </row>
    <row r="1459" spans="1:15" x14ac:dyDescent="0.25">
      <c r="A1459" t="s">
        <v>41</v>
      </c>
      <c r="B1459">
        <v>0</v>
      </c>
      <c r="C1459">
        <v>0</v>
      </c>
      <c r="D1459">
        <v>2007</v>
      </c>
      <c r="E1459">
        <v>0</v>
      </c>
      <c r="F1459">
        <v>2013</v>
      </c>
      <c r="G1459">
        <v>2018</v>
      </c>
      <c r="H1459">
        <v>0</v>
      </c>
      <c r="I1459">
        <v>0</v>
      </c>
      <c r="J1459">
        <v>6</v>
      </c>
      <c r="K1459" t="s">
        <v>168</v>
      </c>
      <c r="L1459" t="s">
        <v>5046</v>
      </c>
      <c r="M1459">
        <v>0</v>
      </c>
      <c r="N1459">
        <v>0</v>
      </c>
      <c r="O1459">
        <v>0</v>
      </c>
    </row>
    <row r="1460" spans="1:15" x14ac:dyDescent="0.25">
      <c r="A1460" t="s">
        <v>1190</v>
      </c>
      <c r="B1460">
        <v>2001</v>
      </c>
      <c r="C1460">
        <v>2001</v>
      </c>
      <c r="D1460">
        <v>2011</v>
      </c>
      <c r="E1460">
        <v>2018</v>
      </c>
      <c r="F1460">
        <v>0</v>
      </c>
      <c r="G1460">
        <v>0</v>
      </c>
      <c r="H1460">
        <v>0</v>
      </c>
      <c r="I1460">
        <v>0</v>
      </c>
      <c r="J1460">
        <v>6</v>
      </c>
      <c r="K1460" t="s">
        <v>168</v>
      </c>
      <c r="L1460" t="s">
        <v>5047</v>
      </c>
      <c r="M1460">
        <v>0</v>
      </c>
      <c r="N1460">
        <v>0</v>
      </c>
      <c r="O1460">
        <v>1</v>
      </c>
    </row>
    <row r="1461" spans="1:15" x14ac:dyDescent="0.25">
      <c r="A1461" t="s">
        <v>3272</v>
      </c>
      <c r="B1461">
        <v>0</v>
      </c>
      <c r="C1461">
        <v>0</v>
      </c>
      <c r="D1461">
        <v>0</v>
      </c>
      <c r="E1461">
        <v>0</v>
      </c>
      <c r="F1461">
        <v>2005</v>
      </c>
      <c r="G1461">
        <v>0</v>
      </c>
      <c r="H1461">
        <v>2018</v>
      </c>
      <c r="I1461">
        <v>0</v>
      </c>
      <c r="J1461">
        <v>7</v>
      </c>
      <c r="K1461" t="s">
        <v>3506</v>
      </c>
      <c r="L1461" t="s">
        <v>5048</v>
      </c>
      <c r="M1461">
        <v>0</v>
      </c>
      <c r="N1461">
        <v>1</v>
      </c>
      <c r="O1461">
        <v>0</v>
      </c>
    </row>
    <row r="1462" spans="1:15" x14ac:dyDescent="0.25">
      <c r="A1462" t="s">
        <v>560</v>
      </c>
      <c r="B1462">
        <v>0</v>
      </c>
      <c r="C1462">
        <v>0</v>
      </c>
      <c r="D1462">
        <v>0</v>
      </c>
      <c r="E1462">
        <v>0</v>
      </c>
      <c r="F1462">
        <v>2007</v>
      </c>
      <c r="G1462">
        <v>2018</v>
      </c>
      <c r="H1462">
        <v>0</v>
      </c>
      <c r="I1462">
        <v>0</v>
      </c>
      <c r="J1462">
        <v>6</v>
      </c>
      <c r="K1462" t="s">
        <v>168</v>
      </c>
      <c r="L1462" t="s">
        <v>5049</v>
      </c>
      <c r="M1462">
        <v>1</v>
      </c>
      <c r="N1462">
        <v>0</v>
      </c>
      <c r="O1462">
        <v>1</v>
      </c>
    </row>
    <row r="1463" spans="1:15" x14ac:dyDescent="0.25">
      <c r="A1463" t="s">
        <v>1643</v>
      </c>
      <c r="B1463">
        <v>1990</v>
      </c>
      <c r="C1463">
        <v>1992</v>
      </c>
      <c r="D1463">
        <v>1997</v>
      </c>
      <c r="E1463">
        <v>2000</v>
      </c>
      <c r="F1463">
        <v>0</v>
      </c>
      <c r="G1463">
        <v>2010</v>
      </c>
      <c r="H1463">
        <v>0</v>
      </c>
      <c r="I1463">
        <v>0</v>
      </c>
      <c r="J1463">
        <v>6</v>
      </c>
      <c r="K1463" t="s">
        <v>29</v>
      </c>
      <c r="L1463" t="s">
        <v>5050</v>
      </c>
      <c r="M1463">
        <v>1</v>
      </c>
      <c r="N1463">
        <v>1</v>
      </c>
      <c r="O1463">
        <v>0</v>
      </c>
    </row>
    <row r="1464" spans="1:15" x14ac:dyDescent="0.25">
      <c r="A1464" t="s">
        <v>826</v>
      </c>
      <c r="B1464">
        <v>0</v>
      </c>
      <c r="C1464">
        <v>1992</v>
      </c>
      <c r="D1464">
        <v>1996</v>
      </c>
      <c r="E1464">
        <v>1998</v>
      </c>
      <c r="F1464">
        <v>0</v>
      </c>
      <c r="G1464">
        <v>0</v>
      </c>
      <c r="H1464">
        <v>2018</v>
      </c>
      <c r="I1464">
        <v>0</v>
      </c>
      <c r="J1464">
        <v>7</v>
      </c>
      <c r="K1464" t="s">
        <v>3926</v>
      </c>
      <c r="L1464" t="s">
        <v>2898</v>
      </c>
      <c r="M1464">
        <v>1</v>
      </c>
      <c r="N1464">
        <v>0</v>
      </c>
      <c r="O1464">
        <v>0</v>
      </c>
    </row>
    <row r="1465" spans="1:15" x14ac:dyDescent="0.25">
      <c r="A1465" t="s">
        <v>3315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2018</v>
      </c>
      <c r="I1465">
        <v>0</v>
      </c>
      <c r="J1465">
        <v>7</v>
      </c>
      <c r="K1465" t="s">
        <v>493</v>
      </c>
      <c r="L1465" t="s">
        <v>493</v>
      </c>
      <c r="M1465">
        <v>0</v>
      </c>
      <c r="N1465">
        <v>0</v>
      </c>
      <c r="O1465">
        <v>0</v>
      </c>
    </row>
    <row r="1466" spans="1:15" x14ac:dyDescent="0.25">
      <c r="A1466" t="s">
        <v>2780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2018</v>
      </c>
      <c r="H1466">
        <v>0</v>
      </c>
      <c r="I1466">
        <v>0</v>
      </c>
      <c r="J1466">
        <v>6</v>
      </c>
      <c r="K1466" t="s">
        <v>143</v>
      </c>
      <c r="L1466" t="s">
        <v>2781</v>
      </c>
      <c r="M1466">
        <v>1</v>
      </c>
      <c r="N1466">
        <v>0</v>
      </c>
      <c r="O1466">
        <v>0</v>
      </c>
    </row>
    <row r="1467" spans="1:15" x14ac:dyDescent="0.25">
      <c r="A1467" t="s">
        <v>205</v>
      </c>
      <c r="B1467">
        <v>0</v>
      </c>
      <c r="C1467">
        <v>0</v>
      </c>
      <c r="D1467">
        <v>0</v>
      </c>
      <c r="E1467">
        <v>2019</v>
      </c>
      <c r="F1467">
        <v>0</v>
      </c>
      <c r="G1467">
        <v>2019</v>
      </c>
      <c r="H1467">
        <v>0</v>
      </c>
      <c r="I1467">
        <v>0</v>
      </c>
      <c r="J1467">
        <v>6</v>
      </c>
      <c r="K1467" t="s">
        <v>79</v>
      </c>
      <c r="L1467" t="s">
        <v>3825</v>
      </c>
      <c r="M1467">
        <v>0</v>
      </c>
      <c r="N1467">
        <v>1</v>
      </c>
      <c r="O1467">
        <v>0</v>
      </c>
    </row>
    <row r="1468" spans="1:15" x14ac:dyDescent="0.25">
      <c r="A1468" t="s">
        <v>3337</v>
      </c>
      <c r="B1468">
        <v>0</v>
      </c>
      <c r="C1468">
        <v>0</v>
      </c>
      <c r="D1468">
        <v>1997</v>
      </c>
      <c r="E1468">
        <v>2002</v>
      </c>
      <c r="F1468">
        <v>2012</v>
      </c>
      <c r="G1468">
        <v>2017</v>
      </c>
      <c r="H1468">
        <v>0</v>
      </c>
      <c r="I1468">
        <v>0</v>
      </c>
      <c r="J1468">
        <v>0</v>
      </c>
      <c r="K1468" t="s">
        <v>3826</v>
      </c>
      <c r="L1468" t="s">
        <v>5051</v>
      </c>
      <c r="M1468">
        <v>1</v>
      </c>
      <c r="N1468">
        <v>1</v>
      </c>
      <c r="O1468">
        <v>0</v>
      </c>
    </row>
    <row r="1469" spans="1:15" x14ac:dyDescent="0.25">
      <c r="A1469" t="s">
        <v>2907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2018</v>
      </c>
      <c r="H1469">
        <v>0</v>
      </c>
      <c r="I1469">
        <v>0</v>
      </c>
      <c r="J1469">
        <v>6</v>
      </c>
      <c r="K1469" t="s">
        <v>64</v>
      </c>
      <c r="L1469" t="s">
        <v>5052</v>
      </c>
      <c r="M1469">
        <v>1</v>
      </c>
      <c r="N1469">
        <v>1</v>
      </c>
      <c r="O1469">
        <v>1</v>
      </c>
    </row>
    <row r="1470" spans="1:15" x14ac:dyDescent="0.25">
      <c r="A1470" t="s">
        <v>3017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1992</v>
      </c>
      <c r="H1470">
        <v>0</v>
      </c>
      <c r="I1470">
        <v>0</v>
      </c>
      <c r="J1470">
        <v>6</v>
      </c>
      <c r="K1470" t="s">
        <v>3647</v>
      </c>
      <c r="L1470" t="s">
        <v>5053</v>
      </c>
      <c r="M1470">
        <v>1</v>
      </c>
      <c r="N1470">
        <v>1</v>
      </c>
      <c r="O1470">
        <v>0</v>
      </c>
    </row>
    <row r="1471" spans="1:15" x14ac:dyDescent="0.25">
      <c r="A1471" t="s">
        <v>2895</v>
      </c>
      <c r="B1471">
        <v>1988</v>
      </c>
      <c r="C1471">
        <v>1989</v>
      </c>
      <c r="D1471">
        <v>1996</v>
      </c>
      <c r="E1471">
        <v>0</v>
      </c>
      <c r="F1471">
        <v>0</v>
      </c>
      <c r="G1471">
        <v>0</v>
      </c>
      <c r="H1471">
        <v>0</v>
      </c>
      <c r="I1471">
        <v>1997</v>
      </c>
      <c r="J1471">
        <v>0</v>
      </c>
      <c r="K1471" t="s">
        <v>22</v>
      </c>
      <c r="L1471" t="s">
        <v>5054</v>
      </c>
      <c r="M1471">
        <v>0</v>
      </c>
      <c r="N1471">
        <v>0</v>
      </c>
      <c r="O1471">
        <v>1</v>
      </c>
    </row>
    <row r="1472" spans="1:15" x14ac:dyDescent="0.25">
      <c r="A1472" t="s">
        <v>1400</v>
      </c>
      <c r="B1472">
        <v>0</v>
      </c>
      <c r="C1472">
        <v>0</v>
      </c>
      <c r="D1472">
        <v>1996</v>
      </c>
      <c r="E1472">
        <v>0</v>
      </c>
      <c r="F1472">
        <v>2000</v>
      </c>
      <c r="G1472">
        <v>2018</v>
      </c>
      <c r="H1472">
        <v>0</v>
      </c>
      <c r="I1472">
        <v>0</v>
      </c>
      <c r="J1472">
        <v>6</v>
      </c>
      <c r="K1472" t="s">
        <v>22</v>
      </c>
      <c r="L1472" t="s">
        <v>5055</v>
      </c>
      <c r="M1472">
        <v>1</v>
      </c>
      <c r="N1472">
        <v>1</v>
      </c>
      <c r="O1472">
        <v>0</v>
      </c>
    </row>
    <row r="1473" spans="1:15" x14ac:dyDescent="0.25">
      <c r="A1473" t="s">
        <v>662</v>
      </c>
      <c r="B1473">
        <v>0</v>
      </c>
      <c r="C1473">
        <v>0</v>
      </c>
      <c r="D1473">
        <v>1989</v>
      </c>
      <c r="E1473">
        <v>2003</v>
      </c>
      <c r="F1473">
        <v>0</v>
      </c>
      <c r="G1473">
        <v>2010</v>
      </c>
      <c r="H1473">
        <v>0</v>
      </c>
      <c r="I1473">
        <v>0</v>
      </c>
      <c r="J1473">
        <v>0</v>
      </c>
      <c r="K1473" t="s">
        <v>249</v>
      </c>
      <c r="L1473" t="s">
        <v>3827</v>
      </c>
      <c r="M1473">
        <v>0</v>
      </c>
      <c r="N1473">
        <v>1</v>
      </c>
      <c r="O1473">
        <v>0</v>
      </c>
    </row>
    <row r="1474" spans="1:15" x14ac:dyDescent="0.25">
      <c r="A1474" t="s">
        <v>937</v>
      </c>
      <c r="B1474">
        <v>0</v>
      </c>
      <c r="C1474">
        <v>0</v>
      </c>
      <c r="D1474">
        <v>0</v>
      </c>
      <c r="E1474">
        <v>1993</v>
      </c>
      <c r="F1474">
        <v>2004</v>
      </c>
      <c r="G1474">
        <v>2010</v>
      </c>
      <c r="H1474">
        <v>0</v>
      </c>
      <c r="I1474">
        <v>0</v>
      </c>
      <c r="J1474">
        <v>6</v>
      </c>
      <c r="K1474" t="s">
        <v>238</v>
      </c>
      <c r="L1474" t="s">
        <v>3648</v>
      </c>
      <c r="M1474">
        <v>0</v>
      </c>
      <c r="N1474">
        <v>0</v>
      </c>
      <c r="O1474">
        <v>0</v>
      </c>
    </row>
    <row r="1475" spans="1:15" x14ac:dyDescent="0.25">
      <c r="A1475" t="s">
        <v>428</v>
      </c>
      <c r="B1475">
        <v>0</v>
      </c>
      <c r="C1475">
        <v>1984</v>
      </c>
      <c r="D1475">
        <v>0</v>
      </c>
      <c r="E1475">
        <v>1998</v>
      </c>
      <c r="F1475">
        <v>2003</v>
      </c>
      <c r="G1475">
        <v>2016</v>
      </c>
      <c r="H1475">
        <v>0</v>
      </c>
      <c r="I1475">
        <v>0</v>
      </c>
      <c r="J1475">
        <v>6</v>
      </c>
      <c r="K1475" t="s">
        <v>3585</v>
      </c>
      <c r="L1475" t="s">
        <v>3649</v>
      </c>
      <c r="M1475">
        <v>0</v>
      </c>
      <c r="N1475">
        <v>1</v>
      </c>
      <c r="O1475">
        <v>1</v>
      </c>
    </row>
    <row r="1476" spans="1:15" x14ac:dyDescent="0.25">
      <c r="A1476" t="s">
        <v>1647</v>
      </c>
      <c r="B1476">
        <v>0</v>
      </c>
      <c r="C1476">
        <v>0</v>
      </c>
      <c r="D1476">
        <v>2005</v>
      </c>
      <c r="E1476">
        <v>2006</v>
      </c>
      <c r="F1476">
        <v>2010</v>
      </c>
      <c r="G1476">
        <v>2018</v>
      </c>
      <c r="H1476">
        <v>0</v>
      </c>
      <c r="I1476">
        <v>0</v>
      </c>
      <c r="J1476">
        <v>6</v>
      </c>
      <c r="K1476" t="s">
        <v>22</v>
      </c>
      <c r="L1476" t="s">
        <v>5056</v>
      </c>
      <c r="M1476">
        <v>1</v>
      </c>
      <c r="N1476">
        <v>1</v>
      </c>
      <c r="O1476">
        <v>1</v>
      </c>
    </row>
    <row r="1477" spans="1:15" x14ac:dyDescent="0.25">
      <c r="A1477" t="s">
        <v>2757</v>
      </c>
      <c r="B1477">
        <v>0</v>
      </c>
      <c r="C1477">
        <v>0</v>
      </c>
      <c r="D1477">
        <v>0</v>
      </c>
      <c r="E1477">
        <v>0</v>
      </c>
      <c r="F1477">
        <v>2004</v>
      </c>
      <c r="G1477">
        <v>2016</v>
      </c>
      <c r="H1477">
        <v>0</v>
      </c>
      <c r="I1477">
        <v>0</v>
      </c>
      <c r="J1477">
        <v>6</v>
      </c>
      <c r="K1477" t="s">
        <v>22</v>
      </c>
      <c r="L1477" t="s">
        <v>5057</v>
      </c>
      <c r="M1477">
        <v>1</v>
      </c>
      <c r="N1477">
        <v>1</v>
      </c>
      <c r="O1477">
        <v>0</v>
      </c>
    </row>
    <row r="1478" spans="1:15" x14ac:dyDescent="0.25">
      <c r="A1478" t="s">
        <v>3063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1982</v>
      </c>
      <c r="H1478">
        <v>0</v>
      </c>
      <c r="I1478">
        <v>0</v>
      </c>
      <c r="J1478">
        <v>6</v>
      </c>
      <c r="K1478" t="s">
        <v>84</v>
      </c>
      <c r="L1478" t="s">
        <v>5058</v>
      </c>
      <c r="M1478">
        <v>0</v>
      </c>
      <c r="N1478">
        <v>1</v>
      </c>
      <c r="O1478">
        <v>1</v>
      </c>
    </row>
    <row r="1479" spans="1:15" x14ac:dyDescent="0.25">
      <c r="A1479" t="s">
        <v>1886</v>
      </c>
      <c r="B1479">
        <v>0</v>
      </c>
      <c r="C1479">
        <v>1997</v>
      </c>
      <c r="D1479">
        <v>0</v>
      </c>
      <c r="E1479">
        <v>2006</v>
      </c>
      <c r="F1479">
        <v>2013</v>
      </c>
      <c r="G1479">
        <v>2018</v>
      </c>
      <c r="H1479">
        <v>0</v>
      </c>
      <c r="I1479">
        <v>0</v>
      </c>
      <c r="J1479">
        <v>6</v>
      </c>
      <c r="K1479" t="s">
        <v>238</v>
      </c>
      <c r="L1479" t="s">
        <v>5059</v>
      </c>
      <c r="M1479">
        <v>0</v>
      </c>
      <c r="N1479">
        <v>1</v>
      </c>
      <c r="O1479">
        <v>0</v>
      </c>
    </row>
    <row r="1480" spans="1:15" x14ac:dyDescent="0.25">
      <c r="A1480" t="s">
        <v>802</v>
      </c>
      <c r="B1480">
        <v>0</v>
      </c>
      <c r="C1480">
        <v>1998</v>
      </c>
      <c r="D1480">
        <v>2008</v>
      </c>
      <c r="E1480">
        <v>0</v>
      </c>
      <c r="F1480">
        <v>0</v>
      </c>
      <c r="G1480">
        <v>2018</v>
      </c>
      <c r="H1480">
        <v>0</v>
      </c>
      <c r="I1480">
        <v>0</v>
      </c>
      <c r="J1480">
        <v>6</v>
      </c>
      <c r="K1480" t="s">
        <v>61</v>
      </c>
      <c r="L1480" t="s">
        <v>5060</v>
      </c>
      <c r="M1480">
        <v>1</v>
      </c>
      <c r="N1480">
        <v>1</v>
      </c>
      <c r="O1480">
        <v>1</v>
      </c>
    </row>
    <row r="1481" spans="1:15" x14ac:dyDescent="0.25">
      <c r="A1481" t="s">
        <v>2871</v>
      </c>
      <c r="B1481">
        <v>0</v>
      </c>
      <c r="C1481">
        <v>0</v>
      </c>
      <c r="D1481">
        <v>0</v>
      </c>
      <c r="E1481">
        <v>1996</v>
      </c>
      <c r="F1481">
        <v>1998</v>
      </c>
      <c r="G1481">
        <v>2011</v>
      </c>
      <c r="H1481">
        <v>0</v>
      </c>
      <c r="I1481">
        <v>0</v>
      </c>
      <c r="J1481">
        <v>6</v>
      </c>
      <c r="K1481" t="s">
        <v>61</v>
      </c>
      <c r="L1481" t="s">
        <v>5061</v>
      </c>
      <c r="M1481">
        <v>1</v>
      </c>
      <c r="N1481">
        <v>1</v>
      </c>
      <c r="O1481">
        <v>1</v>
      </c>
    </row>
    <row r="1482" spans="1:15" x14ac:dyDescent="0.25">
      <c r="A1482" t="s">
        <v>1321</v>
      </c>
      <c r="B1482">
        <v>1994</v>
      </c>
      <c r="C1482">
        <v>1995</v>
      </c>
      <c r="D1482">
        <v>1999</v>
      </c>
      <c r="E1482">
        <v>2001</v>
      </c>
      <c r="F1482">
        <v>0</v>
      </c>
      <c r="G1482">
        <v>2016</v>
      </c>
      <c r="H1482">
        <v>0</v>
      </c>
      <c r="I1482">
        <v>0</v>
      </c>
      <c r="J1482">
        <v>6</v>
      </c>
      <c r="K1482" t="s">
        <v>3828</v>
      </c>
      <c r="L1482" t="s">
        <v>3143</v>
      </c>
      <c r="M1482">
        <v>1</v>
      </c>
      <c r="N1482">
        <v>1</v>
      </c>
      <c r="O1482">
        <v>0</v>
      </c>
    </row>
    <row r="1483" spans="1:15" x14ac:dyDescent="0.25">
      <c r="A1483" t="s">
        <v>3112</v>
      </c>
      <c r="B1483">
        <v>1994</v>
      </c>
      <c r="C1483">
        <v>2000</v>
      </c>
      <c r="D1483">
        <v>2003</v>
      </c>
      <c r="E1483">
        <v>2010</v>
      </c>
      <c r="F1483">
        <v>2015</v>
      </c>
      <c r="G1483">
        <v>0</v>
      </c>
      <c r="H1483">
        <v>0</v>
      </c>
      <c r="I1483">
        <v>0</v>
      </c>
      <c r="J1483">
        <v>5</v>
      </c>
      <c r="K1483" t="s">
        <v>29</v>
      </c>
      <c r="L1483" t="s">
        <v>5062</v>
      </c>
      <c r="M1483">
        <v>0</v>
      </c>
      <c r="N1483">
        <v>1</v>
      </c>
      <c r="O1483">
        <v>0</v>
      </c>
    </row>
    <row r="1484" spans="1:15" x14ac:dyDescent="0.25">
      <c r="A1484" t="s">
        <v>722</v>
      </c>
      <c r="B1484">
        <v>1995</v>
      </c>
      <c r="C1484">
        <v>1998</v>
      </c>
      <c r="D1484">
        <v>2005</v>
      </c>
      <c r="E1484">
        <v>2009</v>
      </c>
      <c r="F1484">
        <v>2014</v>
      </c>
      <c r="G1484">
        <v>2018</v>
      </c>
      <c r="H1484">
        <v>0</v>
      </c>
      <c r="I1484">
        <v>0</v>
      </c>
      <c r="J1484">
        <v>6</v>
      </c>
      <c r="K1484" t="s">
        <v>29</v>
      </c>
      <c r="L1484" t="s">
        <v>3829</v>
      </c>
      <c r="M1484">
        <v>0</v>
      </c>
      <c r="N1484">
        <v>1</v>
      </c>
      <c r="O1484">
        <v>0</v>
      </c>
    </row>
    <row r="1485" spans="1:15" x14ac:dyDescent="0.25">
      <c r="A1485" t="s">
        <v>3255</v>
      </c>
      <c r="B1485">
        <v>0</v>
      </c>
      <c r="C1485">
        <v>0</v>
      </c>
      <c r="D1485">
        <v>1992</v>
      </c>
      <c r="E1485">
        <v>1996</v>
      </c>
      <c r="F1485">
        <v>0</v>
      </c>
      <c r="G1485">
        <v>2010</v>
      </c>
      <c r="H1485">
        <v>2012</v>
      </c>
      <c r="I1485">
        <v>0</v>
      </c>
      <c r="J1485">
        <v>0</v>
      </c>
      <c r="K1485" t="s">
        <v>5063</v>
      </c>
      <c r="L1485" t="s">
        <v>5064</v>
      </c>
      <c r="M1485">
        <v>1</v>
      </c>
      <c r="N1485">
        <v>0</v>
      </c>
      <c r="O1485">
        <v>1</v>
      </c>
    </row>
    <row r="1486" spans="1:15" x14ac:dyDescent="0.25">
      <c r="A1486" t="s">
        <v>547</v>
      </c>
      <c r="B1486">
        <v>0</v>
      </c>
      <c r="C1486">
        <v>0</v>
      </c>
      <c r="D1486">
        <v>0</v>
      </c>
      <c r="E1486">
        <v>2000</v>
      </c>
      <c r="F1486">
        <v>2007</v>
      </c>
      <c r="G1486">
        <v>2009</v>
      </c>
      <c r="H1486">
        <v>0</v>
      </c>
      <c r="I1486">
        <v>0</v>
      </c>
      <c r="J1486">
        <v>6</v>
      </c>
      <c r="K1486" t="s">
        <v>2603</v>
      </c>
      <c r="L1486" t="s">
        <v>5065</v>
      </c>
      <c r="M1486">
        <v>1</v>
      </c>
      <c r="N1486">
        <v>0</v>
      </c>
      <c r="O1486">
        <v>0</v>
      </c>
    </row>
    <row r="1487" spans="1:15" x14ac:dyDescent="0.25">
      <c r="A1487" t="s">
        <v>116</v>
      </c>
      <c r="B1487">
        <v>1991</v>
      </c>
      <c r="C1487">
        <v>1995</v>
      </c>
      <c r="D1487">
        <v>1997</v>
      </c>
      <c r="E1487">
        <v>2001</v>
      </c>
      <c r="F1487">
        <v>2004</v>
      </c>
      <c r="G1487">
        <v>2011</v>
      </c>
      <c r="H1487">
        <v>2018</v>
      </c>
      <c r="I1487">
        <v>0</v>
      </c>
      <c r="J1487">
        <v>7</v>
      </c>
      <c r="K1487" t="s">
        <v>238</v>
      </c>
      <c r="L1487" t="s">
        <v>2626</v>
      </c>
      <c r="M1487">
        <v>0</v>
      </c>
      <c r="N1487">
        <v>1</v>
      </c>
      <c r="O1487">
        <v>0</v>
      </c>
    </row>
    <row r="1488" spans="1:15" x14ac:dyDescent="0.25">
      <c r="A1488" t="s">
        <v>1066</v>
      </c>
      <c r="B1488">
        <v>1985</v>
      </c>
      <c r="C1488">
        <v>0</v>
      </c>
      <c r="D1488">
        <v>0</v>
      </c>
      <c r="E1488">
        <v>1992</v>
      </c>
      <c r="F1488">
        <v>2008</v>
      </c>
      <c r="G1488">
        <v>0</v>
      </c>
      <c r="H1488">
        <v>2018</v>
      </c>
      <c r="I1488">
        <v>0</v>
      </c>
      <c r="J1488">
        <v>7</v>
      </c>
      <c r="K1488" t="s">
        <v>5066</v>
      </c>
      <c r="L1488" t="s">
        <v>5067</v>
      </c>
      <c r="M1488">
        <v>1</v>
      </c>
      <c r="N1488">
        <v>0</v>
      </c>
      <c r="O1488">
        <v>0</v>
      </c>
    </row>
    <row r="1489" spans="1:15" x14ac:dyDescent="0.25">
      <c r="A1489" t="s">
        <v>2648</v>
      </c>
      <c r="B1489">
        <v>1986</v>
      </c>
      <c r="C1489">
        <v>1988</v>
      </c>
      <c r="D1489">
        <v>1996</v>
      </c>
      <c r="E1489">
        <v>0</v>
      </c>
      <c r="F1489">
        <v>1997</v>
      </c>
      <c r="G1489">
        <v>2012</v>
      </c>
      <c r="H1489">
        <v>0</v>
      </c>
      <c r="I1489">
        <v>0</v>
      </c>
      <c r="J1489">
        <v>0</v>
      </c>
      <c r="K1489" t="s">
        <v>61</v>
      </c>
      <c r="L1489" t="s">
        <v>5068</v>
      </c>
      <c r="M1489">
        <v>0</v>
      </c>
      <c r="N1489">
        <v>0</v>
      </c>
      <c r="O1489">
        <v>0</v>
      </c>
    </row>
    <row r="1490" spans="1:15" x14ac:dyDescent="0.25">
      <c r="A1490" t="s">
        <v>927</v>
      </c>
      <c r="B1490">
        <v>0</v>
      </c>
      <c r="C1490">
        <v>1993</v>
      </c>
      <c r="D1490">
        <v>1997</v>
      </c>
      <c r="E1490">
        <v>2005</v>
      </c>
      <c r="F1490">
        <v>0</v>
      </c>
      <c r="G1490">
        <v>2010</v>
      </c>
      <c r="H1490">
        <v>0</v>
      </c>
      <c r="I1490">
        <v>0</v>
      </c>
      <c r="J1490">
        <v>6</v>
      </c>
      <c r="K1490" t="s">
        <v>5069</v>
      </c>
      <c r="L1490" t="s">
        <v>5070</v>
      </c>
      <c r="M1490">
        <v>0</v>
      </c>
      <c r="N1490">
        <v>1</v>
      </c>
      <c r="O1490">
        <v>1</v>
      </c>
    </row>
    <row r="1491" spans="1:15" x14ac:dyDescent="0.25">
      <c r="A1491" t="s">
        <v>1556</v>
      </c>
      <c r="B1491">
        <v>0</v>
      </c>
      <c r="C1491">
        <v>1989</v>
      </c>
      <c r="D1491">
        <v>1994</v>
      </c>
      <c r="E1491">
        <v>1997</v>
      </c>
      <c r="F1491">
        <v>2006</v>
      </c>
      <c r="G1491">
        <v>2013</v>
      </c>
      <c r="H1491">
        <v>2017</v>
      </c>
      <c r="I1491">
        <v>0</v>
      </c>
      <c r="J1491">
        <v>7</v>
      </c>
      <c r="K1491" t="s">
        <v>3218</v>
      </c>
      <c r="L1491" t="s">
        <v>5071</v>
      </c>
      <c r="M1491">
        <v>0</v>
      </c>
      <c r="N1491">
        <v>0</v>
      </c>
      <c r="O1491">
        <v>0</v>
      </c>
    </row>
    <row r="1492" spans="1:15" x14ac:dyDescent="0.25">
      <c r="A1492" t="s">
        <v>2799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2018</v>
      </c>
      <c r="H1492">
        <v>0</v>
      </c>
      <c r="I1492">
        <v>0</v>
      </c>
      <c r="J1492">
        <v>6</v>
      </c>
      <c r="K1492" t="s">
        <v>10</v>
      </c>
      <c r="L1492" t="s">
        <v>2800</v>
      </c>
      <c r="M1492">
        <v>0</v>
      </c>
      <c r="N1492">
        <v>0</v>
      </c>
      <c r="O1492">
        <v>0</v>
      </c>
    </row>
    <row r="1493" spans="1:15" x14ac:dyDescent="0.25">
      <c r="A1493" t="s">
        <v>2628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1996</v>
      </c>
      <c r="H1493">
        <v>0</v>
      </c>
      <c r="I1493">
        <v>0</v>
      </c>
      <c r="J1493">
        <v>6</v>
      </c>
      <c r="K1493" t="s">
        <v>493</v>
      </c>
      <c r="L1493" t="s">
        <v>3650</v>
      </c>
      <c r="M1493">
        <v>1</v>
      </c>
      <c r="N1493">
        <v>0</v>
      </c>
      <c r="O1493">
        <v>0</v>
      </c>
    </row>
    <row r="1494" spans="1:15" x14ac:dyDescent="0.25">
      <c r="A1494" t="s">
        <v>2929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2018</v>
      </c>
      <c r="H1494">
        <v>0</v>
      </c>
      <c r="I1494">
        <v>0</v>
      </c>
      <c r="J1494">
        <v>6</v>
      </c>
      <c r="K1494" t="s">
        <v>493</v>
      </c>
      <c r="L1494" t="s">
        <v>5072</v>
      </c>
      <c r="M1494">
        <v>1</v>
      </c>
      <c r="N1494">
        <v>0</v>
      </c>
      <c r="O1494">
        <v>1</v>
      </c>
    </row>
    <row r="1495" spans="1:15" x14ac:dyDescent="0.25">
      <c r="A1495" t="s">
        <v>3336</v>
      </c>
      <c r="B1495">
        <v>0</v>
      </c>
      <c r="C1495">
        <v>0</v>
      </c>
      <c r="D1495">
        <v>0</v>
      </c>
      <c r="E1495">
        <v>0</v>
      </c>
      <c r="F1495">
        <v>1996</v>
      </c>
      <c r="G1495">
        <v>0</v>
      </c>
      <c r="H1495">
        <v>2018</v>
      </c>
      <c r="I1495">
        <v>0</v>
      </c>
      <c r="J1495">
        <v>0</v>
      </c>
      <c r="K1495" t="s">
        <v>238</v>
      </c>
      <c r="M1495">
        <v>0</v>
      </c>
      <c r="N1495">
        <v>0</v>
      </c>
      <c r="O1495">
        <v>0</v>
      </c>
    </row>
    <row r="1496" spans="1:15" x14ac:dyDescent="0.25">
      <c r="A1496" t="s">
        <v>2727</v>
      </c>
      <c r="B1496">
        <v>0</v>
      </c>
      <c r="C1496">
        <v>0</v>
      </c>
      <c r="D1496">
        <v>0</v>
      </c>
      <c r="E1496">
        <v>2013</v>
      </c>
      <c r="F1496">
        <v>0</v>
      </c>
      <c r="G1496">
        <v>0</v>
      </c>
      <c r="H1496">
        <v>0</v>
      </c>
      <c r="I1496">
        <v>0</v>
      </c>
      <c r="J1496">
        <v>4</v>
      </c>
      <c r="L1496" t="s">
        <v>5073</v>
      </c>
      <c r="M1496">
        <v>0</v>
      </c>
      <c r="N1496">
        <v>0</v>
      </c>
      <c r="O1496">
        <v>0</v>
      </c>
    </row>
    <row r="1497" spans="1:15" x14ac:dyDescent="0.25">
      <c r="A1497" t="s">
        <v>1803</v>
      </c>
      <c r="B1497">
        <v>0</v>
      </c>
      <c r="C1497">
        <v>0</v>
      </c>
      <c r="D1497">
        <v>0</v>
      </c>
      <c r="E1497">
        <v>0</v>
      </c>
      <c r="F1497">
        <v>2014</v>
      </c>
      <c r="G1497">
        <v>2016</v>
      </c>
      <c r="H1497">
        <v>2020</v>
      </c>
      <c r="I1497">
        <v>0</v>
      </c>
      <c r="J1497">
        <v>7</v>
      </c>
      <c r="K1497" t="s">
        <v>3651</v>
      </c>
      <c r="L1497" t="s">
        <v>5074</v>
      </c>
      <c r="M1497">
        <v>1</v>
      </c>
      <c r="N1497">
        <v>0</v>
      </c>
      <c r="O1497">
        <v>0</v>
      </c>
    </row>
    <row r="1498" spans="1:15" x14ac:dyDescent="0.25">
      <c r="A1498" t="s">
        <v>2813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2016</v>
      </c>
      <c r="H1498">
        <v>0</v>
      </c>
      <c r="I1498">
        <v>0</v>
      </c>
      <c r="J1498">
        <v>6</v>
      </c>
      <c r="K1498" t="s">
        <v>10</v>
      </c>
      <c r="L1498" t="s">
        <v>2814</v>
      </c>
      <c r="M1498">
        <v>0</v>
      </c>
      <c r="N1498">
        <v>1</v>
      </c>
      <c r="O1498">
        <v>0</v>
      </c>
    </row>
    <row r="1499" spans="1:15" x14ac:dyDescent="0.25">
      <c r="A1499" t="s">
        <v>1663</v>
      </c>
      <c r="B1499">
        <v>0</v>
      </c>
      <c r="C1499">
        <v>1997</v>
      </c>
      <c r="D1499">
        <v>2002</v>
      </c>
      <c r="E1499">
        <v>2004</v>
      </c>
      <c r="F1499">
        <v>2008</v>
      </c>
      <c r="G1499">
        <v>2018</v>
      </c>
      <c r="H1499">
        <v>0</v>
      </c>
      <c r="I1499">
        <v>0</v>
      </c>
      <c r="J1499">
        <v>6</v>
      </c>
      <c r="K1499" t="s">
        <v>2794</v>
      </c>
      <c r="L1499" t="s">
        <v>5075</v>
      </c>
      <c r="M1499">
        <v>0</v>
      </c>
      <c r="N1499">
        <v>1</v>
      </c>
      <c r="O1499">
        <v>0</v>
      </c>
    </row>
    <row r="1500" spans="1:15" x14ac:dyDescent="0.25">
      <c r="A1500" t="s">
        <v>1077</v>
      </c>
      <c r="B1500">
        <v>0</v>
      </c>
      <c r="C1500">
        <v>1989</v>
      </c>
      <c r="D1500">
        <v>1997</v>
      </c>
      <c r="E1500">
        <v>0</v>
      </c>
      <c r="F1500">
        <v>0</v>
      </c>
      <c r="G1500">
        <v>0</v>
      </c>
      <c r="H1500">
        <v>2018</v>
      </c>
      <c r="I1500">
        <v>0</v>
      </c>
      <c r="J1500">
        <v>7</v>
      </c>
      <c r="K1500" t="s">
        <v>5076</v>
      </c>
      <c r="L1500" t="s">
        <v>100</v>
      </c>
      <c r="M1500">
        <v>0</v>
      </c>
      <c r="N1500">
        <v>0</v>
      </c>
      <c r="O1500">
        <v>0</v>
      </c>
    </row>
    <row r="1501" spans="1:15" x14ac:dyDescent="0.25">
      <c r="A1501" t="s">
        <v>826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2018</v>
      </c>
      <c r="I1501">
        <v>0</v>
      </c>
      <c r="J1501">
        <v>7</v>
      </c>
      <c r="K1501" t="s">
        <v>29</v>
      </c>
      <c r="M1501">
        <v>1</v>
      </c>
      <c r="N1501">
        <v>0</v>
      </c>
      <c r="O1501">
        <v>1</v>
      </c>
    </row>
    <row r="1502" spans="1:15" x14ac:dyDescent="0.25">
      <c r="A1502" t="s">
        <v>586</v>
      </c>
      <c r="B1502">
        <v>0</v>
      </c>
      <c r="C1502">
        <v>1992</v>
      </c>
      <c r="D1502">
        <v>2002</v>
      </c>
      <c r="E1502">
        <v>0</v>
      </c>
      <c r="F1502">
        <v>2015</v>
      </c>
      <c r="G1502">
        <v>2018</v>
      </c>
      <c r="H1502">
        <v>0</v>
      </c>
      <c r="I1502">
        <v>0</v>
      </c>
      <c r="J1502">
        <v>6</v>
      </c>
      <c r="K1502" t="s">
        <v>3757</v>
      </c>
      <c r="L1502" t="s">
        <v>5077</v>
      </c>
      <c r="M1502">
        <v>1</v>
      </c>
      <c r="N1502">
        <v>1</v>
      </c>
      <c r="O1502">
        <v>0</v>
      </c>
    </row>
    <row r="1503" spans="1:15" x14ac:dyDescent="0.25">
      <c r="A1503" t="s">
        <v>730</v>
      </c>
      <c r="B1503">
        <v>1997</v>
      </c>
      <c r="C1503">
        <v>1999</v>
      </c>
      <c r="D1503">
        <v>2000</v>
      </c>
      <c r="E1503">
        <v>2001</v>
      </c>
      <c r="F1503">
        <v>0</v>
      </c>
      <c r="G1503">
        <v>0</v>
      </c>
      <c r="H1503">
        <v>2018</v>
      </c>
      <c r="I1503">
        <v>0</v>
      </c>
      <c r="J1503">
        <v>7</v>
      </c>
      <c r="K1503" t="s">
        <v>5078</v>
      </c>
      <c r="L1503" t="s">
        <v>5079</v>
      </c>
      <c r="M1503">
        <v>0</v>
      </c>
      <c r="N1503">
        <v>0</v>
      </c>
      <c r="O1503">
        <v>1</v>
      </c>
    </row>
    <row r="1504" spans="1:15" x14ac:dyDescent="0.25">
      <c r="A1504" t="s">
        <v>3275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2018</v>
      </c>
      <c r="I1504">
        <v>0</v>
      </c>
      <c r="J1504">
        <v>0</v>
      </c>
      <c r="K1504" t="s">
        <v>3489</v>
      </c>
      <c r="L1504" t="s">
        <v>2822</v>
      </c>
      <c r="M1504">
        <v>0</v>
      </c>
      <c r="N1504">
        <v>0</v>
      </c>
      <c r="O1504">
        <v>1</v>
      </c>
    </row>
    <row r="1505" spans="1:15" x14ac:dyDescent="0.25">
      <c r="A1505" t="s">
        <v>1074</v>
      </c>
      <c r="B1505">
        <v>1987</v>
      </c>
      <c r="C1505">
        <v>1994</v>
      </c>
      <c r="D1505">
        <v>0</v>
      </c>
      <c r="E1505">
        <v>2006</v>
      </c>
      <c r="F1505">
        <v>2012</v>
      </c>
      <c r="G1505">
        <v>2018</v>
      </c>
      <c r="H1505">
        <v>0</v>
      </c>
      <c r="I1505">
        <v>0</v>
      </c>
      <c r="J1505">
        <v>6</v>
      </c>
      <c r="K1505" t="s">
        <v>29</v>
      </c>
      <c r="L1505" t="s">
        <v>5080</v>
      </c>
      <c r="M1505">
        <v>1</v>
      </c>
      <c r="N1505">
        <v>1</v>
      </c>
      <c r="O1505">
        <v>1</v>
      </c>
    </row>
    <row r="1506" spans="1:15" x14ac:dyDescent="0.25">
      <c r="A1506" t="s">
        <v>919</v>
      </c>
      <c r="B1506">
        <v>0</v>
      </c>
      <c r="C1506">
        <v>1986</v>
      </c>
      <c r="D1506">
        <v>1996</v>
      </c>
      <c r="E1506">
        <v>2003</v>
      </c>
      <c r="F1506">
        <v>0</v>
      </c>
      <c r="G1506">
        <v>2011</v>
      </c>
      <c r="H1506">
        <v>0</v>
      </c>
      <c r="I1506">
        <v>0</v>
      </c>
      <c r="J1506">
        <v>6</v>
      </c>
      <c r="K1506" t="s">
        <v>32</v>
      </c>
      <c r="L1506" t="s">
        <v>5081</v>
      </c>
      <c r="M1506">
        <v>1</v>
      </c>
      <c r="N1506">
        <v>1</v>
      </c>
      <c r="O1506">
        <v>1</v>
      </c>
    </row>
    <row r="1507" spans="1:15" x14ac:dyDescent="0.25">
      <c r="A1507" t="s">
        <v>2930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M1507">
        <v>0</v>
      </c>
      <c r="N1507">
        <v>0</v>
      </c>
      <c r="O1507">
        <v>0</v>
      </c>
    </row>
    <row r="1508" spans="1:15" x14ac:dyDescent="0.25">
      <c r="A1508" t="s">
        <v>1542</v>
      </c>
      <c r="B1508">
        <v>0</v>
      </c>
      <c r="C1508">
        <v>1997</v>
      </c>
      <c r="D1508">
        <v>0</v>
      </c>
      <c r="E1508">
        <v>2009</v>
      </c>
      <c r="F1508">
        <v>2012</v>
      </c>
      <c r="G1508">
        <v>2018</v>
      </c>
      <c r="H1508">
        <v>0</v>
      </c>
      <c r="I1508">
        <v>0</v>
      </c>
      <c r="J1508">
        <v>6</v>
      </c>
      <c r="K1508" t="s">
        <v>32</v>
      </c>
      <c r="L1508" t="s">
        <v>5082</v>
      </c>
      <c r="M1508">
        <v>0</v>
      </c>
      <c r="N1508">
        <v>1</v>
      </c>
      <c r="O1508">
        <v>1</v>
      </c>
    </row>
    <row r="1509" spans="1:15" x14ac:dyDescent="0.25">
      <c r="A1509" t="s">
        <v>2920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2018</v>
      </c>
      <c r="I1509">
        <v>0</v>
      </c>
      <c r="J1509">
        <v>7</v>
      </c>
      <c r="K1509" t="s">
        <v>3499</v>
      </c>
      <c r="L1509" t="s">
        <v>3830</v>
      </c>
      <c r="M1509">
        <v>0</v>
      </c>
      <c r="N1509">
        <v>0</v>
      </c>
      <c r="O1509">
        <v>0</v>
      </c>
    </row>
    <row r="1510" spans="1:15" x14ac:dyDescent="0.25">
      <c r="A1510" t="s">
        <v>419</v>
      </c>
      <c r="B1510">
        <v>0</v>
      </c>
      <c r="C1510">
        <v>0</v>
      </c>
      <c r="D1510">
        <v>0</v>
      </c>
      <c r="E1510">
        <v>1985</v>
      </c>
      <c r="F1510">
        <v>0</v>
      </c>
      <c r="G1510">
        <v>2018</v>
      </c>
      <c r="H1510">
        <v>0</v>
      </c>
      <c r="I1510">
        <v>0</v>
      </c>
      <c r="J1510">
        <v>6</v>
      </c>
      <c r="K1510" t="s">
        <v>10</v>
      </c>
      <c r="L1510" t="s">
        <v>2752</v>
      </c>
      <c r="M1510">
        <v>1</v>
      </c>
      <c r="N1510">
        <v>0</v>
      </c>
      <c r="O1510">
        <v>0</v>
      </c>
    </row>
    <row r="1511" spans="1:15" x14ac:dyDescent="0.25">
      <c r="A1511" t="s">
        <v>2975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2018</v>
      </c>
      <c r="I1511">
        <v>0</v>
      </c>
      <c r="J1511">
        <v>7</v>
      </c>
      <c r="K1511" t="s">
        <v>3539</v>
      </c>
      <c r="L1511" t="s">
        <v>2689</v>
      </c>
      <c r="M1511">
        <v>1</v>
      </c>
      <c r="N1511">
        <v>0</v>
      </c>
      <c r="O1511">
        <v>1</v>
      </c>
    </row>
    <row r="1512" spans="1:15" x14ac:dyDescent="0.25">
      <c r="A1512" t="s">
        <v>2855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2018</v>
      </c>
      <c r="H1512">
        <v>0</v>
      </c>
      <c r="I1512">
        <v>0</v>
      </c>
      <c r="J1512">
        <v>6</v>
      </c>
      <c r="K1512" t="s">
        <v>702</v>
      </c>
      <c r="L1512" t="s">
        <v>2856</v>
      </c>
      <c r="M1512">
        <v>0</v>
      </c>
      <c r="N1512">
        <v>1</v>
      </c>
      <c r="O1512">
        <v>1</v>
      </c>
    </row>
    <row r="1513" spans="1:15" x14ac:dyDescent="0.25">
      <c r="A1513" t="s">
        <v>3338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7</v>
      </c>
      <c r="K1513" t="s">
        <v>75</v>
      </c>
      <c r="M1513">
        <v>0</v>
      </c>
      <c r="N1513">
        <v>0</v>
      </c>
      <c r="O1513">
        <v>0</v>
      </c>
    </row>
    <row r="1514" spans="1:15" x14ac:dyDescent="0.25">
      <c r="A1514" t="s">
        <v>3134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2018</v>
      </c>
      <c r="H1514">
        <v>0</v>
      </c>
      <c r="I1514">
        <v>0</v>
      </c>
      <c r="J1514">
        <v>6</v>
      </c>
      <c r="L1514" t="s">
        <v>3135</v>
      </c>
      <c r="M1514">
        <v>0</v>
      </c>
      <c r="N1514">
        <v>0</v>
      </c>
      <c r="O1514">
        <v>0</v>
      </c>
    </row>
    <row r="1515" spans="1:15" x14ac:dyDescent="0.25">
      <c r="A1515" t="s">
        <v>3305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2018</v>
      </c>
      <c r="I1515">
        <v>0</v>
      </c>
      <c r="J1515">
        <v>7</v>
      </c>
      <c r="K1515" t="s">
        <v>249</v>
      </c>
      <c r="M1515">
        <v>1</v>
      </c>
      <c r="N1515">
        <v>0</v>
      </c>
      <c r="O1515">
        <v>1</v>
      </c>
    </row>
    <row r="1516" spans="1:15" x14ac:dyDescent="0.25">
      <c r="A1516" t="s">
        <v>2698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2018</v>
      </c>
      <c r="I1516">
        <v>0</v>
      </c>
      <c r="J1516">
        <v>7</v>
      </c>
      <c r="K1516" t="s">
        <v>249</v>
      </c>
      <c r="M1516">
        <v>0</v>
      </c>
      <c r="N1516">
        <v>1</v>
      </c>
      <c r="O1516">
        <v>0</v>
      </c>
    </row>
    <row r="1517" spans="1:15" x14ac:dyDescent="0.25">
      <c r="A1517" t="s">
        <v>1608</v>
      </c>
      <c r="B1517">
        <v>0</v>
      </c>
      <c r="C1517">
        <v>0</v>
      </c>
      <c r="D1517">
        <v>0</v>
      </c>
      <c r="E1517">
        <v>1997</v>
      </c>
      <c r="F1517">
        <v>0</v>
      </c>
      <c r="G1517">
        <v>2007</v>
      </c>
      <c r="H1517">
        <v>0</v>
      </c>
      <c r="I1517">
        <v>0</v>
      </c>
      <c r="J1517">
        <v>6</v>
      </c>
      <c r="K1517" t="s">
        <v>2716</v>
      </c>
      <c r="L1517" t="s">
        <v>5083</v>
      </c>
      <c r="M1517">
        <v>0</v>
      </c>
      <c r="N1517">
        <v>1</v>
      </c>
      <c r="O1517">
        <v>0</v>
      </c>
    </row>
    <row r="1518" spans="1:15" x14ac:dyDescent="0.25">
      <c r="A1518" t="s">
        <v>2628</v>
      </c>
      <c r="B1518">
        <v>0</v>
      </c>
      <c r="C1518">
        <v>0</v>
      </c>
      <c r="D1518">
        <v>0</v>
      </c>
      <c r="E1518">
        <v>0</v>
      </c>
      <c r="F1518">
        <v>2015</v>
      </c>
      <c r="G1518">
        <v>2018</v>
      </c>
      <c r="H1518">
        <v>0</v>
      </c>
      <c r="I1518">
        <v>0</v>
      </c>
      <c r="J1518">
        <v>6</v>
      </c>
      <c r="K1518" t="s">
        <v>493</v>
      </c>
      <c r="L1518" t="s">
        <v>5084</v>
      </c>
      <c r="M1518">
        <v>0</v>
      </c>
      <c r="N1518">
        <v>0</v>
      </c>
      <c r="O1518">
        <v>0</v>
      </c>
    </row>
    <row r="1519" spans="1:15" x14ac:dyDescent="0.25">
      <c r="A1519" t="s">
        <v>1841</v>
      </c>
      <c r="B1519">
        <v>0</v>
      </c>
      <c r="C1519">
        <v>1996</v>
      </c>
      <c r="D1519">
        <v>1999</v>
      </c>
      <c r="E1519">
        <v>0</v>
      </c>
      <c r="F1519">
        <v>2000</v>
      </c>
      <c r="G1519">
        <v>0</v>
      </c>
      <c r="H1519">
        <v>0</v>
      </c>
      <c r="I1519">
        <v>2005</v>
      </c>
      <c r="J1519">
        <v>6</v>
      </c>
      <c r="K1519" t="s">
        <v>2771</v>
      </c>
      <c r="L1519" t="s">
        <v>5085</v>
      </c>
      <c r="M1519">
        <v>1</v>
      </c>
      <c r="N1519">
        <v>1</v>
      </c>
      <c r="O1519">
        <v>1</v>
      </c>
    </row>
    <row r="1520" spans="1:15" x14ac:dyDescent="0.25">
      <c r="A1520" t="s">
        <v>974</v>
      </c>
      <c r="B1520">
        <v>0</v>
      </c>
      <c r="C1520">
        <v>1986</v>
      </c>
      <c r="D1520">
        <v>1994</v>
      </c>
      <c r="E1520">
        <v>2000</v>
      </c>
      <c r="F1520">
        <v>0</v>
      </c>
      <c r="G1520">
        <v>2009</v>
      </c>
      <c r="H1520">
        <v>2018</v>
      </c>
      <c r="I1520">
        <v>0</v>
      </c>
      <c r="J1520">
        <v>7</v>
      </c>
      <c r="K1520" t="s">
        <v>5086</v>
      </c>
      <c r="L1520" t="s">
        <v>5087</v>
      </c>
      <c r="M1520">
        <v>0</v>
      </c>
      <c r="N1520">
        <v>0</v>
      </c>
      <c r="O1520">
        <v>1</v>
      </c>
    </row>
    <row r="1521" spans="1:15" x14ac:dyDescent="0.25">
      <c r="A1521" t="s">
        <v>835</v>
      </c>
      <c r="B1521">
        <v>0</v>
      </c>
      <c r="C1521">
        <v>1996</v>
      </c>
      <c r="D1521">
        <v>1999</v>
      </c>
      <c r="E1521">
        <v>2002</v>
      </c>
      <c r="F1521">
        <v>0</v>
      </c>
      <c r="G1521">
        <v>2014</v>
      </c>
      <c r="H1521">
        <v>2017</v>
      </c>
      <c r="I1521">
        <v>0</v>
      </c>
      <c r="J1521">
        <v>7</v>
      </c>
      <c r="K1521" t="s">
        <v>3557</v>
      </c>
      <c r="L1521" t="s">
        <v>212</v>
      </c>
      <c r="M1521">
        <v>0</v>
      </c>
      <c r="N1521">
        <v>0</v>
      </c>
      <c r="O1521">
        <v>0</v>
      </c>
    </row>
    <row r="1522" spans="1:15" x14ac:dyDescent="0.25">
      <c r="A1522" t="s">
        <v>3121</v>
      </c>
      <c r="B1522">
        <v>0</v>
      </c>
      <c r="C1522">
        <v>0</v>
      </c>
      <c r="D1522">
        <v>0</v>
      </c>
      <c r="E1522">
        <v>0</v>
      </c>
      <c r="F1522">
        <v>2003</v>
      </c>
      <c r="G1522">
        <v>2010</v>
      </c>
      <c r="H1522">
        <v>0</v>
      </c>
      <c r="I1522">
        <v>0</v>
      </c>
      <c r="J1522">
        <v>6</v>
      </c>
      <c r="K1522" t="s">
        <v>29</v>
      </c>
      <c r="L1522" t="s">
        <v>5088</v>
      </c>
      <c r="M1522">
        <v>0</v>
      </c>
      <c r="N1522">
        <v>1</v>
      </c>
      <c r="O1522">
        <v>0</v>
      </c>
    </row>
    <row r="1523" spans="1:15" x14ac:dyDescent="0.25">
      <c r="A1523" t="s">
        <v>794</v>
      </c>
      <c r="B1523">
        <v>1989</v>
      </c>
      <c r="C1523">
        <v>1991</v>
      </c>
      <c r="D1523">
        <v>0</v>
      </c>
      <c r="E1523">
        <v>2005</v>
      </c>
      <c r="F1523">
        <v>2013</v>
      </c>
      <c r="G1523">
        <v>2018</v>
      </c>
      <c r="H1523">
        <v>0</v>
      </c>
      <c r="I1523">
        <v>0</v>
      </c>
      <c r="J1523">
        <v>6</v>
      </c>
      <c r="K1523" t="s">
        <v>286</v>
      </c>
      <c r="L1523" t="s">
        <v>5089</v>
      </c>
      <c r="M1523">
        <v>0</v>
      </c>
      <c r="N1523">
        <v>1</v>
      </c>
      <c r="O1523">
        <v>1</v>
      </c>
    </row>
    <row r="1524" spans="1:15" x14ac:dyDescent="0.25">
      <c r="A1524" t="s">
        <v>2740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2018</v>
      </c>
      <c r="I1524">
        <v>0</v>
      </c>
      <c r="J1524">
        <v>7</v>
      </c>
      <c r="K1524" t="s">
        <v>61</v>
      </c>
      <c r="M1524">
        <v>1</v>
      </c>
      <c r="N1524">
        <v>0</v>
      </c>
      <c r="O1524">
        <v>0</v>
      </c>
    </row>
    <row r="1525" spans="1:15" x14ac:dyDescent="0.25">
      <c r="A1525" t="s">
        <v>800</v>
      </c>
      <c r="B1525">
        <v>0</v>
      </c>
      <c r="C1525">
        <v>0</v>
      </c>
      <c r="D1525">
        <v>2000</v>
      </c>
      <c r="E1525">
        <v>0</v>
      </c>
      <c r="F1525">
        <v>2009</v>
      </c>
      <c r="G1525">
        <v>2018</v>
      </c>
      <c r="H1525">
        <v>0</v>
      </c>
      <c r="I1525">
        <v>0</v>
      </c>
      <c r="J1525">
        <v>6</v>
      </c>
      <c r="K1525" t="s">
        <v>120</v>
      </c>
      <c r="L1525" t="s">
        <v>5090</v>
      </c>
      <c r="M1525">
        <v>1</v>
      </c>
      <c r="N1525">
        <v>1</v>
      </c>
      <c r="O1525">
        <v>1</v>
      </c>
    </row>
    <row r="1526" spans="1:15" x14ac:dyDescent="0.25">
      <c r="A1526" t="s">
        <v>2622</v>
      </c>
      <c r="B1526">
        <v>0</v>
      </c>
      <c r="C1526">
        <v>0</v>
      </c>
      <c r="D1526">
        <v>0</v>
      </c>
      <c r="E1526">
        <v>2004</v>
      </c>
      <c r="F1526">
        <v>2010</v>
      </c>
      <c r="G1526">
        <v>2018</v>
      </c>
      <c r="H1526">
        <v>0</v>
      </c>
      <c r="I1526">
        <v>0</v>
      </c>
      <c r="J1526">
        <v>6</v>
      </c>
      <c r="K1526" t="s">
        <v>100</v>
      </c>
      <c r="L1526" t="s">
        <v>5091</v>
      </c>
      <c r="M1526">
        <v>0</v>
      </c>
      <c r="N1526">
        <v>1</v>
      </c>
      <c r="O1526">
        <v>0</v>
      </c>
    </row>
    <row r="1527" spans="1:15" x14ac:dyDescent="0.25">
      <c r="A1527" t="s">
        <v>1531</v>
      </c>
      <c r="B1527">
        <v>1994</v>
      </c>
      <c r="C1527">
        <v>2000</v>
      </c>
      <c r="D1527">
        <v>0</v>
      </c>
      <c r="E1527">
        <v>2003</v>
      </c>
      <c r="F1527">
        <v>0</v>
      </c>
      <c r="G1527">
        <v>0</v>
      </c>
      <c r="H1527">
        <v>2020</v>
      </c>
      <c r="I1527">
        <v>0</v>
      </c>
      <c r="J1527">
        <v>7</v>
      </c>
      <c r="K1527" t="s">
        <v>5092</v>
      </c>
      <c r="L1527" t="s">
        <v>3652</v>
      </c>
      <c r="M1527">
        <v>1</v>
      </c>
      <c r="N1527">
        <v>1</v>
      </c>
      <c r="O1527">
        <v>0</v>
      </c>
    </row>
    <row r="1528" spans="1:15" x14ac:dyDescent="0.25">
      <c r="A1528" t="s">
        <v>2647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2016</v>
      </c>
      <c r="H1528">
        <v>0</v>
      </c>
      <c r="I1528">
        <v>0</v>
      </c>
      <c r="J1528">
        <v>6</v>
      </c>
      <c r="K1528" t="s">
        <v>120</v>
      </c>
      <c r="L1528" t="s">
        <v>5093</v>
      </c>
      <c r="M1528">
        <v>1</v>
      </c>
      <c r="N1528">
        <v>1</v>
      </c>
      <c r="O1528">
        <v>0</v>
      </c>
    </row>
    <row r="1529" spans="1:15" x14ac:dyDescent="0.25">
      <c r="A1529" t="s">
        <v>459</v>
      </c>
      <c r="B1529">
        <v>0</v>
      </c>
      <c r="C1529">
        <v>0</v>
      </c>
      <c r="D1529">
        <v>2001</v>
      </c>
      <c r="E1529">
        <v>2003</v>
      </c>
      <c r="F1529">
        <v>2018</v>
      </c>
      <c r="G1529">
        <v>2018</v>
      </c>
      <c r="H1529">
        <v>0</v>
      </c>
      <c r="I1529">
        <v>0</v>
      </c>
      <c r="J1529">
        <v>6</v>
      </c>
      <c r="K1529" t="s">
        <v>2716</v>
      </c>
      <c r="L1529" t="s">
        <v>5094</v>
      </c>
      <c r="M1529">
        <v>0</v>
      </c>
      <c r="N1529">
        <v>1</v>
      </c>
      <c r="O1529">
        <v>0</v>
      </c>
    </row>
    <row r="1530" spans="1:15" x14ac:dyDescent="0.25">
      <c r="A1530" t="s">
        <v>1853</v>
      </c>
      <c r="B1530">
        <v>0</v>
      </c>
      <c r="C1530">
        <v>1996</v>
      </c>
      <c r="D1530">
        <v>0</v>
      </c>
      <c r="E1530">
        <v>0</v>
      </c>
      <c r="F1530">
        <v>0</v>
      </c>
      <c r="G1530">
        <v>2012</v>
      </c>
      <c r="H1530">
        <v>0</v>
      </c>
      <c r="I1530">
        <v>0</v>
      </c>
      <c r="J1530">
        <v>6</v>
      </c>
      <c r="K1530" t="s">
        <v>22</v>
      </c>
      <c r="L1530" t="s">
        <v>5095</v>
      </c>
      <c r="M1530">
        <v>0</v>
      </c>
      <c r="N1530">
        <v>1</v>
      </c>
      <c r="O1530">
        <v>0</v>
      </c>
    </row>
    <row r="1531" spans="1:15" x14ac:dyDescent="0.25">
      <c r="A1531" t="s">
        <v>3346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2018</v>
      </c>
      <c r="H1531">
        <v>0</v>
      </c>
      <c r="I1531">
        <v>0</v>
      </c>
      <c r="J1531">
        <v>6</v>
      </c>
      <c r="L1531" t="s">
        <v>3347</v>
      </c>
      <c r="M1531">
        <v>0</v>
      </c>
      <c r="N1531">
        <v>0</v>
      </c>
      <c r="O1531">
        <v>0</v>
      </c>
    </row>
    <row r="1532" spans="1:15" x14ac:dyDescent="0.25">
      <c r="A1532" t="s">
        <v>3228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2018</v>
      </c>
      <c r="I1532">
        <v>0</v>
      </c>
      <c r="J1532">
        <v>7</v>
      </c>
      <c r="K1532" t="s">
        <v>249</v>
      </c>
      <c r="L1532" t="s">
        <v>5096</v>
      </c>
      <c r="M1532">
        <v>0</v>
      </c>
      <c r="N1532">
        <v>0</v>
      </c>
      <c r="O1532">
        <v>0</v>
      </c>
    </row>
    <row r="1533" spans="1:15" x14ac:dyDescent="0.25">
      <c r="A1533" t="s">
        <v>1305</v>
      </c>
      <c r="B1533">
        <v>0</v>
      </c>
      <c r="C1533">
        <v>1986</v>
      </c>
      <c r="D1533">
        <v>0</v>
      </c>
      <c r="E1533">
        <v>1997</v>
      </c>
      <c r="F1533">
        <v>0</v>
      </c>
      <c r="G1533">
        <v>0</v>
      </c>
      <c r="H1533">
        <v>2018</v>
      </c>
      <c r="I1533">
        <v>0</v>
      </c>
      <c r="J1533">
        <v>7</v>
      </c>
      <c r="K1533" t="s">
        <v>4911</v>
      </c>
      <c r="L1533" t="s">
        <v>3692</v>
      </c>
      <c r="M1533">
        <v>0</v>
      </c>
      <c r="N1533">
        <v>0</v>
      </c>
      <c r="O1533">
        <v>0</v>
      </c>
    </row>
    <row r="1534" spans="1:15" x14ac:dyDescent="0.25">
      <c r="A1534" t="s">
        <v>2839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2018</v>
      </c>
      <c r="I1534">
        <v>0</v>
      </c>
      <c r="J1534">
        <v>7</v>
      </c>
      <c r="K1534" t="s">
        <v>35</v>
      </c>
      <c r="M1534">
        <v>0</v>
      </c>
      <c r="N1534">
        <v>0</v>
      </c>
      <c r="O1534">
        <v>0</v>
      </c>
    </row>
    <row r="1535" spans="1:15" x14ac:dyDescent="0.25">
      <c r="A1535" t="s">
        <v>666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2018</v>
      </c>
      <c r="I1535">
        <v>0</v>
      </c>
      <c r="J1535">
        <v>7</v>
      </c>
      <c r="K1535" t="s">
        <v>168</v>
      </c>
      <c r="L1535" t="s">
        <v>2689</v>
      </c>
      <c r="M1535">
        <v>0</v>
      </c>
      <c r="N1535">
        <v>0</v>
      </c>
      <c r="O1535">
        <v>0</v>
      </c>
    </row>
    <row r="1536" spans="1:15" x14ac:dyDescent="0.25">
      <c r="A1536" t="s">
        <v>3169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2018</v>
      </c>
      <c r="I1536">
        <v>0</v>
      </c>
      <c r="J1536">
        <v>7</v>
      </c>
      <c r="K1536" t="s">
        <v>286</v>
      </c>
      <c r="M1536">
        <v>0</v>
      </c>
      <c r="N1536">
        <v>0</v>
      </c>
      <c r="O1536">
        <v>0</v>
      </c>
    </row>
    <row r="1537" spans="1:15" x14ac:dyDescent="0.25">
      <c r="A1537" t="s">
        <v>1396</v>
      </c>
      <c r="B1537">
        <v>1995</v>
      </c>
      <c r="C1537">
        <v>1996</v>
      </c>
      <c r="D1537">
        <v>1998</v>
      </c>
      <c r="E1537">
        <v>2004</v>
      </c>
      <c r="F1537">
        <v>0</v>
      </c>
      <c r="G1537">
        <v>2013</v>
      </c>
      <c r="H1537">
        <v>0</v>
      </c>
      <c r="I1537">
        <v>0</v>
      </c>
      <c r="J1537">
        <v>6</v>
      </c>
      <c r="K1537" t="s">
        <v>3831</v>
      </c>
      <c r="L1537" t="s">
        <v>5097</v>
      </c>
      <c r="M1537">
        <v>1</v>
      </c>
      <c r="N1537">
        <v>1</v>
      </c>
      <c r="O1537">
        <v>0</v>
      </c>
    </row>
    <row r="1538" spans="1:15" x14ac:dyDescent="0.25">
      <c r="A1538" t="s">
        <v>536</v>
      </c>
      <c r="B1538">
        <v>0</v>
      </c>
      <c r="C1538">
        <v>0</v>
      </c>
      <c r="D1538">
        <v>0</v>
      </c>
      <c r="E1538">
        <v>1985</v>
      </c>
      <c r="F1538">
        <v>1998</v>
      </c>
      <c r="G1538">
        <v>2007</v>
      </c>
      <c r="H1538">
        <v>0</v>
      </c>
      <c r="I1538">
        <v>0</v>
      </c>
      <c r="J1538">
        <v>6</v>
      </c>
      <c r="K1538" t="s">
        <v>29</v>
      </c>
      <c r="L1538" t="s">
        <v>5098</v>
      </c>
      <c r="M1538">
        <v>1</v>
      </c>
      <c r="N1538">
        <v>0</v>
      </c>
      <c r="O1538">
        <v>0</v>
      </c>
    </row>
    <row r="1539" spans="1:15" x14ac:dyDescent="0.25">
      <c r="A1539" t="s">
        <v>608</v>
      </c>
      <c r="B1539">
        <v>0</v>
      </c>
      <c r="C1539">
        <v>0</v>
      </c>
      <c r="D1539">
        <v>0</v>
      </c>
      <c r="E1539">
        <v>0</v>
      </c>
      <c r="F1539">
        <v>2000</v>
      </c>
      <c r="G1539">
        <v>2018</v>
      </c>
      <c r="H1539">
        <v>0</v>
      </c>
      <c r="I1539">
        <v>0</v>
      </c>
      <c r="J1539">
        <v>6</v>
      </c>
      <c r="K1539" t="s">
        <v>87</v>
      </c>
      <c r="L1539" t="s">
        <v>87</v>
      </c>
      <c r="M1539">
        <v>1</v>
      </c>
      <c r="N1539">
        <v>0</v>
      </c>
      <c r="O1539">
        <v>1</v>
      </c>
    </row>
    <row r="1540" spans="1:15" x14ac:dyDescent="0.25">
      <c r="A1540" t="s">
        <v>262</v>
      </c>
      <c r="B1540">
        <v>1993</v>
      </c>
      <c r="C1540">
        <v>1997</v>
      </c>
      <c r="D1540">
        <v>2000</v>
      </c>
      <c r="E1540">
        <v>2004</v>
      </c>
      <c r="F1540">
        <v>2015</v>
      </c>
      <c r="G1540">
        <v>2018</v>
      </c>
      <c r="H1540">
        <v>0</v>
      </c>
      <c r="I1540">
        <v>0</v>
      </c>
      <c r="J1540">
        <v>6</v>
      </c>
      <c r="K1540" t="s">
        <v>22</v>
      </c>
      <c r="L1540" t="s">
        <v>5099</v>
      </c>
      <c r="M1540">
        <v>0</v>
      </c>
      <c r="N1540">
        <v>1</v>
      </c>
      <c r="O1540">
        <v>0</v>
      </c>
    </row>
    <row r="1541" spans="1:15" x14ac:dyDescent="0.25">
      <c r="A1541" t="s">
        <v>1069</v>
      </c>
      <c r="B1541">
        <v>0</v>
      </c>
      <c r="C1541">
        <v>0</v>
      </c>
      <c r="D1541">
        <v>0</v>
      </c>
      <c r="E1541">
        <v>1999</v>
      </c>
      <c r="F1541">
        <v>2003</v>
      </c>
      <c r="G1541">
        <v>0</v>
      </c>
      <c r="H1541">
        <v>2018</v>
      </c>
      <c r="I1541">
        <v>0</v>
      </c>
      <c r="J1541">
        <v>7</v>
      </c>
      <c r="K1541" t="s">
        <v>3540</v>
      </c>
      <c r="L1541" t="s">
        <v>212</v>
      </c>
      <c r="M1541">
        <v>0</v>
      </c>
      <c r="N1541">
        <v>0</v>
      </c>
      <c r="O1541">
        <v>0</v>
      </c>
    </row>
    <row r="1542" spans="1:15" x14ac:dyDescent="0.25">
      <c r="A1542" t="s">
        <v>1833</v>
      </c>
      <c r="B1542">
        <v>1987</v>
      </c>
      <c r="C1542">
        <v>1988</v>
      </c>
      <c r="D1542">
        <v>1996</v>
      </c>
      <c r="E1542">
        <v>1999</v>
      </c>
      <c r="F1542">
        <v>2004</v>
      </c>
      <c r="G1542">
        <v>2014</v>
      </c>
      <c r="H1542">
        <v>0</v>
      </c>
      <c r="I1542">
        <v>0</v>
      </c>
      <c r="J1542">
        <v>6</v>
      </c>
      <c r="K1542" t="s">
        <v>2716</v>
      </c>
      <c r="L1542" t="s">
        <v>5100</v>
      </c>
      <c r="M1542">
        <v>0</v>
      </c>
      <c r="N1542">
        <v>1</v>
      </c>
      <c r="O1542">
        <v>1</v>
      </c>
    </row>
    <row r="1543" spans="1:15" x14ac:dyDescent="0.25">
      <c r="A1543" t="s">
        <v>617</v>
      </c>
      <c r="B1543">
        <v>0</v>
      </c>
      <c r="C1543">
        <v>1989</v>
      </c>
      <c r="D1543">
        <v>0</v>
      </c>
      <c r="E1543">
        <v>2001</v>
      </c>
      <c r="F1543">
        <v>2014</v>
      </c>
      <c r="G1543">
        <v>2019</v>
      </c>
      <c r="H1543">
        <v>0</v>
      </c>
      <c r="I1543">
        <v>0</v>
      </c>
      <c r="J1543">
        <v>6</v>
      </c>
      <c r="K1543" t="s">
        <v>2603</v>
      </c>
      <c r="L1543" t="s">
        <v>5101</v>
      </c>
      <c r="M1543">
        <v>0</v>
      </c>
      <c r="N1543">
        <v>0</v>
      </c>
      <c r="O1543">
        <v>1</v>
      </c>
    </row>
    <row r="1544" spans="1:15" x14ac:dyDescent="0.25">
      <c r="A1544" t="s">
        <v>2706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2019</v>
      </c>
      <c r="I1544">
        <v>0</v>
      </c>
      <c r="J1544">
        <v>7</v>
      </c>
      <c r="K1544" t="s">
        <v>75</v>
      </c>
      <c r="M1544">
        <v>0</v>
      </c>
      <c r="N1544">
        <v>0</v>
      </c>
      <c r="O1544">
        <v>0</v>
      </c>
    </row>
    <row r="1545" spans="1:15" x14ac:dyDescent="0.25">
      <c r="A1545" t="s">
        <v>952</v>
      </c>
      <c r="B1545">
        <v>1993</v>
      </c>
      <c r="C1545">
        <v>0</v>
      </c>
      <c r="D1545">
        <v>0</v>
      </c>
      <c r="E1545">
        <v>0</v>
      </c>
      <c r="F1545">
        <v>0</v>
      </c>
      <c r="G1545">
        <v>2007</v>
      </c>
      <c r="H1545">
        <v>0</v>
      </c>
      <c r="I1545">
        <v>0</v>
      </c>
      <c r="J1545">
        <v>6</v>
      </c>
      <c r="K1545" t="s">
        <v>4073</v>
      </c>
      <c r="L1545" t="s">
        <v>5102</v>
      </c>
      <c r="M1545">
        <v>0</v>
      </c>
      <c r="N1545">
        <v>0</v>
      </c>
      <c r="O1545">
        <v>0</v>
      </c>
    </row>
    <row r="1546" spans="1:15" x14ac:dyDescent="0.25">
      <c r="A1546" t="s">
        <v>574</v>
      </c>
      <c r="B1546">
        <v>0</v>
      </c>
      <c r="C1546">
        <v>2000</v>
      </c>
      <c r="D1546">
        <v>2005</v>
      </c>
      <c r="E1546">
        <v>2006</v>
      </c>
      <c r="F1546">
        <v>2011</v>
      </c>
      <c r="G1546">
        <v>0</v>
      </c>
      <c r="H1546">
        <v>0</v>
      </c>
      <c r="I1546">
        <v>2015</v>
      </c>
      <c r="J1546">
        <v>6</v>
      </c>
      <c r="K1546" t="s">
        <v>87</v>
      </c>
      <c r="L1546" t="s">
        <v>3685</v>
      </c>
      <c r="M1546">
        <v>0</v>
      </c>
      <c r="N1546">
        <v>1</v>
      </c>
      <c r="O1546">
        <v>0</v>
      </c>
    </row>
    <row r="1547" spans="1:15" x14ac:dyDescent="0.25">
      <c r="A1547" t="s">
        <v>5</v>
      </c>
      <c r="B1547">
        <v>0</v>
      </c>
      <c r="C1547">
        <v>0</v>
      </c>
      <c r="D1547">
        <v>0</v>
      </c>
      <c r="E1547">
        <v>0</v>
      </c>
      <c r="F1547">
        <v>2016</v>
      </c>
      <c r="G1547">
        <v>2018</v>
      </c>
      <c r="H1547">
        <v>0</v>
      </c>
      <c r="I1547">
        <v>0</v>
      </c>
      <c r="J1547">
        <v>6</v>
      </c>
      <c r="K1547" t="s">
        <v>493</v>
      </c>
      <c r="L1547" t="s">
        <v>3421</v>
      </c>
      <c r="M1547">
        <v>1</v>
      </c>
      <c r="N1547">
        <v>0</v>
      </c>
      <c r="O1547">
        <v>1</v>
      </c>
    </row>
    <row r="1548" spans="1:15" x14ac:dyDescent="0.25">
      <c r="A1548" t="s">
        <v>3245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2019</v>
      </c>
      <c r="H1548">
        <v>0</v>
      </c>
      <c r="I1548">
        <v>0</v>
      </c>
      <c r="J1548">
        <v>6</v>
      </c>
      <c r="K1548" t="s">
        <v>212</v>
      </c>
      <c r="L1548" t="s">
        <v>212</v>
      </c>
      <c r="M1548">
        <v>0</v>
      </c>
      <c r="N1548">
        <v>0</v>
      </c>
      <c r="O1548">
        <v>1</v>
      </c>
    </row>
    <row r="1549" spans="1:15" x14ac:dyDescent="0.25">
      <c r="A1549" t="s">
        <v>2901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2019</v>
      </c>
      <c r="I1549">
        <v>0</v>
      </c>
      <c r="J1549">
        <v>7</v>
      </c>
      <c r="K1549" t="s">
        <v>100</v>
      </c>
      <c r="L1549" t="s">
        <v>100</v>
      </c>
      <c r="M1549">
        <v>0</v>
      </c>
      <c r="N1549">
        <v>0</v>
      </c>
      <c r="O1549">
        <v>0</v>
      </c>
    </row>
    <row r="1550" spans="1:15" x14ac:dyDescent="0.25">
      <c r="A1550" t="s">
        <v>1519</v>
      </c>
      <c r="B1550">
        <v>0</v>
      </c>
      <c r="C1550">
        <v>1988</v>
      </c>
      <c r="D1550">
        <v>1996</v>
      </c>
      <c r="E1550">
        <v>1998</v>
      </c>
      <c r="F1550">
        <v>0</v>
      </c>
      <c r="G1550">
        <v>0</v>
      </c>
      <c r="H1550">
        <v>2018</v>
      </c>
      <c r="I1550">
        <v>0</v>
      </c>
      <c r="J1550">
        <v>7</v>
      </c>
      <c r="K1550" t="s">
        <v>702</v>
      </c>
      <c r="M1550">
        <v>0</v>
      </c>
      <c r="N1550">
        <v>0</v>
      </c>
      <c r="O1550">
        <v>1</v>
      </c>
    </row>
    <row r="1551" spans="1:15" x14ac:dyDescent="0.25">
      <c r="A1551" t="s">
        <v>3326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2008</v>
      </c>
      <c r="H1551">
        <v>0</v>
      </c>
      <c r="I1551">
        <v>0</v>
      </c>
      <c r="J1551">
        <v>7</v>
      </c>
      <c r="K1551" t="s">
        <v>3584</v>
      </c>
      <c r="M1551">
        <v>0</v>
      </c>
      <c r="N1551">
        <v>0</v>
      </c>
      <c r="O1551">
        <v>1</v>
      </c>
    </row>
    <row r="1552" spans="1:15" x14ac:dyDescent="0.25">
      <c r="A1552" t="s">
        <v>2855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2018</v>
      </c>
      <c r="H1552">
        <v>0</v>
      </c>
      <c r="I1552">
        <v>0</v>
      </c>
      <c r="J1552">
        <v>6</v>
      </c>
      <c r="K1552" t="s">
        <v>3554</v>
      </c>
      <c r="L1552" t="s">
        <v>3832</v>
      </c>
      <c r="M1552">
        <v>1</v>
      </c>
      <c r="N1552">
        <v>1</v>
      </c>
      <c r="O1552">
        <v>1</v>
      </c>
    </row>
    <row r="1553" spans="1:15" x14ac:dyDescent="0.25">
      <c r="A1553" t="s">
        <v>1691</v>
      </c>
      <c r="B1553">
        <v>0</v>
      </c>
      <c r="C1553">
        <v>0</v>
      </c>
      <c r="D1553">
        <v>0</v>
      </c>
      <c r="E1553">
        <v>2005</v>
      </c>
      <c r="F1553">
        <v>2012</v>
      </c>
      <c r="G1553">
        <v>2019</v>
      </c>
      <c r="H1553">
        <v>0</v>
      </c>
      <c r="I1553">
        <v>0</v>
      </c>
      <c r="J1553">
        <v>6</v>
      </c>
      <c r="K1553" t="s">
        <v>2603</v>
      </c>
      <c r="L1553" t="s">
        <v>4229</v>
      </c>
      <c r="M1553">
        <v>1</v>
      </c>
      <c r="N1553">
        <v>0</v>
      </c>
      <c r="O1553">
        <v>1</v>
      </c>
    </row>
    <row r="1554" spans="1:15" x14ac:dyDescent="0.25">
      <c r="A1554" t="s">
        <v>2750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2019</v>
      </c>
      <c r="I1554">
        <v>0</v>
      </c>
      <c r="J1554">
        <v>7</v>
      </c>
      <c r="K1554" t="s">
        <v>115</v>
      </c>
      <c r="M1554">
        <v>0</v>
      </c>
      <c r="N1554">
        <v>0</v>
      </c>
      <c r="O1554">
        <v>0</v>
      </c>
    </row>
    <row r="1555" spans="1:15" x14ac:dyDescent="0.25">
      <c r="A1555" t="s">
        <v>1861</v>
      </c>
      <c r="B1555">
        <v>0</v>
      </c>
      <c r="C1555">
        <v>0</v>
      </c>
      <c r="D1555">
        <v>0</v>
      </c>
      <c r="E1555">
        <v>0</v>
      </c>
      <c r="F1555">
        <v>2005</v>
      </c>
      <c r="G1555">
        <v>2008</v>
      </c>
      <c r="H1555">
        <v>2019</v>
      </c>
      <c r="I1555">
        <v>0</v>
      </c>
      <c r="J1555">
        <v>7</v>
      </c>
      <c r="K1555" t="s">
        <v>143</v>
      </c>
      <c r="L1555" t="s">
        <v>3321</v>
      </c>
      <c r="M1555">
        <v>1</v>
      </c>
      <c r="N1555">
        <v>1</v>
      </c>
      <c r="O1555">
        <v>0</v>
      </c>
    </row>
    <row r="1556" spans="1:15" x14ac:dyDescent="0.25">
      <c r="A1556" t="s">
        <v>3019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2015</v>
      </c>
      <c r="H1556">
        <v>0</v>
      </c>
      <c r="I1556">
        <v>0</v>
      </c>
      <c r="J1556">
        <v>6</v>
      </c>
      <c r="K1556" t="s">
        <v>29</v>
      </c>
      <c r="L1556" t="s">
        <v>3833</v>
      </c>
      <c r="M1556">
        <v>1</v>
      </c>
      <c r="N1556">
        <v>1</v>
      </c>
      <c r="O1556">
        <v>1</v>
      </c>
    </row>
    <row r="1557" spans="1:15" x14ac:dyDescent="0.25">
      <c r="A1557" t="s">
        <v>2843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2019</v>
      </c>
      <c r="H1557">
        <v>0</v>
      </c>
      <c r="I1557">
        <v>0</v>
      </c>
      <c r="J1557">
        <v>6</v>
      </c>
      <c r="K1557" t="s">
        <v>64</v>
      </c>
      <c r="L1557" t="s">
        <v>2844</v>
      </c>
      <c r="M1557">
        <v>1</v>
      </c>
      <c r="N1557">
        <v>1</v>
      </c>
      <c r="O1557">
        <v>0</v>
      </c>
    </row>
    <row r="1558" spans="1:15" x14ac:dyDescent="0.25">
      <c r="A1558" t="s">
        <v>3167</v>
      </c>
      <c r="B1558">
        <v>0</v>
      </c>
      <c r="C1558">
        <v>0</v>
      </c>
      <c r="D1558">
        <v>1999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7</v>
      </c>
      <c r="K1558" t="s">
        <v>3168</v>
      </c>
      <c r="M1558">
        <v>1</v>
      </c>
      <c r="N1558">
        <v>0</v>
      </c>
      <c r="O1558">
        <v>0</v>
      </c>
    </row>
    <row r="1559" spans="1:15" x14ac:dyDescent="0.25">
      <c r="A1559" t="s">
        <v>3353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2019</v>
      </c>
      <c r="I1559">
        <v>0</v>
      </c>
      <c r="J1559">
        <v>7</v>
      </c>
      <c r="K1559" t="s">
        <v>493</v>
      </c>
      <c r="L1559" t="s">
        <v>493</v>
      </c>
      <c r="M1559">
        <v>0</v>
      </c>
      <c r="N1559">
        <v>1</v>
      </c>
      <c r="O1559">
        <v>1</v>
      </c>
    </row>
    <row r="1560" spans="1:15" x14ac:dyDescent="0.25">
      <c r="A1560" t="s">
        <v>3294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2019</v>
      </c>
      <c r="I1560">
        <v>0</v>
      </c>
      <c r="J1560">
        <v>7</v>
      </c>
      <c r="K1560" t="s">
        <v>143</v>
      </c>
      <c r="M1560">
        <v>0</v>
      </c>
      <c r="N1560">
        <v>0</v>
      </c>
      <c r="O1560">
        <v>0</v>
      </c>
    </row>
    <row r="1561" spans="1:15" x14ac:dyDescent="0.25">
      <c r="A1561" t="s">
        <v>3018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1998</v>
      </c>
      <c r="H1561">
        <v>0</v>
      </c>
      <c r="I1561">
        <v>0</v>
      </c>
      <c r="J1561">
        <v>6</v>
      </c>
      <c r="K1561" t="s">
        <v>61</v>
      </c>
      <c r="L1561" t="s">
        <v>3541</v>
      </c>
      <c r="M1561">
        <v>1</v>
      </c>
      <c r="N1561">
        <v>0</v>
      </c>
      <c r="O1561">
        <v>1</v>
      </c>
    </row>
    <row r="1562" spans="1:15" x14ac:dyDescent="0.25">
      <c r="A1562" t="s">
        <v>1781</v>
      </c>
      <c r="B1562">
        <v>0</v>
      </c>
      <c r="C1562">
        <v>0</v>
      </c>
      <c r="D1562">
        <v>0</v>
      </c>
      <c r="E1562">
        <v>2006</v>
      </c>
      <c r="F1562">
        <v>2012</v>
      </c>
      <c r="G1562">
        <v>2019</v>
      </c>
      <c r="H1562">
        <v>0</v>
      </c>
      <c r="I1562">
        <v>0</v>
      </c>
      <c r="J1562">
        <v>6</v>
      </c>
      <c r="K1562" t="s">
        <v>92</v>
      </c>
      <c r="L1562" t="s">
        <v>5103</v>
      </c>
      <c r="M1562">
        <v>1</v>
      </c>
      <c r="N1562">
        <v>1</v>
      </c>
      <c r="O1562">
        <v>1</v>
      </c>
    </row>
    <row r="1563" spans="1:15" x14ac:dyDescent="0.25">
      <c r="A1563" t="s">
        <v>2879</v>
      </c>
      <c r="B1563">
        <v>0</v>
      </c>
      <c r="C1563">
        <v>1988</v>
      </c>
      <c r="D1563">
        <v>1997</v>
      </c>
      <c r="E1563">
        <v>2001</v>
      </c>
      <c r="F1563">
        <v>2012</v>
      </c>
      <c r="G1563">
        <v>2017</v>
      </c>
      <c r="H1563">
        <v>0</v>
      </c>
      <c r="I1563">
        <v>0</v>
      </c>
      <c r="J1563">
        <v>6</v>
      </c>
      <c r="K1563" t="s">
        <v>29</v>
      </c>
      <c r="L1563" t="s">
        <v>5104</v>
      </c>
      <c r="M1563">
        <v>0</v>
      </c>
      <c r="N1563">
        <v>1</v>
      </c>
      <c r="O1563">
        <v>0</v>
      </c>
    </row>
    <row r="1564" spans="1:15" x14ac:dyDescent="0.25">
      <c r="A1564" t="s">
        <v>435</v>
      </c>
      <c r="B1564">
        <v>1996</v>
      </c>
      <c r="C1564">
        <v>1999</v>
      </c>
      <c r="D1564">
        <v>2002</v>
      </c>
      <c r="E1564">
        <v>2006</v>
      </c>
      <c r="F1564">
        <v>0</v>
      </c>
      <c r="G1564">
        <v>2014</v>
      </c>
      <c r="H1564">
        <v>0</v>
      </c>
      <c r="I1564">
        <v>0</v>
      </c>
      <c r="J1564">
        <v>6</v>
      </c>
      <c r="K1564" t="s">
        <v>5105</v>
      </c>
      <c r="L1564" t="s">
        <v>5106</v>
      </c>
      <c r="M1564">
        <v>0</v>
      </c>
      <c r="N1564">
        <v>1</v>
      </c>
      <c r="O1564">
        <v>1</v>
      </c>
    </row>
    <row r="1565" spans="1:15" x14ac:dyDescent="0.25">
      <c r="A1565" t="s">
        <v>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2019</v>
      </c>
      <c r="H1565">
        <v>0</v>
      </c>
      <c r="I1565">
        <v>0</v>
      </c>
      <c r="J1565">
        <v>6</v>
      </c>
      <c r="K1565" t="s">
        <v>493</v>
      </c>
      <c r="L1565" t="s">
        <v>3609</v>
      </c>
      <c r="M1565">
        <v>0</v>
      </c>
      <c r="N1565">
        <v>0</v>
      </c>
      <c r="O1565">
        <v>1</v>
      </c>
    </row>
    <row r="1566" spans="1:15" x14ac:dyDescent="0.25">
      <c r="A1566" t="s">
        <v>2753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2018</v>
      </c>
      <c r="I1566">
        <v>0</v>
      </c>
      <c r="J1566">
        <v>7</v>
      </c>
      <c r="K1566" t="s">
        <v>87</v>
      </c>
      <c r="L1566" t="s">
        <v>87</v>
      </c>
      <c r="M1566">
        <v>0</v>
      </c>
      <c r="N1566">
        <v>0</v>
      </c>
      <c r="O1566">
        <v>0</v>
      </c>
    </row>
    <row r="1567" spans="1:15" x14ac:dyDescent="0.25">
      <c r="A1567" t="s">
        <v>3250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2019</v>
      </c>
      <c r="I1567">
        <v>0</v>
      </c>
      <c r="J1567">
        <v>7</v>
      </c>
      <c r="K1567" t="s">
        <v>5107</v>
      </c>
      <c r="L1567" t="s">
        <v>87</v>
      </c>
      <c r="M1567">
        <v>0</v>
      </c>
      <c r="N1567">
        <v>0</v>
      </c>
      <c r="O1567">
        <v>0</v>
      </c>
    </row>
    <row r="1568" spans="1:15" x14ac:dyDescent="0.25">
      <c r="A1568" t="s">
        <v>680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2010</v>
      </c>
      <c r="H1568">
        <v>0</v>
      </c>
      <c r="I1568">
        <v>0</v>
      </c>
      <c r="J1568">
        <v>6</v>
      </c>
      <c r="K1568" t="s">
        <v>3542</v>
      </c>
      <c r="L1568" t="s">
        <v>5108</v>
      </c>
      <c r="M1568">
        <v>1</v>
      </c>
      <c r="N1568">
        <v>1</v>
      </c>
      <c r="O1568">
        <v>1</v>
      </c>
    </row>
    <row r="1569" spans="1:15" x14ac:dyDescent="0.25">
      <c r="A1569" t="s">
        <v>2807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6</v>
      </c>
      <c r="K1569" t="s">
        <v>168</v>
      </c>
      <c r="L1569" t="s">
        <v>2689</v>
      </c>
      <c r="M1569">
        <v>0</v>
      </c>
      <c r="N1569">
        <v>0</v>
      </c>
      <c r="O1569">
        <v>0</v>
      </c>
    </row>
    <row r="1570" spans="1:15" x14ac:dyDescent="0.25">
      <c r="A1570" t="s">
        <v>1082</v>
      </c>
      <c r="B1570">
        <v>1981</v>
      </c>
      <c r="C1570">
        <v>1987</v>
      </c>
      <c r="D1570">
        <v>1997</v>
      </c>
      <c r="E1570">
        <v>1999</v>
      </c>
      <c r="F1570">
        <v>2006</v>
      </c>
      <c r="G1570">
        <v>2018</v>
      </c>
      <c r="H1570">
        <v>0</v>
      </c>
      <c r="I1570">
        <v>0</v>
      </c>
      <c r="J1570">
        <v>6</v>
      </c>
      <c r="K1570" t="s">
        <v>32</v>
      </c>
      <c r="L1570" t="s">
        <v>5109</v>
      </c>
      <c r="M1570">
        <v>0</v>
      </c>
      <c r="N1570">
        <v>1</v>
      </c>
      <c r="O1570">
        <v>1</v>
      </c>
    </row>
    <row r="1571" spans="1:15" x14ac:dyDescent="0.25">
      <c r="A1571" t="s">
        <v>384</v>
      </c>
      <c r="B1571">
        <v>0</v>
      </c>
      <c r="C1571">
        <v>0</v>
      </c>
      <c r="D1571">
        <v>1992</v>
      </c>
      <c r="E1571">
        <v>2002</v>
      </c>
      <c r="F1571">
        <v>2005</v>
      </c>
      <c r="G1571">
        <v>2018</v>
      </c>
      <c r="H1571">
        <v>0</v>
      </c>
      <c r="I1571">
        <v>0</v>
      </c>
      <c r="J1571">
        <v>0</v>
      </c>
      <c r="K1571" t="s">
        <v>238</v>
      </c>
      <c r="L1571" t="s">
        <v>5110</v>
      </c>
      <c r="M1571">
        <v>1</v>
      </c>
      <c r="N1571">
        <v>0</v>
      </c>
      <c r="O1571">
        <v>1</v>
      </c>
    </row>
    <row r="1572" spans="1:15" x14ac:dyDescent="0.25">
      <c r="A1572" t="s">
        <v>1701</v>
      </c>
      <c r="B1572">
        <v>1991</v>
      </c>
      <c r="C1572">
        <v>0</v>
      </c>
      <c r="D1572">
        <v>1996</v>
      </c>
      <c r="E1572">
        <v>1997</v>
      </c>
      <c r="F1572">
        <v>0</v>
      </c>
      <c r="G1572">
        <v>2011</v>
      </c>
      <c r="H1572">
        <v>2019</v>
      </c>
      <c r="I1572">
        <v>0</v>
      </c>
      <c r="J1572">
        <v>7</v>
      </c>
      <c r="K1572" t="s">
        <v>2714</v>
      </c>
      <c r="L1572" t="s">
        <v>5111</v>
      </c>
      <c r="M1572">
        <v>1</v>
      </c>
      <c r="N1572">
        <v>1</v>
      </c>
      <c r="O1572">
        <v>1</v>
      </c>
    </row>
    <row r="1573" spans="1:15" x14ac:dyDescent="0.25">
      <c r="A1573" t="s">
        <v>1143</v>
      </c>
      <c r="B1573">
        <v>0</v>
      </c>
      <c r="C1573">
        <v>0</v>
      </c>
      <c r="D1573">
        <v>0</v>
      </c>
      <c r="E1573">
        <v>2000</v>
      </c>
      <c r="F1573">
        <v>0</v>
      </c>
      <c r="G1573">
        <v>0</v>
      </c>
      <c r="H1573">
        <v>2019</v>
      </c>
      <c r="I1573">
        <v>0</v>
      </c>
      <c r="J1573">
        <v>7</v>
      </c>
      <c r="K1573" t="s">
        <v>2714</v>
      </c>
      <c r="L1573" t="s">
        <v>5112</v>
      </c>
      <c r="M1573">
        <v>1</v>
      </c>
      <c r="N1573">
        <v>0</v>
      </c>
      <c r="O1573">
        <v>1</v>
      </c>
    </row>
    <row r="1574" spans="1:15" x14ac:dyDescent="0.25">
      <c r="A1574" t="s">
        <v>3031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7</v>
      </c>
      <c r="K1574" t="s">
        <v>61</v>
      </c>
      <c r="M1574">
        <v>0</v>
      </c>
      <c r="N1574">
        <v>0</v>
      </c>
      <c r="O1574">
        <v>0</v>
      </c>
    </row>
    <row r="1575" spans="1:15" x14ac:dyDescent="0.25">
      <c r="A1575" t="s">
        <v>3198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2019</v>
      </c>
      <c r="H1575">
        <v>0</v>
      </c>
      <c r="I1575">
        <v>0</v>
      </c>
      <c r="J1575">
        <v>6</v>
      </c>
      <c r="K1575" t="s">
        <v>10</v>
      </c>
      <c r="L1575" t="s">
        <v>2886</v>
      </c>
      <c r="M1575">
        <v>0</v>
      </c>
      <c r="N1575">
        <v>1</v>
      </c>
      <c r="O1575">
        <v>0</v>
      </c>
    </row>
    <row r="1576" spans="1:15" x14ac:dyDescent="0.25">
      <c r="A1576" t="s">
        <v>1205</v>
      </c>
      <c r="B1576">
        <v>0</v>
      </c>
      <c r="C1576">
        <v>0</v>
      </c>
      <c r="D1576">
        <v>2005</v>
      </c>
      <c r="E1576">
        <v>2011</v>
      </c>
      <c r="F1576">
        <v>2016</v>
      </c>
      <c r="G1576">
        <v>0</v>
      </c>
      <c r="H1576">
        <v>0</v>
      </c>
      <c r="I1576">
        <v>0</v>
      </c>
      <c r="J1576">
        <v>4</v>
      </c>
      <c r="K1576" t="s">
        <v>3557</v>
      </c>
      <c r="L1576" t="s">
        <v>5113</v>
      </c>
      <c r="M1576">
        <v>1</v>
      </c>
      <c r="N1576">
        <v>0</v>
      </c>
      <c r="O1576">
        <v>0</v>
      </c>
    </row>
    <row r="1577" spans="1:15" x14ac:dyDescent="0.25">
      <c r="A1577" t="s">
        <v>1742</v>
      </c>
      <c r="B1577">
        <v>1999</v>
      </c>
      <c r="C1577">
        <v>1999</v>
      </c>
      <c r="D1577">
        <v>2002</v>
      </c>
      <c r="E1577">
        <v>0</v>
      </c>
      <c r="F1577">
        <v>0</v>
      </c>
      <c r="G1577">
        <v>2005</v>
      </c>
      <c r="H1577">
        <v>0</v>
      </c>
      <c r="I1577">
        <v>0</v>
      </c>
      <c r="J1577">
        <v>4</v>
      </c>
      <c r="K1577" t="s">
        <v>35</v>
      </c>
      <c r="L1577" t="s">
        <v>3287</v>
      </c>
      <c r="M1577">
        <v>0</v>
      </c>
      <c r="N1577">
        <v>1</v>
      </c>
      <c r="O1577">
        <v>0</v>
      </c>
    </row>
    <row r="1578" spans="1:15" x14ac:dyDescent="0.25">
      <c r="A1578" t="s">
        <v>1289</v>
      </c>
      <c r="B1578">
        <v>0</v>
      </c>
      <c r="C1578">
        <v>0</v>
      </c>
      <c r="D1578">
        <v>1997</v>
      </c>
      <c r="E1578">
        <v>0</v>
      </c>
      <c r="F1578">
        <v>2003</v>
      </c>
      <c r="G1578">
        <v>0</v>
      </c>
      <c r="H1578">
        <v>0</v>
      </c>
      <c r="I1578">
        <v>0</v>
      </c>
      <c r="J1578">
        <v>4</v>
      </c>
      <c r="K1578" t="s">
        <v>3855</v>
      </c>
      <c r="L1578" t="s">
        <v>5114</v>
      </c>
      <c r="M1578">
        <v>1</v>
      </c>
      <c r="N1578">
        <v>1</v>
      </c>
      <c r="O1578">
        <v>0</v>
      </c>
    </row>
    <row r="1579" spans="1:15" x14ac:dyDescent="0.25">
      <c r="A1579" t="s">
        <v>2682</v>
      </c>
      <c r="B1579">
        <v>0</v>
      </c>
      <c r="C1579">
        <v>0</v>
      </c>
      <c r="D1579">
        <v>0</v>
      </c>
      <c r="E1579">
        <v>2009</v>
      </c>
      <c r="F1579">
        <v>0</v>
      </c>
      <c r="G1579">
        <v>0</v>
      </c>
      <c r="H1579">
        <v>0</v>
      </c>
      <c r="I1579">
        <v>0</v>
      </c>
      <c r="J1579">
        <v>0</v>
      </c>
      <c r="K1579" t="s">
        <v>35</v>
      </c>
      <c r="L1579" t="s">
        <v>5115</v>
      </c>
      <c r="M1579">
        <v>0</v>
      </c>
      <c r="N1579">
        <v>0</v>
      </c>
      <c r="O1579">
        <v>0</v>
      </c>
    </row>
    <row r="1580" spans="1:15" x14ac:dyDescent="0.25">
      <c r="A1580" t="s">
        <v>1174</v>
      </c>
      <c r="B1580">
        <v>1996</v>
      </c>
      <c r="C1580">
        <v>2001</v>
      </c>
      <c r="D1580">
        <v>0</v>
      </c>
      <c r="E1580">
        <v>2008</v>
      </c>
      <c r="F1580">
        <v>2019</v>
      </c>
      <c r="G1580">
        <v>0</v>
      </c>
      <c r="H1580">
        <v>0</v>
      </c>
      <c r="I1580">
        <v>0</v>
      </c>
      <c r="J1580">
        <v>4</v>
      </c>
      <c r="K1580" t="s">
        <v>3557</v>
      </c>
      <c r="L1580" t="s">
        <v>5116</v>
      </c>
      <c r="M1580">
        <v>0</v>
      </c>
      <c r="N1580">
        <v>1</v>
      </c>
      <c r="O1580">
        <v>0</v>
      </c>
    </row>
    <row r="1581" spans="1:15" x14ac:dyDescent="0.25">
      <c r="A1581" t="s">
        <v>1355</v>
      </c>
      <c r="B1581">
        <v>0</v>
      </c>
      <c r="C1581">
        <v>0</v>
      </c>
      <c r="D1581">
        <v>0</v>
      </c>
      <c r="E1581">
        <v>1999</v>
      </c>
      <c r="F1581">
        <v>0</v>
      </c>
      <c r="G1581">
        <v>2000</v>
      </c>
      <c r="H1581">
        <v>0</v>
      </c>
      <c r="I1581">
        <v>0</v>
      </c>
      <c r="J1581">
        <v>6</v>
      </c>
      <c r="K1581" t="s">
        <v>249</v>
      </c>
      <c r="L1581" t="s">
        <v>5117</v>
      </c>
      <c r="M1581">
        <v>0</v>
      </c>
      <c r="N1581">
        <v>1</v>
      </c>
      <c r="O1581">
        <v>0</v>
      </c>
    </row>
    <row r="1582" spans="1:15" x14ac:dyDescent="0.25">
      <c r="A1582" t="s">
        <v>2715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2019</v>
      </c>
      <c r="I1582">
        <v>0</v>
      </c>
      <c r="J1582">
        <v>7</v>
      </c>
      <c r="K1582" t="s">
        <v>2716</v>
      </c>
      <c r="M1582">
        <v>0</v>
      </c>
      <c r="N1582">
        <v>0</v>
      </c>
      <c r="O1582">
        <v>0</v>
      </c>
    </row>
    <row r="1583" spans="1:15" x14ac:dyDescent="0.25">
      <c r="A1583" t="s">
        <v>707</v>
      </c>
      <c r="B1583">
        <v>0</v>
      </c>
      <c r="C1583">
        <v>0</v>
      </c>
      <c r="D1583">
        <v>0</v>
      </c>
      <c r="E1583">
        <v>0</v>
      </c>
      <c r="F1583">
        <v>2001</v>
      </c>
      <c r="G1583">
        <v>2019</v>
      </c>
      <c r="H1583">
        <v>0</v>
      </c>
      <c r="I1583">
        <v>0</v>
      </c>
      <c r="J1583">
        <v>6</v>
      </c>
      <c r="K1583" t="s">
        <v>5118</v>
      </c>
      <c r="L1583" t="s">
        <v>5119</v>
      </c>
      <c r="M1583">
        <v>0</v>
      </c>
      <c r="N1583">
        <v>1</v>
      </c>
      <c r="O1583">
        <v>0</v>
      </c>
    </row>
    <row r="1584" spans="1:15" x14ac:dyDescent="0.25">
      <c r="A1584" t="s">
        <v>774</v>
      </c>
      <c r="B1584">
        <v>1996</v>
      </c>
      <c r="C1584">
        <v>2001</v>
      </c>
      <c r="D1584">
        <v>2004</v>
      </c>
      <c r="E1584">
        <v>2006</v>
      </c>
      <c r="F1584">
        <v>0</v>
      </c>
      <c r="G1584">
        <v>0</v>
      </c>
      <c r="H1584">
        <v>2011</v>
      </c>
      <c r="I1584">
        <v>0</v>
      </c>
      <c r="J1584">
        <v>6</v>
      </c>
      <c r="K1584" t="s">
        <v>5120</v>
      </c>
      <c r="L1584" t="s">
        <v>5121</v>
      </c>
      <c r="M1584">
        <v>0</v>
      </c>
      <c r="N1584">
        <v>1</v>
      </c>
      <c r="O1584">
        <v>0</v>
      </c>
    </row>
    <row r="1585" spans="1:15" x14ac:dyDescent="0.25">
      <c r="A1585" t="s">
        <v>1441</v>
      </c>
      <c r="B1585">
        <v>1996</v>
      </c>
      <c r="C1585">
        <v>2000</v>
      </c>
      <c r="D1585">
        <v>2002</v>
      </c>
      <c r="E1585">
        <v>2006</v>
      </c>
      <c r="F1585">
        <v>2018</v>
      </c>
      <c r="G1585">
        <v>2019</v>
      </c>
      <c r="H1585">
        <v>0</v>
      </c>
      <c r="I1585">
        <v>0</v>
      </c>
      <c r="J1585">
        <v>6</v>
      </c>
      <c r="K1585" t="s">
        <v>238</v>
      </c>
      <c r="L1585" t="s">
        <v>5122</v>
      </c>
      <c r="M1585">
        <v>1</v>
      </c>
      <c r="N1585">
        <v>1</v>
      </c>
      <c r="O1585">
        <v>1</v>
      </c>
    </row>
    <row r="1586" spans="1:15" x14ac:dyDescent="0.25">
      <c r="A1586" t="s">
        <v>1618</v>
      </c>
      <c r="B1586">
        <v>0</v>
      </c>
      <c r="C1586">
        <v>1996</v>
      </c>
      <c r="D1586">
        <v>1999</v>
      </c>
      <c r="E1586">
        <v>2001</v>
      </c>
      <c r="F1586">
        <v>0</v>
      </c>
      <c r="G1586">
        <v>2018</v>
      </c>
      <c r="H1586">
        <v>0</v>
      </c>
      <c r="I1586">
        <v>0</v>
      </c>
      <c r="J1586">
        <v>6</v>
      </c>
      <c r="K1586" t="s">
        <v>100</v>
      </c>
      <c r="L1586" t="s">
        <v>5123</v>
      </c>
      <c r="M1586">
        <v>1</v>
      </c>
      <c r="N1586">
        <v>1</v>
      </c>
      <c r="O1586">
        <v>0</v>
      </c>
    </row>
    <row r="1587" spans="1:15" x14ac:dyDescent="0.25">
      <c r="A1587" t="s">
        <v>1653</v>
      </c>
      <c r="B1587">
        <v>0</v>
      </c>
      <c r="C1587">
        <v>0</v>
      </c>
      <c r="D1587">
        <v>0</v>
      </c>
      <c r="E1587">
        <v>0</v>
      </c>
      <c r="F1587">
        <v>2011</v>
      </c>
      <c r="G1587">
        <v>2019</v>
      </c>
      <c r="H1587">
        <v>0</v>
      </c>
      <c r="I1587">
        <v>0</v>
      </c>
      <c r="J1587">
        <v>6</v>
      </c>
      <c r="K1587" t="s">
        <v>5120</v>
      </c>
      <c r="L1587" t="s">
        <v>5124</v>
      </c>
      <c r="M1587">
        <v>1</v>
      </c>
      <c r="N1587">
        <v>1</v>
      </c>
      <c r="O1587">
        <v>0</v>
      </c>
    </row>
    <row r="1588" spans="1:15" x14ac:dyDescent="0.25">
      <c r="A1588" t="s">
        <v>837</v>
      </c>
      <c r="B1588">
        <v>0</v>
      </c>
      <c r="C1588">
        <v>0</v>
      </c>
      <c r="D1588">
        <v>1995</v>
      </c>
      <c r="E1588">
        <v>0</v>
      </c>
      <c r="F1588">
        <v>0</v>
      </c>
      <c r="G1588">
        <v>2018</v>
      </c>
      <c r="H1588">
        <v>2019</v>
      </c>
      <c r="I1588">
        <v>0</v>
      </c>
      <c r="J1588">
        <v>7</v>
      </c>
      <c r="K1588" t="s">
        <v>3834</v>
      </c>
      <c r="L1588" t="s">
        <v>2900</v>
      </c>
      <c r="M1588">
        <v>0</v>
      </c>
      <c r="N1588">
        <v>1</v>
      </c>
      <c r="O1588">
        <v>0</v>
      </c>
    </row>
    <row r="1589" spans="1:15" x14ac:dyDescent="0.25">
      <c r="A1589" t="s">
        <v>245</v>
      </c>
      <c r="B1589">
        <v>0</v>
      </c>
      <c r="C1589">
        <v>1999</v>
      </c>
      <c r="D1589">
        <v>2002</v>
      </c>
      <c r="E1589">
        <v>2006</v>
      </c>
      <c r="F1589">
        <v>2019</v>
      </c>
      <c r="G1589">
        <v>0</v>
      </c>
      <c r="H1589">
        <v>0</v>
      </c>
      <c r="I1589">
        <v>0</v>
      </c>
      <c r="J1589">
        <v>5</v>
      </c>
      <c r="K1589" t="s">
        <v>3835</v>
      </c>
      <c r="L1589" t="s">
        <v>3836</v>
      </c>
      <c r="M1589">
        <v>0</v>
      </c>
      <c r="N1589">
        <v>1</v>
      </c>
      <c r="O1589">
        <v>0</v>
      </c>
    </row>
    <row r="1590" spans="1:15" x14ac:dyDescent="0.25">
      <c r="A1590" t="s">
        <v>3318</v>
      </c>
      <c r="B1590">
        <v>0</v>
      </c>
      <c r="C1590">
        <v>0</v>
      </c>
      <c r="D1590">
        <v>0</v>
      </c>
      <c r="E1590">
        <v>0</v>
      </c>
      <c r="F1590">
        <v>2004</v>
      </c>
      <c r="G1590">
        <v>2008</v>
      </c>
      <c r="H1590">
        <v>0</v>
      </c>
      <c r="I1590">
        <v>0</v>
      </c>
      <c r="J1590">
        <v>7</v>
      </c>
      <c r="K1590" t="s">
        <v>2606</v>
      </c>
      <c r="L1590" t="s">
        <v>3837</v>
      </c>
      <c r="M1590">
        <v>0</v>
      </c>
      <c r="N1590">
        <v>0</v>
      </c>
      <c r="O1590">
        <v>1</v>
      </c>
    </row>
    <row r="1591" spans="1:15" x14ac:dyDescent="0.25">
      <c r="A1591" t="s">
        <v>2877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2019</v>
      </c>
      <c r="I1591">
        <v>0</v>
      </c>
      <c r="J1591">
        <v>7</v>
      </c>
      <c r="K1591" t="s">
        <v>29</v>
      </c>
      <c r="L1591" t="s">
        <v>2822</v>
      </c>
      <c r="M1591">
        <v>1</v>
      </c>
      <c r="N1591">
        <v>0</v>
      </c>
      <c r="O1591">
        <v>0</v>
      </c>
    </row>
    <row r="1592" spans="1:15" x14ac:dyDescent="0.25">
      <c r="A1592" t="s">
        <v>3023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2019</v>
      </c>
      <c r="I1592">
        <v>0</v>
      </c>
      <c r="J1592">
        <v>7</v>
      </c>
      <c r="K1592" t="s">
        <v>5125</v>
      </c>
      <c r="L1592" t="s">
        <v>3653</v>
      </c>
      <c r="M1592">
        <v>1</v>
      </c>
      <c r="N1592">
        <v>0</v>
      </c>
      <c r="O1592">
        <v>1</v>
      </c>
    </row>
    <row r="1593" spans="1:15" x14ac:dyDescent="0.25">
      <c r="A1593" t="s">
        <v>3191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6</v>
      </c>
      <c r="K1593" t="s">
        <v>212</v>
      </c>
      <c r="L1593" t="s">
        <v>3838</v>
      </c>
      <c r="M1593">
        <v>1</v>
      </c>
      <c r="N1593">
        <v>0</v>
      </c>
      <c r="O1593">
        <v>1</v>
      </c>
    </row>
    <row r="1594" spans="1:15" x14ac:dyDescent="0.25">
      <c r="A1594" t="s">
        <v>5</v>
      </c>
      <c r="B1594">
        <v>0</v>
      </c>
      <c r="C1594">
        <v>0</v>
      </c>
      <c r="D1594">
        <v>0</v>
      </c>
      <c r="E1594">
        <v>2020</v>
      </c>
      <c r="F1594">
        <v>0</v>
      </c>
      <c r="G1594">
        <v>0</v>
      </c>
      <c r="H1594">
        <v>0</v>
      </c>
      <c r="I1594">
        <v>0</v>
      </c>
      <c r="J1594">
        <v>4</v>
      </c>
      <c r="L1594" t="s">
        <v>2970</v>
      </c>
      <c r="M1594">
        <v>0</v>
      </c>
      <c r="N1594">
        <v>0</v>
      </c>
      <c r="O1594">
        <v>0</v>
      </c>
    </row>
    <row r="1595" spans="1:15" x14ac:dyDescent="0.25">
      <c r="A1595" t="s">
        <v>3044</v>
      </c>
      <c r="B1595">
        <v>0</v>
      </c>
      <c r="C1595">
        <v>0</v>
      </c>
      <c r="D1595">
        <v>0</v>
      </c>
      <c r="E1595">
        <v>2019</v>
      </c>
      <c r="F1595">
        <v>0</v>
      </c>
      <c r="G1595">
        <v>0</v>
      </c>
      <c r="H1595">
        <v>0</v>
      </c>
      <c r="I1595">
        <v>0</v>
      </c>
      <c r="J1595">
        <v>6</v>
      </c>
      <c r="K1595" t="s">
        <v>212</v>
      </c>
      <c r="L1595" t="s">
        <v>5020</v>
      </c>
      <c r="M1595">
        <v>1</v>
      </c>
      <c r="N1595">
        <v>0</v>
      </c>
      <c r="O1595">
        <v>0</v>
      </c>
    </row>
    <row r="1596" spans="1:15" x14ac:dyDescent="0.25">
      <c r="A1596" t="s">
        <v>1742</v>
      </c>
      <c r="B1596">
        <v>0</v>
      </c>
      <c r="C1596">
        <v>0</v>
      </c>
      <c r="D1596">
        <v>0</v>
      </c>
      <c r="E1596">
        <v>0</v>
      </c>
      <c r="F1596">
        <v>2004</v>
      </c>
      <c r="G1596">
        <v>2013</v>
      </c>
      <c r="H1596">
        <v>0</v>
      </c>
      <c r="I1596">
        <v>0</v>
      </c>
      <c r="J1596">
        <v>6</v>
      </c>
      <c r="K1596" t="s">
        <v>29</v>
      </c>
      <c r="L1596" t="s">
        <v>5126</v>
      </c>
      <c r="M1596">
        <v>1</v>
      </c>
      <c r="N1596">
        <v>1</v>
      </c>
      <c r="O1596">
        <v>0</v>
      </c>
    </row>
    <row r="1597" spans="1:15" x14ac:dyDescent="0.25">
      <c r="A1597" t="s">
        <v>2941</v>
      </c>
      <c r="B1597">
        <v>0</v>
      </c>
      <c r="C1597">
        <v>0</v>
      </c>
      <c r="D1597">
        <v>0</v>
      </c>
      <c r="E1597">
        <v>0</v>
      </c>
      <c r="F1597">
        <v>2000</v>
      </c>
      <c r="G1597">
        <v>0</v>
      </c>
      <c r="H1597">
        <v>2019</v>
      </c>
      <c r="I1597">
        <v>0</v>
      </c>
      <c r="J1597">
        <v>7</v>
      </c>
      <c r="K1597" t="s">
        <v>5127</v>
      </c>
      <c r="L1597" t="s">
        <v>212</v>
      </c>
      <c r="M1597">
        <v>0</v>
      </c>
      <c r="N1597">
        <v>0</v>
      </c>
      <c r="O1597">
        <v>0</v>
      </c>
    </row>
    <row r="1598" spans="1:15" x14ac:dyDescent="0.25">
      <c r="A1598" t="s">
        <v>2614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2019</v>
      </c>
      <c r="H1598">
        <v>0</v>
      </c>
      <c r="I1598">
        <v>0</v>
      </c>
      <c r="J1598">
        <v>4</v>
      </c>
      <c r="K1598" t="s">
        <v>212</v>
      </c>
      <c r="L1598" t="s">
        <v>3361</v>
      </c>
      <c r="M1598">
        <v>1</v>
      </c>
      <c r="N1598">
        <v>0</v>
      </c>
      <c r="O1598">
        <v>1</v>
      </c>
    </row>
    <row r="1599" spans="1:15" x14ac:dyDescent="0.25">
      <c r="A1599" t="s">
        <v>1283</v>
      </c>
      <c r="B1599">
        <v>0</v>
      </c>
      <c r="C1599">
        <v>1992</v>
      </c>
      <c r="D1599">
        <v>1998</v>
      </c>
      <c r="E1599">
        <v>2000</v>
      </c>
      <c r="F1599">
        <v>0</v>
      </c>
      <c r="G1599">
        <v>0</v>
      </c>
      <c r="H1599">
        <v>2018</v>
      </c>
      <c r="I1599">
        <v>0</v>
      </c>
      <c r="J1599">
        <v>7</v>
      </c>
      <c r="K1599" t="s">
        <v>5128</v>
      </c>
      <c r="L1599" t="s">
        <v>5129</v>
      </c>
      <c r="M1599">
        <v>0</v>
      </c>
      <c r="N1599">
        <v>0</v>
      </c>
      <c r="O1599">
        <v>0</v>
      </c>
    </row>
    <row r="1600" spans="1:15" x14ac:dyDescent="0.25">
      <c r="A1600" t="s">
        <v>1749</v>
      </c>
      <c r="B1600">
        <v>0</v>
      </c>
      <c r="C1600">
        <v>0</v>
      </c>
      <c r="D1600">
        <v>1994</v>
      </c>
      <c r="E1600">
        <v>2000</v>
      </c>
      <c r="F1600">
        <v>0</v>
      </c>
      <c r="G1600">
        <v>2004</v>
      </c>
      <c r="H1600">
        <v>0</v>
      </c>
      <c r="I1600">
        <v>0</v>
      </c>
      <c r="J1600">
        <v>6</v>
      </c>
      <c r="K1600" t="s">
        <v>35</v>
      </c>
      <c r="L1600" t="s">
        <v>5130</v>
      </c>
      <c r="M1600">
        <v>1</v>
      </c>
      <c r="N1600">
        <v>1</v>
      </c>
      <c r="O1600">
        <v>1</v>
      </c>
    </row>
    <row r="1601" spans="1:15" x14ac:dyDescent="0.25">
      <c r="A1601" t="s">
        <v>341</v>
      </c>
      <c r="B1601">
        <v>1995</v>
      </c>
      <c r="C1601">
        <v>1998</v>
      </c>
      <c r="D1601">
        <v>0</v>
      </c>
      <c r="E1601">
        <v>2006</v>
      </c>
      <c r="F1601">
        <v>0</v>
      </c>
      <c r="G1601">
        <v>0</v>
      </c>
      <c r="H1601">
        <v>2019</v>
      </c>
      <c r="I1601">
        <v>0</v>
      </c>
      <c r="J1601">
        <v>7</v>
      </c>
      <c r="K1601" t="s">
        <v>345</v>
      </c>
      <c r="L1601" t="s">
        <v>2708</v>
      </c>
      <c r="M1601">
        <v>0</v>
      </c>
      <c r="N1601">
        <v>0</v>
      </c>
      <c r="O1601">
        <v>0</v>
      </c>
    </row>
    <row r="1602" spans="1:15" x14ac:dyDescent="0.25">
      <c r="A1602" t="s">
        <v>2725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2019</v>
      </c>
      <c r="H1602">
        <v>0</v>
      </c>
      <c r="I1602">
        <v>0</v>
      </c>
      <c r="J1602">
        <v>6</v>
      </c>
      <c r="K1602" t="s">
        <v>100</v>
      </c>
      <c r="L1602" t="s">
        <v>3644</v>
      </c>
      <c r="M1602">
        <v>0</v>
      </c>
      <c r="N1602">
        <v>0</v>
      </c>
      <c r="O1602">
        <v>1</v>
      </c>
    </row>
    <row r="1603" spans="1:15" x14ac:dyDescent="0.25">
      <c r="A1603" t="s">
        <v>2919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2019</v>
      </c>
      <c r="I1603">
        <v>0</v>
      </c>
      <c r="J1603">
        <v>7</v>
      </c>
      <c r="K1603" t="s">
        <v>249</v>
      </c>
      <c r="M1603">
        <v>0</v>
      </c>
      <c r="N1603">
        <v>0</v>
      </c>
      <c r="O1603">
        <v>1</v>
      </c>
    </row>
    <row r="1604" spans="1:15" x14ac:dyDescent="0.25">
      <c r="A1604" t="s">
        <v>757</v>
      </c>
      <c r="B1604">
        <v>0</v>
      </c>
      <c r="C1604">
        <v>1985</v>
      </c>
      <c r="D1604">
        <v>0</v>
      </c>
      <c r="E1604">
        <v>2001</v>
      </c>
      <c r="F1604">
        <v>2006</v>
      </c>
      <c r="G1604">
        <v>2016</v>
      </c>
      <c r="H1604">
        <v>0</v>
      </c>
      <c r="I1604">
        <v>0</v>
      </c>
      <c r="J1604">
        <v>6</v>
      </c>
      <c r="K1604" t="s">
        <v>22</v>
      </c>
      <c r="L1604" t="s">
        <v>5131</v>
      </c>
      <c r="M1604">
        <v>1</v>
      </c>
      <c r="N1604">
        <v>0</v>
      </c>
      <c r="O1604">
        <v>1</v>
      </c>
    </row>
    <row r="1605" spans="1:15" x14ac:dyDescent="0.25">
      <c r="A1605" t="s">
        <v>1725</v>
      </c>
      <c r="B1605">
        <v>0</v>
      </c>
      <c r="C1605">
        <v>0</v>
      </c>
      <c r="D1605">
        <v>2000</v>
      </c>
      <c r="E1605">
        <v>2001</v>
      </c>
      <c r="F1605">
        <v>0</v>
      </c>
      <c r="G1605">
        <v>0</v>
      </c>
      <c r="H1605">
        <v>2019</v>
      </c>
      <c r="I1605">
        <v>0</v>
      </c>
      <c r="J1605">
        <v>7</v>
      </c>
      <c r="K1605" t="s">
        <v>3499</v>
      </c>
      <c r="L1605" t="s">
        <v>5132</v>
      </c>
      <c r="M1605">
        <v>0</v>
      </c>
      <c r="N1605">
        <v>0</v>
      </c>
      <c r="O1605">
        <v>0</v>
      </c>
    </row>
    <row r="1606" spans="1:15" x14ac:dyDescent="0.25">
      <c r="A1606" t="s">
        <v>2768</v>
      </c>
      <c r="B1606">
        <v>0</v>
      </c>
      <c r="C1606">
        <v>0</v>
      </c>
      <c r="D1606">
        <v>0</v>
      </c>
      <c r="E1606">
        <v>2019</v>
      </c>
      <c r="F1606">
        <v>0</v>
      </c>
      <c r="G1606">
        <v>0</v>
      </c>
      <c r="H1606">
        <v>0</v>
      </c>
      <c r="I1606">
        <v>0</v>
      </c>
      <c r="J1606">
        <v>4</v>
      </c>
      <c r="L1606" t="s">
        <v>2769</v>
      </c>
      <c r="M1606">
        <v>1</v>
      </c>
      <c r="N1606">
        <v>0</v>
      </c>
      <c r="O1606">
        <v>1</v>
      </c>
    </row>
    <row r="1607" spans="1:15" x14ac:dyDescent="0.25">
      <c r="A1607" t="s">
        <v>2739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6</v>
      </c>
      <c r="K1607" t="s">
        <v>493</v>
      </c>
      <c r="L1607" t="s">
        <v>3669</v>
      </c>
      <c r="M1607">
        <v>0</v>
      </c>
      <c r="N1607">
        <v>0</v>
      </c>
      <c r="O1607">
        <v>1</v>
      </c>
    </row>
    <row r="1608" spans="1:15" x14ac:dyDescent="0.25">
      <c r="A1608" t="s">
        <v>1719</v>
      </c>
      <c r="B1608">
        <v>1992</v>
      </c>
      <c r="C1608">
        <v>1993</v>
      </c>
      <c r="D1608">
        <v>1998</v>
      </c>
      <c r="E1608">
        <v>0</v>
      </c>
      <c r="F1608">
        <v>2012</v>
      </c>
      <c r="G1608">
        <v>2019</v>
      </c>
      <c r="H1608">
        <v>0</v>
      </c>
      <c r="I1608">
        <v>0</v>
      </c>
      <c r="J1608">
        <v>6</v>
      </c>
      <c r="K1608" t="s">
        <v>143</v>
      </c>
      <c r="L1608" t="s">
        <v>5133</v>
      </c>
      <c r="M1608">
        <v>0</v>
      </c>
      <c r="N1608">
        <v>1</v>
      </c>
      <c r="O1608">
        <v>0</v>
      </c>
    </row>
    <row r="1609" spans="1:15" x14ac:dyDescent="0.25">
      <c r="A1609" t="s">
        <v>2732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6</v>
      </c>
      <c r="K1609" t="s">
        <v>212</v>
      </c>
      <c r="L1609" t="s">
        <v>212</v>
      </c>
      <c r="M1609">
        <v>1</v>
      </c>
      <c r="N1609">
        <v>0</v>
      </c>
      <c r="O1609">
        <v>1</v>
      </c>
    </row>
    <row r="1610" spans="1:15" x14ac:dyDescent="0.25">
      <c r="A1610" t="s">
        <v>2792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2019</v>
      </c>
      <c r="H1610">
        <v>0</v>
      </c>
      <c r="I1610">
        <v>0</v>
      </c>
      <c r="J1610">
        <v>6</v>
      </c>
      <c r="K1610" t="s">
        <v>29</v>
      </c>
      <c r="L1610" t="s">
        <v>2793</v>
      </c>
      <c r="M1610">
        <v>1</v>
      </c>
      <c r="N1610">
        <v>0</v>
      </c>
      <c r="O1610">
        <v>0</v>
      </c>
    </row>
    <row r="1611" spans="1:15" x14ac:dyDescent="0.25">
      <c r="A1611" t="s">
        <v>1651</v>
      </c>
      <c r="B1611">
        <v>0</v>
      </c>
      <c r="C1611">
        <v>0</v>
      </c>
      <c r="D1611">
        <v>0</v>
      </c>
      <c r="E1611">
        <v>0</v>
      </c>
      <c r="F1611">
        <v>2003</v>
      </c>
      <c r="G1611">
        <v>2019</v>
      </c>
      <c r="H1611">
        <v>0</v>
      </c>
      <c r="I1611">
        <v>0</v>
      </c>
      <c r="J1611">
        <v>6</v>
      </c>
      <c r="K1611" t="s">
        <v>5134</v>
      </c>
      <c r="L1611" t="s">
        <v>5135</v>
      </c>
      <c r="M1611">
        <v>1</v>
      </c>
      <c r="N1611">
        <v>1</v>
      </c>
      <c r="O1611">
        <v>1</v>
      </c>
    </row>
    <row r="1612" spans="1:15" x14ac:dyDescent="0.25">
      <c r="A1612" t="s">
        <v>1695</v>
      </c>
      <c r="B1612">
        <v>0</v>
      </c>
      <c r="C1612">
        <v>0</v>
      </c>
      <c r="D1612">
        <v>0</v>
      </c>
      <c r="E1612">
        <v>1997</v>
      </c>
      <c r="F1612">
        <v>2002</v>
      </c>
      <c r="G1612">
        <v>0</v>
      </c>
      <c r="H1612">
        <v>2019</v>
      </c>
      <c r="I1612">
        <v>0</v>
      </c>
      <c r="J1612">
        <v>7</v>
      </c>
      <c r="K1612" t="s">
        <v>4555</v>
      </c>
      <c r="L1612" t="s">
        <v>2793</v>
      </c>
      <c r="M1612">
        <v>0</v>
      </c>
      <c r="N1612">
        <v>0</v>
      </c>
      <c r="O1612">
        <v>0</v>
      </c>
    </row>
    <row r="1613" spans="1:15" x14ac:dyDescent="0.25">
      <c r="A1613" t="s">
        <v>3058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2019</v>
      </c>
      <c r="I1613">
        <v>0</v>
      </c>
      <c r="J1613">
        <v>7</v>
      </c>
      <c r="K1613" t="s">
        <v>493</v>
      </c>
      <c r="L1613" t="s">
        <v>493</v>
      </c>
      <c r="M1613">
        <v>0</v>
      </c>
      <c r="N1613">
        <v>1</v>
      </c>
      <c r="O1613">
        <v>1</v>
      </c>
    </row>
    <row r="1614" spans="1:15" x14ac:dyDescent="0.25">
      <c r="A1614" t="s">
        <v>1487</v>
      </c>
      <c r="B1614">
        <v>0</v>
      </c>
      <c r="C1614">
        <v>0</v>
      </c>
      <c r="D1614">
        <v>1983</v>
      </c>
      <c r="E1614">
        <v>1996</v>
      </c>
      <c r="F1614">
        <v>1999</v>
      </c>
      <c r="G1614">
        <v>0</v>
      </c>
      <c r="H1614">
        <v>2019</v>
      </c>
      <c r="I1614">
        <v>0</v>
      </c>
      <c r="J1614">
        <v>7</v>
      </c>
      <c r="K1614" t="s">
        <v>5136</v>
      </c>
      <c r="L1614" t="s">
        <v>493</v>
      </c>
      <c r="M1614">
        <v>1</v>
      </c>
      <c r="N1614">
        <v>0</v>
      </c>
      <c r="O1614">
        <v>1</v>
      </c>
    </row>
    <row r="1615" spans="1:15" x14ac:dyDescent="0.25">
      <c r="A1615" t="s">
        <v>2825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2019</v>
      </c>
      <c r="I1615">
        <v>0</v>
      </c>
      <c r="J1615">
        <v>7</v>
      </c>
      <c r="K1615" t="s">
        <v>87</v>
      </c>
      <c r="L1615" t="s">
        <v>87</v>
      </c>
      <c r="M1615">
        <v>0</v>
      </c>
      <c r="N1615">
        <v>1</v>
      </c>
      <c r="O1615">
        <v>0</v>
      </c>
    </row>
    <row r="1616" spans="1:15" x14ac:dyDescent="0.25">
      <c r="A1616" t="s">
        <v>3093</v>
      </c>
      <c r="B1616">
        <v>0</v>
      </c>
      <c r="C1616">
        <v>0</v>
      </c>
      <c r="D1616">
        <v>0</v>
      </c>
      <c r="E1616">
        <v>1994</v>
      </c>
      <c r="F1616">
        <v>2005</v>
      </c>
      <c r="G1616">
        <v>0</v>
      </c>
      <c r="H1616">
        <v>0</v>
      </c>
      <c r="I1616">
        <v>0</v>
      </c>
      <c r="J1616">
        <v>7</v>
      </c>
      <c r="K1616" t="s">
        <v>22</v>
      </c>
      <c r="L1616" t="s">
        <v>5137</v>
      </c>
      <c r="M1616">
        <v>1</v>
      </c>
      <c r="N1616">
        <v>1</v>
      </c>
      <c r="O1616">
        <v>1</v>
      </c>
    </row>
    <row r="1617" spans="1:15" x14ac:dyDescent="0.25">
      <c r="A1617" t="s">
        <v>3111</v>
      </c>
      <c r="B1617">
        <v>0</v>
      </c>
      <c r="C1617">
        <v>0</v>
      </c>
      <c r="D1617">
        <v>0</v>
      </c>
      <c r="E1617">
        <v>2019</v>
      </c>
      <c r="F1617">
        <v>0</v>
      </c>
      <c r="G1617">
        <v>0</v>
      </c>
      <c r="H1617">
        <v>0</v>
      </c>
      <c r="I1617">
        <v>0</v>
      </c>
      <c r="J1617">
        <v>4</v>
      </c>
      <c r="L1617" t="s">
        <v>2734</v>
      </c>
      <c r="M1617">
        <v>1</v>
      </c>
      <c r="N1617">
        <v>1</v>
      </c>
      <c r="O1617">
        <v>1</v>
      </c>
    </row>
    <row r="1618" spans="1:15" x14ac:dyDescent="0.25">
      <c r="A1618" t="s">
        <v>1144</v>
      </c>
      <c r="B1618">
        <v>1990</v>
      </c>
      <c r="C1618">
        <v>1993</v>
      </c>
      <c r="D1618">
        <v>0</v>
      </c>
      <c r="E1618">
        <v>0</v>
      </c>
      <c r="F1618">
        <v>0</v>
      </c>
      <c r="G1618">
        <v>0</v>
      </c>
      <c r="H1618">
        <v>2019</v>
      </c>
      <c r="I1618">
        <v>0</v>
      </c>
      <c r="J1618">
        <v>7</v>
      </c>
      <c r="K1618" t="s">
        <v>3839</v>
      </c>
      <c r="L1618" t="s">
        <v>5138</v>
      </c>
      <c r="M1618">
        <v>1</v>
      </c>
      <c r="N1618">
        <v>0</v>
      </c>
      <c r="O1618">
        <v>1</v>
      </c>
    </row>
    <row r="1619" spans="1:15" x14ac:dyDescent="0.25">
      <c r="A1619" t="s">
        <v>2616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2019</v>
      </c>
      <c r="I1619">
        <v>0</v>
      </c>
      <c r="J1619">
        <v>7</v>
      </c>
      <c r="K1619" t="s">
        <v>35</v>
      </c>
      <c r="M1619">
        <v>1</v>
      </c>
      <c r="N1619">
        <v>0</v>
      </c>
      <c r="O1619">
        <v>1</v>
      </c>
    </row>
    <row r="1620" spans="1:15" x14ac:dyDescent="0.25">
      <c r="A1620" t="s">
        <v>3164</v>
      </c>
      <c r="B1620">
        <v>0</v>
      </c>
      <c r="C1620">
        <v>0</v>
      </c>
      <c r="D1620">
        <v>1998</v>
      </c>
      <c r="E1620">
        <v>0</v>
      </c>
      <c r="F1620">
        <v>0</v>
      </c>
      <c r="G1620">
        <v>0</v>
      </c>
      <c r="H1620">
        <v>2019</v>
      </c>
      <c r="I1620">
        <v>0</v>
      </c>
      <c r="J1620">
        <v>7</v>
      </c>
      <c r="K1620" t="s">
        <v>3373</v>
      </c>
      <c r="L1620" t="s">
        <v>2898</v>
      </c>
      <c r="M1620">
        <v>1</v>
      </c>
      <c r="N1620">
        <v>0</v>
      </c>
      <c r="O1620">
        <v>1</v>
      </c>
    </row>
    <row r="1621" spans="1:15" x14ac:dyDescent="0.25">
      <c r="A1621" t="s">
        <v>2652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7</v>
      </c>
      <c r="K1621" t="s">
        <v>286</v>
      </c>
      <c r="M1621">
        <v>0</v>
      </c>
      <c r="N1621">
        <v>0</v>
      </c>
      <c r="O1621">
        <v>0</v>
      </c>
    </row>
    <row r="1622" spans="1:15" x14ac:dyDescent="0.25">
      <c r="A1622" t="s">
        <v>76</v>
      </c>
      <c r="B1622">
        <v>0</v>
      </c>
      <c r="C1622">
        <v>0</v>
      </c>
      <c r="D1622">
        <v>2000</v>
      </c>
      <c r="E1622">
        <v>2002</v>
      </c>
      <c r="F1622">
        <v>0</v>
      </c>
      <c r="G1622">
        <v>0</v>
      </c>
      <c r="H1622">
        <v>2019</v>
      </c>
      <c r="I1622">
        <v>0</v>
      </c>
      <c r="J1622">
        <v>7</v>
      </c>
      <c r="K1622" t="s">
        <v>5139</v>
      </c>
      <c r="L1622" t="s">
        <v>5140</v>
      </c>
      <c r="M1622">
        <v>1</v>
      </c>
      <c r="N1622">
        <v>0</v>
      </c>
      <c r="O1622">
        <v>1</v>
      </c>
    </row>
    <row r="1623" spans="1:15" x14ac:dyDescent="0.25">
      <c r="A1623" t="s">
        <v>3305</v>
      </c>
      <c r="B1623">
        <v>0</v>
      </c>
      <c r="C1623">
        <v>1984</v>
      </c>
      <c r="D1623">
        <v>2001</v>
      </c>
      <c r="E1623">
        <v>2006</v>
      </c>
      <c r="F1623">
        <v>2013</v>
      </c>
      <c r="G1623">
        <v>2015</v>
      </c>
      <c r="H1623">
        <v>0</v>
      </c>
      <c r="I1623">
        <v>0</v>
      </c>
      <c r="J1623">
        <v>0</v>
      </c>
      <c r="K1623" t="s">
        <v>64</v>
      </c>
      <c r="L1623" t="s">
        <v>2935</v>
      </c>
      <c r="M1623">
        <v>0</v>
      </c>
      <c r="N1623">
        <v>0</v>
      </c>
      <c r="O1623">
        <v>1</v>
      </c>
    </row>
    <row r="1624" spans="1:15" x14ac:dyDescent="0.25">
      <c r="A1624" t="s">
        <v>3205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2019</v>
      </c>
      <c r="H1624">
        <v>0</v>
      </c>
      <c r="I1624">
        <v>0</v>
      </c>
      <c r="J1624">
        <v>6</v>
      </c>
      <c r="K1624" t="s">
        <v>4911</v>
      </c>
      <c r="L1624" t="s">
        <v>87</v>
      </c>
      <c r="M1624">
        <v>0</v>
      </c>
      <c r="N1624">
        <v>0</v>
      </c>
      <c r="O1624">
        <v>0</v>
      </c>
    </row>
    <row r="1625" spans="1:15" x14ac:dyDescent="0.25">
      <c r="A1625" t="s">
        <v>1101</v>
      </c>
      <c r="B1625">
        <v>0</v>
      </c>
      <c r="C1625">
        <v>0</v>
      </c>
      <c r="D1625">
        <v>2006</v>
      </c>
      <c r="E1625">
        <v>2006</v>
      </c>
      <c r="F1625">
        <v>2011</v>
      </c>
      <c r="G1625">
        <v>2018</v>
      </c>
      <c r="H1625">
        <v>0</v>
      </c>
      <c r="I1625">
        <v>0</v>
      </c>
      <c r="J1625">
        <v>6</v>
      </c>
      <c r="K1625" t="s">
        <v>188</v>
      </c>
      <c r="L1625" t="s">
        <v>4365</v>
      </c>
      <c r="M1625">
        <v>0</v>
      </c>
      <c r="N1625">
        <v>1</v>
      </c>
      <c r="O1625">
        <v>0</v>
      </c>
    </row>
    <row r="1626" spans="1:15" x14ac:dyDescent="0.25">
      <c r="A1626" t="s">
        <v>741</v>
      </c>
      <c r="B1626">
        <v>0</v>
      </c>
      <c r="C1626">
        <v>0</v>
      </c>
      <c r="D1626">
        <v>0</v>
      </c>
      <c r="E1626">
        <v>2007</v>
      </c>
      <c r="F1626">
        <v>2010</v>
      </c>
      <c r="G1626">
        <v>2013</v>
      </c>
      <c r="H1626">
        <v>2019</v>
      </c>
      <c r="I1626">
        <v>0</v>
      </c>
      <c r="J1626">
        <v>7</v>
      </c>
      <c r="K1626" t="s">
        <v>4617</v>
      </c>
      <c r="L1626" t="s">
        <v>5141</v>
      </c>
      <c r="M1626">
        <v>1</v>
      </c>
      <c r="N1626">
        <v>1</v>
      </c>
      <c r="O1626">
        <v>0</v>
      </c>
    </row>
    <row r="1627" spans="1:15" x14ac:dyDescent="0.25">
      <c r="A1627" t="s">
        <v>82</v>
      </c>
      <c r="B1627">
        <v>0</v>
      </c>
      <c r="C1627">
        <v>1991</v>
      </c>
      <c r="D1627">
        <v>1997</v>
      </c>
      <c r="E1627">
        <v>1999</v>
      </c>
      <c r="F1627">
        <v>2009</v>
      </c>
      <c r="G1627">
        <v>2019</v>
      </c>
      <c r="H1627">
        <v>0</v>
      </c>
      <c r="I1627">
        <v>0</v>
      </c>
      <c r="J1627">
        <v>6</v>
      </c>
      <c r="K1627" t="s">
        <v>84</v>
      </c>
      <c r="L1627" t="s">
        <v>5142</v>
      </c>
      <c r="M1627">
        <v>1</v>
      </c>
      <c r="N1627">
        <v>1</v>
      </c>
      <c r="O1627">
        <v>0</v>
      </c>
    </row>
    <row r="1628" spans="1:15" x14ac:dyDescent="0.25">
      <c r="A1628" t="s">
        <v>19</v>
      </c>
      <c r="B1628">
        <v>0</v>
      </c>
      <c r="C1628">
        <v>1991</v>
      </c>
      <c r="D1628">
        <v>1995</v>
      </c>
      <c r="E1628">
        <v>2000</v>
      </c>
      <c r="F1628">
        <v>0</v>
      </c>
      <c r="G1628">
        <v>2004</v>
      </c>
      <c r="H1628">
        <v>2019</v>
      </c>
      <c r="I1628">
        <v>0</v>
      </c>
      <c r="J1628">
        <v>7</v>
      </c>
      <c r="K1628" t="s">
        <v>5143</v>
      </c>
      <c r="M1628">
        <v>1</v>
      </c>
      <c r="N1628">
        <v>0</v>
      </c>
      <c r="O1628">
        <v>0</v>
      </c>
    </row>
    <row r="1629" spans="1:15" x14ac:dyDescent="0.25">
      <c r="A1629" t="s">
        <v>2795</v>
      </c>
      <c r="B1629">
        <v>0</v>
      </c>
      <c r="C1629">
        <v>0</v>
      </c>
      <c r="D1629">
        <v>0</v>
      </c>
      <c r="E1629">
        <v>1996</v>
      </c>
      <c r="F1629">
        <v>0</v>
      </c>
      <c r="G1629">
        <v>0</v>
      </c>
      <c r="H1629">
        <v>0</v>
      </c>
      <c r="I1629">
        <v>0</v>
      </c>
      <c r="J1629">
        <v>4</v>
      </c>
      <c r="L1629" t="s">
        <v>2796</v>
      </c>
      <c r="M1629">
        <v>0</v>
      </c>
      <c r="N1629">
        <v>1</v>
      </c>
      <c r="O1629">
        <v>0</v>
      </c>
    </row>
    <row r="1630" spans="1:15" x14ac:dyDescent="0.25">
      <c r="A1630" t="s">
        <v>3301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2019</v>
      </c>
      <c r="I1630">
        <v>0</v>
      </c>
      <c r="J1630">
        <v>7</v>
      </c>
      <c r="K1630" t="s">
        <v>100</v>
      </c>
      <c r="L1630" t="s">
        <v>100</v>
      </c>
      <c r="M1630">
        <v>0</v>
      </c>
      <c r="N1630">
        <v>0</v>
      </c>
      <c r="O1630">
        <v>0</v>
      </c>
    </row>
    <row r="1631" spans="1:15" x14ac:dyDescent="0.25">
      <c r="A1631" t="s">
        <v>2972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4</v>
      </c>
      <c r="L1631" t="s">
        <v>2973</v>
      </c>
      <c r="M1631">
        <v>1</v>
      </c>
      <c r="N1631">
        <v>0</v>
      </c>
      <c r="O1631">
        <v>1</v>
      </c>
    </row>
    <row r="1632" spans="1:15" x14ac:dyDescent="0.25">
      <c r="A1632" t="s">
        <v>2774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4</v>
      </c>
      <c r="L1632" t="s">
        <v>2775</v>
      </c>
      <c r="M1632">
        <v>1</v>
      </c>
      <c r="N1632">
        <v>0</v>
      </c>
      <c r="O1632">
        <v>1</v>
      </c>
    </row>
    <row r="1633" spans="1:15" x14ac:dyDescent="0.25">
      <c r="A1633" t="s">
        <v>3142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2018</v>
      </c>
      <c r="H1633">
        <v>0</v>
      </c>
      <c r="I1633">
        <v>0</v>
      </c>
      <c r="J1633">
        <v>0</v>
      </c>
      <c r="K1633" t="s">
        <v>64</v>
      </c>
      <c r="M1633">
        <v>0</v>
      </c>
      <c r="N1633">
        <v>0</v>
      </c>
      <c r="O1633">
        <v>1</v>
      </c>
    </row>
    <row r="1634" spans="1:15" x14ac:dyDescent="0.25">
      <c r="A1634" t="s">
        <v>2786</v>
      </c>
      <c r="B1634">
        <v>0</v>
      </c>
      <c r="C1634">
        <v>0</v>
      </c>
      <c r="D1634">
        <v>1999</v>
      </c>
      <c r="E1634">
        <v>2002</v>
      </c>
      <c r="F1634">
        <v>0</v>
      </c>
      <c r="G1634">
        <v>0</v>
      </c>
      <c r="H1634">
        <v>0</v>
      </c>
      <c r="I1634">
        <v>0</v>
      </c>
      <c r="J1634">
        <v>7</v>
      </c>
      <c r="K1634" t="s">
        <v>5144</v>
      </c>
      <c r="L1634" t="s">
        <v>2077</v>
      </c>
      <c r="M1634">
        <v>1</v>
      </c>
      <c r="N1634">
        <v>0</v>
      </c>
      <c r="O1634">
        <v>1</v>
      </c>
    </row>
    <row r="1635" spans="1:15" x14ac:dyDescent="0.25">
      <c r="A1635" t="s">
        <v>2719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M1635">
        <v>0</v>
      </c>
      <c r="N1635">
        <v>0</v>
      </c>
      <c r="O1635">
        <v>0</v>
      </c>
    </row>
    <row r="1636" spans="1:15" x14ac:dyDescent="0.25">
      <c r="A1636" t="s">
        <v>1610</v>
      </c>
      <c r="B1636">
        <v>1994</v>
      </c>
      <c r="C1636">
        <v>1998</v>
      </c>
      <c r="D1636">
        <v>2001</v>
      </c>
      <c r="E1636">
        <v>2002</v>
      </c>
      <c r="F1636">
        <v>0</v>
      </c>
      <c r="G1636">
        <v>2010</v>
      </c>
      <c r="H1636">
        <v>0</v>
      </c>
      <c r="I1636">
        <v>0</v>
      </c>
      <c r="J1636">
        <v>6</v>
      </c>
      <c r="K1636" t="s">
        <v>5107</v>
      </c>
      <c r="L1636" t="s">
        <v>5145</v>
      </c>
      <c r="M1636">
        <v>0</v>
      </c>
      <c r="N1636">
        <v>1</v>
      </c>
      <c r="O1636">
        <v>0</v>
      </c>
    </row>
    <row r="1637" spans="1:15" x14ac:dyDescent="0.25">
      <c r="A1637" t="s">
        <v>3543</v>
      </c>
      <c r="B1637">
        <v>0</v>
      </c>
      <c r="C1637">
        <v>0</v>
      </c>
      <c r="D1637">
        <v>1992</v>
      </c>
      <c r="E1637">
        <v>1995</v>
      </c>
      <c r="F1637">
        <v>2006</v>
      </c>
      <c r="G1637">
        <v>2015</v>
      </c>
      <c r="H1637">
        <v>0</v>
      </c>
      <c r="I1637">
        <v>0</v>
      </c>
      <c r="J1637">
        <v>0</v>
      </c>
      <c r="K1637" t="s">
        <v>3844</v>
      </c>
      <c r="L1637" t="s">
        <v>5146</v>
      </c>
      <c r="M1637">
        <v>0</v>
      </c>
      <c r="N1637">
        <v>1</v>
      </c>
      <c r="O1637">
        <v>0</v>
      </c>
    </row>
    <row r="1638" spans="1:15" x14ac:dyDescent="0.25">
      <c r="A1638" t="s">
        <v>2637</v>
      </c>
      <c r="B1638">
        <v>0</v>
      </c>
      <c r="C1638">
        <v>0</v>
      </c>
      <c r="D1638">
        <v>0</v>
      </c>
      <c r="E1638">
        <v>2020</v>
      </c>
      <c r="F1638">
        <v>0</v>
      </c>
      <c r="G1638">
        <v>0</v>
      </c>
      <c r="H1638">
        <v>0</v>
      </c>
      <c r="I1638">
        <v>0</v>
      </c>
      <c r="J1638">
        <v>4</v>
      </c>
      <c r="L1638" t="s">
        <v>2638</v>
      </c>
      <c r="M1638">
        <v>1</v>
      </c>
      <c r="N1638">
        <v>0</v>
      </c>
      <c r="O1638">
        <v>0</v>
      </c>
    </row>
    <row r="1639" spans="1:15" x14ac:dyDescent="0.25">
      <c r="A1639" t="s">
        <v>3201</v>
      </c>
      <c r="B1639">
        <v>0</v>
      </c>
      <c r="C1639">
        <v>0</v>
      </c>
      <c r="D1639">
        <v>0</v>
      </c>
      <c r="E1639">
        <v>2020</v>
      </c>
      <c r="F1639">
        <v>0</v>
      </c>
      <c r="G1639">
        <v>0</v>
      </c>
      <c r="H1639">
        <v>0</v>
      </c>
      <c r="I1639">
        <v>0</v>
      </c>
      <c r="J1639">
        <v>4</v>
      </c>
      <c r="L1639" t="s">
        <v>3182</v>
      </c>
      <c r="M1639">
        <v>0</v>
      </c>
      <c r="N1639">
        <v>0</v>
      </c>
      <c r="O1639">
        <v>0</v>
      </c>
    </row>
    <row r="1640" spans="1:15" x14ac:dyDescent="0.25">
      <c r="A1640" t="s">
        <v>682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2019</v>
      </c>
      <c r="H1640">
        <v>0</v>
      </c>
      <c r="I1640">
        <v>0</v>
      </c>
      <c r="J1640">
        <v>4</v>
      </c>
      <c r="K1640" t="s">
        <v>493</v>
      </c>
      <c r="L1640" t="s">
        <v>5147</v>
      </c>
      <c r="M1640">
        <v>1</v>
      </c>
      <c r="N1640">
        <v>0</v>
      </c>
      <c r="O1640">
        <v>0</v>
      </c>
    </row>
    <row r="1641" spans="1:15" x14ac:dyDescent="0.25">
      <c r="A1641" t="s">
        <v>1783</v>
      </c>
      <c r="B1641">
        <v>0</v>
      </c>
      <c r="C1641">
        <v>1998</v>
      </c>
      <c r="D1641">
        <v>0</v>
      </c>
      <c r="E1641">
        <v>2001</v>
      </c>
      <c r="F1641">
        <v>2003</v>
      </c>
      <c r="G1641">
        <v>2015</v>
      </c>
      <c r="H1641">
        <v>0</v>
      </c>
      <c r="I1641">
        <v>0</v>
      </c>
      <c r="J1641">
        <v>6</v>
      </c>
      <c r="K1641" t="s">
        <v>5148</v>
      </c>
      <c r="L1641" t="s">
        <v>5149</v>
      </c>
      <c r="M1641">
        <v>0</v>
      </c>
      <c r="N1641">
        <v>1</v>
      </c>
      <c r="O1641">
        <v>0</v>
      </c>
    </row>
    <row r="1642" spans="1:15" x14ac:dyDescent="0.25">
      <c r="A1642" t="s">
        <v>703</v>
      </c>
      <c r="B1642">
        <v>0</v>
      </c>
      <c r="C1642">
        <v>0</v>
      </c>
      <c r="D1642">
        <v>0</v>
      </c>
      <c r="E1642">
        <v>0</v>
      </c>
      <c r="F1642">
        <v>2019</v>
      </c>
      <c r="G1642">
        <v>0</v>
      </c>
      <c r="H1642">
        <v>0</v>
      </c>
      <c r="I1642">
        <v>0</v>
      </c>
      <c r="J1642">
        <v>6</v>
      </c>
      <c r="K1642" t="s">
        <v>212</v>
      </c>
      <c r="L1642" t="s">
        <v>3849</v>
      </c>
      <c r="M1642">
        <v>1</v>
      </c>
      <c r="N1642">
        <v>0</v>
      </c>
      <c r="O1642">
        <v>0</v>
      </c>
    </row>
    <row r="1643" spans="1:15" x14ac:dyDescent="0.25">
      <c r="A1643" t="s">
        <v>703</v>
      </c>
      <c r="B1643">
        <v>0</v>
      </c>
      <c r="C1643">
        <v>0</v>
      </c>
      <c r="D1643">
        <v>0</v>
      </c>
      <c r="E1643">
        <v>0</v>
      </c>
      <c r="F1643">
        <v>2019</v>
      </c>
      <c r="G1643">
        <v>0</v>
      </c>
      <c r="H1643">
        <v>0</v>
      </c>
      <c r="I1643">
        <v>0</v>
      </c>
      <c r="J1643">
        <v>6</v>
      </c>
      <c r="K1643" t="s">
        <v>212</v>
      </c>
      <c r="L1643" t="s">
        <v>3849</v>
      </c>
      <c r="M1643">
        <v>1</v>
      </c>
      <c r="N1643">
        <v>0</v>
      </c>
      <c r="O1643">
        <v>0</v>
      </c>
    </row>
    <row r="1644" spans="1:15" x14ac:dyDescent="0.25">
      <c r="A1644" t="s">
        <v>703</v>
      </c>
      <c r="B1644">
        <v>0</v>
      </c>
      <c r="C1644">
        <v>0</v>
      </c>
      <c r="D1644">
        <v>0</v>
      </c>
      <c r="E1644">
        <v>0</v>
      </c>
      <c r="F1644">
        <v>2019</v>
      </c>
      <c r="G1644">
        <v>0</v>
      </c>
      <c r="H1644">
        <v>0</v>
      </c>
      <c r="I1644">
        <v>0</v>
      </c>
      <c r="J1644">
        <v>6</v>
      </c>
      <c r="K1644" t="s">
        <v>212</v>
      </c>
      <c r="L1644" t="s">
        <v>3849</v>
      </c>
      <c r="M1644">
        <v>1</v>
      </c>
      <c r="N1644">
        <v>0</v>
      </c>
      <c r="O1644">
        <v>0</v>
      </c>
    </row>
    <row r="1645" spans="1:15" x14ac:dyDescent="0.25">
      <c r="A1645" t="s">
        <v>1495</v>
      </c>
      <c r="B1645">
        <v>1991</v>
      </c>
      <c r="C1645">
        <v>0</v>
      </c>
      <c r="D1645">
        <v>1996</v>
      </c>
      <c r="E1645">
        <v>2000</v>
      </c>
      <c r="F1645">
        <v>2002</v>
      </c>
      <c r="G1645">
        <v>2016</v>
      </c>
      <c r="H1645">
        <v>0</v>
      </c>
      <c r="I1645">
        <v>0</v>
      </c>
      <c r="J1645">
        <v>6</v>
      </c>
      <c r="K1645" t="s">
        <v>5150</v>
      </c>
      <c r="L1645" t="s">
        <v>5151</v>
      </c>
      <c r="M1645">
        <v>0</v>
      </c>
      <c r="N1645">
        <v>0</v>
      </c>
      <c r="O1645">
        <v>0</v>
      </c>
    </row>
    <row r="1646" spans="1:15" x14ac:dyDescent="0.25">
      <c r="A1646" t="s">
        <v>1452</v>
      </c>
      <c r="B1646">
        <v>1997</v>
      </c>
      <c r="C1646">
        <v>2001</v>
      </c>
      <c r="D1646">
        <v>0</v>
      </c>
      <c r="E1646">
        <v>2004</v>
      </c>
      <c r="F1646">
        <v>0</v>
      </c>
      <c r="G1646">
        <v>2019</v>
      </c>
      <c r="H1646">
        <v>0</v>
      </c>
      <c r="I1646">
        <v>0</v>
      </c>
      <c r="J1646">
        <v>6</v>
      </c>
      <c r="K1646" t="s">
        <v>5152</v>
      </c>
      <c r="L1646" t="s">
        <v>5153</v>
      </c>
      <c r="M1646">
        <v>1</v>
      </c>
      <c r="N1646">
        <v>1</v>
      </c>
      <c r="O1646">
        <v>1</v>
      </c>
    </row>
    <row r="1647" spans="1:15" x14ac:dyDescent="0.25">
      <c r="A1647" t="s">
        <v>1670</v>
      </c>
      <c r="B1647">
        <v>0</v>
      </c>
      <c r="C1647">
        <v>1998</v>
      </c>
      <c r="D1647">
        <v>0</v>
      </c>
      <c r="E1647">
        <v>0</v>
      </c>
      <c r="F1647">
        <v>0</v>
      </c>
      <c r="G1647">
        <v>2003</v>
      </c>
      <c r="H1647">
        <v>0</v>
      </c>
      <c r="I1647">
        <v>0</v>
      </c>
      <c r="J1647">
        <v>6</v>
      </c>
      <c r="K1647" t="s">
        <v>4742</v>
      </c>
      <c r="L1647" t="s">
        <v>5154</v>
      </c>
      <c r="M1647">
        <v>0</v>
      </c>
      <c r="N1647">
        <v>1</v>
      </c>
      <c r="O1647">
        <v>0</v>
      </c>
    </row>
    <row r="1648" spans="1:15" x14ac:dyDescent="0.25">
      <c r="A1648" t="s">
        <v>1161</v>
      </c>
      <c r="B1648">
        <v>0</v>
      </c>
      <c r="C1648">
        <v>2001</v>
      </c>
      <c r="D1648">
        <v>2006</v>
      </c>
      <c r="E1648">
        <v>0</v>
      </c>
      <c r="F1648">
        <v>2015</v>
      </c>
      <c r="G1648">
        <v>2019</v>
      </c>
      <c r="H1648">
        <v>0</v>
      </c>
      <c r="I1648">
        <v>0</v>
      </c>
      <c r="J1648">
        <v>6</v>
      </c>
      <c r="K1648" t="s">
        <v>5155</v>
      </c>
      <c r="L1648" t="s">
        <v>5156</v>
      </c>
      <c r="M1648">
        <v>1</v>
      </c>
      <c r="N1648">
        <v>1</v>
      </c>
      <c r="O1648">
        <v>1</v>
      </c>
    </row>
    <row r="1649" spans="1:15" x14ac:dyDescent="0.25">
      <c r="A1649" t="s">
        <v>3095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2018</v>
      </c>
      <c r="H1649">
        <v>0</v>
      </c>
      <c r="I1649">
        <v>0</v>
      </c>
      <c r="J1649">
        <v>6</v>
      </c>
      <c r="K1649" t="s">
        <v>75</v>
      </c>
      <c r="L1649" t="s">
        <v>2950</v>
      </c>
      <c r="M1649">
        <v>1</v>
      </c>
      <c r="N1649">
        <v>1</v>
      </c>
      <c r="O1649">
        <v>0</v>
      </c>
    </row>
    <row r="1650" spans="1:15" x14ac:dyDescent="0.25">
      <c r="A1650" t="s">
        <v>455</v>
      </c>
      <c r="B1650">
        <v>0</v>
      </c>
      <c r="C1650">
        <v>0</v>
      </c>
      <c r="D1650">
        <v>0</v>
      </c>
      <c r="E1650">
        <v>0</v>
      </c>
      <c r="F1650">
        <v>2018</v>
      </c>
      <c r="G1650">
        <v>2019</v>
      </c>
      <c r="H1650">
        <v>0</v>
      </c>
      <c r="I1650">
        <v>0</v>
      </c>
      <c r="J1650">
        <v>6</v>
      </c>
      <c r="K1650" t="s">
        <v>3544</v>
      </c>
      <c r="L1650" t="s">
        <v>5157</v>
      </c>
      <c r="M1650">
        <v>0</v>
      </c>
      <c r="N1650">
        <v>0</v>
      </c>
      <c r="O1650">
        <v>0</v>
      </c>
    </row>
    <row r="1651" spans="1:15" x14ac:dyDescent="0.25">
      <c r="A1651" t="s">
        <v>562</v>
      </c>
      <c r="B1651">
        <v>0</v>
      </c>
      <c r="C1651">
        <v>2004</v>
      </c>
      <c r="D1651">
        <v>2008</v>
      </c>
      <c r="E1651">
        <v>2014</v>
      </c>
      <c r="F1651">
        <v>0</v>
      </c>
      <c r="G1651">
        <v>2015</v>
      </c>
      <c r="H1651">
        <v>0</v>
      </c>
      <c r="I1651">
        <v>0</v>
      </c>
      <c r="J1651">
        <v>6</v>
      </c>
      <c r="K1651" t="s">
        <v>4094</v>
      </c>
      <c r="L1651" t="s">
        <v>5158</v>
      </c>
      <c r="M1651">
        <v>1</v>
      </c>
      <c r="N1651">
        <v>1</v>
      </c>
      <c r="O1651">
        <v>0</v>
      </c>
    </row>
    <row r="1652" spans="1:15" x14ac:dyDescent="0.25">
      <c r="A1652" t="s">
        <v>1315</v>
      </c>
      <c r="B1652">
        <v>0</v>
      </c>
      <c r="C1652">
        <v>0</v>
      </c>
      <c r="D1652">
        <v>0</v>
      </c>
      <c r="E1652">
        <v>1990</v>
      </c>
      <c r="F1652">
        <v>0</v>
      </c>
      <c r="G1652">
        <v>2016</v>
      </c>
      <c r="H1652">
        <v>0</v>
      </c>
      <c r="I1652">
        <v>0</v>
      </c>
      <c r="J1652">
        <v>6</v>
      </c>
      <c r="K1652" t="s">
        <v>3515</v>
      </c>
      <c r="L1652" t="s">
        <v>2820</v>
      </c>
      <c r="M1652">
        <v>1</v>
      </c>
      <c r="N1652">
        <v>0</v>
      </c>
      <c r="O1652">
        <v>0</v>
      </c>
    </row>
    <row r="1653" spans="1:15" x14ac:dyDescent="0.25">
      <c r="A1653" t="s">
        <v>139</v>
      </c>
      <c r="B1653">
        <v>0</v>
      </c>
      <c r="C1653">
        <v>1996</v>
      </c>
      <c r="D1653">
        <v>2000</v>
      </c>
      <c r="E1653">
        <v>0</v>
      </c>
      <c r="F1653">
        <v>2002</v>
      </c>
      <c r="G1653">
        <v>2015</v>
      </c>
      <c r="H1653">
        <v>0</v>
      </c>
      <c r="I1653">
        <v>0</v>
      </c>
      <c r="J1653">
        <v>6</v>
      </c>
      <c r="K1653" t="s">
        <v>79</v>
      </c>
      <c r="L1653" t="s">
        <v>5159</v>
      </c>
      <c r="M1653">
        <v>0</v>
      </c>
      <c r="N1653">
        <v>1</v>
      </c>
      <c r="O1653">
        <v>0</v>
      </c>
    </row>
    <row r="1654" spans="1:15" x14ac:dyDescent="0.25">
      <c r="A1654" t="s">
        <v>1223</v>
      </c>
      <c r="B1654">
        <v>0</v>
      </c>
      <c r="C1654">
        <v>1997</v>
      </c>
      <c r="D1654">
        <v>2003</v>
      </c>
      <c r="E1654">
        <v>0</v>
      </c>
      <c r="F1654">
        <v>2009</v>
      </c>
      <c r="G1654">
        <v>2012</v>
      </c>
      <c r="H1654">
        <v>0</v>
      </c>
      <c r="I1654">
        <v>0</v>
      </c>
      <c r="J1654">
        <v>6</v>
      </c>
      <c r="K1654" t="s">
        <v>3840</v>
      </c>
      <c r="L1654" t="s">
        <v>5160</v>
      </c>
      <c r="M1654">
        <v>1</v>
      </c>
      <c r="N1654">
        <v>1</v>
      </c>
      <c r="O1654">
        <v>1</v>
      </c>
    </row>
    <row r="1655" spans="1:15" x14ac:dyDescent="0.25">
      <c r="A1655" t="s">
        <v>1672</v>
      </c>
      <c r="B1655">
        <v>1994</v>
      </c>
      <c r="C1655">
        <v>1997</v>
      </c>
      <c r="D1655">
        <v>2000</v>
      </c>
      <c r="E1655">
        <v>2005</v>
      </c>
      <c r="F1655">
        <v>0</v>
      </c>
      <c r="G1655">
        <v>2010</v>
      </c>
      <c r="H1655">
        <v>0</v>
      </c>
      <c r="I1655">
        <v>0</v>
      </c>
      <c r="J1655">
        <v>6</v>
      </c>
      <c r="K1655" t="s">
        <v>79</v>
      </c>
      <c r="L1655" t="s">
        <v>5161</v>
      </c>
      <c r="M1655">
        <v>0</v>
      </c>
      <c r="N1655">
        <v>1</v>
      </c>
      <c r="O1655">
        <v>0</v>
      </c>
    </row>
    <row r="1656" spans="1:15" x14ac:dyDescent="0.25">
      <c r="A1656" t="s">
        <v>1378</v>
      </c>
      <c r="B1656">
        <v>0</v>
      </c>
      <c r="C1656">
        <v>1984</v>
      </c>
      <c r="D1656">
        <v>0</v>
      </c>
      <c r="E1656">
        <v>2005</v>
      </c>
      <c r="F1656">
        <v>2012</v>
      </c>
      <c r="G1656">
        <v>2019</v>
      </c>
      <c r="H1656">
        <v>0</v>
      </c>
      <c r="I1656">
        <v>0</v>
      </c>
      <c r="J1656">
        <v>6</v>
      </c>
      <c r="K1656" t="s">
        <v>75</v>
      </c>
      <c r="L1656" t="s">
        <v>5162</v>
      </c>
      <c r="M1656">
        <v>0</v>
      </c>
      <c r="N1656">
        <v>1</v>
      </c>
      <c r="O1656">
        <v>1</v>
      </c>
    </row>
    <row r="1657" spans="1:15" x14ac:dyDescent="0.25">
      <c r="A1657" t="s">
        <v>925</v>
      </c>
      <c r="B1657">
        <v>1996</v>
      </c>
      <c r="C1657">
        <v>2000</v>
      </c>
      <c r="D1657">
        <v>2002</v>
      </c>
      <c r="E1657">
        <v>2005</v>
      </c>
      <c r="F1657">
        <v>2009</v>
      </c>
      <c r="G1657">
        <v>2013</v>
      </c>
      <c r="H1657">
        <v>0</v>
      </c>
      <c r="I1657">
        <v>0</v>
      </c>
      <c r="J1657">
        <v>6</v>
      </c>
      <c r="K1657" t="s">
        <v>5163</v>
      </c>
      <c r="L1657" t="s">
        <v>5164</v>
      </c>
      <c r="M1657">
        <v>0</v>
      </c>
      <c r="N1657">
        <v>1</v>
      </c>
      <c r="O1657">
        <v>1</v>
      </c>
    </row>
    <row r="1658" spans="1:15" x14ac:dyDescent="0.25">
      <c r="A1658" t="s">
        <v>735</v>
      </c>
      <c r="B1658">
        <v>0</v>
      </c>
      <c r="C1658">
        <v>1998</v>
      </c>
      <c r="D1658">
        <v>2006</v>
      </c>
      <c r="E1658">
        <v>2008</v>
      </c>
      <c r="F1658">
        <v>2016</v>
      </c>
      <c r="G1658">
        <v>2019</v>
      </c>
      <c r="H1658">
        <v>0</v>
      </c>
      <c r="I1658">
        <v>0</v>
      </c>
      <c r="J1658">
        <v>6</v>
      </c>
      <c r="K1658" t="s">
        <v>3654</v>
      </c>
      <c r="L1658" t="s">
        <v>5165</v>
      </c>
      <c r="M1658">
        <v>1</v>
      </c>
      <c r="N1658">
        <v>1</v>
      </c>
      <c r="O1658">
        <v>0</v>
      </c>
    </row>
    <row r="1659" spans="1:15" x14ac:dyDescent="0.25">
      <c r="A1659" t="s">
        <v>264</v>
      </c>
      <c r="B1659">
        <v>1994</v>
      </c>
      <c r="C1659">
        <v>1996</v>
      </c>
      <c r="D1659">
        <v>2001</v>
      </c>
      <c r="E1659">
        <v>2003</v>
      </c>
      <c r="F1659">
        <v>2012</v>
      </c>
      <c r="G1659">
        <v>2019</v>
      </c>
      <c r="H1659">
        <v>0</v>
      </c>
      <c r="I1659">
        <v>0</v>
      </c>
      <c r="J1659">
        <v>6</v>
      </c>
      <c r="K1659" t="s">
        <v>345</v>
      </c>
      <c r="L1659" t="s">
        <v>4872</v>
      </c>
      <c r="M1659">
        <v>0</v>
      </c>
      <c r="N1659">
        <v>1</v>
      </c>
      <c r="O1659">
        <v>0</v>
      </c>
    </row>
    <row r="1660" spans="1:15" x14ac:dyDescent="0.25">
      <c r="A1660" t="s">
        <v>1919</v>
      </c>
      <c r="B1660">
        <v>0</v>
      </c>
      <c r="C1660">
        <v>1999</v>
      </c>
      <c r="D1660">
        <v>2005</v>
      </c>
      <c r="E1660">
        <v>2007</v>
      </c>
      <c r="F1660">
        <v>0</v>
      </c>
      <c r="G1660">
        <v>0</v>
      </c>
      <c r="H1660">
        <v>2008</v>
      </c>
      <c r="I1660">
        <v>0</v>
      </c>
      <c r="J1660">
        <v>6</v>
      </c>
      <c r="K1660" t="s">
        <v>4915</v>
      </c>
      <c r="L1660" t="s">
        <v>5166</v>
      </c>
      <c r="M1660">
        <v>0</v>
      </c>
      <c r="N1660">
        <v>1</v>
      </c>
      <c r="O1660">
        <v>0</v>
      </c>
    </row>
    <row r="1661" spans="1:15" x14ac:dyDescent="0.25">
      <c r="A1661" t="s">
        <v>5</v>
      </c>
      <c r="B1661">
        <v>0</v>
      </c>
      <c r="C1661">
        <v>0</v>
      </c>
      <c r="D1661">
        <v>0</v>
      </c>
      <c r="E1661">
        <v>2006</v>
      </c>
      <c r="F1661">
        <v>2012</v>
      </c>
      <c r="G1661">
        <v>2020</v>
      </c>
      <c r="H1661">
        <v>0</v>
      </c>
      <c r="I1661">
        <v>0</v>
      </c>
      <c r="J1661">
        <v>6</v>
      </c>
      <c r="K1661" t="s">
        <v>3729</v>
      </c>
      <c r="L1661" t="s">
        <v>3655</v>
      </c>
      <c r="M1661">
        <v>1</v>
      </c>
      <c r="N1661">
        <v>1</v>
      </c>
      <c r="O1661">
        <v>0</v>
      </c>
    </row>
    <row r="1662" spans="1:15" x14ac:dyDescent="0.25">
      <c r="A1662" t="s">
        <v>358</v>
      </c>
      <c r="B1662">
        <v>0</v>
      </c>
      <c r="C1662">
        <v>0</v>
      </c>
      <c r="D1662">
        <v>0</v>
      </c>
      <c r="E1662">
        <v>1997</v>
      </c>
      <c r="F1662">
        <v>2003</v>
      </c>
      <c r="G1662">
        <v>2019</v>
      </c>
      <c r="H1662">
        <v>0</v>
      </c>
      <c r="I1662">
        <v>0</v>
      </c>
      <c r="J1662">
        <v>6</v>
      </c>
      <c r="K1662" t="s">
        <v>2603</v>
      </c>
      <c r="L1662" t="s">
        <v>5167</v>
      </c>
      <c r="M1662">
        <v>1</v>
      </c>
      <c r="N1662">
        <v>0</v>
      </c>
      <c r="O1662">
        <v>0</v>
      </c>
    </row>
    <row r="1663" spans="1:15" x14ac:dyDescent="0.25">
      <c r="A1663" t="s">
        <v>3290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2020</v>
      </c>
      <c r="I1663">
        <v>0</v>
      </c>
      <c r="J1663">
        <v>7</v>
      </c>
      <c r="K1663" t="s">
        <v>5168</v>
      </c>
      <c r="L1663" t="s">
        <v>493</v>
      </c>
      <c r="M1663">
        <v>1</v>
      </c>
      <c r="N1663">
        <v>0</v>
      </c>
      <c r="O1663">
        <v>1</v>
      </c>
    </row>
    <row r="1664" spans="1:15" x14ac:dyDescent="0.25">
      <c r="A1664" t="s">
        <v>703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2019</v>
      </c>
      <c r="H1664">
        <v>0</v>
      </c>
      <c r="I1664">
        <v>0</v>
      </c>
      <c r="J1664">
        <v>6</v>
      </c>
      <c r="K1664" t="s">
        <v>212</v>
      </c>
      <c r="L1664" t="s">
        <v>3849</v>
      </c>
      <c r="M1664">
        <v>1</v>
      </c>
      <c r="N1664">
        <v>0</v>
      </c>
      <c r="O1664">
        <v>0</v>
      </c>
    </row>
    <row r="1665" spans="1:15" x14ac:dyDescent="0.25">
      <c r="A1665" t="s">
        <v>500</v>
      </c>
      <c r="B1665">
        <v>1991</v>
      </c>
      <c r="C1665">
        <v>1996</v>
      </c>
      <c r="D1665">
        <v>1999</v>
      </c>
      <c r="E1665">
        <v>2001</v>
      </c>
      <c r="F1665">
        <v>0</v>
      </c>
      <c r="G1665">
        <v>2013</v>
      </c>
      <c r="H1665">
        <v>0</v>
      </c>
      <c r="I1665">
        <v>0</v>
      </c>
      <c r="J1665">
        <v>6</v>
      </c>
      <c r="K1665" t="s">
        <v>3578</v>
      </c>
      <c r="L1665" t="s">
        <v>5169</v>
      </c>
      <c r="M1665">
        <v>0</v>
      </c>
      <c r="N1665">
        <v>1</v>
      </c>
      <c r="O1665">
        <v>0</v>
      </c>
    </row>
    <row r="1666" spans="1:15" x14ac:dyDescent="0.25">
      <c r="A1666" t="s">
        <v>311</v>
      </c>
      <c r="B1666">
        <v>0</v>
      </c>
      <c r="C1666">
        <v>0</v>
      </c>
      <c r="D1666">
        <v>1991</v>
      </c>
      <c r="E1666">
        <v>2003</v>
      </c>
      <c r="F1666">
        <v>0</v>
      </c>
      <c r="G1666">
        <v>2020</v>
      </c>
      <c r="H1666">
        <v>0</v>
      </c>
      <c r="I1666">
        <v>0</v>
      </c>
      <c r="J1666">
        <v>6</v>
      </c>
      <c r="K1666" t="s">
        <v>4904</v>
      </c>
      <c r="L1666" t="s">
        <v>5170</v>
      </c>
      <c r="M1666">
        <v>0</v>
      </c>
      <c r="N1666">
        <v>0</v>
      </c>
      <c r="O1666">
        <v>0</v>
      </c>
    </row>
    <row r="1667" spans="1:15" x14ac:dyDescent="0.25">
      <c r="A1667" t="s">
        <v>1641</v>
      </c>
      <c r="B1667">
        <v>0</v>
      </c>
      <c r="C1667">
        <v>1996</v>
      </c>
      <c r="D1667">
        <v>2000</v>
      </c>
      <c r="E1667">
        <v>2005</v>
      </c>
      <c r="F1667">
        <v>2011</v>
      </c>
      <c r="G1667">
        <v>2020</v>
      </c>
      <c r="H1667">
        <v>0</v>
      </c>
      <c r="I1667">
        <v>0</v>
      </c>
      <c r="J1667">
        <v>6</v>
      </c>
      <c r="K1667" t="s">
        <v>22</v>
      </c>
      <c r="L1667" t="s">
        <v>5171</v>
      </c>
      <c r="M1667">
        <v>0</v>
      </c>
      <c r="N1667">
        <v>1</v>
      </c>
      <c r="O1667">
        <v>1</v>
      </c>
    </row>
    <row r="1668" spans="1:15" x14ac:dyDescent="0.25">
      <c r="A1668" t="s">
        <v>2890</v>
      </c>
      <c r="B1668">
        <v>0</v>
      </c>
      <c r="C1668">
        <v>0</v>
      </c>
      <c r="D1668">
        <v>0</v>
      </c>
      <c r="E1668">
        <v>2020</v>
      </c>
      <c r="F1668">
        <v>0</v>
      </c>
      <c r="G1668">
        <v>0</v>
      </c>
      <c r="H1668">
        <v>0</v>
      </c>
      <c r="I1668">
        <v>0</v>
      </c>
      <c r="J1668">
        <v>4</v>
      </c>
      <c r="L1668" t="s">
        <v>2775</v>
      </c>
      <c r="M1668">
        <v>0</v>
      </c>
      <c r="N1668">
        <v>0</v>
      </c>
      <c r="O1668">
        <v>0</v>
      </c>
    </row>
    <row r="1669" spans="1:15" x14ac:dyDescent="0.25">
      <c r="A1669" t="s">
        <v>968</v>
      </c>
      <c r="B1669">
        <v>0</v>
      </c>
      <c r="C1669">
        <v>0</v>
      </c>
      <c r="D1669">
        <v>0</v>
      </c>
      <c r="E1669">
        <v>0</v>
      </c>
      <c r="F1669">
        <v>2019</v>
      </c>
      <c r="G1669">
        <v>2020</v>
      </c>
      <c r="H1669">
        <v>0</v>
      </c>
      <c r="I1669">
        <v>0</v>
      </c>
      <c r="J1669">
        <v>4</v>
      </c>
      <c r="K1669" t="s">
        <v>493</v>
      </c>
      <c r="L1669" t="s">
        <v>493</v>
      </c>
      <c r="M1669">
        <v>0</v>
      </c>
      <c r="N1669">
        <v>0</v>
      </c>
      <c r="O1669">
        <v>1</v>
      </c>
    </row>
    <row r="1670" spans="1:15" x14ac:dyDescent="0.25">
      <c r="A1670" t="s">
        <v>1116</v>
      </c>
      <c r="B1670">
        <v>0</v>
      </c>
      <c r="C1670">
        <v>0</v>
      </c>
      <c r="D1670">
        <v>0</v>
      </c>
      <c r="E1670">
        <v>2000</v>
      </c>
      <c r="F1670">
        <v>0</v>
      </c>
      <c r="G1670">
        <v>2018</v>
      </c>
      <c r="H1670">
        <v>2020</v>
      </c>
      <c r="I1670">
        <v>0</v>
      </c>
      <c r="J1670">
        <v>7</v>
      </c>
      <c r="K1670" t="s">
        <v>5172</v>
      </c>
      <c r="L1670" t="s">
        <v>5173</v>
      </c>
      <c r="M1670">
        <v>0</v>
      </c>
      <c r="N1670">
        <v>0</v>
      </c>
      <c r="O1670">
        <v>1</v>
      </c>
    </row>
    <row r="1671" spans="1:15" x14ac:dyDescent="0.25">
      <c r="A1671" t="s">
        <v>3545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 t="s">
        <v>10</v>
      </c>
      <c r="M1671">
        <v>0</v>
      </c>
      <c r="N1671">
        <v>0</v>
      </c>
      <c r="O1671">
        <v>0</v>
      </c>
    </row>
    <row r="1672" spans="1:15" x14ac:dyDescent="0.25">
      <c r="A1672" t="s">
        <v>3005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2020</v>
      </c>
      <c r="I1672">
        <v>0</v>
      </c>
      <c r="J1672">
        <v>7</v>
      </c>
      <c r="K1672" t="s">
        <v>29</v>
      </c>
      <c r="M1672">
        <v>0</v>
      </c>
      <c r="N1672">
        <v>0</v>
      </c>
      <c r="O1672">
        <v>0</v>
      </c>
    </row>
    <row r="1673" spans="1:15" x14ac:dyDescent="0.25">
      <c r="A1673" t="s">
        <v>3087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M1673">
        <v>0</v>
      </c>
      <c r="N1673">
        <v>0</v>
      </c>
      <c r="O1673">
        <v>1</v>
      </c>
    </row>
    <row r="1674" spans="1:15" x14ac:dyDescent="0.25">
      <c r="A1674" t="s">
        <v>1674</v>
      </c>
      <c r="B1674">
        <v>1993</v>
      </c>
      <c r="C1674">
        <v>1994</v>
      </c>
      <c r="D1674">
        <v>0</v>
      </c>
      <c r="E1674">
        <v>2002</v>
      </c>
      <c r="F1674">
        <v>2006</v>
      </c>
      <c r="G1674">
        <v>2011</v>
      </c>
      <c r="H1674">
        <v>0</v>
      </c>
      <c r="I1674">
        <v>0</v>
      </c>
      <c r="J1674">
        <v>0</v>
      </c>
      <c r="K1674" t="s">
        <v>2716</v>
      </c>
      <c r="L1674" t="s">
        <v>5174</v>
      </c>
      <c r="M1674">
        <v>0</v>
      </c>
      <c r="N1674">
        <v>0</v>
      </c>
      <c r="O1674">
        <v>0</v>
      </c>
    </row>
    <row r="1675" spans="1:15" x14ac:dyDescent="0.25">
      <c r="A1675" t="s">
        <v>3276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2019</v>
      </c>
      <c r="H1675">
        <v>0</v>
      </c>
      <c r="I1675">
        <v>0</v>
      </c>
      <c r="J1675">
        <v>6</v>
      </c>
      <c r="K1675" t="s">
        <v>87</v>
      </c>
      <c r="L1675" t="s">
        <v>87</v>
      </c>
      <c r="M1675">
        <v>0</v>
      </c>
      <c r="N1675">
        <v>0</v>
      </c>
      <c r="O1675">
        <v>0</v>
      </c>
    </row>
    <row r="1676" spans="1:15" x14ac:dyDescent="0.25">
      <c r="A1676" t="s">
        <v>545</v>
      </c>
      <c r="B1676">
        <v>2003</v>
      </c>
      <c r="C1676">
        <v>2005</v>
      </c>
      <c r="D1676">
        <v>2008</v>
      </c>
      <c r="E1676">
        <v>2011</v>
      </c>
      <c r="F1676">
        <v>0</v>
      </c>
      <c r="G1676">
        <v>0</v>
      </c>
      <c r="H1676">
        <v>0</v>
      </c>
      <c r="I1676">
        <v>0</v>
      </c>
      <c r="J1676">
        <v>4</v>
      </c>
      <c r="K1676" t="s">
        <v>2603</v>
      </c>
      <c r="L1676" t="s">
        <v>87</v>
      </c>
      <c r="M1676">
        <v>1</v>
      </c>
      <c r="N1676">
        <v>0</v>
      </c>
      <c r="O1676">
        <v>0</v>
      </c>
    </row>
    <row r="1677" spans="1:15" x14ac:dyDescent="0.25">
      <c r="A1677" t="s">
        <v>3546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2020</v>
      </c>
      <c r="I1677">
        <v>0</v>
      </c>
      <c r="J1677">
        <v>7</v>
      </c>
      <c r="K1677" t="s">
        <v>7</v>
      </c>
      <c r="M1677">
        <v>0</v>
      </c>
      <c r="N1677">
        <v>0</v>
      </c>
      <c r="O1677">
        <v>0</v>
      </c>
    </row>
    <row r="1678" spans="1:15" x14ac:dyDescent="0.25">
      <c r="A1678" t="s">
        <v>886</v>
      </c>
      <c r="B1678">
        <v>0</v>
      </c>
      <c r="C1678">
        <v>2003</v>
      </c>
      <c r="D1678">
        <v>2005</v>
      </c>
      <c r="E1678">
        <v>2008</v>
      </c>
      <c r="F1678">
        <v>0</v>
      </c>
      <c r="G1678">
        <v>2017</v>
      </c>
      <c r="H1678">
        <v>0</v>
      </c>
      <c r="I1678">
        <v>0</v>
      </c>
      <c r="J1678">
        <v>6</v>
      </c>
      <c r="K1678" t="s">
        <v>2794</v>
      </c>
      <c r="L1678" t="s">
        <v>5175</v>
      </c>
      <c r="M1678">
        <v>0</v>
      </c>
      <c r="N1678">
        <v>1</v>
      </c>
      <c r="O1678">
        <v>0</v>
      </c>
    </row>
    <row r="1679" spans="1:15" x14ac:dyDescent="0.25">
      <c r="A1679" t="s">
        <v>3547</v>
      </c>
      <c r="B1679">
        <v>0</v>
      </c>
      <c r="C1679">
        <v>0</v>
      </c>
      <c r="D1679">
        <v>0</v>
      </c>
      <c r="E1679">
        <v>0</v>
      </c>
      <c r="F1679">
        <v>2001</v>
      </c>
      <c r="G1679">
        <v>2012</v>
      </c>
      <c r="H1679">
        <v>0</v>
      </c>
      <c r="I1679">
        <v>0</v>
      </c>
      <c r="J1679">
        <v>6</v>
      </c>
      <c r="K1679" t="s">
        <v>79</v>
      </c>
      <c r="L1679" t="s">
        <v>5176</v>
      </c>
      <c r="M1679">
        <v>1</v>
      </c>
      <c r="N1679">
        <v>1</v>
      </c>
      <c r="O1679">
        <v>0</v>
      </c>
    </row>
    <row r="1680" spans="1:15" x14ac:dyDescent="0.25">
      <c r="A1680" t="s">
        <v>2758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2020</v>
      </c>
      <c r="I1680">
        <v>0</v>
      </c>
      <c r="J1680">
        <v>7</v>
      </c>
      <c r="K1680" t="s">
        <v>345</v>
      </c>
      <c r="M1680">
        <v>0</v>
      </c>
      <c r="N1680">
        <v>0</v>
      </c>
      <c r="O1680">
        <v>0</v>
      </c>
    </row>
    <row r="1681" spans="1:15" x14ac:dyDescent="0.25">
      <c r="A1681" t="s">
        <v>2904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2020</v>
      </c>
      <c r="I1681">
        <v>0</v>
      </c>
      <c r="J1681">
        <v>7</v>
      </c>
      <c r="K1681" t="s">
        <v>84</v>
      </c>
      <c r="M1681">
        <v>0</v>
      </c>
      <c r="N1681">
        <v>0</v>
      </c>
      <c r="O1681">
        <v>0</v>
      </c>
    </row>
    <row r="1682" spans="1:15" x14ac:dyDescent="0.25">
      <c r="A1682" t="s">
        <v>3548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 t="s">
        <v>79</v>
      </c>
      <c r="M1682">
        <v>0</v>
      </c>
      <c r="N1682">
        <v>0</v>
      </c>
      <c r="O1682">
        <v>0</v>
      </c>
    </row>
    <row r="1683" spans="1:15" x14ac:dyDescent="0.25">
      <c r="A1683" t="s">
        <v>1901</v>
      </c>
      <c r="B1683">
        <v>0</v>
      </c>
      <c r="C1683">
        <v>2002</v>
      </c>
      <c r="D1683">
        <v>0</v>
      </c>
      <c r="E1683">
        <v>2009</v>
      </c>
      <c r="F1683">
        <v>0</v>
      </c>
      <c r="G1683">
        <v>0</v>
      </c>
      <c r="H1683">
        <v>2017</v>
      </c>
      <c r="I1683">
        <v>0</v>
      </c>
      <c r="J1683">
        <v>6</v>
      </c>
      <c r="K1683" t="s">
        <v>3549</v>
      </c>
      <c r="L1683" t="s">
        <v>5177</v>
      </c>
      <c r="M1683">
        <v>1</v>
      </c>
      <c r="N1683">
        <v>1</v>
      </c>
      <c r="O1683">
        <v>1</v>
      </c>
    </row>
    <row r="1684" spans="1:15" x14ac:dyDescent="0.25">
      <c r="A1684" t="s">
        <v>1687</v>
      </c>
      <c r="B1684">
        <v>0</v>
      </c>
      <c r="C1684">
        <v>0</v>
      </c>
      <c r="D1684">
        <v>0</v>
      </c>
      <c r="E1684">
        <v>2006</v>
      </c>
      <c r="F1684">
        <v>2011</v>
      </c>
      <c r="G1684">
        <v>2020</v>
      </c>
      <c r="H1684">
        <v>0</v>
      </c>
      <c r="I1684">
        <v>0</v>
      </c>
      <c r="J1684">
        <v>6</v>
      </c>
      <c r="K1684" t="s">
        <v>61</v>
      </c>
      <c r="L1684" t="s">
        <v>5178</v>
      </c>
      <c r="M1684">
        <v>1</v>
      </c>
      <c r="N1684">
        <v>1</v>
      </c>
      <c r="O1684">
        <v>1</v>
      </c>
    </row>
    <row r="1685" spans="1:15" x14ac:dyDescent="0.25">
      <c r="A1685" t="s">
        <v>2945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2019</v>
      </c>
      <c r="I1685">
        <v>0</v>
      </c>
      <c r="J1685">
        <v>7</v>
      </c>
      <c r="K1685" t="s">
        <v>286</v>
      </c>
      <c r="M1685">
        <v>0</v>
      </c>
      <c r="N1685">
        <v>0</v>
      </c>
      <c r="O1685">
        <v>0</v>
      </c>
    </row>
    <row r="1686" spans="1:15" x14ac:dyDescent="0.25">
      <c r="A1686" t="s">
        <v>568</v>
      </c>
      <c r="B1686">
        <v>1989</v>
      </c>
      <c r="C1686">
        <v>1991</v>
      </c>
      <c r="D1686">
        <v>2001</v>
      </c>
      <c r="E1686">
        <v>2004</v>
      </c>
      <c r="F1686">
        <v>2009</v>
      </c>
      <c r="G1686">
        <v>2015</v>
      </c>
      <c r="H1686">
        <v>0</v>
      </c>
      <c r="I1686">
        <v>0</v>
      </c>
      <c r="J1686">
        <v>6</v>
      </c>
      <c r="K1686" t="s">
        <v>5179</v>
      </c>
      <c r="L1686" t="s">
        <v>5180</v>
      </c>
      <c r="M1686">
        <v>1</v>
      </c>
      <c r="N1686">
        <v>1</v>
      </c>
      <c r="O1686">
        <v>0</v>
      </c>
    </row>
    <row r="1687" spans="1:15" x14ac:dyDescent="0.25">
      <c r="A1687" t="s">
        <v>5</v>
      </c>
      <c r="B1687">
        <v>0</v>
      </c>
      <c r="C1687">
        <v>1991</v>
      </c>
      <c r="D1687">
        <v>2000</v>
      </c>
      <c r="E1687">
        <v>2004</v>
      </c>
      <c r="F1687">
        <v>0</v>
      </c>
      <c r="G1687">
        <v>0</v>
      </c>
      <c r="H1687">
        <v>2020</v>
      </c>
      <c r="I1687">
        <v>0</v>
      </c>
      <c r="J1687">
        <v>7</v>
      </c>
      <c r="K1687" t="s">
        <v>3665</v>
      </c>
      <c r="L1687" t="s">
        <v>5181</v>
      </c>
      <c r="M1687">
        <v>0</v>
      </c>
      <c r="N1687">
        <v>1</v>
      </c>
      <c r="O1687">
        <v>0</v>
      </c>
    </row>
    <row r="1688" spans="1:15" x14ac:dyDescent="0.25">
      <c r="A1688" t="s">
        <v>1382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2016</v>
      </c>
      <c r="H1688">
        <v>2020</v>
      </c>
      <c r="I1688">
        <v>0</v>
      </c>
      <c r="J1688">
        <v>7</v>
      </c>
      <c r="K1688" t="s">
        <v>3841</v>
      </c>
      <c r="M1688">
        <v>1</v>
      </c>
      <c r="N1688">
        <v>0</v>
      </c>
      <c r="O1688">
        <v>1</v>
      </c>
    </row>
    <row r="1689" spans="1:15" x14ac:dyDescent="0.25">
      <c r="A1689" t="s">
        <v>49</v>
      </c>
      <c r="B1689">
        <v>0</v>
      </c>
      <c r="C1689">
        <v>0</v>
      </c>
      <c r="D1689">
        <v>0</v>
      </c>
      <c r="E1689">
        <v>2003</v>
      </c>
      <c r="F1689">
        <v>2009</v>
      </c>
      <c r="G1689">
        <v>2017</v>
      </c>
      <c r="H1689">
        <v>0</v>
      </c>
      <c r="I1689">
        <v>0</v>
      </c>
      <c r="J1689">
        <v>6</v>
      </c>
      <c r="K1689" t="s">
        <v>5182</v>
      </c>
      <c r="L1689" t="s">
        <v>5183</v>
      </c>
      <c r="M1689">
        <v>1</v>
      </c>
      <c r="N1689">
        <v>1</v>
      </c>
      <c r="O1689">
        <v>1</v>
      </c>
    </row>
    <row r="1690" spans="1:15" x14ac:dyDescent="0.25">
      <c r="A1690" t="s">
        <v>221</v>
      </c>
      <c r="B1690">
        <v>1996</v>
      </c>
      <c r="C1690">
        <v>1999</v>
      </c>
      <c r="D1690">
        <v>2001</v>
      </c>
      <c r="E1690">
        <v>2005</v>
      </c>
      <c r="F1690">
        <v>2011</v>
      </c>
      <c r="G1690">
        <v>2016</v>
      </c>
      <c r="H1690">
        <v>0</v>
      </c>
      <c r="I1690">
        <v>0</v>
      </c>
      <c r="J1690">
        <v>6</v>
      </c>
      <c r="K1690" t="s">
        <v>5184</v>
      </c>
      <c r="L1690" t="s">
        <v>3656</v>
      </c>
      <c r="M1690">
        <v>1</v>
      </c>
      <c r="N1690">
        <v>1</v>
      </c>
      <c r="O1690">
        <v>0</v>
      </c>
    </row>
    <row r="1691" spans="1:15" x14ac:dyDescent="0.25">
      <c r="A1691" t="s">
        <v>2937</v>
      </c>
      <c r="B1691">
        <v>0</v>
      </c>
      <c r="C1691">
        <v>0</v>
      </c>
      <c r="D1691">
        <v>0</v>
      </c>
      <c r="E1691">
        <v>1985</v>
      </c>
      <c r="F1691">
        <v>0</v>
      </c>
      <c r="G1691">
        <v>0</v>
      </c>
      <c r="H1691">
        <v>2020</v>
      </c>
      <c r="I1691">
        <v>0</v>
      </c>
      <c r="J1691">
        <v>7</v>
      </c>
      <c r="K1691" t="s">
        <v>4359</v>
      </c>
      <c r="L1691" t="s">
        <v>4965</v>
      </c>
      <c r="M1691">
        <v>1</v>
      </c>
      <c r="N1691">
        <v>0</v>
      </c>
      <c r="O1691">
        <v>0</v>
      </c>
    </row>
    <row r="1692" spans="1:15" x14ac:dyDescent="0.25">
      <c r="A1692" t="s">
        <v>472</v>
      </c>
      <c r="B1692">
        <v>1993</v>
      </c>
      <c r="C1692">
        <v>1994</v>
      </c>
      <c r="D1692">
        <v>1995</v>
      </c>
      <c r="E1692">
        <v>2000</v>
      </c>
      <c r="F1692">
        <v>2004</v>
      </c>
      <c r="G1692">
        <v>2015</v>
      </c>
      <c r="H1692">
        <v>2020</v>
      </c>
      <c r="I1692">
        <v>0</v>
      </c>
      <c r="J1692">
        <v>7</v>
      </c>
      <c r="K1692" t="s">
        <v>3558</v>
      </c>
      <c r="L1692" t="s">
        <v>3657</v>
      </c>
      <c r="M1692">
        <v>0</v>
      </c>
      <c r="N1692">
        <v>0</v>
      </c>
      <c r="O1692">
        <v>1</v>
      </c>
    </row>
    <row r="1693" spans="1:15" x14ac:dyDescent="0.25">
      <c r="A1693" t="s">
        <v>1188</v>
      </c>
      <c r="B1693">
        <v>0</v>
      </c>
      <c r="C1693">
        <v>0</v>
      </c>
      <c r="D1693">
        <v>1996</v>
      </c>
      <c r="E1693">
        <v>0</v>
      </c>
      <c r="F1693">
        <v>0</v>
      </c>
      <c r="G1693">
        <v>2016</v>
      </c>
      <c r="H1693">
        <v>0</v>
      </c>
      <c r="I1693">
        <v>0</v>
      </c>
      <c r="J1693">
        <v>6</v>
      </c>
      <c r="K1693" t="s">
        <v>29</v>
      </c>
      <c r="L1693" t="s">
        <v>5185</v>
      </c>
      <c r="M1693">
        <v>0</v>
      </c>
      <c r="N1693">
        <v>0</v>
      </c>
      <c r="O1693">
        <v>1</v>
      </c>
    </row>
    <row r="1694" spans="1:15" x14ac:dyDescent="0.25">
      <c r="A1694" t="s">
        <v>3011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 t="s">
        <v>3571</v>
      </c>
      <c r="L1694" t="s">
        <v>212</v>
      </c>
      <c r="M1694">
        <v>1</v>
      </c>
      <c r="N1694">
        <v>0</v>
      </c>
      <c r="O1694">
        <v>1</v>
      </c>
    </row>
    <row r="1695" spans="1:15" x14ac:dyDescent="0.25">
      <c r="A1695" t="s">
        <v>1506</v>
      </c>
      <c r="B1695">
        <v>0</v>
      </c>
      <c r="C1695">
        <v>1998</v>
      </c>
      <c r="D1695">
        <v>2001</v>
      </c>
      <c r="E1695">
        <v>2005</v>
      </c>
      <c r="F1695">
        <v>2011</v>
      </c>
      <c r="G1695">
        <v>2020</v>
      </c>
      <c r="H1695">
        <v>0</v>
      </c>
      <c r="I1695">
        <v>0</v>
      </c>
      <c r="J1695">
        <v>6</v>
      </c>
      <c r="K1695" t="s">
        <v>29</v>
      </c>
      <c r="L1695" t="s">
        <v>5186</v>
      </c>
      <c r="M1695">
        <v>1</v>
      </c>
      <c r="N1695">
        <v>1</v>
      </c>
      <c r="O1695">
        <v>0</v>
      </c>
    </row>
    <row r="1696" spans="1:15" x14ac:dyDescent="0.25">
      <c r="A1696" t="s">
        <v>3229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2020</v>
      </c>
      <c r="I1696">
        <v>0</v>
      </c>
      <c r="J1696">
        <v>7</v>
      </c>
      <c r="K1696" t="s">
        <v>3446</v>
      </c>
      <c r="M1696">
        <v>1</v>
      </c>
      <c r="N1696">
        <v>0</v>
      </c>
      <c r="O1696">
        <v>0</v>
      </c>
    </row>
    <row r="1697" spans="1:15" x14ac:dyDescent="0.25">
      <c r="A1697" t="s">
        <v>1526</v>
      </c>
      <c r="B1697">
        <v>0</v>
      </c>
      <c r="C1697">
        <v>1998</v>
      </c>
      <c r="D1697">
        <v>0</v>
      </c>
      <c r="E1697">
        <v>0</v>
      </c>
      <c r="F1697">
        <v>2007</v>
      </c>
      <c r="G1697">
        <v>2016</v>
      </c>
      <c r="H1697">
        <v>0</v>
      </c>
      <c r="I1697">
        <v>0</v>
      </c>
      <c r="J1697">
        <v>6</v>
      </c>
      <c r="K1697" t="s">
        <v>3602</v>
      </c>
      <c r="L1697" t="s">
        <v>5187</v>
      </c>
      <c r="M1697">
        <v>0</v>
      </c>
      <c r="N1697">
        <v>0</v>
      </c>
      <c r="O1697">
        <v>0</v>
      </c>
    </row>
    <row r="1698" spans="1:15" x14ac:dyDescent="0.25">
      <c r="A1698" t="s">
        <v>2997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7</v>
      </c>
      <c r="K1698" t="s">
        <v>212</v>
      </c>
      <c r="L1698" t="s">
        <v>212</v>
      </c>
      <c r="M1698">
        <v>0</v>
      </c>
      <c r="N1698">
        <v>1</v>
      </c>
      <c r="O1698">
        <v>1</v>
      </c>
    </row>
    <row r="1699" spans="1:15" x14ac:dyDescent="0.25">
      <c r="A1699" t="s">
        <v>876</v>
      </c>
      <c r="B1699">
        <v>1999</v>
      </c>
      <c r="C1699">
        <v>2001</v>
      </c>
      <c r="D1699">
        <v>2001</v>
      </c>
      <c r="E1699">
        <v>2006</v>
      </c>
      <c r="F1699">
        <v>2011</v>
      </c>
      <c r="G1699">
        <v>2020</v>
      </c>
      <c r="H1699">
        <v>0</v>
      </c>
      <c r="I1699">
        <v>0</v>
      </c>
      <c r="J1699">
        <v>6</v>
      </c>
      <c r="K1699" t="s">
        <v>238</v>
      </c>
      <c r="L1699" t="s">
        <v>5188</v>
      </c>
      <c r="M1699">
        <v>0</v>
      </c>
      <c r="N1699">
        <v>1</v>
      </c>
      <c r="O1699">
        <v>0</v>
      </c>
    </row>
    <row r="1700" spans="1:15" x14ac:dyDescent="0.25">
      <c r="A1700" t="s">
        <v>213</v>
      </c>
      <c r="B1700">
        <v>1996</v>
      </c>
      <c r="C1700">
        <v>1998</v>
      </c>
      <c r="D1700">
        <v>0</v>
      </c>
      <c r="E1700">
        <v>2003</v>
      </c>
      <c r="F1700">
        <v>0</v>
      </c>
      <c r="G1700">
        <v>0</v>
      </c>
      <c r="H1700">
        <v>2020</v>
      </c>
      <c r="I1700">
        <v>0</v>
      </c>
      <c r="J1700">
        <v>7</v>
      </c>
      <c r="K1700" t="s">
        <v>4815</v>
      </c>
      <c r="L1700" t="s">
        <v>2665</v>
      </c>
      <c r="M1700">
        <v>0</v>
      </c>
      <c r="N1700">
        <v>0</v>
      </c>
      <c r="O1700">
        <v>1</v>
      </c>
    </row>
    <row r="1701" spans="1:15" x14ac:dyDescent="0.25">
      <c r="A1701" t="s">
        <v>1909</v>
      </c>
      <c r="B1701">
        <v>0</v>
      </c>
      <c r="C1701">
        <v>1998</v>
      </c>
      <c r="D1701">
        <v>0</v>
      </c>
      <c r="E1701">
        <v>0</v>
      </c>
      <c r="F1701">
        <v>0</v>
      </c>
      <c r="G1701">
        <v>2005</v>
      </c>
      <c r="H1701">
        <v>2020</v>
      </c>
      <c r="I1701">
        <v>0</v>
      </c>
      <c r="J1701">
        <v>7</v>
      </c>
      <c r="K1701" t="s">
        <v>3350</v>
      </c>
      <c r="L1701" t="s">
        <v>5189</v>
      </c>
      <c r="M1701">
        <v>0</v>
      </c>
      <c r="N1701">
        <v>1</v>
      </c>
      <c r="O1701">
        <v>1</v>
      </c>
    </row>
    <row r="1702" spans="1:15" x14ac:dyDescent="0.25">
      <c r="A1702" t="s">
        <v>3165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2020</v>
      </c>
      <c r="H1702">
        <v>0</v>
      </c>
      <c r="I1702">
        <v>0</v>
      </c>
      <c r="J1702">
        <v>6</v>
      </c>
      <c r="K1702" t="s">
        <v>212</v>
      </c>
      <c r="L1702" t="s">
        <v>3611</v>
      </c>
      <c r="M1702">
        <v>1</v>
      </c>
      <c r="N1702">
        <v>0</v>
      </c>
      <c r="O1702">
        <v>0</v>
      </c>
    </row>
    <row r="1703" spans="1:15" x14ac:dyDescent="0.25">
      <c r="A1703" t="s">
        <v>2668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2020</v>
      </c>
      <c r="H1703">
        <v>0</v>
      </c>
      <c r="I1703">
        <v>0</v>
      </c>
      <c r="J1703">
        <v>6</v>
      </c>
      <c r="K1703" t="s">
        <v>212</v>
      </c>
      <c r="L1703" t="s">
        <v>3838</v>
      </c>
      <c r="M1703">
        <v>0</v>
      </c>
      <c r="N1703">
        <v>1</v>
      </c>
      <c r="O1703">
        <v>0</v>
      </c>
    </row>
    <row r="1704" spans="1:15" x14ac:dyDescent="0.25">
      <c r="A1704" t="s">
        <v>59</v>
      </c>
      <c r="B1704">
        <v>1997</v>
      </c>
      <c r="C1704">
        <v>2000</v>
      </c>
      <c r="D1704">
        <v>2004</v>
      </c>
      <c r="E1704">
        <v>2007</v>
      </c>
      <c r="F1704">
        <v>0</v>
      </c>
      <c r="G1704">
        <v>2013</v>
      </c>
      <c r="H1704">
        <v>0</v>
      </c>
      <c r="I1704">
        <v>0</v>
      </c>
      <c r="J1704">
        <v>6</v>
      </c>
      <c r="K1704" t="s">
        <v>3598</v>
      </c>
      <c r="L1704" t="s">
        <v>5190</v>
      </c>
      <c r="M1704">
        <v>1</v>
      </c>
      <c r="N1704">
        <v>1</v>
      </c>
      <c r="O1704">
        <v>1</v>
      </c>
    </row>
    <row r="1705" spans="1:15" x14ac:dyDescent="0.25">
      <c r="A1705" t="s">
        <v>3550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6</v>
      </c>
      <c r="K1705" t="s">
        <v>84</v>
      </c>
      <c r="L1705" t="s">
        <v>3551</v>
      </c>
      <c r="M1705">
        <v>0</v>
      </c>
      <c r="N1705">
        <v>0</v>
      </c>
      <c r="O1705">
        <v>0</v>
      </c>
    </row>
    <row r="1706" spans="1:15" x14ac:dyDescent="0.25">
      <c r="A1706" t="s">
        <v>3552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7</v>
      </c>
      <c r="K1706" t="s">
        <v>212</v>
      </c>
      <c r="L1706" t="s">
        <v>212</v>
      </c>
      <c r="M1706">
        <v>0</v>
      </c>
      <c r="N1706">
        <v>0</v>
      </c>
      <c r="O1706">
        <v>0</v>
      </c>
    </row>
    <row r="1707" spans="1:15" x14ac:dyDescent="0.25">
      <c r="A1707" t="s">
        <v>73</v>
      </c>
      <c r="B1707">
        <v>0</v>
      </c>
      <c r="C1707">
        <v>0</v>
      </c>
      <c r="D1707">
        <v>1996</v>
      </c>
      <c r="E1707">
        <v>2005</v>
      </c>
      <c r="F1707">
        <v>0</v>
      </c>
      <c r="G1707">
        <v>2020</v>
      </c>
      <c r="H1707">
        <v>0</v>
      </c>
      <c r="I1707">
        <v>0</v>
      </c>
      <c r="J1707">
        <v>6</v>
      </c>
      <c r="K1707" t="s">
        <v>7</v>
      </c>
      <c r="L1707" t="s">
        <v>2602</v>
      </c>
      <c r="M1707">
        <v>0</v>
      </c>
      <c r="N1707">
        <v>1</v>
      </c>
      <c r="O1707">
        <v>0</v>
      </c>
    </row>
    <row r="1708" spans="1:15" x14ac:dyDescent="0.25">
      <c r="A1708" t="s">
        <v>3124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2017</v>
      </c>
      <c r="H1708">
        <v>0</v>
      </c>
      <c r="I1708">
        <v>0</v>
      </c>
      <c r="J1708">
        <v>6</v>
      </c>
      <c r="K1708" t="s">
        <v>143</v>
      </c>
      <c r="L1708" t="s">
        <v>3125</v>
      </c>
      <c r="M1708">
        <v>0</v>
      </c>
      <c r="N1708">
        <v>1</v>
      </c>
      <c r="O1708">
        <v>0</v>
      </c>
    </row>
    <row r="1709" spans="1:15" x14ac:dyDescent="0.25">
      <c r="A1709" t="s">
        <v>939</v>
      </c>
      <c r="B1709">
        <v>0</v>
      </c>
      <c r="C1709">
        <v>1994</v>
      </c>
      <c r="D1709">
        <v>2000</v>
      </c>
      <c r="E1709">
        <v>2001</v>
      </c>
      <c r="F1709">
        <v>2006</v>
      </c>
      <c r="G1709">
        <v>2012</v>
      </c>
      <c r="H1709">
        <v>2020</v>
      </c>
      <c r="I1709">
        <v>0</v>
      </c>
      <c r="J1709">
        <v>7</v>
      </c>
      <c r="K1709" t="s">
        <v>5191</v>
      </c>
      <c r="L1709" t="s">
        <v>5192</v>
      </c>
      <c r="M1709">
        <v>1</v>
      </c>
      <c r="N1709">
        <v>0</v>
      </c>
      <c r="O1709">
        <v>1</v>
      </c>
    </row>
    <row r="1710" spans="1:15" x14ac:dyDescent="0.25">
      <c r="A1710" t="s">
        <v>2677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2017</v>
      </c>
      <c r="H1710">
        <v>0</v>
      </c>
      <c r="I1710">
        <v>0</v>
      </c>
      <c r="J1710">
        <v>6</v>
      </c>
      <c r="K1710" t="s">
        <v>35</v>
      </c>
      <c r="L1710" t="s">
        <v>5193</v>
      </c>
      <c r="M1710">
        <v>1</v>
      </c>
      <c r="N1710">
        <v>0</v>
      </c>
      <c r="O1710">
        <v>1</v>
      </c>
    </row>
    <row r="1711" spans="1:15" x14ac:dyDescent="0.25">
      <c r="A1711" t="s">
        <v>2917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2020</v>
      </c>
      <c r="I1711">
        <v>0</v>
      </c>
      <c r="J1711">
        <v>7</v>
      </c>
      <c r="K1711" t="s">
        <v>115</v>
      </c>
      <c r="L1711" t="s">
        <v>2918</v>
      </c>
      <c r="M1711">
        <v>1</v>
      </c>
      <c r="N1711">
        <v>0</v>
      </c>
      <c r="O1711">
        <v>1</v>
      </c>
    </row>
    <row r="1712" spans="1:15" x14ac:dyDescent="0.25">
      <c r="A1712" t="s">
        <v>2858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2020</v>
      </c>
      <c r="I1712">
        <v>0</v>
      </c>
      <c r="J1712">
        <v>7</v>
      </c>
      <c r="K1712" t="s">
        <v>61</v>
      </c>
      <c r="M1712">
        <v>0</v>
      </c>
      <c r="N1712">
        <v>0</v>
      </c>
      <c r="O1712">
        <v>0</v>
      </c>
    </row>
    <row r="1713" spans="1:15" x14ac:dyDescent="0.25">
      <c r="A1713" t="s">
        <v>478</v>
      </c>
      <c r="B1713">
        <v>1998</v>
      </c>
      <c r="C1713">
        <v>0</v>
      </c>
      <c r="D1713">
        <v>2002</v>
      </c>
      <c r="E1713">
        <v>2007</v>
      </c>
      <c r="F1713">
        <v>0</v>
      </c>
      <c r="G1713">
        <v>2020</v>
      </c>
      <c r="H1713">
        <v>0</v>
      </c>
      <c r="I1713">
        <v>0</v>
      </c>
      <c r="J1713">
        <v>6</v>
      </c>
      <c r="K1713" t="s">
        <v>5194</v>
      </c>
      <c r="L1713" t="s">
        <v>4777</v>
      </c>
      <c r="M1713">
        <v>1</v>
      </c>
      <c r="N1713">
        <v>1</v>
      </c>
      <c r="O1713">
        <v>1</v>
      </c>
    </row>
    <row r="1714" spans="1:15" x14ac:dyDescent="0.25">
      <c r="A1714" t="s">
        <v>528</v>
      </c>
      <c r="B1714">
        <v>0</v>
      </c>
      <c r="C1714">
        <v>0</v>
      </c>
      <c r="D1714">
        <v>1994</v>
      </c>
      <c r="E1714">
        <v>1999</v>
      </c>
      <c r="F1714">
        <v>2009</v>
      </c>
      <c r="G1714">
        <v>0</v>
      </c>
      <c r="H1714">
        <v>0</v>
      </c>
      <c r="I1714">
        <v>0</v>
      </c>
      <c r="J1714">
        <v>4</v>
      </c>
      <c r="K1714" t="s">
        <v>2603</v>
      </c>
      <c r="L1714" t="s">
        <v>5195</v>
      </c>
      <c r="M1714">
        <v>0</v>
      </c>
      <c r="N1714">
        <v>0</v>
      </c>
      <c r="O1714">
        <v>0</v>
      </c>
    </row>
    <row r="1715" spans="1:15" x14ac:dyDescent="0.25">
      <c r="A1715" t="s">
        <v>3120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2019</v>
      </c>
      <c r="H1715">
        <v>0</v>
      </c>
      <c r="I1715">
        <v>0</v>
      </c>
      <c r="J1715">
        <v>6</v>
      </c>
      <c r="K1715" t="s">
        <v>249</v>
      </c>
      <c r="L1715" t="s">
        <v>3750</v>
      </c>
      <c r="M1715">
        <v>0</v>
      </c>
      <c r="N1715">
        <v>1</v>
      </c>
      <c r="O1715">
        <v>0</v>
      </c>
    </row>
    <row r="1716" spans="1:15" x14ac:dyDescent="0.25">
      <c r="A1716" t="s">
        <v>2909</v>
      </c>
      <c r="B1716">
        <v>0</v>
      </c>
      <c r="C1716">
        <v>0</v>
      </c>
      <c r="D1716">
        <v>0</v>
      </c>
      <c r="E1716">
        <v>2006</v>
      </c>
      <c r="F1716">
        <v>0</v>
      </c>
      <c r="G1716">
        <v>0</v>
      </c>
      <c r="H1716">
        <v>2020</v>
      </c>
      <c r="I1716">
        <v>0</v>
      </c>
      <c r="J1716">
        <v>7</v>
      </c>
      <c r="K1716" t="s">
        <v>3510</v>
      </c>
      <c r="L1716" t="s">
        <v>212</v>
      </c>
      <c r="M1716">
        <v>0</v>
      </c>
      <c r="N1716">
        <v>0</v>
      </c>
      <c r="O1716">
        <v>1</v>
      </c>
    </row>
    <row r="1717" spans="1:15" x14ac:dyDescent="0.25">
      <c r="A1717" t="s">
        <v>2759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7</v>
      </c>
      <c r="K1717" t="s">
        <v>57</v>
      </c>
      <c r="M1717">
        <v>0</v>
      </c>
      <c r="N1717">
        <v>0</v>
      </c>
      <c r="O1717">
        <v>0</v>
      </c>
    </row>
    <row r="1718" spans="1:15" x14ac:dyDescent="0.25">
      <c r="A1718" t="s">
        <v>2660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2020</v>
      </c>
      <c r="I1718">
        <v>0</v>
      </c>
      <c r="J1718">
        <v>7</v>
      </c>
      <c r="K1718" t="s">
        <v>32</v>
      </c>
      <c r="M1718">
        <v>0</v>
      </c>
      <c r="N1718">
        <v>0</v>
      </c>
      <c r="O1718">
        <v>0</v>
      </c>
    </row>
    <row r="1719" spans="1:15" x14ac:dyDescent="0.25">
      <c r="A1719" t="s">
        <v>3114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2020</v>
      </c>
      <c r="H1719">
        <v>0</v>
      </c>
      <c r="I1719">
        <v>0</v>
      </c>
      <c r="J1719">
        <v>6</v>
      </c>
      <c r="K1719" t="s">
        <v>64</v>
      </c>
      <c r="L1719" t="s">
        <v>3115</v>
      </c>
      <c r="M1719">
        <v>0</v>
      </c>
      <c r="N1719">
        <v>1</v>
      </c>
      <c r="O1719">
        <v>1</v>
      </c>
    </row>
    <row r="1720" spans="1:15" x14ac:dyDescent="0.25">
      <c r="A1720" t="s">
        <v>2788</v>
      </c>
      <c r="B1720">
        <v>0</v>
      </c>
      <c r="C1720">
        <v>0</v>
      </c>
      <c r="D1720">
        <v>0</v>
      </c>
      <c r="E1720">
        <v>0</v>
      </c>
      <c r="F1720">
        <v>2000</v>
      </c>
      <c r="G1720">
        <v>2010</v>
      </c>
      <c r="H1720">
        <v>2020</v>
      </c>
      <c r="I1720">
        <v>0</v>
      </c>
      <c r="J1720">
        <v>7</v>
      </c>
      <c r="K1720" t="s">
        <v>4843</v>
      </c>
      <c r="M1720">
        <v>1</v>
      </c>
      <c r="N1720">
        <v>0</v>
      </c>
      <c r="O1720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loose</vt:lpstr>
      <vt:lpstr>strict</vt:lpstr>
      <vt:lpstr>loose补充列_值形式</vt:lpstr>
      <vt:lpstr>loose补充_公式形式</vt:lpstr>
      <vt:lpstr>新的原数据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2020-06-08T12:46:56Z</dcterms:created>
  <dcterms:modified xsi:type="dcterms:W3CDTF">2020-06-16T15:37:56Z</dcterms:modified>
</cp:coreProperties>
</file>