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C_Automation\"/>
    </mc:Choice>
  </mc:AlternateContent>
  <xr:revisionPtr revIDLastSave="0" documentId="13_ncr:1_{45785355-EA88-4C66-A078-E049D96A0B72}" xr6:coauthVersionLast="47" xr6:coauthVersionMax="47" xr10:uidLastSave="{00000000-0000-0000-0000-000000000000}"/>
  <bookViews>
    <workbookView xWindow="6090" yWindow="135" windowWidth="22380" windowHeight="15630" xr2:uid="{5EFDDDA5-7F2B-4219-B9BB-FF06132A1010}"/>
  </bookViews>
  <sheets>
    <sheet name="TEST_CASE" sheetId="12" r:id="rId1"/>
    <sheet name="マニュアル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2" l="1"/>
  <c r="E8" i="13"/>
  <c r="D8" i="12"/>
  <c r="D8" i="13"/>
</calcChain>
</file>

<file path=xl/sharedStrings.xml><?xml version="1.0" encoding="utf-8"?>
<sst xmlns="http://schemas.openxmlformats.org/spreadsheetml/2006/main" count="82" uniqueCount="52">
  <si>
    <t>TEST TITLE</t>
    <phoneticPr fontId="1"/>
  </si>
  <si>
    <t>PASS / FAIL</t>
    <phoneticPr fontId="1"/>
  </si>
  <si>
    <t>DATE</t>
  </si>
  <si>
    <t>STEP ID</t>
    <phoneticPr fontId="1"/>
  </si>
  <si>
    <t>amazonのwebサイトが正常に表示されること</t>
    <rPh sb="14" eb="16">
      <t>セイジョウ</t>
    </rPh>
    <rPh sb="17" eb="19">
      <t>ヒョウジ</t>
    </rPh>
    <phoneticPr fontId="1"/>
  </si>
  <si>
    <t>STEP DESCRIPTION</t>
    <phoneticPr fontId="1"/>
  </si>
  <si>
    <t>TEST DESXRIPTION</t>
    <phoneticPr fontId="1"/>
  </si>
  <si>
    <t>機能テスト</t>
    <rPh sb="0" eb="2">
      <t>キノウ</t>
    </rPh>
    <phoneticPr fontId="1"/>
  </si>
  <si>
    <t>TESTER</t>
    <phoneticPr fontId="1"/>
  </si>
  <si>
    <t>IDとパスワードを使用して、ログインができること</t>
    <rPh sb="9" eb="11">
      <t>シヨウ</t>
    </rPh>
    <phoneticPr fontId="1"/>
  </si>
  <si>
    <t>商品をカートに入れることができること</t>
    <rPh sb="0" eb="2">
      <t>ショウヒン</t>
    </rPh>
    <rPh sb="7" eb="8">
      <t>イ</t>
    </rPh>
    <phoneticPr fontId="1"/>
  </si>
  <si>
    <t>購入画面に遷移できること</t>
    <rPh sb="0" eb="2">
      <t>コウニュウ</t>
    </rPh>
    <rPh sb="2" eb="4">
      <t>ガメン</t>
    </rPh>
    <rPh sb="5" eb="7">
      <t>センイ</t>
    </rPh>
    <phoneticPr fontId="1"/>
  </si>
  <si>
    <t>OS</t>
    <phoneticPr fontId="1"/>
  </si>
  <si>
    <t>TC-0001</t>
    <phoneticPr fontId="1"/>
  </si>
  <si>
    <t>TC-0002</t>
    <phoneticPr fontId="1"/>
  </si>
  <si>
    <t>TC-0003</t>
    <phoneticPr fontId="1"/>
  </si>
  <si>
    <t>TC-0004</t>
    <phoneticPr fontId="1"/>
  </si>
  <si>
    <t>TC-0005</t>
    <phoneticPr fontId="1"/>
  </si>
  <si>
    <t>PASS</t>
  </si>
  <si>
    <t>PASS</t>
    <phoneticPr fontId="1"/>
  </si>
  <si>
    <t>FAIL</t>
    <phoneticPr fontId="1"/>
  </si>
  <si>
    <t>BROWER</t>
    <phoneticPr fontId="1"/>
  </si>
  <si>
    <t>COVERAGE</t>
    <phoneticPr fontId="1"/>
  </si>
  <si>
    <t>TEST COUNT</t>
    <phoneticPr fontId="1"/>
  </si>
  <si>
    <t>Amazonのサイトに訪れて商品を購入するまでのフローが正常に動作するかをテストする</t>
    <rPh sb="11" eb="12">
      <t>オトズ</t>
    </rPh>
    <rPh sb="14" eb="16">
      <t>ショウヒン</t>
    </rPh>
    <rPh sb="17" eb="19">
      <t>コウニュウ</t>
    </rPh>
    <rPh sb="28" eb="30">
      <t>セイジョウ</t>
    </rPh>
    <rPh sb="31" eb="33">
      <t>ドウサ</t>
    </rPh>
    <phoneticPr fontId="1"/>
  </si>
  <si>
    <t>TEST TARGET</t>
    <phoneticPr fontId="1"/>
  </si>
  <si>
    <t>https://www.amazon.co.jp/</t>
    <phoneticPr fontId="1"/>
  </si>
  <si>
    <t>ADDITIONAL NOTES</t>
    <phoneticPr fontId="1"/>
  </si>
  <si>
    <t>TESTER NOTES</t>
    <phoneticPr fontId="1"/>
  </si>
  <si>
    <t>このテストケースは、各STEPのテストを自動化ツールで実行し、判定結果からテスト網羅率を算出した成果物である。</t>
    <rPh sb="27" eb="29">
      <t>ジッコウ</t>
    </rPh>
    <rPh sb="31" eb="33">
      <t>ハンテイ</t>
    </rPh>
    <rPh sb="33" eb="35">
      <t>ケッカ</t>
    </rPh>
    <rPh sb="40" eb="42">
      <t>モウラ</t>
    </rPh>
    <rPh sb="42" eb="43">
      <t>リツ</t>
    </rPh>
    <rPh sb="44" eb="46">
      <t>サンシュツ</t>
    </rPh>
    <rPh sb="48" eb="51">
      <t>セイカブツ</t>
    </rPh>
    <phoneticPr fontId="1"/>
  </si>
  <si>
    <t>判定基準は、各STEPを実行して次の画面に遷移した時点をPASSとみなし、その他の例外が発生した場合はFAILと判定する。</t>
    <rPh sb="44" eb="46">
      <t>ハッセイ</t>
    </rPh>
    <rPh sb="48" eb="50">
      <t>バアイ</t>
    </rPh>
    <phoneticPr fontId="1"/>
  </si>
  <si>
    <t>FAILが発生した場合は、該当箇所をテスターが再テストし、詳細を確認する。バグを検知した場合は開発に報告し、必要に応じて修正確認を実施する。</t>
    <rPh sb="5" eb="7">
      <t>ハッセイ</t>
    </rPh>
    <rPh sb="9" eb="11">
      <t>バアイ</t>
    </rPh>
    <rPh sb="13" eb="15">
      <t>ガイトウ</t>
    </rPh>
    <rPh sb="15" eb="17">
      <t>カショ</t>
    </rPh>
    <rPh sb="23" eb="24">
      <t>サイ</t>
    </rPh>
    <rPh sb="29" eb="31">
      <t>ショウサイ</t>
    </rPh>
    <rPh sb="32" eb="34">
      <t>カクニン</t>
    </rPh>
    <rPh sb="40" eb="42">
      <t>ケンチ</t>
    </rPh>
    <rPh sb="44" eb="46">
      <t>バアイ</t>
    </rPh>
    <rPh sb="47" eb="49">
      <t>カイハツ</t>
    </rPh>
    <rPh sb="50" eb="52">
      <t>ホウコク</t>
    </rPh>
    <rPh sb="54" eb="56">
      <t>ヒツヨウ</t>
    </rPh>
    <rPh sb="57" eb="58">
      <t>オウ</t>
    </rPh>
    <rPh sb="60" eb="62">
      <t>シュウセイ</t>
    </rPh>
    <rPh sb="62" eb="64">
      <t>カクニン</t>
    </rPh>
    <rPh sb="65" eb="67">
      <t>ジッシ</t>
    </rPh>
    <phoneticPr fontId="1"/>
  </si>
  <si>
    <t>テストブロックのため、未確認</t>
    <rPh sb="11" eb="14">
      <t>ミカクニン</t>
    </rPh>
    <phoneticPr fontId="1"/>
  </si>
  <si>
    <t>検索窓が機能していないバグを検知。
2/1開発の山田さんに報告済み</t>
    <rPh sb="0" eb="2">
      <t>ケンサク</t>
    </rPh>
    <rPh sb="2" eb="3">
      <t>マド</t>
    </rPh>
    <rPh sb="4" eb="6">
      <t>キノウ</t>
    </rPh>
    <rPh sb="14" eb="16">
      <t>ケンチ</t>
    </rPh>
    <rPh sb="21" eb="23">
      <t>カイハツ</t>
    </rPh>
    <rPh sb="24" eb="26">
      <t>ヤマダ</t>
    </rPh>
    <rPh sb="29" eb="31">
      <t>ホウコク</t>
    </rPh>
    <rPh sb="31" eb="32">
      <t>ズ</t>
    </rPh>
    <phoneticPr fontId="1"/>
  </si>
  <si>
    <t>作業メモ</t>
    <rPh sb="0" eb="2">
      <t>サギョウ</t>
    </rPh>
    <phoneticPr fontId="1"/>
  </si>
  <si>
    <t>1. TCの作成時間: 約3時間</t>
    <rPh sb="6" eb="8">
      <t>サクセイ</t>
    </rPh>
    <rPh sb="8" eb="10">
      <t>ジカン</t>
    </rPh>
    <rPh sb="12" eb="13">
      <t>ヤク</t>
    </rPh>
    <rPh sb="14" eb="16">
      <t>ジカン</t>
    </rPh>
    <phoneticPr fontId="1"/>
  </si>
  <si>
    <t>2. 100%通過の場合は、そのまま提出可能な想定で作成。</t>
    <rPh sb="7" eb="9">
      <t>ツウカ</t>
    </rPh>
    <rPh sb="10" eb="12">
      <t>バアイ</t>
    </rPh>
    <rPh sb="18" eb="20">
      <t>テイシュツ</t>
    </rPh>
    <rPh sb="20" eb="22">
      <t>カノウ</t>
    </rPh>
    <rPh sb="23" eb="25">
      <t>ソウテイ</t>
    </rPh>
    <rPh sb="26" eb="28">
      <t>サクセイ</t>
    </rPh>
    <phoneticPr fontId="1"/>
  </si>
  <si>
    <t>3. 問題発生時は、人的テストに移行するフローに設計。修正漏れを防ぐ仕組みにした</t>
    <rPh sb="3" eb="5">
      <t>モンダイ</t>
    </rPh>
    <rPh sb="5" eb="7">
      <t>ハッセイ</t>
    </rPh>
    <rPh sb="7" eb="8">
      <t>ジ</t>
    </rPh>
    <rPh sb="10" eb="12">
      <t>ジンテキ</t>
    </rPh>
    <rPh sb="16" eb="18">
      <t>イコウ</t>
    </rPh>
    <rPh sb="27" eb="28">
      <t>モ</t>
    </rPh>
    <rPh sb="30" eb="31">
      <t>フセ</t>
    </rPh>
    <rPh sb="32" eb="34">
      <t>シク</t>
    </rPh>
    <phoneticPr fontId="1"/>
  </si>
  <si>
    <t>4. デザインは極力シンプルにし、重要度の高い情報だけ文字色を変更した</t>
    <rPh sb="8" eb="10">
      <t>キョクリョク</t>
    </rPh>
    <rPh sb="17" eb="19">
      <t>ジュウヨウ</t>
    </rPh>
    <rPh sb="19" eb="20">
      <t>ド</t>
    </rPh>
    <rPh sb="21" eb="22">
      <t>タカ</t>
    </rPh>
    <rPh sb="23" eb="25">
      <t>ジョウホウ</t>
    </rPh>
    <rPh sb="27" eb="29">
      <t>モジ</t>
    </rPh>
    <rPh sb="29" eb="30">
      <t>イロ</t>
    </rPh>
    <rPh sb="31" eb="33">
      <t>ヘンコウ</t>
    </rPh>
    <phoneticPr fontId="1"/>
  </si>
  <si>
    <t>商品が検索できること</t>
    <rPh sb="0" eb="2">
      <t>ショウヒン</t>
    </rPh>
    <rPh sb="3" eb="5">
      <t>ケンサク</t>
    </rPh>
    <phoneticPr fontId="1"/>
  </si>
  <si>
    <t>FAILが発生した場合は、該当箇所をテスターが再テストし、バグを検知した場合は必要に応じた対応を実施する。</t>
    <rPh sb="5" eb="7">
      <t>ハッセイ</t>
    </rPh>
    <rPh sb="9" eb="11">
      <t>バアイ</t>
    </rPh>
    <rPh sb="13" eb="15">
      <t>ガイトウ</t>
    </rPh>
    <rPh sb="15" eb="17">
      <t>カショ</t>
    </rPh>
    <rPh sb="23" eb="24">
      <t>サイ</t>
    </rPh>
    <rPh sb="32" eb="34">
      <t>ケンチ</t>
    </rPh>
    <rPh sb="36" eb="38">
      <t>バアイ</t>
    </rPh>
    <rPh sb="39" eb="41">
      <t>ヒツヨウ</t>
    </rPh>
    <rPh sb="42" eb="43">
      <t>オウ</t>
    </rPh>
    <rPh sb="45" eb="47">
      <t>タイオウ</t>
    </rPh>
    <rPh sb="48" eb="50">
      <t>ジッシ</t>
    </rPh>
    <phoneticPr fontId="1"/>
  </si>
  <si>
    <t>TC-0006</t>
  </si>
  <si>
    <t>サイトからログアウトできること</t>
  </si>
  <si>
    <t>サイトからログアウトできること</t>
    <phoneticPr fontId="1"/>
  </si>
  <si>
    <t>IDとパスワードを使用して、ログインできること</t>
    <rPh sb="9" eb="11">
      <t>シヨウ</t>
    </rPh>
    <phoneticPr fontId="1"/>
  </si>
  <si>
    <t>TC-0005</t>
  </si>
  <si>
    <t>TC-0006</t>
    <phoneticPr fontId="1"/>
  </si>
  <si>
    <t>Windows10</t>
    <phoneticPr fontId="1"/>
  </si>
  <si>
    <t>Chrome</t>
    <phoneticPr fontId="1"/>
  </si>
  <si>
    <t>名前</t>
    <rPh sb="0" eb="2">
      <t>ナマエ</t>
    </rPh>
    <phoneticPr fontId="1"/>
  </si>
  <si>
    <t>名前を入力</t>
    <rPh sb="0" eb="2">
      <t>ナマエ</t>
    </rPh>
    <rPh sb="3" eb="5">
      <t>ニュウリョク</t>
    </rPh>
    <phoneticPr fontId="1"/>
  </si>
  <si>
    <t>TEST CASE Automation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</si>
</sst>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20"/>
      <color theme="0" tint="-0.499984740745262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3E9F5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8"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3E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3</xdr:row>
      <xdr:rowOff>0</xdr:rowOff>
    </xdr:from>
    <xdr:to>
      <xdr:col>5</xdr:col>
      <xdr:colOff>19050</xdr:colOff>
      <xdr:row>4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968DCEA-53E8-716F-9F91-E3AC56453153}"/>
            </a:ext>
          </a:extLst>
        </xdr:cNvPr>
        <xdr:cNvSpPr/>
      </xdr:nvSpPr>
      <xdr:spPr>
        <a:xfrm>
          <a:off x="6400800" y="914400"/>
          <a:ext cx="2333625" cy="247650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4276725</xdr:colOff>
      <xdr:row>6</xdr:row>
      <xdr:rowOff>228600</xdr:rowOff>
    </xdr:from>
    <xdr:to>
      <xdr:col>5</xdr:col>
      <xdr:colOff>0</xdr:colOff>
      <xdr:row>8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20A063A-1FE7-4034-AE70-B2151F54F764}"/>
            </a:ext>
          </a:extLst>
        </xdr:cNvPr>
        <xdr:cNvSpPr/>
      </xdr:nvSpPr>
      <xdr:spPr>
        <a:xfrm>
          <a:off x="5219700" y="1857375"/>
          <a:ext cx="3495675" cy="247650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523875</xdr:colOff>
      <xdr:row>6</xdr:row>
      <xdr:rowOff>180975</xdr:rowOff>
    </xdr:from>
    <xdr:to>
      <xdr:col>9</xdr:col>
      <xdr:colOff>133350</xdr:colOff>
      <xdr:row>8</xdr:row>
      <xdr:rowOff>47625</xdr:rowOff>
    </xdr:to>
    <xdr:sp macro="" textlink="">
      <xdr:nvSpPr>
        <xdr:cNvPr id="8" name="吹き出し: 折線 7">
          <a:extLst>
            <a:ext uri="{FF2B5EF4-FFF2-40B4-BE49-F238E27FC236}">
              <a16:creationId xmlns:a16="http://schemas.microsoft.com/office/drawing/2014/main" id="{9EE0213A-CC17-4EED-8A4A-E073BCCA1D18}"/>
            </a:ext>
          </a:extLst>
        </xdr:cNvPr>
        <xdr:cNvSpPr/>
      </xdr:nvSpPr>
      <xdr:spPr>
        <a:xfrm>
          <a:off x="9239250" y="1809750"/>
          <a:ext cx="2390775" cy="342900"/>
        </a:xfrm>
        <a:prstGeom prst="borderCallout2">
          <a:avLst>
            <a:gd name="adj1" fmla="val 52083"/>
            <a:gd name="adj2" fmla="val -365"/>
            <a:gd name="adj3" fmla="val 52083"/>
            <a:gd name="adj4" fmla="val -16667"/>
            <a:gd name="adj5" fmla="val 51389"/>
            <a:gd name="adj6" fmla="val -223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 b="1"/>
            <a:t>Excel:</a:t>
          </a:r>
          <a:r>
            <a:rPr kumimoji="1" lang="en-US" altLang="ja-JP" sz="1100" b="1" baseline="0"/>
            <a:t> </a:t>
          </a:r>
          <a:r>
            <a:rPr kumimoji="1" lang="ja-JP" altLang="en-US" sz="1100" b="1"/>
            <a:t>テスト数と網羅率を算出</a:t>
          </a:r>
        </a:p>
      </xdr:txBody>
    </xdr:sp>
    <xdr:clientData/>
  </xdr:twoCellAnchor>
  <xdr:twoCellAnchor>
    <xdr:from>
      <xdr:col>2</xdr:col>
      <xdr:colOff>4276725</xdr:colOff>
      <xdr:row>13</xdr:row>
      <xdr:rowOff>228599</xdr:rowOff>
    </xdr:from>
    <xdr:to>
      <xdr:col>3</xdr:col>
      <xdr:colOff>1143000</xdr:colOff>
      <xdr:row>19</xdr:row>
      <xdr:rowOff>400049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C04E006-E6CB-40E0-8262-500C3681C759}"/>
            </a:ext>
          </a:extLst>
        </xdr:cNvPr>
        <xdr:cNvSpPr/>
      </xdr:nvSpPr>
      <xdr:spPr>
        <a:xfrm>
          <a:off x="5219700" y="3467099"/>
          <a:ext cx="1162050" cy="2009775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21</xdr:row>
      <xdr:rowOff>228600</xdr:rowOff>
    </xdr:from>
    <xdr:to>
      <xdr:col>4</xdr:col>
      <xdr:colOff>1333500</xdr:colOff>
      <xdr:row>23</xdr:row>
      <xdr:rowOff>95250</xdr:rowOff>
    </xdr:to>
    <xdr:sp macro="" textlink="">
      <xdr:nvSpPr>
        <xdr:cNvPr id="13" name="吹き出し: 折線 12">
          <a:extLst>
            <a:ext uri="{FF2B5EF4-FFF2-40B4-BE49-F238E27FC236}">
              <a16:creationId xmlns:a16="http://schemas.microsoft.com/office/drawing/2014/main" id="{8CD43FF9-BB75-480D-A84E-6D083A4500C2}"/>
            </a:ext>
          </a:extLst>
        </xdr:cNvPr>
        <xdr:cNvSpPr/>
      </xdr:nvSpPr>
      <xdr:spPr>
        <a:xfrm>
          <a:off x="5353050" y="5943600"/>
          <a:ext cx="2390775" cy="342900"/>
        </a:xfrm>
        <a:prstGeom prst="borderCallout2">
          <a:avLst>
            <a:gd name="adj1" fmla="val -3473"/>
            <a:gd name="adj2" fmla="val 20352"/>
            <a:gd name="adj3" fmla="val -134027"/>
            <a:gd name="adj4" fmla="val 20385"/>
            <a:gd name="adj5" fmla="val -134721"/>
            <a:gd name="adj6" fmla="val 198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 b="1"/>
            <a:t>Python</a:t>
          </a:r>
          <a:r>
            <a:rPr kumimoji="1" lang="ja-JP" altLang="en-US" sz="1100" b="1"/>
            <a:t>で判定結果を入力</a:t>
          </a:r>
        </a:p>
      </xdr:txBody>
    </xdr:sp>
    <xdr:clientData/>
  </xdr:twoCellAnchor>
  <xdr:twoCellAnchor>
    <xdr:from>
      <xdr:col>5</xdr:col>
      <xdr:colOff>533400</xdr:colOff>
      <xdr:row>2</xdr:row>
      <xdr:rowOff>190500</xdr:rowOff>
    </xdr:from>
    <xdr:to>
      <xdr:col>9</xdr:col>
      <xdr:colOff>142875</xdr:colOff>
      <xdr:row>4</xdr:row>
      <xdr:rowOff>57150</xdr:rowOff>
    </xdr:to>
    <xdr:sp macro="" textlink="">
      <xdr:nvSpPr>
        <xdr:cNvPr id="15" name="吹き出し: 折線 14">
          <a:extLst>
            <a:ext uri="{FF2B5EF4-FFF2-40B4-BE49-F238E27FC236}">
              <a16:creationId xmlns:a16="http://schemas.microsoft.com/office/drawing/2014/main" id="{BBCB04B3-AD47-447B-8F65-26D289C11BC7}"/>
            </a:ext>
          </a:extLst>
        </xdr:cNvPr>
        <xdr:cNvSpPr/>
      </xdr:nvSpPr>
      <xdr:spPr>
        <a:xfrm>
          <a:off x="9248775" y="866775"/>
          <a:ext cx="2390775" cy="342900"/>
        </a:xfrm>
        <a:prstGeom prst="borderCallout2">
          <a:avLst>
            <a:gd name="adj1" fmla="val 52083"/>
            <a:gd name="adj2" fmla="val -365"/>
            <a:gd name="adj3" fmla="val 52083"/>
            <a:gd name="adj4" fmla="val -16667"/>
            <a:gd name="adj5" fmla="val 51389"/>
            <a:gd name="adj6" fmla="val -223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 b="1"/>
            <a:t>Python:</a:t>
          </a:r>
          <a:r>
            <a:rPr kumimoji="1" lang="en-US" altLang="ja-JP" sz="1100" b="1" baseline="0"/>
            <a:t> </a:t>
          </a:r>
          <a:r>
            <a:rPr kumimoji="1" lang="ja-JP" altLang="en-US" sz="1100" b="1"/>
            <a:t>日付、</a:t>
          </a:r>
          <a:r>
            <a:rPr kumimoji="1" lang="en-US" altLang="ja-JP" sz="1100" b="1"/>
            <a:t>OS</a:t>
          </a:r>
          <a:r>
            <a:rPr kumimoji="1" lang="ja-JP" altLang="en-US" sz="1100" b="1"/>
            <a:t>、ブラウザを入力</a:t>
          </a:r>
        </a:p>
      </xdr:txBody>
    </xdr:sp>
    <xdr:clientData/>
  </xdr:twoCellAnchor>
  <xdr:twoCellAnchor>
    <xdr:from>
      <xdr:col>3</xdr:col>
      <xdr:colOff>1171574</xdr:colOff>
      <xdr:row>13</xdr:row>
      <xdr:rowOff>228599</xdr:rowOff>
    </xdr:from>
    <xdr:to>
      <xdr:col>4</xdr:col>
      <xdr:colOff>2295525</xdr:colOff>
      <xdr:row>19</xdr:row>
      <xdr:rowOff>400049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57568BC-1CFF-4F31-BD79-BB3E0B24A0EF}"/>
            </a:ext>
          </a:extLst>
        </xdr:cNvPr>
        <xdr:cNvSpPr/>
      </xdr:nvSpPr>
      <xdr:spPr>
        <a:xfrm>
          <a:off x="6410324" y="3467099"/>
          <a:ext cx="2295526" cy="2009775"/>
        </a:xfrm>
        <a:prstGeom prst="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533400</xdr:colOff>
      <xdr:row>16</xdr:row>
      <xdr:rowOff>9525</xdr:rowOff>
    </xdr:from>
    <xdr:to>
      <xdr:col>9</xdr:col>
      <xdr:colOff>142875</xdr:colOff>
      <xdr:row>16</xdr:row>
      <xdr:rowOff>352425</xdr:rowOff>
    </xdr:to>
    <xdr:sp macro="" textlink="">
      <xdr:nvSpPr>
        <xdr:cNvPr id="18" name="吹き出し: 折線 17">
          <a:extLst>
            <a:ext uri="{FF2B5EF4-FFF2-40B4-BE49-F238E27FC236}">
              <a16:creationId xmlns:a16="http://schemas.microsoft.com/office/drawing/2014/main" id="{BEBC4C44-5F3C-47B2-B83E-FA2207FB83B2}"/>
            </a:ext>
          </a:extLst>
        </xdr:cNvPr>
        <xdr:cNvSpPr/>
      </xdr:nvSpPr>
      <xdr:spPr>
        <a:xfrm>
          <a:off x="9248775" y="4286250"/>
          <a:ext cx="2390775" cy="342900"/>
        </a:xfrm>
        <a:prstGeom prst="borderCallout2">
          <a:avLst>
            <a:gd name="adj1" fmla="val 52083"/>
            <a:gd name="adj2" fmla="val -365"/>
            <a:gd name="adj3" fmla="val 52083"/>
            <a:gd name="adj4" fmla="val -16667"/>
            <a:gd name="adj5" fmla="val 51389"/>
            <a:gd name="adj6" fmla="val -22363"/>
          </a:avLst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/>
            <a:t>バグの詳細や状況などを記載</a:t>
          </a:r>
        </a:p>
      </xdr:txBody>
    </xdr:sp>
    <xdr:clientData/>
  </xdr:twoCellAnchor>
  <xdr:twoCellAnchor>
    <xdr:from>
      <xdr:col>4</xdr:col>
      <xdr:colOff>1847850</xdr:colOff>
      <xdr:row>0</xdr:row>
      <xdr:rowOff>219075</xdr:rowOff>
    </xdr:from>
    <xdr:to>
      <xdr:col>5</xdr:col>
      <xdr:colOff>28575</xdr:colOff>
      <xdr:row>1</xdr:row>
      <xdr:rowOff>323850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29CD3F4-0BCD-E143-2201-B409E18BE4A0}"/>
            </a:ext>
          </a:extLst>
        </xdr:cNvPr>
        <xdr:cNvSpPr/>
      </xdr:nvSpPr>
      <xdr:spPr>
        <a:xfrm>
          <a:off x="8258175" y="219075"/>
          <a:ext cx="485775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/>
            <a:t>自動</a:t>
          </a:r>
        </a:p>
      </xdr:txBody>
    </xdr:sp>
    <xdr:clientData/>
  </xdr:twoCellAnchor>
  <xdr:twoCellAnchor>
    <xdr:from>
      <xdr:col>4</xdr:col>
      <xdr:colOff>1228725</xdr:colOff>
      <xdr:row>0</xdr:row>
      <xdr:rowOff>219075</xdr:rowOff>
    </xdr:from>
    <xdr:to>
      <xdr:col>4</xdr:col>
      <xdr:colOff>1714500</xdr:colOff>
      <xdr:row>1</xdr:row>
      <xdr:rowOff>323850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2286A16-122E-468A-9BCD-E822016FD6E4}"/>
            </a:ext>
          </a:extLst>
        </xdr:cNvPr>
        <xdr:cNvSpPr/>
      </xdr:nvSpPr>
      <xdr:spPr>
        <a:xfrm>
          <a:off x="7639050" y="219075"/>
          <a:ext cx="485775" cy="3429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/>
            <a:t>手動</a:t>
          </a:r>
        </a:p>
      </xdr:txBody>
    </xdr:sp>
    <xdr:clientData/>
  </xdr:twoCellAnchor>
  <xdr:twoCellAnchor>
    <xdr:from>
      <xdr:col>2</xdr:col>
      <xdr:colOff>4286250</xdr:colOff>
      <xdr:row>5</xdr:row>
      <xdr:rowOff>0</xdr:rowOff>
    </xdr:from>
    <xdr:to>
      <xdr:col>5</xdr:col>
      <xdr:colOff>9525</xdr:colOff>
      <xdr:row>6</xdr:row>
      <xdr:rowOff>9525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7502215-9BD5-4AFC-92B8-FBE154BDF443}"/>
            </a:ext>
          </a:extLst>
        </xdr:cNvPr>
        <xdr:cNvSpPr/>
      </xdr:nvSpPr>
      <xdr:spPr>
        <a:xfrm>
          <a:off x="5229225" y="1390650"/>
          <a:ext cx="3495675" cy="247650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9525</xdr:colOff>
      <xdr:row>3</xdr:row>
      <xdr:rowOff>142876</xdr:rowOff>
    </xdr:from>
    <xdr:to>
      <xdr:col>5</xdr:col>
      <xdr:colOff>266700</xdr:colOff>
      <xdr:row>5</xdr:row>
      <xdr:rowOff>123826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5F45BA56-7943-5D87-0F06-4449105C3BF6}"/>
            </a:ext>
          </a:extLst>
        </xdr:cNvPr>
        <xdr:cNvCxnSpPr>
          <a:endCxn id="7" idx="3"/>
        </xdr:cNvCxnSpPr>
      </xdr:nvCxnSpPr>
      <xdr:spPr>
        <a:xfrm rot="5400000">
          <a:off x="8624888" y="1157288"/>
          <a:ext cx="457200" cy="2571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1133474</xdr:colOff>
      <xdr:row>4</xdr:row>
      <xdr:rowOff>9525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AA89296-DE95-4300-8205-E0C47E25D638}"/>
            </a:ext>
          </a:extLst>
        </xdr:cNvPr>
        <xdr:cNvSpPr/>
      </xdr:nvSpPr>
      <xdr:spPr>
        <a:xfrm>
          <a:off x="5238750" y="914400"/>
          <a:ext cx="1133474" cy="247650"/>
        </a:xfrm>
        <a:prstGeom prst="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2828925</xdr:colOff>
      <xdr:row>2</xdr:row>
      <xdr:rowOff>200025</xdr:rowOff>
    </xdr:from>
    <xdr:to>
      <xdr:col>2</xdr:col>
      <xdr:colOff>4000500</xdr:colOff>
      <xdr:row>4</xdr:row>
      <xdr:rowOff>66675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E90671C3-C8DD-4B48-9478-CD8F0B24A5FD}"/>
            </a:ext>
          </a:extLst>
        </xdr:cNvPr>
        <xdr:cNvSpPr/>
      </xdr:nvSpPr>
      <xdr:spPr>
        <a:xfrm>
          <a:off x="3771900" y="876300"/>
          <a:ext cx="1171575" cy="342900"/>
        </a:xfrm>
        <a:prstGeom prst="borderCallout2">
          <a:avLst>
            <a:gd name="adj1" fmla="val 46528"/>
            <a:gd name="adj2" fmla="val 125010"/>
            <a:gd name="adj3" fmla="val 46528"/>
            <a:gd name="adj4" fmla="val 108339"/>
            <a:gd name="adj5" fmla="val 45834"/>
            <a:gd name="adj6" fmla="val 99673"/>
          </a:avLst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/>
            <a:t>作業者名を記載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7FAD-5FD9-47F8-833A-6840B6A5A9F3}">
  <dimension ref="A2:F20"/>
  <sheetViews>
    <sheetView showGridLines="0" tabSelected="1" workbookViewId="0">
      <selection activeCell="D4" sqref="D4"/>
    </sheetView>
  </sheetViews>
  <sheetFormatPr defaultRowHeight="18.75" x14ac:dyDescent="0.4"/>
  <cols>
    <col min="1" max="1" width="1.5" style="1" customWidth="1"/>
    <col min="2" max="2" width="10.875" style="1" customWidth="1"/>
    <col min="3" max="3" width="56.375" style="1" customWidth="1"/>
    <col min="4" max="4" width="15.375" style="1" customWidth="1"/>
    <col min="5" max="5" width="30.25" style="1" customWidth="1"/>
    <col min="6" max="6" width="9.5" style="1" bestFit="1" customWidth="1"/>
  </cols>
  <sheetData>
    <row r="2" spans="2:5" ht="34.5" customHeight="1" x14ac:dyDescent="0.4">
      <c r="B2" s="2" t="s">
        <v>51</v>
      </c>
    </row>
    <row r="3" spans="2:5" x14ac:dyDescent="0.4">
      <c r="B3" s="3" t="s">
        <v>0</v>
      </c>
      <c r="D3" s="3" t="s">
        <v>8</v>
      </c>
      <c r="E3" s="3" t="s">
        <v>2</v>
      </c>
    </row>
    <row r="4" spans="2:5" x14ac:dyDescent="0.4">
      <c r="B4" s="5" t="s">
        <v>7</v>
      </c>
      <c r="C4" s="6"/>
      <c r="D4" s="7" t="s">
        <v>50</v>
      </c>
      <c r="E4" s="8"/>
    </row>
    <row r="5" spans="2:5" x14ac:dyDescent="0.4">
      <c r="B5" s="3" t="s">
        <v>25</v>
      </c>
      <c r="D5" s="3" t="s">
        <v>12</v>
      </c>
      <c r="E5" s="3" t="s">
        <v>21</v>
      </c>
    </row>
    <row r="6" spans="2:5" x14ac:dyDescent="0.4">
      <c r="B6" s="5" t="s">
        <v>26</v>
      </c>
      <c r="C6" s="6"/>
      <c r="D6" s="7"/>
      <c r="E6" s="7"/>
    </row>
    <row r="7" spans="2:5" x14ac:dyDescent="0.4">
      <c r="B7" s="3" t="s">
        <v>6</v>
      </c>
      <c r="D7" s="3" t="s">
        <v>23</v>
      </c>
      <c r="E7" s="3" t="s">
        <v>22</v>
      </c>
    </row>
    <row r="8" spans="2:5" x14ac:dyDescent="0.4">
      <c r="B8" s="5" t="s">
        <v>24</v>
      </c>
      <c r="C8" s="6"/>
      <c r="D8" s="12">
        <f>COUNTA($D15:$D20)</f>
        <v>0</v>
      </c>
      <c r="E8" s="20" t="str">
        <f>ROUNDDOWN(COUNTIF($D15:$D20, "PASS") / COUNTA($C15:$C20),3) * 100 &amp; "%"</f>
        <v>0%</v>
      </c>
    </row>
    <row r="9" spans="2:5" x14ac:dyDescent="0.4">
      <c r="B9" s="3" t="s">
        <v>27</v>
      </c>
    </row>
    <row r="10" spans="2:5" ht="18.75" customHeight="1" x14ac:dyDescent="0.4">
      <c r="B10" s="16" t="s">
        <v>29</v>
      </c>
      <c r="C10" s="14"/>
      <c r="D10" s="14"/>
      <c r="E10" s="15"/>
    </row>
    <row r="11" spans="2:5" ht="18.75" customHeight="1" x14ac:dyDescent="0.4">
      <c r="B11" s="16" t="s">
        <v>30</v>
      </c>
      <c r="C11" s="14"/>
      <c r="D11" s="14"/>
      <c r="E11" s="15"/>
    </row>
    <row r="12" spans="2:5" ht="18.75" customHeight="1" x14ac:dyDescent="0.4">
      <c r="B12" s="17" t="s">
        <v>40</v>
      </c>
      <c r="C12" s="18"/>
      <c r="D12" s="18"/>
      <c r="E12" s="19"/>
    </row>
    <row r="13" spans="2:5" ht="14.25" customHeight="1" x14ac:dyDescent="0.4"/>
    <row r="14" spans="2:5" x14ac:dyDescent="0.4">
      <c r="B14" s="9" t="s">
        <v>3</v>
      </c>
      <c r="C14" s="10" t="s">
        <v>5</v>
      </c>
      <c r="D14" s="9" t="s">
        <v>1</v>
      </c>
      <c r="E14" s="10" t="s">
        <v>28</v>
      </c>
    </row>
    <row r="15" spans="2:5" ht="31.5" customHeight="1" x14ac:dyDescent="0.4">
      <c r="B15" s="4" t="s">
        <v>13</v>
      </c>
      <c r="C15" s="13" t="s">
        <v>4</v>
      </c>
      <c r="D15" s="11"/>
      <c r="E15" s="4"/>
    </row>
    <row r="16" spans="2:5" ht="31.5" customHeight="1" x14ac:dyDescent="0.4">
      <c r="B16" s="4" t="s">
        <v>14</v>
      </c>
      <c r="C16" s="13" t="s">
        <v>44</v>
      </c>
      <c r="D16" s="11"/>
      <c r="E16" s="4"/>
    </row>
    <row r="17" spans="2:5" ht="31.5" customHeight="1" x14ac:dyDescent="0.4">
      <c r="B17" s="4" t="s">
        <v>15</v>
      </c>
      <c r="C17" s="13" t="s">
        <v>39</v>
      </c>
      <c r="D17" s="11"/>
      <c r="E17" s="4"/>
    </row>
    <row r="18" spans="2:5" ht="31.5" customHeight="1" x14ac:dyDescent="0.4">
      <c r="B18" s="4" t="s">
        <v>16</v>
      </c>
      <c r="C18" s="13" t="s">
        <v>10</v>
      </c>
      <c r="D18" s="11"/>
      <c r="E18" s="4"/>
    </row>
    <row r="19" spans="2:5" ht="31.5" customHeight="1" x14ac:dyDescent="0.4">
      <c r="B19" s="4" t="s">
        <v>17</v>
      </c>
      <c r="C19" s="13" t="s">
        <v>11</v>
      </c>
      <c r="D19" s="11"/>
      <c r="E19" s="4"/>
    </row>
    <row r="20" spans="2:5" ht="31.5" customHeight="1" x14ac:dyDescent="0.4">
      <c r="B20" s="4" t="s">
        <v>41</v>
      </c>
      <c r="C20" s="13" t="s">
        <v>43</v>
      </c>
      <c r="D20" s="11"/>
      <c r="E20" s="4"/>
    </row>
  </sheetData>
  <phoneticPr fontId="1"/>
  <conditionalFormatting sqref="D4">
    <cfRule type="expression" dxfId="7" priority="1">
      <formula>OR($D$4="名前を入力",$D$4="")</formula>
    </cfRule>
  </conditionalFormatting>
  <conditionalFormatting sqref="D15:D20">
    <cfRule type="cellIs" dxfId="6" priority="3" operator="equal">
      <formula>"FAIL"</formula>
    </cfRule>
    <cfRule type="cellIs" dxfId="5" priority="4" operator="equal">
      <formula>"PASS"</formula>
    </cfRule>
  </conditionalFormatting>
  <conditionalFormatting sqref="E8">
    <cfRule type="containsText" dxfId="4" priority="2" operator="containsText" text="100%">
      <formula>NOT(ISERROR(SEARCH("100%",E8)))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B110-CD77-45FF-95A8-01C5CF8DFBD5}">
  <dimension ref="A2:F28"/>
  <sheetViews>
    <sheetView showGridLines="0" workbookViewId="0">
      <selection activeCell="D4" sqref="D4"/>
    </sheetView>
  </sheetViews>
  <sheetFormatPr defaultRowHeight="18.75" x14ac:dyDescent="0.4"/>
  <cols>
    <col min="1" max="1" width="1.5" style="1" customWidth="1"/>
    <col min="2" max="2" width="10.875" style="1" customWidth="1"/>
    <col min="3" max="3" width="56.375" style="1" customWidth="1"/>
    <col min="4" max="4" width="15.375" style="1" customWidth="1"/>
    <col min="5" max="5" width="30.25" style="1" customWidth="1"/>
    <col min="6" max="6" width="9.5" style="1" bestFit="1" customWidth="1"/>
  </cols>
  <sheetData>
    <row r="2" spans="2:5" ht="34.5" customHeight="1" x14ac:dyDescent="0.4">
      <c r="B2" s="2" t="s">
        <v>51</v>
      </c>
    </row>
    <row r="3" spans="2:5" x14ac:dyDescent="0.4">
      <c r="B3" s="3" t="s">
        <v>0</v>
      </c>
      <c r="D3" s="3" t="s">
        <v>8</v>
      </c>
      <c r="E3" s="3" t="s">
        <v>2</v>
      </c>
    </row>
    <row r="4" spans="2:5" x14ac:dyDescent="0.4">
      <c r="B4" s="5" t="s">
        <v>7</v>
      </c>
      <c r="C4" s="6"/>
      <c r="D4" s="7" t="s">
        <v>49</v>
      </c>
      <c r="E4" s="8">
        <v>45689</v>
      </c>
    </row>
    <row r="5" spans="2:5" x14ac:dyDescent="0.4">
      <c r="B5" s="3" t="s">
        <v>25</v>
      </c>
      <c r="D5" s="3" t="s">
        <v>12</v>
      </c>
      <c r="E5" s="3" t="s">
        <v>21</v>
      </c>
    </row>
    <row r="6" spans="2:5" x14ac:dyDescent="0.4">
      <c r="B6" s="5" t="s">
        <v>26</v>
      </c>
      <c r="C6" s="6"/>
      <c r="D6" s="7" t="s">
        <v>47</v>
      </c>
      <c r="E6" s="7" t="s">
        <v>48</v>
      </c>
    </row>
    <row r="7" spans="2:5" x14ac:dyDescent="0.4">
      <c r="B7" s="3" t="s">
        <v>6</v>
      </c>
      <c r="D7" s="3" t="s">
        <v>23</v>
      </c>
      <c r="E7" s="3" t="s">
        <v>22</v>
      </c>
    </row>
    <row r="8" spans="2:5" x14ac:dyDescent="0.4">
      <c r="B8" s="5" t="s">
        <v>24</v>
      </c>
      <c r="C8" s="6"/>
      <c r="D8" s="12">
        <f>COUNTA($D15:$D20)</f>
        <v>3</v>
      </c>
      <c r="E8" s="20" t="str">
        <f>ROUNDDOWN(COUNTIF($D15:$D20, "PASS") / COUNTA($C15:$C20),3) * 100 &amp; "%"</f>
        <v>33.3%</v>
      </c>
    </row>
    <row r="9" spans="2:5" x14ac:dyDescent="0.4">
      <c r="B9" s="3" t="s">
        <v>27</v>
      </c>
    </row>
    <row r="10" spans="2:5" ht="18.75" customHeight="1" x14ac:dyDescent="0.4">
      <c r="B10" s="16" t="s">
        <v>29</v>
      </c>
      <c r="C10" s="14"/>
      <c r="D10" s="14"/>
      <c r="E10" s="15"/>
    </row>
    <row r="11" spans="2:5" ht="18.75" customHeight="1" x14ac:dyDescent="0.4">
      <c r="B11" s="16" t="s">
        <v>30</v>
      </c>
      <c r="C11" s="14"/>
      <c r="D11" s="14"/>
      <c r="E11" s="15"/>
    </row>
    <row r="12" spans="2:5" ht="18.75" customHeight="1" x14ac:dyDescent="0.4">
      <c r="B12" s="17" t="s">
        <v>31</v>
      </c>
      <c r="C12" s="18"/>
      <c r="D12" s="18"/>
      <c r="E12" s="19"/>
    </row>
    <row r="13" spans="2:5" ht="14.25" customHeight="1" x14ac:dyDescent="0.4"/>
    <row r="14" spans="2:5" x14ac:dyDescent="0.4">
      <c r="B14" s="9" t="s">
        <v>3</v>
      </c>
      <c r="C14" s="10" t="s">
        <v>5</v>
      </c>
      <c r="D14" s="9" t="s">
        <v>1</v>
      </c>
      <c r="E14" s="10" t="s">
        <v>28</v>
      </c>
    </row>
    <row r="15" spans="2:5" ht="31.5" customHeight="1" x14ac:dyDescent="0.4">
      <c r="B15" s="4" t="s">
        <v>13</v>
      </c>
      <c r="C15" s="13" t="s">
        <v>4</v>
      </c>
      <c r="D15" s="11" t="s">
        <v>19</v>
      </c>
      <c r="E15" s="4"/>
    </row>
    <row r="16" spans="2:5" ht="31.5" customHeight="1" x14ac:dyDescent="0.4">
      <c r="B16" s="4" t="s">
        <v>14</v>
      </c>
      <c r="C16" s="13" t="s">
        <v>9</v>
      </c>
      <c r="D16" s="11" t="s">
        <v>18</v>
      </c>
      <c r="E16" s="4"/>
    </row>
    <row r="17" spans="2:5" ht="31.5" customHeight="1" x14ac:dyDescent="0.4">
      <c r="B17" s="4" t="s">
        <v>15</v>
      </c>
      <c r="C17" s="13" t="s">
        <v>39</v>
      </c>
      <c r="D17" s="11" t="s">
        <v>20</v>
      </c>
      <c r="E17" s="13" t="s">
        <v>33</v>
      </c>
    </row>
    <row r="18" spans="2:5" ht="31.5" customHeight="1" x14ac:dyDescent="0.4">
      <c r="B18" s="4" t="s">
        <v>16</v>
      </c>
      <c r="C18" s="13" t="s">
        <v>10</v>
      </c>
      <c r="D18" s="11"/>
      <c r="E18" s="4" t="s">
        <v>32</v>
      </c>
    </row>
    <row r="19" spans="2:5" ht="31.5" customHeight="1" x14ac:dyDescent="0.4">
      <c r="B19" s="4" t="s">
        <v>45</v>
      </c>
      <c r="C19" s="13" t="s">
        <v>11</v>
      </c>
      <c r="D19" s="11"/>
      <c r="E19" s="4" t="s">
        <v>32</v>
      </c>
    </row>
    <row r="20" spans="2:5" ht="31.5" customHeight="1" x14ac:dyDescent="0.4">
      <c r="B20" s="4" t="s">
        <v>46</v>
      </c>
      <c r="C20" s="13" t="s">
        <v>42</v>
      </c>
      <c r="D20" s="11"/>
      <c r="E20" s="4" t="s">
        <v>32</v>
      </c>
    </row>
    <row r="24" spans="2:5" x14ac:dyDescent="0.4">
      <c r="B24" s="1" t="s">
        <v>34</v>
      </c>
    </row>
    <row r="25" spans="2:5" x14ac:dyDescent="0.4">
      <c r="C25" s="1" t="s">
        <v>35</v>
      </c>
    </row>
    <row r="26" spans="2:5" x14ac:dyDescent="0.4">
      <c r="C26" s="1" t="s">
        <v>36</v>
      </c>
    </row>
    <row r="27" spans="2:5" x14ac:dyDescent="0.4">
      <c r="C27" s="1" t="s">
        <v>37</v>
      </c>
    </row>
    <row r="28" spans="2:5" x14ac:dyDescent="0.4">
      <c r="C28" s="1" t="s">
        <v>38</v>
      </c>
    </row>
  </sheetData>
  <phoneticPr fontId="1"/>
  <conditionalFormatting sqref="D4">
    <cfRule type="expression" dxfId="3" priority="1">
      <formula>OR($D$4="名前を入力",$D$4="")</formula>
    </cfRule>
  </conditionalFormatting>
  <conditionalFormatting sqref="D15:D20">
    <cfRule type="cellIs" dxfId="2" priority="3" operator="equal">
      <formula>"FAIL"</formula>
    </cfRule>
    <cfRule type="cellIs" dxfId="1" priority="4" operator="equal">
      <formula>"PASS"</formula>
    </cfRule>
  </conditionalFormatting>
  <conditionalFormatting sqref="E8">
    <cfRule type="containsText" dxfId="0" priority="2" operator="containsText" text="100%">
      <formula>NOT(ISERROR(SEARCH("100%",E8)))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TEST_CASE</vt:lpstr>
      <vt:lpstr>マニュアル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dul</dc:creator>
  <cp:lastModifiedBy>本郷アカデミー 21</cp:lastModifiedBy>
  <dcterms:created xsi:type="dcterms:W3CDTF">2024-11-22T08:23:49Z</dcterms:created>
  <dcterms:modified xsi:type="dcterms:W3CDTF">2025-03-21T05:24:52Z</dcterms:modified>
</cp:coreProperties>
</file>