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00" windowWidth="23580" windowHeight="11955"/>
  </bookViews>
  <sheets>
    <sheet name="collection"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calcPr calcId="0"/>
</workbook>
</file>

<file path=xl/calcChain.xml><?xml version="1.0" encoding="utf-8"?>
<calcChain xmlns="http://schemas.openxmlformats.org/spreadsheetml/2006/main">
  <c r="R4" i="1" l="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 i="1"/>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85"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9"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9"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 i="1"/>
</calcChain>
</file>

<file path=xl/sharedStrings.xml><?xml version="1.0" encoding="utf-8"?>
<sst xmlns="http://schemas.openxmlformats.org/spreadsheetml/2006/main" count="504" uniqueCount="345">
  <si>
    <t>year</t>
  </si>
  <si>
    <t>month</t>
  </si>
  <si>
    <t>IS-M</t>
  </si>
  <si>
    <t>IS-3M1</t>
  </si>
  <si>
    <t>IS-3M2</t>
  </si>
  <si>
    <t>IS-D</t>
  </si>
  <si>
    <t>IL-3</t>
  </si>
  <si>
    <t>IL-5</t>
  </si>
  <si>
    <t>IL-10</t>
  </si>
  <si>
    <t>SPR-HY-G</t>
  </si>
  <si>
    <t>EX</t>
  </si>
  <si>
    <t>EXR</t>
  </si>
  <si>
    <t>M1</t>
  </si>
  <si>
    <t>M2</t>
  </si>
  <si>
    <t>M3</t>
  </si>
  <si>
    <t>1990-01</t>
  </si>
  <si>
    <t>NA</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</si>
  <si>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</si>
  <si>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</si>
  <si>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</si>
  <si>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</si>
  <si>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</si>
  <si>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</si>
  <si>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</si>
  <si>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</si>
  <si>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</si>
  <si>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</si>
  <si>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</si>
  <si>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</si>
  <si>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</si>
  <si>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</si>
  <si>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</si>
  <si>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</si>
  <si>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</si>
  <si>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</si>
  <si>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</si>
  <si>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</si>
  <si>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</si>
  <si>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</si>
  <si>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</si>
  <si>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</si>
  <si>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</si>
  <si>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</si>
  <si>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</si>
  <si>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</si>
  <si>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</si>
  <si>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</si>
  <si>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</si>
  <si>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</si>
  <si>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</si>
  <si>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</si>
  <si>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</si>
  <si>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</si>
  <si>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</si>
  <si>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</si>
  <si>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</si>
  <si>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</si>
  <si>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</si>
  <si>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</si>
  <si>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</si>
  <si>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</si>
  <si>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</si>
  <si>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</si>
  <si>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</si>
  <si>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</si>
  <si>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</si>
  <si>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</si>
  <si>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</si>
  <si>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</si>
  <si>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</si>
  <si>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</si>
  <si>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</si>
  <si>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</si>
  <si>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</si>
  <si>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</si>
  <si>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</si>
  <si>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</si>
  <si>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</si>
  <si>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</si>
  <si>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</si>
  <si>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</si>
  <si>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</si>
  <si>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</si>
  <si>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</si>
  <si>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</si>
  <si>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</si>
  <si>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</si>
  <si>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</si>
  <si>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</si>
  <si>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</si>
  <si>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</si>
  <si>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</si>
  <si>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</si>
  <si>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</si>
  <si>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</si>
  <si>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</si>
  <si>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</si>
  <si>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</si>
  <si>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</si>
  <si>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</si>
  <si>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</si>
  <si>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</si>
  <si>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</si>
  <si>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</si>
  <si>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</si>
  <si>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</si>
  <si>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</si>
  <si>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</si>
  <si>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</si>
  <si>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</si>
  <si>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</si>
  <si>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</si>
  <si>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</si>
  <si>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</si>
  <si>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</si>
  <si>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</si>
  <si>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</si>
  <si>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</si>
  <si>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</si>
  <si>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</si>
  <si>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</si>
  <si>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</si>
  <si>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</si>
  <si>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</si>
  <si>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</si>
  <si>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</si>
  <si>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</si>
  <si>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</si>
  <si>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</si>
  <si>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</si>
  <si>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</si>
  <si>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</si>
  <si>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</si>
  <si>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</si>
  <si>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</si>
  <si>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</si>
  <si>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</si>
  <si>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</si>
  <si>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</si>
  <si>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</si>
  <si>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</si>
  <si>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</si>
  <si>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</si>
  <si>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</si>
  <si>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</si>
  <si>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</si>
  <si>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</si>
  <si>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</si>
  <si>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</si>
  <si>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</si>
  <si>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</si>
  <si>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</si>
  <si>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</si>
  <si>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</si>
  <si>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</si>
  <si>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</si>
  <si>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</si>
  <si>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</si>
  <si>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</si>
  <si>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</si>
  <si>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</si>
  <si>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</si>
  <si>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</si>
  <si>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</si>
  <si>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</si>
  <si>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</si>
  <si>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</si>
  <si>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</si>
  <si>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</si>
  <si>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</si>
  <si>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</si>
  <si>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</si>
  <si>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</si>
  <si>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</si>
  <si>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</si>
  <si>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</si>
  <si>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</si>
  <si>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</si>
  <si>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</si>
  <si>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</si>
  <si>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</si>
  <si>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</si>
  <si>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</si>
  <si>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</si>
  <si>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</si>
  <si>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</si>
  <si>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</si>
  <si>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</si>
  <si>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</si>
  <si>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</si>
  <si>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</si>
  <si>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</si>
  <si>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</si>
  <si>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</si>
  <si>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</si>
  <si>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</si>
  <si>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</si>
  <si>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</si>
  <si>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</si>
  <si>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</si>
  <si>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</si>
  <si>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</si>
  <si>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</si>
  <si>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</si>
  <si>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</si>
  <si>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</si>
  <si>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</si>
  <si>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</si>
  <si>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</si>
  <si>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</si>
  <si>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</si>
  <si>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</si>
  <si>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</si>
  <si>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</si>
  <si>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</si>
  <si>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</si>
  <si>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</si>
  <si>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</si>
  <si>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</si>
  <si>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</si>
  <si>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</si>
  <si>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</si>
  <si>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</si>
  <si>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</si>
  <si>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</si>
  <si>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</si>
  <si>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</si>
  <si>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</si>
  <si>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</si>
  <si>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</si>
  <si>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</si>
  <si>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</si>
  <si>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</si>
  <si>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</si>
  <si>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</si>
  <si>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</si>
  <si>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</si>
  <si>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</si>
  <si>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</si>
  <si>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</si>
  <si>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</si>
  <si>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</si>
  <si>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</si>
  <si>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</si>
  <si>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</si>
  <si>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</si>
  <si>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</si>
  <si>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</si>
  <si>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</si>
  <si>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</si>
  <si>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</si>
  <si>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</si>
  <si>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</si>
  <si>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</si>
  <si>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</si>
  <si>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</si>
  <si>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</si>
  <si>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</si>
  <si>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</si>
  <si>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</si>
  <si>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</si>
  <si>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</si>
  <si>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</si>
  <si>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</si>
  <si>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</si>
  <si>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</si>
  <si>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</si>
  <si>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</si>
  <si>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</si>
  <si>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</si>
  <si>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</si>
  <si>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</si>
  <si>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</si>
  <si>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</si>
  <si>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</si>
  <si>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</si>
  <si>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</si>
  <si>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</si>
  <si>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</si>
  <si>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</si>
  <si>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</si>
  <si>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</si>
  <si>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</si>
  <si>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</si>
  <si>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</si>
  <si>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</si>
  <si>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</si>
  <si>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</si>
  <si>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</si>
  <si>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</si>
  <si>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</si>
  <si>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</si>
  <si>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</si>
  <si>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</si>
  <si>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</si>
  <si>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</si>
  <si>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</si>
  <si>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</si>
  <si>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</si>
  <si>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</si>
  <si>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</si>
  <si>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</si>
  <si>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</si>
  <si>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</si>
  <si>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</si>
  <si>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</si>
  <si>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</si>
  <si>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</si>
  <si>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</si>
  <si>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</si>
  <si>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</si>
  <si>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</si>
  <si>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</si>
  <si>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</si>
  <si>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</si>
  <si>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</si>
  <si>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</si>
  <si>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</si>
  <si>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</si>
  <si>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</si>
  <si>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</si>
  <si>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</si>
  <si>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</si>
  <si>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</si>
  <si>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</si>
  <si>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</si>
  <si>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</si>
  <si>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</si>
  <si>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BBK01.SU0104</t>
  </si>
  <si>
    <t>BBK01.SU0316</t>
  </si>
  <si>
    <t>BBK01.SU0268</t>
  </si>
  <si>
    <t>BBK01.SU0112</t>
  </si>
  <si>
    <t>BBK01.WU9552</t>
  </si>
  <si>
    <t>BBK01.WU9553</t>
  </si>
  <si>
    <t>BBK01.WX3950</t>
  </si>
  <si>
    <t>BBK01.SU0511</t>
  </si>
  <si>
    <t>BBEE1.M.I7.AAA.XZE02A.A.AABAN.M00</t>
  </si>
  <si>
    <t>BBEE1.M.I7.AAA.XZE02A.R.AACPE.M00</t>
  </si>
  <si>
    <t>BBK01.TVS301J</t>
  </si>
  <si>
    <t>BBK01.TVS302J</t>
  </si>
  <si>
    <t>BBK01.TVS303J</t>
  </si>
  <si>
    <t>HWWA-E</t>
  </si>
  <si>
    <t>HWWA-EX</t>
  </si>
  <si>
    <t>BBDG1.M.HWWI.N.EURO.ENERGY00.INDBEU.HE.A</t>
  </si>
  <si>
    <t>BBDG1.M.HWWI.N.EURO.TOTNXNGY.INDBEU.HE.A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</si>
</sst>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theme" Target="theme/theme1.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lection/BBK01.SU0104.csv"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selection/BBK01.SU0511.csv"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election/BBK01.TVS301J.csv"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selection/BBK01.TVS302J.csv"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selection/BBK01.TVS303J.csv"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selection/BBDG1.M.HWWI.N.EURO.ENERGY00.INDBEU.HE.A.csv"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selection/BBDG1.M.HWWI.N.EURO.TOTNXNGY.INDBEU.HE.A.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election/BBK01.SU0316.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election/BBK01.SU0268.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election/BBK01.SU0112.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election/BBK01.WU9552.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election/BBK01.WU9553.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election/BBK01.WX3950.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election/BBEE1.M.I7.AAA.XZE02A.A.AABAN.M00.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selection/BBEE1.M.I7.AAA.XZE02A.R.AACPE.M00.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K01.SU0104"/>
    </sheetNames>
    <sheetDataSet>
      <sheetData sheetId="0">
        <row r="367">
          <cell r="B367">
            <v>8.09</v>
          </cell>
        </row>
        <row r="368">
          <cell r="B368">
            <v>7.48</v>
          </cell>
        </row>
        <row r="369">
          <cell r="B369">
            <v>8.19</v>
          </cell>
        </row>
        <row r="370">
          <cell r="B370">
            <v>7.9</v>
          </cell>
        </row>
        <row r="371">
          <cell r="B371">
            <v>8.15</v>
          </cell>
        </row>
        <row r="372">
          <cell r="B372">
            <v>7.94</v>
          </cell>
        </row>
        <row r="373">
          <cell r="B373">
            <v>8.08</v>
          </cell>
        </row>
        <row r="374">
          <cell r="B374">
            <v>8.2100000000000009</v>
          </cell>
        </row>
        <row r="375">
          <cell r="B375">
            <v>8.2100000000000009</v>
          </cell>
        </row>
        <row r="376">
          <cell r="B376">
            <v>8.23</v>
          </cell>
        </row>
        <row r="377">
          <cell r="B377">
            <v>8.3699999999999992</v>
          </cell>
        </row>
        <row r="378">
          <cell r="B378">
            <v>9.02</v>
          </cell>
        </row>
        <row r="379">
          <cell r="B379">
            <v>8.92</v>
          </cell>
        </row>
        <row r="380">
          <cell r="B380">
            <v>8.8699999999999992</v>
          </cell>
        </row>
        <row r="381">
          <cell r="B381">
            <v>8.92</v>
          </cell>
        </row>
        <row r="382">
          <cell r="B382">
            <v>8.94</v>
          </cell>
        </row>
        <row r="383">
          <cell r="B383">
            <v>8.86</v>
          </cell>
        </row>
        <row r="384">
          <cell r="B384">
            <v>8.8699999999999992</v>
          </cell>
        </row>
        <row r="385">
          <cell r="B385">
            <v>8.92</v>
          </cell>
        </row>
        <row r="386">
          <cell r="B386">
            <v>9.07</v>
          </cell>
        </row>
        <row r="387">
          <cell r="B387">
            <v>9.08</v>
          </cell>
        </row>
        <row r="388">
          <cell r="B388">
            <v>9.11</v>
          </cell>
        </row>
        <row r="389">
          <cell r="B389">
            <v>9.14</v>
          </cell>
        </row>
        <row r="390">
          <cell r="B390">
            <v>9.5299999999999994</v>
          </cell>
        </row>
        <row r="391">
          <cell r="B391">
            <v>9.48</v>
          </cell>
        </row>
        <row r="392">
          <cell r="B392">
            <v>9.5500000000000007</v>
          </cell>
        </row>
        <row r="393">
          <cell r="B393">
            <v>9.65</v>
          </cell>
        </row>
        <row r="394">
          <cell r="B394">
            <v>9.69</v>
          </cell>
        </row>
        <row r="395">
          <cell r="B395">
            <v>9.7200000000000006</v>
          </cell>
        </row>
        <row r="396">
          <cell r="B396">
            <v>9.69</v>
          </cell>
        </row>
        <row r="397">
          <cell r="B397">
            <v>9.7100000000000009</v>
          </cell>
        </row>
        <row r="398">
          <cell r="B398">
            <v>9.7899999999999991</v>
          </cell>
        </row>
        <row r="399">
          <cell r="B399">
            <v>9.39</v>
          </cell>
        </row>
        <row r="400">
          <cell r="B400">
            <v>8.92</v>
          </cell>
        </row>
        <row r="401">
          <cell r="B401">
            <v>8.92</v>
          </cell>
        </row>
        <row r="402">
          <cell r="B402">
            <v>9.07</v>
          </cell>
        </row>
        <row r="403">
          <cell r="B403">
            <v>8.6300000000000008</v>
          </cell>
        </row>
        <row r="404">
          <cell r="B404">
            <v>8.5500000000000007</v>
          </cell>
        </row>
        <row r="405">
          <cell r="B405">
            <v>8.33</v>
          </cell>
        </row>
        <row r="406">
          <cell r="B406">
            <v>8.1</v>
          </cell>
        </row>
        <row r="407">
          <cell r="B407">
            <v>7.66</v>
          </cell>
        </row>
        <row r="408">
          <cell r="B408">
            <v>7.73</v>
          </cell>
        </row>
        <row r="409">
          <cell r="B409">
            <v>7.28</v>
          </cell>
        </row>
        <row r="410">
          <cell r="B410">
            <v>6.75</v>
          </cell>
        </row>
        <row r="411">
          <cell r="B411">
            <v>6.79</v>
          </cell>
        </row>
        <row r="412">
          <cell r="B412">
            <v>6.7</v>
          </cell>
        </row>
        <row r="413">
          <cell r="B413">
            <v>6.37</v>
          </cell>
        </row>
        <row r="414">
          <cell r="B414">
            <v>6.31</v>
          </cell>
        </row>
        <row r="415">
          <cell r="B415">
            <v>6.06</v>
          </cell>
        </row>
        <row r="416">
          <cell r="B416">
            <v>6.05</v>
          </cell>
        </row>
        <row r="417">
          <cell r="B417">
            <v>5.92</v>
          </cell>
        </row>
        <row r="418">
          <cell r="B418">
            <v>5.61</v>
          </cell>
        </row>
        <row r="419">
          <cell r="B419">
            <v>5.26</v>
          </cell>
        </row>
        <row r="420">
          <cell r="B420">
            <v>5.03</v>
          </cell>
        </row>
        <row r="421">
          <cell r="B421">
            <v>4.92</v>
          </cell>
        </row>
        <row r="422">
          <cell r="B422">
            <v>4.95</v>
          </cell>
        </row>
        <row r="423">
          <cell r="B423">
            <v>4.97</v>
          </cell>
        </row>
        <row r="424">
          <cell r="B424">
            <v>4.96</v>
          </cell>
        </row>
        <row r="425">
          <cell r="B425">
            <v>4.9800000000000004</v>
          </cell>
        </row>
        <row r="426">
          <cell r="B426">
            <v>5.34</v>
          </cell>
        </row>
        <row r="427">
          <cell r="B427">
            <v>4.9800000000000004</v>
          </cell>
        </row>
        <row r="428">
          <cell r="B428">
            <v>4.95</v>
          </cell>
        </row>
        <row r="429">
          <cell r="B429">
            <v>4.92</v>
          </cell>
        </row>
        <row r="430">
          <cell r="B430">
            <v>4.59</v>
          </cell>
        </row>
        <row r="431">
          <cell r="B431">
            <v>4.54</v>
          </cell>
        </row>
        <row r="432">
          <cell r="B432">
            <v>4.51</v>
          </cell>
        </row>
        <row r="433">
          <cell r="B433">
            <v>4.51</v>
          </cell>
        </row>
        <row r="434">
          <cell r="B434">
            <v>4.41</v>
          </cell>
        </row>
        <row r="435">
          <cell r="B435">
            <v>4.16</v>
          </cell>
        </row>
        <row r="436">
          <cell r="B436">
            <v>4.05</v>
          </cell>
        </row>
        <row r="437">
          <cell r="B437">
            <v>3.99</v>
          </cell>
        </row>
        <row r="438">
          <cell r="B438">
            <v>4.04</v>
          </cell>
        </row>
        <row r="439">
          <cell r="B439">
            <v>3.64</v>
          </cell>
        </row>
        <row r="440">
          <cell r="B440">
            <v>3.36</v>
          </cell>
        </row>
        <row r="441">
          <cell r="B441">
            <v>3.32</v>
          </cell>
        </row>
        <row r="442">
          <cell r="B442">
            <v>3.3</v>
          </cell>
        </row>
        <row r="443">
          <cell r="B443">
            <v>3.31</v>
          </cell>
        </row>
        <row r="444">
          <cell r="B444">
            <v>3.35</v>
          </cell>
        </row>
        <row r="445">
          <cell r="B445">
            <v>3.34</v>
          </cell>
        </row>
        <row r="446">
          <cell r="B446">
            <v>3.27</v>
          </cell>
        </row>
        <row r="447">
          <cell r="B447">
            <v>3.09</v>
          </cell>
        </row>
        <row r="448">
          <cell r="B448">
            <v>3.06</v>
          </cell>
        </row>
        <row r="449">
          <cell r="B449">
            <v>3.1</v>
          </cell>
        </row>
        <row r="450">
          <cell r="B450">
            <v>3.24</v>
          </cell>
        </row>
        <row r="451">
          <cell r="B451">
            <v>3.09</v>
          </cell>
        </row>
        <row r="452">
          <cell r="B452">
            <v>3.16</v>
          </cell>
        </row>
        <row r="453">
          <cell r="B453">
            <v>3.24</v>
          </cell>
        </row>
        <row r="454">
          <cell r="B454">
            <v>3.19</v>
          </cell>
        </row>
        <row r="455">
          <cell r="B455">
            <v>3.13</v>
          </cell>
        </row>
        <row r="456">
          <cell r="B456">
            <v>3.08</v>
          </cell>
        </row>
        <row r="457">
          <cell r="B457">
            <v>3.09</v>
          </cell>
        </row>
        <row r="458">
          <cell r="B458">
            <v>3.16</v>
          </cell>
        </row>
        <row r="459">
          <cell r="B459">
            <v>3.17</v>
          </cell>
        </row>
        <row r="460">
          <cell r="B460">
            <v>3.38</v>
          </cell>
        </row>
        <row r="461">
          <cell r="B461">
            <v>3.54</v>
          </cell>
        </row>
        <row r="462">
          <cell r="B462">
            <v>3.7</v>
          </cell>
        </row>
        <row r="463">
          <cell r="B463">
            <v>3.48</v>
          </cell>
        </row>
        <row r="464">
          <cell r="B464">
            <v>3.45</v>
          </cell>
        </row>
        <row r="465">
          <cell r="B465">
            <v>3.46</v>
          </cell>
        </row>
        <row r="466">
          <cell r="B466">
            <v>3.55</v>
          </cell>
        </row>
        <row r="467">
          <cell r="B467">
            <v>3.53</v>
          </cell>
        </row>
        <row r="468">
          <cell r="B468">
            <v>3.47</v>
          </cell>
        </row>
        <row r="469">
          <cell r="B469">
            <v>3.47</v>
          </cell>
        </row>
        <row r="470">
          <cell r="B470">
            <v>3.44</v>
          </cell>
        </row>
        <row r="471">
          <cell r="B471">
            <v>3.44</v>
          </cell>
        </row>
        <row r="472">
          <cell r="B472">
            <v>3.48</v>
          </cell>
        </row>
        <row r="473">
          <cell r="B473">
            <v>3.52</v>
          </cell>
        </row>
        <row r="474">
          <cell r="B474">
            <v>3.41</v>
          </cell>
        </row>
        <row r="475">
          <cell r="B475">
            <v>3.13</v>
          </cell>
        </row>
        <row r="476">
          <cell r="B476">
            <v>3.1</v>
          </cell>
        </row>
        <row r="477">
          <cell r="B477">
            <v>3.03</v>
          </cell>
        </row>
        <row r="478">
          <cell r="B478">
            <v>2.64</v>
          </cell>
        </row>
        <row r="479">
          <cell r="B479">
            <v>2.54</v>
          </cell>
        </row>
        <row r="480">
          <cell r="B480">
            <v>2.59</v>
          </cell>
        </row>
        <row r="481">
          <cell r="B481">
            <v>2.61</v>
          </cell>
        </row>
        <row r="482">
          <cell r="B482">
            <v>2.59</v>
          </cell>
        </row>
        <row r="483">
          <cell r="B483">
            <v>2.57</v>
          </cell>
        </row>
        <row r="484">
          <cell r="B484">
            <v>2.74</v>
          </cell>
        </row>
        <row r="485">
          <cell r="B485">
            <v>3.04</v>
          </cell>
        </row>
        <row r="486">
          <cell r="B486">
            <v>3.49</v>
          </cell>
        </row>
        <row r="487">
          <cell r="B487">
            <v>3.13</v>
          </cell>
        </row>
        <row r="488">
          <cell r="B488">
            <v>3.34</v>
          </cell>
        </row>
        <row r="489">
          <cell r="B489">
            <v>3.57</v>
          </cell>
        </row>
        <row r="490">
          <cell r="B490">
            <v>3.77</v>
          </cell>
        </row>
        <row r="491">
          <cell r="B491">
            <v>4.1399999999999997</v>
          </cell>
        </row>
        <row r="492">
          <cell r="B492">
            <v>4.34</v>
          </cell>
        </row>
        <row r="493">
          <cell r="B493">
            <v>4.38</v>
          </cell>
        </row>
        <row r="494">
          <cell r="B494">
            <v>4.55</v>
          </cell>
        </row>
        <row r="495">
          <cell r="B495">
            <v>4.68</v>
          </cell>
        </row>
        <row r="496">
          <cell r="B496">
            <v>4.83</v>
          </cell>
        </row>
        <row r="497">
          <cell r="B497">
            <v>4.9000000000000004</v>
          </cell>
        </row>
        <row r="498">
          <cell r="B498">
            <v>4.93</v>
          </cell>
        </row>
        <row r="499">
          <cell r="B499">
            <v>4.78</v>
          </cell>
        </row>
        <row r="500">
          <cell r="B500">
            <v>4.78</v>
          </cell>
        </row>
        <row r="501">
          <cell r="B501">
            <v>4.75</v>
          </cell>
        </row>
        <row r="502">
          <cell r="B502">
            <v>4.76</v>
          </cell>
        </row>
        <row r="503">
          <cell r="B503">
            <v>4.6399999999999997</v>
          </cell>
        </row>
        <row r="504">
          <cell r="B504">
            <v>4.51</v>
          </cell>
        </row>
        <row r="505">
          <cell r="B505">
            <v>4.5</v>
          </cell>
        </row>
        <row r="506">
          <cell r="B506">
            <v>4.45</v>
          </cell>
        </row>
        <row r="507">
          <cell r="B507">
            <v>4.0199999999999996</v>
          </cell>
        </row>
        <row r="508">
          <cell r="B508">
            <v>3.7</v>
          </cell>
        </row>
        <row r="509">
          <cell r="B509">
            <v>3.41</v>
          </cell>
        </row>
        <row r="510">
          <cell r="B510">
            <v>3.4</v>
          </cell>
        </row>
        <row r="511">
          <cell r="B511">
            <v>3.33</v>
          </cell>
        </row>
        <row r="512">
          <cell r="B512">
            <v>3.31</v>
          </cell>
        </row>
        <row r="513">
          <cell r="B513">
            <v>3.32</v>
          </cell>
        </row>
        <row r="514">
          <cell r="B514">
            <v>3.31</v>
          </cell>
        </row>
        <row r="515">
          <cell r="B515">
            <v>3.35</v>
          </cell>
        </row>
        <row r="516">
          <cell r="B516">
            <v>3.36</v>
          </cell>
        </row>
        <row r="517">
          <cell r="B517">
            <v>3.34</v>
          </cell>
        </row>
        <row r="518">
          <cell r="B518">
            <v>3.31</v>
          </cell>
        </row>
        <row r="519">
          <cell r="B519">
            <v>3.29</v>
          </cell>
        </row>
        <row r="520">
          <cell r="B520">
            <v>3.29</v>
          </cell>
        </row>
        <row r="521">
          <cell r="B521">
            <v>3.21</v>
          </cell>
        </row>
        <row r="522">
          <cell r="B522">
            <v>2.96</v>
          </cell>
        </row>
        <row r="523">
          <cell r="B523">
            <v>2.83</v>
          </cell>
        </row>
        <row r="524">
          <cell r="B524">
            <v>2.75</v>
          </cell>
        </row>
        <row r="525">
          <cell r="B525">
            <v>2.58</v>
          </cell>
        </row>
        <row r="526">
          <cell r="B526">
            <v>2.56</v>
          </cell>
        </row>
        <row r="527">
          <cell r="B527">
            <v>2.5099999999999998</v>
          </cell>
        </row>
        <row r="528">
          <cell r="B528">
            <v>2.16</v>
          </cell>
        </row>
        <row r="529">
          <cell r="B529">
            <v>2.11</v>
          </cell>
        </row>
        <row r="530">
          <cell r="B530">
            <v>2.1</v>
          </cell>
        </row>
        <row r="531">
          <cell r="B531">
            <v>2.11</v>
          </cell>
        </row>
        <row r="532">
          <cell r="B532">
            <v>2.08</v>
          </cell>
        </row>
        <row r="533">
          <cell r="B533">
            <v>2.0699999999999998</v>
          </cell>
        </row>
        <row r="534">
          <cell r="B534">
            <v>2.11</v>
          </cell>
        </row>
        <row r="535">
          <cell r="B535">
            <v>2.0499999999999998</v>
          </cell>
        </row>
        <row r="536">
          <cell r="B536">
            <v>2.04</v>
          </cell>
        </row>
        <row r="537">
          <cell r="B537">
            <v>2.02</v>
          </cell>
        </row>
        <row r="538">
          <cell r="B538">
            <v>2.0299999999999998</v>
          </cell>
        </row>
        <row r="539">
          <cell r="B539">
            <v>2.04</v>
          </cell>
        </row>
        <row r="540">
          <cell r="B540">
            <v>2.0499999999999998</v>
          </cell>
        </row>
        <row r="541">
          <cell r="B541">
            <v>2.0499999999999998</v>
          </cell>
        </row>
        <row r="542">
          <cell r="B542">
            <v>2.0499999999999998</v>
          </cell>
        </row>
        <row r="543">
          <cell r="B543">
            <v>2.06</v>
          </cell>
        </row>
        <row r="544">
          <cell r="B544">
            <v>2.06</v>
          </cell>
        </row>
        <row r="545">
          <cell r="B545">
            <v>2.09</v>
          </cell>
        </row>
        <row r="546">
          <cell r="B546">
            <v>2.14</v>
          </cell>
        </row>
        <row r="547">
          <cell r="B547">
            <v>2.09</v>
          </cell>
        </row>
        <row r="548">
          <cell r="B548">
            <v>2.08</v>
          </cell>
        </row>
        <row r="549">
          <cell r="B549">
            <v>2.08</v>
          </cell>
        </row>
        <row r="550">
          <cell r="B550">
            <v>2.08</v>
          </cell>
        </row>
        <row r="551">
          <cell r="B551">
            <v>2.09</v>
          </cell>
        </row>
        <row r="552">
          <cell r="B552">
            <v>2.08</v>
          </cell>
        </row>
        <row r="553">
          <cell r="B553">
            <v>2.09</v>
          </cell>
        </row>
        <row r="554">
          <cell r="B554">
            <v>2.09</v>
          </cell>
        </row>
        <row r="555">
          <cell r="B555">
            <v>2.1</v>
          </cell>
        </row>
        <row r="556">
          <cell r="B556">
            <v>2.1</v>
          </cell>
        </row>
        <row r="557">
          <cell r="B557">
            <v>2.2000000000000002</v>
          </cell>
        </row>
        <row r="558">
          <cell r="B558">
            <v>2.39</v>
          </cell>
        </row>
        <row r="559">
          <cell r="B559">
            <v>2.37</v>
          </cell>
        </row>
        <row r="560">
          <cell r="B560">
            <v>2.44</v>
          </cell>
        </row>
        <row r="561">
          <cell r="B561">
            <v>2.61</v>
          </cell>
        </row>
        <row r="562">
          <cell r="B562">
            <v>2.63</v>
          </cell>
        </row>
        <row r="563">
          <cell r="B563">
            <v>2.67</v>
          </cell>
        </row>
        <row r="564">
          <cell r="B564">
            <v>2.85</v>
          </cell>
        </row>
        <row r="565">
          <cell r="B565">
            <v>2.92</v>
          </cell>
        </row>
        <row r="566">
          <cell r="B566">
            <v>3.08</v>
          </cell>
        </row>
        <row r="567">
          <cell r="B567">
            <v>3.14</v>
          </cell>
        </row>
        <row r="568">
          <cell r="B568">
            <v>3.33</v>
          </cell>
        </row>
        <row r="569">
          <cell r="B569">
            <v>3.4</v>
          </cell>
        </row>
        <row r="570">
          <cell r="B570">
            <v>3.62</v>
          </cell>
        </row>
        <row r="571">
          <cell r="B571">
            <v>3.6</v>
          </cell>
        </row>
        <row r="572">
          <cell r="B572">
            <v>3.63</v>
          </cell>
        </row>
        <row r="573">
          <cell r="B573">
            <v>3.82</v>
          </cell>
        </row>
        <row r="574">
          <cell r="B574">
            <v>3.84</v>
          </cell>
        </row>
        <row r="575">
          <cell r="B575">
            <v>3.9</v>
          </cell>
        </row>
        <row r="576">
          <cell r="B576">
            <v>4.08</v>
          </cell>
        </row>
        <row r="577">
          <cell r="B577">
            <v>4.09</v>
          </cell>
        </row>
        <row r="578">
          <cell r="B578">
            <v>4.28</v>
          </cell>
        </row>
        <row r="579">
          <cell r="B579">
            <v>4.4000000000000004</v>
          </cell>
        </row>
        <row r="580">
          <cell r="B580">
            <v>4.21</v>
          </cell>
        </row>
        <row r="581">
          <cell r="B581">
            <v>4.1900000000000004</v>
          </cell>
        </row>
        <row r="582">
          <cell r="B582">
            <v>4.72</v>
          </cell>
        </row>
        <row r="583">
          <cell r="B583">
            <v>4.16</v>
          </cell>
        </row>
        <row r="584">
          <cell r="B584">
            <v>4.16</v>
          </cell>
        </row>
        <row r="585">
          <cell r="B585">
            <v>4.28</v>
          </cell>
        </row>
        <row r="586">
          <cell r="B586">
            <v>4.3499999999999996</v>
          </cell>
        </row>
        <row r="587">
          <cell r="B587">
            <v>4.3600000000000003</v>
          </cell>
        </row>
        <row r="588">
          <cell r="B588">
            <v>4.45</v>
          </cell>
        </row>
        <row r="589">
          <cell r="B589">
            <v>4.45</v>
          </cell>
        </row>
        <row r="590">
          <cell r="B590">
            <v>4.46</v>
          </cell>
        </row>
        <row r="591">
          <cell r="B591">
            <v>4.6500000000000004</v>
          </cell>
        </row>
        <row r="592">
          <cell r="B592">
            <v>4.88</v>
          </cell>
        </row>
        <row r="593">
          <cell r="B593">
            <v>3.89</v>
          </cell>
        </row>
        <row r="594">
          <cell r="B594">
            <v>3.07</v>
          </cell>
        </row>
        <row r="595">
          <cell r="B595">
            <v>2.13</v>
          </cell>
        </row>
        <row r="596">
          <cell r="B596">
            <v>1.62</v>
          </cell>
        </row>
        <row r="597">
          <cell r="B597">
            <v>1.25</v>
          </cell>
        </row>
        <row r="598">
          <cell r="B598">
            <v>1.01</v>
          </cell>
        </row>
        <row r="599">
          <cell r="B599">
            <v>0.88</v>
          </cell>
        </row>
        <row r="600">
          <cell r="B600">
            <v>0.89</v>
          </cell>
        </row>
        <row r="601">
          <cell r="B601">
            <v>0.57999999999999996</v>
          </cell>
        </row>
        <row r="602">
          <cell r="B602">
            <v>0.46</v>
          </cell>
        </row>
        <row r="603">
          <cell r="B603">
            <v>0.41</v>
          </cell>
        </row>
        <row r="604">
          <cell r="B604">
            <v>0.38</v>
          </cell>
        </row>
        <row r="605">
          <cell r="B605">
            <v>0.39</v>
          </cell>
        </row>
        <row r="606">
          <cell r="B606">
            <v>0.45</v>
          </cell>
        </row>
        <row r="607">
          <cell r="B607">
            <v>0.4</v>
          </cell>
        </row>
        <row r="608">
          <cell r="B608">
            <v>0.38</v>
          </cell>
        </row>
        <row r="609">
          <cell r="B609">
            <v>0.37</v>
          </cell>
        </row>
        <row r="610">
          <cell r="B610">
            <v>0.36</v>
          </cell>
        </row>
        <row r="611">
          <cell r="B611">
            <v>0.37</v>
          </cell>
        </row>
        <row r="612">
          <cell r="B612">
            <v>0.41</v>
          </cell>
        </row>
        <row r="613">
          <cell r="B613">
            <v>0.57999999999999996</v>
          </cell>
        </row>
        <row r="614">
          <cell r="B614">
            <v>0.59</v>
          </cell>
        </row>
        <row r="615">
          <cell r="B615">
            <v>0.56999999999999995</v>
          </cell>
        </row>
        <row r="616">
          <cell r="B616">
            <v>0.72</v>
          </cell>
        </row>
        <row r="617">
          <cell r="B617">
            <v>0.8</v>
          </cell>
        </row>
        <row r="618">
          <cell r="B618">
            <v>0.79</v>
          </cell>
        </row>
        <row r="619">
          <cell r="B619">
            <v>0.77</v>
          </cell>
        </row>
        <row r="620">
          <cell r="B620">
            <v>0.87</v>
          </cell>
        </row>
        <row r="621">
          <cell r="B621">
            <v>0.88</v>
          </cell>
        </row>
        <row r="622">
          <cell r="B622">
            <v>1.1000000000000001</v>
          </cell>
        </row>
        <row r="623">
          <cell r="B623">
            <v>1.21</v>
          </cell>
        </row>
        <row r="624">
          <cell r="B624">
            <v>1.24</v>
          </cell>
        </row>
        <row r="625">
          <cell r="B625">
            <v>1.38</v>
          </cell>
        </row>
        <row r="626">
          <cell r="B626">
            <v>1.34</v>
          </cell>
        </row>
        <row r="627">
          <cell r="B627">
            <v>1.3</v>
          </cell>
        </row>
        <row r="628">
          <cell r="B628">
            <v>1.31</v>
          </cell>
        </row>
        <row r="629">
          <cell r="B629">
            <v>1.17</v>
          </cell>
        </row>
        <row r="630">
          <cell r="B630">
            <v>1.1000000000000001</v>
          </cell>
        </row>
        <row r="631">
          <cell r="B631">
            <v>0.8</v>
          </cell>
        </row>
        <row r="632">
          <cell r="B632">
            <v>0.6</v>
          </cell>
        </row>
        <row r="633">
          <cell r="B633">
            <v>0.44</v>
          </cell>
        </row>
        <row r="634">
          <cell r="B634">
            <v>0.36</v>
          </cell>
        </row>
        <row r="635">
          <cell r="B635">
            <v>0.34</v>
          </cell>
        </row>
        <row r="636">
          <cell r="B636" t="str">
            <v>General: Money market rates are not fixed or quoted officially; the averages computed from daily quotations are unweighted. Up to June 1990, according to the 360/360 method. From July 1990, according to the act/360 method. From 1 June 2012, no longer collected.</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K01.SU0511"/>
    </sheetNames>
    <sheetDataSet>
      <sheetData sheetId="0">
        <row r="6">
          <cell r="B6">
            <v>8.3000000000000007</v>
          </cell>
        </row>
        <row r="7">
          <cell r="B7">
            <v>7.91</v>
          </cell>
        </row>
        <row r="8">
          <cell r="B8">
            <v>8.06</v>
          </cell>
        </row>
        <row r="9">
          <cell r="B9">
            <v>7.75</v>
          </cell>
        </row>
        <row r="10">
          <cell r="B10">
            <v>7.8</v>
          </cell>
        </row>
        <row r="11">
          <cell r="B11">
            <v>8.01</v>
          </cell>
        </row>
        <row r="12">
          <cell r="B12">
            <v>8.5</v>
          </cell>
        </row>
        <row r="13">
          <cell r="B13">
            <v>8.4</v>
          </cell>
        </row>
        <row r="14">
          <cell r="B14">
            <v>7.95</v>
          </cell>
        </row>
        <row r="15">
          <cell r="B15">
            <v>8.0399999999999991</v>
          </cell>
        </row>
        <row r="16">
          <cell r="B16">
            <v>8</v>
          </cell>
        </row>
        <row r="17">
          <cell r="B17">
            <v>8</v>
          </cell>
        </row>
        <row r="18">
          <cell r="B18">
            <v>8</v>
          </cell>
        </row>
        <row r="19">
          <cell r="B19">
            <v>7.98</v>
          </cell>
        </row>
        <row r="20">
          <cell r="B20">
            <v>7.73</v>
          </cell>
        </row>
        <row r="21">
          <cell r="B21">
            <v>7.72</v>
          </cell>
        </row>
        <row r="22">
          <cell r="B22">
            <v>7.72</v>
          </cell>
        </row>
        <row r="23">
          <cell r="B23">
            <v>7.61</v>
          </cell>
        </row>
        <row r="24">
          <cell r="B24">
            <v>7.61</v>
          </cell>
        </row>
        <row r="25">
          <cell r="B25">
            <v>7.61</v>
          </cell>
        </row>
        <row r="26">
          <cell r="B26">
            <v>7.6</v>
          </cell>
        </row>
        <row r="27">
          <cell r="B27">
            <v>7.39</v>
          </cell>
        </row>
        <row r="28">
          <cell r="B28">
            <v>7.25</v>
          </cell>
        </row>
        <row r="29">
          <cell r="B29">
            <v>7.23</v>
          </cell>
        </row>
        <row r="30">
          <cell r="B30">
            <v>7.39</v>
          </cell>
        </row>
        <row r="31">
          <cell r="B31">
            <v>7.1</v>
          </cell>
        </row>
        <row r="32">
          <cell r="B32">
            <v>6.8</v>
          </cell>
        </row>
        <row r="33">
          <cell r="B33">
            <v>6.72</v>
          </cell>
        </row>
        <row r="34">
          <cell r="B34">
            <v>6.8</v>
          </cell>
        </row>
        <row r="35">
          <cell r="B35">
            <v>6.97</v>
          </cell>
        </row>
        <row r="36">
          <cell r="B36">
            <v>6.8</v>
          </cell>
        </row>
        <row r="37">
          <cell r="B37">
            <v>7</v>
          </cell>
        </row>
        <row r="38">
          <cell r="B38">
            <v>7.15</v>
          </cell>
        </row>
        <row r="39">
          <cell r="B39">
            <v>7.49</v>
          </cell>
        </row>
        <row r="40">
          <cell r="B40">
            <v>7.56</v>
          </cell>
        </row>
        <row r="41">
          <cell r="B41">
            <v>7.87</v>
          </cell>
        </row>
        <row r="42">
          <cell r="B42">
            <v>7.72</v>
          </cell>
        </row>
        <row r="43">
          <cell r="B43">
            <v>7.77</v>
          </cell>
        </row>
        <row r="44">
          <cell r="B44">
            <v>8.07</v>
          </cell>
        </row>
        <row r="45">
          <cell r="B45">
            <v>8.2799999999999994</v>
          </cell>
        </row>
        <row r="46">
          <cell r="B46">
            <v>8.1</v>
          </cell>
        </row>
        <row r="47">
          <cell r="B47">
            <v>8.1</v>
          </cell>
        </row>
        <row r="48">
          <cell r="B48">
            <v>8.3000000000000007</v>
          </cell>
        </row>
        <row r="49">
          <cell r="B49">
            <v>8.49</v>
          </cell>
        </row>
        <row r="50">
          <cell r="B50">
            <v>8.35</v>
          </cell>
        </row>
        <row r="51">
          <cell r="B51">
            <v>8.35</v>
          </cell>
        </row>
        <row r="52">
          <cell r="B52">
            <v>8.49</v>
          </cell>
        </row>
        <row r="53">
          <cell r="B53">
            <v>8.52</v>
          </cell>
        </row>
        <row r="54">
          <cell r="B54">
            <v>8.5500000000000007</v>
          </cell>
        </row>
        <row r="55">
          <cell r="B55">
            <v>8.3000000000000007</v>
          </cell>
        </row>
        <row r="56">
          <cell r="B56">
            <v>8.25</v>
          </cell>
        </row>
        <row r="57">
          <cell r="B57">
            <v>8.25</v>
          </cell>
        </row>
        <row r="58">
          <cell r="B58">
            <v>8.0500000000000007</v>
          </cell>
        </row>
        <row r="59">
          <cell r="B59">
            <v>8.0500000000000007</v>
          </cell>
        </row>
        <row r="60">
          <cell r="B60">
            <v>8.01</v>
          </cell>
        </row>
        <row r="61">
          <cell r="B61">
            <v>8.1999999999999993</v>
          </cell>
        </row>
        <row r="62">
          <cell r="B62">
            <v>8.3000000000000007</v>
          </cell>
        </row>
        <row r="63">
          <cell r="B63">
            <v>8.3000000000000007</v>
          </cell>
        </row>
        <row r="64">
          <cell r="B64">
            <v>8.25</v>
          </cell>
        </row>
        <row r="65">
          <cell r="B65">
            <v>8.17</v>
          </cell>
        </row>
        <row r="66">
          <cell r="B66">
            <v>8.1199999999999992</v>
          </cell>
        </row>
        <row r="67">
          <cell r="B67">
            <v>8.0500000000000007</v>
          </cell>
        </row>
        <row r="68">
          <cell r="B68">
            <v>8.25</v>
          </cell>
        </row>
        <row r="69">
          <cell r="B69">
            <v>8.5</v>
          </cell>
        </row>
        <row r="70">
          <cell r="B70">
            <v>8.5500000000000007</v>
          </cell>
        </row>
        <row r="71">
          <cell r="B71">
            <v>8.4499999999999993</v>
          </cell>
        </row>
        <row r="72">
          <cell r="B72">
            <v>8.4499999999999993</v>
          </cell>
        </row>
        <row r="73">
          <cell r="B73">
            <v>8.25</v>
          </cell>
        </row>
        <row r="74">
          <cell r="B74">
            <v>8.25</v>
          </cell>
        </row>
        <row r="75">
          <cell r="B75">
            <v>8.25</v>
          </cell>
        </row>
        <row r="76">
          <cell r="B76">
            <v>8.25</v>
          </cell>
        </row>
        <row r="77">
          <cell r="B77">
            <v>8.25</v>
          </cell>
        </row>
        <row r="78">
          <cell r="B78">
            <v>8.1999999999999993</v>
          </cell>
        </row>
        <row r="79">
          <cell r="B79">
            <v>8.1999999999999993</v>
          </cell>
        </row>
        <row r="80">
          <cell r="B80">
            <v>8</v>
          </cell>
        </row>
        <row r="81">
          <cell r="B81">
            <v>7.85</v>
          </cell>
        </row>
        <row r="82">
          <cell r="B82">
            <v>8</v>
          </cell>
        </row>
        <row r="83">
          <cell r="B83">
            <v>8</v>
          </cell>
        </row>
        <row r="84">
          <cell r="B84">
            <v>7.93</v>
          </cell>
        </row>
        <row r="85">
          <cell r="B85">
            <v>7.65</v>
          </cell>
        </row>
        <row r="86">
          <cell r="B86" t="str">
            <v>General: Lending to enterprises excluding lending to the housing sector (with agreed maturities of more than five years) with agreed interest locked in for more than five years. Up to December 1998, with agreed maturities and interest locked in for four years and more. Up to December 2001, loans of DM 1 million and more but less than DM 10 million. From the reporting month September 2000, effective interest rates are calculated according to the ISMA method (International Securities Market Association). The use of the ISMA method (non-linear remuneration of less than one year) in this context tends to result in slightly lower effective annual interest rates. The spread is ascertained by eliminating the reports in the top 5% and the bottom 5% of the interest rate range.</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K01.TVS301J"/>
    </sheetNames>
    <sheetDataSet>
      <sheetData sheetId="0">
        <row r="114">
          <cell r="B114">
            <v>8.8000000000000007</v>
          </cell>
        </row>
        <row r="115">
          <cell r="B115">
            <v>8.1</v>
          </cell>
        </row>
        <row r="116">
          <cell r="B116">
            <v>6.6</v>
          </cell>
        </row>
        <row r="117">
          <cell r="B117">
            <v>7.4</v>
          </cell>
        </row>
        <row r="118">
          <cell r="B118">
            <v>6.9</v>
          </cell>
        </row>
        <row r="119">
          <cell r="B119">
            <v>6.6</v>
          </cell>
        </row>
        <row r="120">
          <cell r="B120">
            <v>6.4</v>
          </cell>
        </row>
        <row r="121">
          <cell r="B121">
            <v>6.6</v>
          </cell>
        </row>
        <row r="122">
          <cell r="B122">
            <v>6.8</v>
          </cell>
        </row>
        <row r="123">
          <cell r="B123">
            <v>6.3</v>
          </cell>
        </row>
        <row r="124">
          <cell r="B124">
            <v>6.1</v>
          </cell>
        </row>
        <row r="125">
          <cell r="B125">
            <v>6.1</v>
          </cell>
        </row>
        <row r="126">
          <cell r="B126">
            <v>4.5999999999999996</v>
          </cell>
        </row>
        <row r="127">
          <cell r="B127">
            <v>5.5</v>
          </cell>
        </row>
        <row r="128">
          <cell r="B128">
            <v>5.2</v>
          </cell>
        </row>
        <row r="129">
          <cell r="B129">
            <v>5.4</v>
          </cell>
        </row>
        <row r="130">
          <cell r="B130">
            <v>5.5</v>
          </cell>
        </row>
        <row r="131">
          <cell r="B131">
            <v>4.8</v>
          </cell>
        </row>
        <row r="132">
          <cell r="B132">
            <v>4.5999999999999996</v>
          </cell>
        </row>
        <row r="133">
          <cell r="B133">
            <v>4.2</v>
          </cell>
        </row>
        <row r="134">
          <cell r="B134">
            <v>3.4</v>
          </cell>
        </row>
        <row r="135">
          <cell r="B135">
            <v>3.8</v>
          </cell>
        </row>
        <row r="136">
          <cell r="B136">
            <v>3.8</v>
          </cell>
        </row>
        <row r="137">
          <cell r="B137">
            <v>3.3</v>
          </cell>
        </row>
        <row r="138">
          <cell r="B138">
            <v>3.1</v>
          </cell>
        </row>
        <row r="139">
          <cell r="B139">
            <v>2.4</v>
          </cell>
        </row>
        <row r="140">
          <cell r="B140">
            <v>3.6</v>
          </cell>
        </row>
        <row r="141">
          <cell r="B141">
            <v>4.0999999999999996</v>
          </cell>
        </row>
        <row r="142">
          <cell r="B142">
            <v>3.8</v>
          </cell>
        </row>
        <row r="143">
          <cell r="B143">
            <v>3</v>
          </cell>
        </row>
        <row r="144">
          <cell r="B144">
            <v>2.9</v>
          </cell>
        </row>
        <row r="145">
          <cell r="B145">
            <v>2.9</v>
          </cell>
        </row>
        <row r="146">
          <cell r="B146">
            <v>4.3</v>
          </cell>
        </row>
        <row r="147">
          <cell r="B147">
            <v>4.0999999999999996</v>
          </cell>
        </row>
        <row r="148">
          <cell r="B148">
            <v>4.9000000000000004</v>
          </cell>
        </row>
        <row r="149">
          <cell r="B149">
            <v>4.5</v>
          </cell>
        </row>
        <row r="150">
          <cell r="B150">
            <v>4.3</v>
          </cell>
        </row>
        <row r="151">
          <cell r="B151">
            <v>4.5</v>
          </cell>
        </row>
        <row r="152">
          <cell r="B152">
            <v>4.7</v>
          </cell>
        </row>
        <row r="153">
          <cell r="B153">
            <v>3.7</v>
          </cell>
        </row>
        <row r="154">
          <cell r="B154">
            <v>4</v>
          </cell>
        </row>
        <row r="155">
          <cell r="B155">
            <v>5.2</v>
          </cell>
        </row>
        <row r="156">
          <cell r="B156">
            <v>5.2</v>
          </cell>
        </row>
        <row r="157">
          <cell r="B157">
            <v>5.3</v>
          </cell>
        </row>
        <row r="158">
          <cell r="B158">
            <v>4.8</v>
          </cell>
        </row>
        <row r="159">
          <cell r="B159">
            <v>5.7</v>
          </cell>
        </row>
        <row r="160">
          <cell r="B160">
            <v>5.9</v>
          </cell>
        </row>
        <row r="161">
          <cell r="B161">
            <v>6.4</v>
          </cell>
        </row>
        <row r="162">
          <cell r="B162">
            <v>8.1999999999999993</v>
          </cell>
        </row>
        <row r="163">
          <cell r="B163">
            <v>8.8000000000000007</v>
          </cell>
        </row>
        <row r="164">
          <cell r="B164">
            <v>9.3000000000000007</v>
          </cell>
        </row>
        <row r="165">
          <cell r="B165">
            <v>8.9</v>
          </cell>
        </row>
        <row r="166">
          <cell r="B166">
            <v>7.9</v>
          </cell>
        </row>
        <row r="167">
          <cell r="B167">
            <v>8</v>
          </cell>
        </row>
        <row r="168">
          <cell r="B168">
            <v>7.9</v>
          </cell>
        </row>
        <row r="169">
          <cell r="B169">
            <v>7.9</v>
          </cell>
        </row>
        <row r="170">
          <cell r="B170">
            <v>7.4</v>
          </cell>
        </row>
        <row r="171">
          <cell r="B171">
            <v>6.7</v>
          </cell>
        </row>
        <row r="172">
          <cell r="B172">
            <v>5</v>
          </cell>
        </row>
        <row r="173">
          <cell r="B173">
            <v>4.5</v>
          </cell>
        </row>
        <row r="174">
          <cell r="B174">
            <v>3.2</v>
          </cell>
        </row>
        <row r="175">
          <cell r="B175">
            <v>3.3</v>
          </cell>
        </row>
        <row r="176">
          <cell r="B176">
            <v>1.9</v>
          </cell>
        </row>
        <row r="177">
          <cell r="B177">
            <v>2.2000000000000002</v>
          </cell>
        </row>
        <row r="178">
          <cell r="B178">
            <v>3.3</v>
          </cell>
        </row>
        <row r="179">
          <cell r="B179">
            <v>2.8</v>
          </cell>
        </row>
        <row r="180">
          <cell r="B180">
            <v>3</v>
          </cell>
        </row>
        <row r="181">
          <cell r="B181">
            <v>2.8</v>
          </cell>
        </row>
        <row r="182">
          <cell r="B182">
            <v>3.7</v>
          </cell>
        </row>
        <row r="183">
          <cell r="B183">
            <v>3</v>
          </cell>
        </row>
        <row r="184">
          <cell r="B184">
            <v>4</v>
          </cell>
        </row>
        <row r="185">
          <cell r="B185">
            <v>6.3</v>
          </cell>
        </row>
        <row r="186">
          <cell r="B186">
            <v>5.7</v>
          </cell>
        </row>
        <row r="187">
          <cell r="B187">
            <v>4.9000000000000004</v>
          </cell>
        </row>
        <row r="188">
          <cell r="B188">
            <v>5.4</v>
          </cell>
        </row>
        <row r="189">
          <cell r="B189">
            <v>6.2</v>
          </cell>
        </row>
        <row r="190">
          <cell r="B190">
            <v>6.1</v>
          </cell>
        </row>
        <row r="191">
          <cell r="B191">
            <v>6.2</v>
          </cell>
        </row>
        <row r="192">
          <cell r="B192">
            <v>6.4</v>
          </cell>
        </row>
        <row r="193">
          <cell r="B193">
            <v>7.1</v>
          </cell>
        </row>
        <row r="194">
          <cell r="B194">
            <v>6.9</v>
          </cell>
        </row>
        <row r="195">
          <cell r="B195">
            <v>8.1</v>
          </cell>
        </row>
        <row r="196">
          <cell r="B196">
            <v>8.4</v>
          </cell>
        </row>
        <row r="197">
          <cell r="B197">
            <v>8.1</v>
          </cell>
        </row>
        <row r="198">
          <cell r="B198">
            <v>8.3000000000000007</v>
          </cell>
        </row>
        <row r="199">
          <cell r="B199">
            <v>8.9</v>
          </cell>
        </row>
        <row r="200">
          <cell r="B200">
            <v>8.4</v>
          </cell>
        </row>
        <row r="201">
          <cell r="B201">
            <v>7.5</v>
          </cell>
        </row>
        <row r="202">
          <cell r="B202">
            <v>8.4</v>
          </cell>
        </row>
        <row r="203">
          <cell r="B203">
            <v>9.3000000000000007</v>
          </cell>
        </row>
        <row r="204">
          <cell r="B204">
            <v>9.6</v>
          </cell>
        </row>
        <row r="205">
          <cell r="B205">
            <v>9.1999999999999993</v>
          </cell>
        </row>
        <row r="206">
          <cell r="B206">
            <v>8.8000000000000007</v>
          </cell>
        </row>
        <row r="207">
          <cell r="B207">
            <v>9.3000000000000007</v>
          </cell>
        </row>
        <row r="208">
          <cell r="B208">
            <v>8.4</v>
          </cell>
        </row>
        <row r="209">
          <cell r="B209">
            <v>6.7</v>
          </cell>
        </row>
        <row r="210">
          <cell r="B210">
            <v>7.5</v>
          </cell>
        </row>
        <row r="211">
          <cell r="B211">
            <v>7.9</v>
          </cell>
        </row>
        <row r="212">
          <cell r="B212">
            <v>9.1</v>
          </cell>
        </row>
        <row r="213">
          <cell r="B213">
            <v>10.5</v>
          </cell>
        </row>
        <row r="214">
          <cell r="B214">
            <v>9.3000000000000007</v>
          </cell>
        </row>
        <row r="215">
          <cell r="B215">
            <v>9.5</v>
          </cell>
        </row>
        <row r="216">
          <cell r="B216">
            <v>8.3000000000000007</v>
          </cell>
        </row>
        <row r="217">
          <cell r="B217">
            <v>8.3000000000000007</v>
          </cell>
        </row>
        <row r="218">
          <cell r="B218">
            <v>8.3000000000000007</v>
          </cell>
        </row>
        <row r="219">
          <cell r="B219">
            <v>7.7</v>
          </cell>
        </row>
        <row r="220">
          <cell r="B220">
            <v>8.9</v>
          </cell>
        </row>
        <row r="221">
          <cell r="B221">
            <v>10.5</v>
          </cell>
        </row>
        <row r="222">
          <cell r="B222">
            <v>14.7</v>
          </cell>
        </row>
        <row r="223">
          <cell r="B223">
            <v>12.4</v>
          </cell>
        </row>
        <row r="224">
          <cell r="B224">
            <v>12.2</v>
          </cell>
        </row>
        <row r="225">
          <cell r="B225">
            <v>11.6</v>
          </cell>
        </row>
        <row r="226">
          <cell r="B226">
            <v>12.3</v>
          </cell>
        </row>
        <row r="227">
          <cell r="B227">
            <v>12.1</v>
          </cell>
        </row>
        <row r="228">
          <cell r="B228">
            <v>13.9</v>
          </cell>
        </row>
        <row r="229">
          <cell r="B229">
            <v>13</v>
          </cell>
        </row>
        <row r="230">
          <cell r="B230">
            <v>12.8</v>
          </cell>
        </row>
        <row r="231">
          <cell r="B231">
            <v>12.6</v>
          </cell>
        </row>
        <row r="232">
          <cell r="B232">
            <v>11.9</v>
          </cell>
        </row>
        <row r="233">
          <cell r="B233">
            <v>10.6</v>
          </cell>
        </row>
        <row r="234">
          <cell r="B234">
            <v>9.5</v>
          </cell>
        </row>
        <row r="235">
          <cell r="B235">
            <v>10.9</v>
          </cell>
        </row>
        <row r="236">
          <cell r="B236">
            <v>10.4</v>
          </cell>
        </row>
        <row r="237">
          <cell r="B237">
            <v>10.6</v>
          </cell>
        </row>
        <row r="238">
          <cell r="B238">
            <v>8.9</v>
          </cell>
        </row>
        <row r="239">
          <cell r="B239">
            <v>7.5</v>
          </cell>
        </row>
        <row r="240">
          <cell r="B240">
            <v>6.6</v>
          </cell>
        </row>
        <row r="241">
          <cell r="B241">
            <v>7.2</v>
          </cell>
        </row>
        <row r="242">
          <cell r="B242">
            <v>6.5</v>
          </cell>
        </row>
        <row r="243">
          <cell r="B243">
            <v>5.9</v>
          </cell>
        </row>
        <row r="244">
          <cell r="B244">
            <v>5.3</v>
          </cell>
        </row>
        <row r="245">
          <cell r="B245">
            <v>5.3</v>
          </cell>
        </row>
        <row r="246">
          <cell r="B246">
            <v>2.1</v>
          </cell>
        </row>
        <row r="247">
          <cell r="B247">
            <v>2.5</v>
          </cell>
        </row>
        <row r="248">
          <cell r="B248">
            <v>1.8</v>
          </cell>
        </row>
        <row r="249">
          <cell r="B249">
            <v>1.8</v>
          </cell>
        </row>
        <row r="250">
          <cell r="B250">
            <v>3.1</v>
          </cell>
        </row>
        <row r="251">
          <cell r="B251">
            <v>4.2</v>
          </cell>
        </row>
        <row r="252">
          <cell r="B252">
            <v>3.6</v>
          </cell>
        </row>
        <row r="253">
          <cell r="B253">
            <v>4</v>
          </cell>
        </row>
        <row r="254">
          <cell r="B254">
            <v>5.3</v>
          </cell>
        </row>
        <row r="255">
          <cell r="B255">
            <v>5.7</v>
          </cell>
        </row>
        <row r="256">
          <cell r="B256">
            <v>6.4</v>
          </cell>
        </row>
        <row r="257">
          <cell r="B257">
            <v>6.1</v>
          </cell>
        </row>
        <row r="258">
          <cell r="B258">
            <v>7.1</v>
          </cell>
        </row>
        <row r="259">
          <cell r="B259">
            <v>6.6</v>
          </cell>
        </row>
        <row r="260">
          <cell r="B260">
            <v>6.3</v>
          </cell>
        </row>
        <row r="261">
          <cell r="B261">
            <v>7.1</v>
          </cell>
        </row>
        <row r="262">
          <cell r="B262">
            <v>7.3</v>
          </cell>
        </row>
        <row r="263">
          <cell r="B263">
            <v>7.2</v>
          </cell>
        </row>
        <row r="264">
          <cell r="B264">
            <v>7.9</v>
          </cell>
        </row>
        <row r="265">
          <cell r="B265">
            <v>8</v>
          </cell>
        </row>
        <row r="266">
          <cell r="B266">
            <v>8.3000000000000007</v>
          </cell>
        </row>
        <row r="267">
          <cell r="B267">
            <v>8.6999999999999993</v>
          </cell>
        </row>
        <row r="268">
          <cell r="B268">
            <v>9.1999999999999993</v>
          </cell>
        </row>
        <row r="269">
          <cell r="B269">
            <v>9.8000000000000007</v>
          </cell>
        </row>
        <row r="270">
          <cell r="B270">
            <v>9</v>
          </cell>
        </row>
        <row r="271">
          <cell r="B271">
            <v>10.1</v>
          </cell>
        </row>
        <row r="272">
          <cell r="B272">
            <v>11.6</v>
          </cell>
        </row>
        <row r="273">
          <cell r="B273">
            <v>11.2</v>
          </cell>
        </row>
        <row r="274">
          <cell r="B274">
            <v>11.1</v>
          </cell>
        </row>
        <row r="275">
          <cell r="B275">
            <v>11.3</v>
          </cell>
        </row>
        <row r="276">
          <cell r="B276">
            <v>11.3</v>
          </cell>
        </row>
        <row r="277">
          <cell r="B277">
            <v>11.7</v>
          </cell>
        </row>
        <row r="278">
          <cell r="B278">
            <v>11.1</v>
          </cell>
        </row>
        <row r="279">
          <cell r="B279">
            <v>11.4</v>
          </cell>
        </row>
        <row r="280">
          <cell r="B280">
            <v>10.7</v>
          </cell>
        </row>
        <row r="281">
          <cell r="B281">
            <v>10.8</v>
          </cell>
        </row>
        <row r="282">
          <cell r="B282">
            <v>11.3</v>
          </cell>
        </row>
        <row r="283">
          <cell r="B283">
            <v>11</v>
          </cell>
        </row>
        <row r="284">
          <cell r="B284">
            <v>11.4</v>
          </cell>
        </row>
        <row r="285">
          <cell r="B285">
            <v>10.6</v>
          </cell>
        </row>
        <row r="286">
          <cell r="B286">
            <v>9.8000000000000007</v>
          </cell>
        </row>
        <row r="287">
          <cell r="B287">
            <v>9.6</v>
          </cell>
        </row>
        <row r="288">
          <cell r="B288">
            <v>9.6999999999999993</v>
          </cell>
        </row>
        <row r="289">
          <cell r="B289">
            <v>9.1</v>
          </cell>
        </row>
        <row r="290">
          <cell r="B290">
            <v>9.6</v>
          </cell>
        </row>
        <row r="291">
          <cell r="B291">
            <v>9.3000000000000007</v>
          </cell>
        </row>
        <row r="292">
          <cell r="B292">
            <v>9.6999999999999993</v>
          </cell>
        </row>
        <row r="293">
          <cell r="B293">
            <v>8.6</v>
          </cell>
        </row>
        <row r="294">
          <cell r="B294">
            <v>9.9</v>
          </cell>
        </row>
        <row r="295">
          <cell r="B295">
            <v>10</v>
          </cell>
        </row>
        <row r="296">
          <cell r="B296">
            <v>9.1999999999999993</v>
          </cell>
        </row>
        <row r="297">
          <cell r="B297">
            <v>9.1999999999999993</v>
          </cell>
        </row>
        <row r="298">
          <cell r="B298">
            <v>10.199999999999999</v>
          </cell>
        </row>
        <row r="299">
          <cell r="B299">
            <v>10.9</v>
          </cell>
        </row>
        <row r="300">
          <cell r="B300">
            <v>11.5</v>
          </cell>
        </row>
        <row r="301">
          <cell r="B301">
            <v>11.6</v>
          </cell>
        </row>
        <row r="302">
          <cell r="B302">
            <v>10.8</v>
          </cell>
        </row>
        <row r="303">
          <cell r="B303">
            <v>11</v>
          </cell>
        </row>
        <row r="304">
          <cell r="B304">
            <v>10.5</v>
          </cell>
        </row>
        <row r="305">
          <cell r="B305">
            <v>11.4</v>
          </cell>
        </row>
        <row r="306">
          <cell r="B306">
            <v>10</v>
          </cell>
        </row>
        <row r="307">
          <cell r="B307">
            <v>9.8000000000000007</v>
          </cell>
        </row>
        <row r="308">
          <cell r="B308">
            <v>9.8000000000000007</v>
          </cell>
        </row>
        <row r="309">
          <cell r="B309">
            <v>10.5</v>
          </cell>
        </row>
        <row r="310">
          <cell r="B310">
            <v>10.3</v>
          </cell>
        </row>
        <row r="311">
          <cell r="B311">
            <v>9</v>
          </cell>
        </row>
        <row r="312">
          <cell r="B312">
            <v>7.4</v>
          </cell>
        </row>
        <row r="313">
          <cell r="B313">
            <v>7.1</v>
          </cell>
        </row>
        <row r="314">
          <cell r="B314">
            <v>7.2</v>
          </cell>
        </row>
        <row r="315">
          <cell r="B315">
            <v>6.2</v>
          </cell>
        </row>
        <row r="316">
          <cell r="B316">
            <v>6.6</v>
          </cell>
        </row>
        <row r="317">
          <cell r="B317">
            <v>8</v>
          </cell>
        </row>
        <row r="318">
          <cell r="B318">
            <v>6.9</v>
          </cell>
        </row>
        <row r="319">
          <cell r="B319">
            <v>6.9</v>
          </cell>
        </row>
        <row r="320">
          <cell r="B320">
            <v>7.1</v>
          </cell>
        </row>
        <row r="321">
          <cell r="B321">
            <v>6</v>
          </cell>
        </row>
        <row r="322">
          <cell r="B322">
            <v>5.9</v>
          </cell>
        </row>
        <row r="323">
          <cell r="B323">
            <v>6.3</v>
          </cell>
        </row>
        <row r="324">
          <cell r="B324">
            <v>7.1</v>
          </cell>
        </row>
        <row r="325">
          <cell r="B325">
            <v>6.4</v>
          </cell>
        </row>
        <row r="326">
          <cell r="B326">
            <v>6.5</v>
          </cell>
        </row>
        <row r="327">
          <cell r="B327">
            <v>6.4</v>
          </cell>
        </row>
        <row r="328">
          <cell r="B328">
            <v>6.1</v>
          </cell>
        </row>
        <row r="329">
          <cell r="B329">
            <v>3.9</v>
          </cell>
        </row>
        <row r="330">
          <cell r="B330">
            <v>4.3</v>
          </cell>
        </row>
        <row r="331">
          <cell r="B331">
            <v>3.4</v>
          </cell>
        </row>
        <row r="332">
          <cell r="B332">
            <v>3.2</v>
          </cell>
        </row>
        <row r="333">
          <cell r="B333">
            <v>2.6</v>
          </cell>
        </row>
        <row r="334">
          <cell r="B334">
            <v>2.2000000000000002</v>
          </cell>
        </row>
        <row r="335">
          <cell r="B335">
            <v>1.9</v>
          </cell>
        </row>
        <row r="336">
          <cell r="B336">
            <v>0.2</v>
          </cell>
        </row>
        <row r="337">
          <cell r="B337">
            <v>0.4</v>
          </cell>
        </row>
        <row r="338">
          <cell r="B338">
            <v>1.1000000000000001</v>
          </cell>
        </row>
        <row r="339">
          <cell r="B339">
            <v>3.2</v>
          </cell>
        </row>
        <row r="340">
          <cell r="B340">
            <v>2.5</v>
          </cell>
        </row>
        <row r="341">
          <cell r="B341">
            <v>3.4</v>
          </cell>
        </row>
        <row r="342">
          <cell r="B342">
            <v>5</v>
          </cell>
        </row>
        <row r="343">
          <cell r="B343">
            <v>6.2</v>
          </cell>
        </row>
        <row r="344">
          <cell r="B344">
            <v>6.1</v>
          </cell>
        </row>
        <row r="345">
          <cell r="B345">
            <v>8.3000000000000007</v>
          </cell>
        </row>
        <row r="346">
          <cell r="B346">
            <v>8.4</v>
          </cell>
        </row>
        <row r="347">
          <cell r="B347">
            <v>9.6</v>
          </cell>
        </row>
        <row r="348">
          <cell r="B348">
            <v>11.8</v>
          </cell>
        </row>
        <row r="349">
          <cell r="B349">
            <v>13.1</v>
          </cell>
        </row>
        <row r="350">
          <cell r="B350">
            <v>12.7</v>
          </cell>
        </row>
        <row r="351">
          <cell r="B351">
            <v>11.7</v>
          </cell>
        </row>
        <row r="352">
          <cell r="B352">
            <v>12.4</v>
          </cell>
        </row>
        <row r="353">
          <cell r="B353">
            <v>12.3</v>
          </cell>
        </row>
        <row r="354">
          <cell r="B354">
            <v>11.8</v>
          </cell>
        </row>
        <row r="355">
          <cell r="B355">
            <v>11.3</v>
          </cell>
        </row>
        <row r="356">
          <cell r="B356">
            <v>10.8</v>
          </cell>
        </row>
        <row r="357">
          <cell r="B357">
            <v>10.4</v>
          </cell>
        </row>
        <row r="358">
          <cell r="B358">
            <v>10.199999999999999</v>
          </cell>
        </row>
        <row r="359">
          <cell r="B359">
            <v>9.4</v>
          </cell>
        </row>
        <row r="360">
          <cell r="B360">
            <v>8.3000000000000007</v>
          </cell>
        </row>
        <row r="361">
          <cell r="B361">
            <v>7.7</v>
          </cell>
        </row>
        <row r="362">
          <cell r="B362">
            <v>6.1</v>
          </cell>
        </row>
        <row r="363">
          <cell r="B363">
            <v>5.0999999999999996</v>
          </cell>
        </row>
        <row r="364">
          <cell r="B364">
            <v>4.5999999999999996</v>
          </cell>
        </row>
        <row r="365">
          <cell r="B365">
            <v>4.4000000000000004</v>
          </cell>
        </row>
        <row r="366">
          <cell r="B366">
            <v>3.2</v>
          </cell>
        </row>
        <row r="367">
          <cell r="B367">
            <v>2.8</v>
          </cell>
        </row>
        <row r="368">
          <cell r="B368">
            <v>3</v>
          </cell>
        </row>
        <row r="369">
          <cell r="B369">
            <v>1.8</v>
          </cell>
        </row>
        <row r="370">
          <cell r="B370">
            <v>1.3</v>
          </cell>
        </row>
        <row r="371">
          <cell r="B371">
            <v>1.4</v>
          </cell>
        </row>
        <row r="372">
          <cell r="B372">
            <v>1.3</v>
          </cell>
        </row>
        <row r="373">
          <cell r="B373">
            <v>1.7</v>
          </cell>
        </row>
        <row r="374">
          <cell r="B374">
            <v>2</v>
          </cell>
        </row>
        <row r="375">
          <cell r="B375">
            <v>1.7</v>
          </cell>
        </row>
        <row r="376">
          <cell r="B376">
            <v>2.2000000000000002</v>
          </cell>
        </row>
        <row r="377">
          <cell r="B377">
            <v>2</v>
          </cell>
        </row>
        <row r="378">
          <cell r="B378">
            <v>2.2999999999999998</v>
          </cell>
        </row>
        <row r="379">
          <cell r="B379">
            <v>2.6</v>
          </cell>
        </row>
        <row r="380">
          <cell r="B380">
            <v>2.7</v>
          </cell>
        </row>
        <row r="381">
          <cell r="B381">
            <v>2.1</v>
          </cell>
        </row>
        <row r="382">
          <cell r="B382">
            <v>3.4</v>
          </cell>
        </row>
        <row r="383">
          <cell r="B383">
            <v>3.5</v>
          </cell>
        </row>
        <row r="384">
          <cell r="B384">
            <v>4.7</v>
          </cell>
        </row>
        <row r="385">
          <cell r="B385">
            <v>4.8</v>
          </cell>
        </row>
        <row r="386">
          <cell r="B386">
            <v>5.2</v>
          </cell>
        </row>
        <row r="387">
          <cell r="B387">
            <v>6.4</v>
          </cell>
        </row>
        <row r="388">
          <cell r="B388">
            <v>6.4</v>
          </cell>
        </row>
        <row r="389">
          <cell r="B389">
            <v>6.4</v>
          </cell>
        </row>
        <row r="390">
          <cell r="B390">
            <v>6.5</v>
          </cell>
        </row>
        <row r="391">
          <cell r="B391">
            <v>6.9</v>
          </cell>
        </row>
        <row r="392">
          <cell r="B392">
            <v>7</v>
          </cell>
        </row>
        <row r="393">
          <cell r="B393">
            <v>8.6</v>
          </cell>
        </row>
        <row r="394">
          <cell r="B394">
            <v>8.3000000000000007</v>
          </cell>
        </row>
        <row r="395">
          <cell r="B395">
            <v>7.5</v>
          </cell>
        </row>
        <row r="396">
          <cell r="B396">
            <v>7.1</v>
          </cell>
        </row>
        <row r="397">
          <cell r="B397">
            <v>6.7</v>
          </cell>
        </row>
        <row r="398">
          <cell r="B398">
            <v>6.6</v>
          </cell>
        </row>
        <row r="399">
          <cell r="B399">
            <v>6.5</v>
          </cell>
        </row>
        <row r="400">
          <cell r="B400">
            <v>6.5</v>
          </cell>
        </row>
        <row r="401">
          <cell r="B401">
            <v>5.7</v>
          </cell>
        </row>
        <row r="402">
          <cell r="B402">
            <v>6.1</v>
          </cell>
        </row>
        <row r="403">
          <cell r="B403">
            <v>6.1</v>
          </cell>
        </row>
        <row r="404">
          <cell r="B404">
            <v>5.6</v>
          </cell>
        </row>
        <row r="405">
          <cell r="B405">
            <v>5.2</v>
          </cell>
        </row>
        <row r="406">
          <cell r="B406">
            <v>5</v>
          </cell>
        </row>
        <row r="407">
          <cell r="B407">
            <v>5.4</v>
          </cell>
        </row>
        <row r="408">
          <cell r="B408">
            <v>5.6</v>
          </cell>
        </row>
        <row r="409">
          <cell r="B409">
            <v>5.9</v>
          </cell>
        </row>
        <row r="410">
          <cell r="B410">
            <v>6.2</v>
          </cell>
        </row>
        <row r="411">
          <cell r="B411">
            <v>6.2</v>
          </cell>
        </row>
        <row r="412">
          <cell r="B412">
            <v>6.9</v>
          </cell>
        </row>
        <row r="413">
          <cell r="B413">
            <v>7.8</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K01.TVS302J"/>
    </sheetNames>
    <sheetDataSet>
      <sheetData sheetId="0">
        <row r="114">
          <cell r="B114">
            <v>8</v>
          </cell>
        </row>
        <row r="115">
          <cell r="B115">
            <v>7.8</v>
          </cell>
        </row>
        <row r="116">
          <cell r="B116">
            <v>6.8</v>
          </cell>
        </row>
        <row r="117">
          <cell r="B117">
            <v>7</v>
          </cell>
        </row>
        <row r="118">
          <cell r="B118">
            <v>6.4</v>
          </cell>
        </row>
        <row r="119">
          <cell r="B119">
            <v>6.2</v>
          </cell>
        </row>
        <row r="120">
          <cell r="B120">
            <v>5.8</v>
          </cell>
        </row>
        <row r="121">
          <cell r="B121">
            <v>5.9</v>
          </cell>
        </row>
        <row r="122">
          <cell r="B122">
            <v>6.1</v>
          </cell>
        </row>
        <row r="123">
          <cell r="B123">
            <v>6.1</v>
          </cell>
        </row>
        <row r="124">
          <cell r="B124">
            <v>6</v>
          </cell>
        </row>
        <row r="125">
          <cell r="B125">
            <v>5.8</v>
          </cell>
        </row>
        <row r="126">
          <cell r="B126">
            <v>5.3</v>
          </cell>
        </row>
        <row r="127">
          <cell r="B127">
            <v>5.7</v>
          </cell>
        </row>
        <row r="128">
          <cell r="B128">
            <v>5.6</v>
          </cell>
        </row>
        <row r="129">
          <cell r="B129">
            <v>5.9</v>
          </cell>
        </row>
        <row r="130">
          <cell r="B130">
            <v>6.1</v>
          </cell>
        </row>
        <row r="131">
          <cell r="B131">
            <v>5.8</v>
          </cell>
        </row>
        <row r="132">
          <cell r="B132">
            <v>5.8</v>
          </cell>
        </row>
        <row r="133">
          <cell r="B133">
            <v>5.8</v>
          </cell>
        </row>
        <row r="134">
          <cell r="B134">
            <v>5.3</v>
          </cell>
        </row>
        <row r="135">
          <cell r="B135">
            <v>5.5</v>
          </cell>
        </row>
        <row r="136">
          <cell r="B136">
            <v>5.7</v>
          </cell>
        </row>
        <row r="137">
          <cell r="B137">
            <v>5.7</v>
          </cell>
        </row>
        <row r="138">
          <cell r="B138">
            <v>5.3</v>
          </cell>
        </row>
        <row r="139">
          <cell r="B139">
            <v>5</v>
          </cell>
        </row>
        <row r="140">
          <cell r="B140">
            <v>5.7</v>
          </cell>
        </row>
        <row r="141">
          <cell r="B141">
            <v>5.8</v>
          </cell>
        </row>
        <row r="142">
          <cell r="B142">
            <v>5.7</v>
          </cell>
        </row>
        <row r="143">
          <cell r="B143">
            <v>5.5</v>
          </cell>
        </row>
        <row r="144">
          <cell r="B144">
            <v>5.3</v>
          </cell>
        </row>
        <row r="145">
          <cell r="B145">
            <v>5.2</v>
          </cell>
        </row>
        <row r="146">
          <cell r="B146">
            <v>6.1</v>
          </cell>
        </row>
        <row r="147">
          <cell r="B147">
            <v>5.6</v>
          </cell>
        </row>
        <row r="148">
          <cell r="B148">
            <v>5.8</v>
          </cell>
        </row>
        <row r="149">
          <cell r="B149">
            <v>4.9000000000000004</v>
          </cell>
        </row>
        <row r="150">
          <cell r="B150">
            <v>5.2</v>
          </cell>
        </row>
        <row r="151">
          <cell r="B151">
            <v>5.4</v>
          </cell>
        </row>
        <row r="152">
          <cell r="B152">
            <v>5.8</v>
          </cell>
        </row>
        <row r="153">
          <cell r="B153">
            <v>5.4</v>
          </cell>
        </row>
        <row r="154">
          <cell r="B154">
            <v>5.7</v>
          </cell>
        </row>
        <row r="155">
          <cell r="B155">
            <v>6</v>
          </cell>
        </row>
        <row r="156">
          <cell r="B156">
            <v>6.1</v>
          </cell>
        </row>
        <row r="157">
          <cell r="B157">
            <v>6.2</v>
          </cell>
        </row>
        <row r="158">
          <cell r="B158">
            <v>5.4</v>
          </cell>
        </row>
        <row r="159">
          <cell r="B159">
            <v>6.1</v>
          </cell>
        </row>
        <row r="160">
          <cell r="B160">
            <v>6.2</v>
          </cell>
        </row>
        <row r="161">
          <cell r="B161">
            <v>7.4</v>
          </cell>
        </row>
        <row r="162">
          <cell r="B162">
            <v>7.8</v>
          </cell>
        </row>
        <row r="163">
          <cell r="B163">
            <v>7.8</v>
          </cell>
        </row>
        <row r="164">
          <cell r="B164">
            <v>7.7</v>
          </cell>
        </row>
        <row r="165">
          <cell r="B165">
            <v>7.4</v>
          </cell>
        </row>
        <row r="166">
          <cell r="B166">
            <v>6.7</v>
          </cell>
        </row>
        <row r="167">
          <cell r="B167">
            <v>6.7</v>
          </cell>
        </row>
        <row r="168">
          <cell r="B168">
            <v>6.5</v>
          </cell>
        </row>
        <row r="169">
          <cell r="B169">
            <v>6</v>
          </cell>
        </row>
        <row r="170">
          <cell r="B170">
            <v>5.7</v>
          </cell>
        </row>
        <row r="171">
          <cell r="B171">
            <v>5.2</v>
          </cell>
        </row>
        <row r="172">
          <cell r="B172">
            <v>4.2</v>
          </cell>
        </row>
        <row r="173">
          <cell r="B173">
            <v>3.1</v>
          </cell>
        </row>
        <row r="174">
          <cell r="B174">
            <v>2.5</v>
          </cell>
        </row>
        <row r="175">
          <cell r="B175">
            <v>2.4</v>
          </cell>
        </row>
        <row r="176">
          <cell r="B176">
            <v>1.7</v>
          </cell>
        </row>
        <row r="177">
          <cell r="B177">
            <v>1.7</v>
          </cell>
        </row>
        <row r="178">
          <cell r="B178">
            <v>2.2000000000000002</v>
          </cell>
        </row>
        <row r="179">
          <cell r="B179">
            <v>2.2000000000000002</v>
          </cell>
        </row>
        <row r="180">
          <cell r="B180">
            <v>2.2000000000000002</v>
          </cell>
        </row>
        <row r="181">
          <cell r="B181">
            <v>2.7</v>
          </cell>
        </row>
        <row r="182">
          <cell r="B182">
            <v>3.2</v>
          </cell>
        </row>
        <row r="183">
          <cell r="B183">
            <v>3.3</v>
          </cell>
        </row>
        <row r="184">
          <cell r="B184">
            <v>3.9</v>
          </cell>
        </row>
        <row r="185">
          <cell r="B185">
            <v>5.0999999999999996</v>
          </cell>
        </row>
        <row r="186">
          <cell r="B186">
            <v>5.2</v>
          </cell>
        </row>
        <row r="187">
          <cell r="B187">
            <v>5.0999999999999996</v>
          </cell>
        </row>
        <row r="188">
          <cell r="B188">
            <v>5.2</v>
          </cell>
        </row>
        <row r="189">
          <cell r="B189">
            <v>5.6</v>
          </cell>
        </row>
        <row r="190">
          <cell r="B190">
            <v>5.4</v>
          </cell>
        </row>
        <row r="191">
          <cell r="B191">
            <v>5.4</v>
          </cell>
        </row>
        <row r="192">
          <cell r="B192">
            <v>5.5</v>
          </cell>
        </row>
        <row r="193">
          <cell r="B193">
            <v>5.5</v>
          </cell>
        </row>
        <row r="194">
          <cell r="B194">
            <v>5.4</v>
          </cell>
        </row>
        <row r="195">
          <cell r="B195">
            <v>5.2</v>
          </cell>
        </row>
        <row r="196">
          <cell r="B196">
            <v>5.3</v>
          </cell>
        </row>
        <row r="197">
          <cell r="B197">
            <v>5.2</v>
          </cell>
        </row>
        <row r="198">
          <cell r="B198">
            <v>4.9000000000000004</v>
          </cell>
        </row>
        <row r="199">
          <cell r="B199">
            <v>4.9000000000000004</v>
          </cell>
        </row>
        <row r="200">
          <cell r="B200">
            <v>4.7</v>
          </cell>
        </row>
        <row r="201">
          <cell r="B201">
            <v>4.0999999999999996</v>
          </cell>
        </row>
        <row r="202">
          <cell r="B202">
            <v>4.4000000000000004</v>
          </cell>
        </row>
        <row r="203">
          <cell r="B203">
            <v>4.5</v>
          </cell>
        </row>
        <row r="204">
          <cell r="B204">
            <v>4.5</v>
          </cell>
        </row>
        <row r="205">
          <cell r="B205">
            <v>4.3</v>
          </cell>
        </row>
        <row r="206">
          <cell r="B206">
            <v>4</v>
          </cell>
        </row>
        <row r="207">
          <cell r="B207">
            <v>4.5</v>
          </cell>
        </row>
        <row r="208">
          <cell r="B208">
            <v>4.2</v>
          </cell>
        </row>
        <row r="209">
          <cell r="B209">
            <v>3.4</v>
          </cell>
        </row>
        <row r="210">
          <cell r="B210">
            <v>4.0999999999999996</v>
          </cell>
        </row>
        <row r="211">
          <cell r="B211">
            <v>4.3</v>
          </cell>
        </row>
        <row r="212">
          <cell r="B212">
            <v>4.5</v>
          </cell>
        </row>
        <row r="213">
          <cell r="B213">
            <v>5.4</v>
          </cell>
        </row>
        <row r="214">
          <cell r="B214">
            <v>5.2</v>
          </cell>
        </row>
        <row r="215">
          <cell r="B215">
            <v>5.2</v>
          </cell>
        </row>
        <row r="216">
          <cell r="B216">
            <v>4.5999999999999996</v>
          </cell>
        </row>
        <row r="217">
          <cell r="B217">
            <v>4.7</v>
          </cell>
        </row>
        <row r="218">
          <cell r="B218">
            <v>4.7</v>
          </cell>
        </row>
        <row r="219">
          <cell r="B219">
            <v>4.5999999999999996</v>
          </cell>
        </row>
        <row r="220">
          <cell r="B220">
            <v>5.2</v>
          </cell>
        </row>
        <row r="221">
          <cell r="B221">
            <v>6.4</v>
          </cell>
        </row>
        <row r="222">
          <cell r="B222">
            <v>8</v>
          </cell>
        </row>
        <row r="223">
          <cell r="B223">
            <v>6.7</v>
          </cell>
        </row>
        <row r="224">
          <cell r="B224">
            <v>7</v>
          </cell>
        </row>
        <row r="225">
          <cell r="B225">
            <v>6.5</v>
          </cell>
        </row>
        <row r="226">
          <cell r="B226">
            <v>6.7</v>
          </cell>
        </row>
        <row r="227">
          <cell r="B227">
            <v>6.5</v>
          </cell>
        </row>
        <row r="228">
          <cell r="B228">
            <v>7.8</v>
          </cell>
        </row>
        <row r="229">
          <cell r="B229">
            <v>7.3</v>
          </cell>
        </row>
        <row r="230">
          <cell r="B230">
            <v>7.1</v>
          </cell>
        </row>
        <row r="231">
          <cell r="B231">
            <v>7.1</v>
          </cell>
        </row>
        <row r="232">
          <cell r="B232">
            <v>6.5</v>
          </cell>
        </row>
        <row r="233">
          <cell r="B233">
            <v>5.4</v>
          </cell>
        </row>
        <row r="234">
          <cell r="B234">
            <v>4.4000000000000004</v>
          </cell>
        </row>
        <row r="235">
          <cell r="B235">
            <v>5.5</v>
          </cell>
        </row>
        <row r="236">
          <cell r="B236">
            <v>5.0999999999999996</v>
          </cell>
        </row>
        <row r="237">
          <cell r="B237">
            <v>5.2</v>
          </cell>
        </row>
        <row r="238">
          <cell r="B238">
            <v>4.7</v>
          </cell>
        </row>
        <row r="239">
          <cell r="B239">
            <v>4.3</v>
          </cell>
        </row>
        <row r="240">
          <cell r="B240">
            <v>3.6</v>
          </cell>
        </row>
        <row r="241">
          <cell r="B241">
            <v>4.2</v>
          </cell>
        </row>
        <row r="242">
          <cell r="B242">
            <v>4</v>
          </cell>
        </row>
        <row r="243">
          <cell r="B243">
            <v>3.8</v>
          </cell>
        </row>
        <row r="244">
          <cell r="B244">
            <v>3.7</v>
          </cell>
        </row>
        <row r="245">
          <cell r="B245">
            <v>3.6</v>
          </cell>
        </row>
        <row r="246">
          <cell r="B246">
            <v>2.9</v>
          </cell>
        </row>
        <row r="247">
          <cell r="B247">
            <v>3</v>
          </cell>
        </row>
        <row r="248">
          <cell r="B248">
            <v>3.2</v>
          </cell>
        </row>
        <row r="249">
          <cell r="B249">
            <v>3.4</v>
          </cell>
        </row>
        <row r="250">
          <cell r="B250">
            <v>3.6</v>
          </cell>
        </row>
        <row r="251">
          <cell r="B251">
            <v>4.4000000000000004</v>
          </cell>
        </row>
        <row r="252">
          <cell r="B252">
            <v>4.5</v>
          </cell>
        </row>
        <row r="253">
          <cell r="B253">
            <v>4.5</v>
          </cell>
        </row>
        <row r="254">
          <cell r="B254">
            <v>5.3</v>
          </cell>
        </row>
        <row r="255">
          <cell r="B255">
            <v>5.6</v>
          </cell>
        </row>
        <row r="256">
          <cell r="B256">
            <v>6.1</v>
          </cell>
        </row>
        <row r="257">
          <cell r="B257">
            <v>6.6</v>
          </cell>
        </row>
        <row r="258">
          <cell r="B258">
            <v>6.9</v>
          </cell>
        </row>
        <row r="259">
          <cell r="B259">
            <v>6.5</v>
          </cell>
        </row>
        <row r="260">
          <cell r="B260">
            <v>6.4</v>
          </cell>
        </row>
        <row r="261">
          <cell r="B261">
            <v>6.5</v>
          </cell>
        </row>
        <row r="262">
          <cell r="B262">
            <v>6.8</v>
          </cell>
        </row>
        <row r="263">
          <cell r="B263">
            <v>6.5</v>
          </cell>
        </row>
        <row r="264">
          <cell r="B264">
            <v>6.5</v>
          </cell>
        </row>
        <row r="265">
          <cell r="B265">
            <v>6.5</v>
          </cell>
        </row>
        <row r="266">
          <cell r="B266">
            <v>6.5</v>
          </cell>
        </row>
        <row r="267">
          <cell r="B267">
            <v>6.8</v>
          </cell>
        </row>
        <row r="268">
          <cell r="B268">
            <v>6.9</v>
          </cell>
        </row>
        <row r="269">
          <cell r="B269">
            <v>6.6</v>
          </cell>
        </row>
        <row r="270">
          <cell r="B270">
            <v>6.6</v>
          </cell>
        </row>
        <row r="271">
          <cell r="B271">
            <v>7.4</v>
          </cell>
        </row>
        <row r="272">
          <cell r="B272">
            <v>8.1</v>
          </cell>
        </row>
        <row r="273">
          <cell r="B273">
            <v>8.1999999999999993</v>
          </cell>
        </row>
        <row r="274">
          <cell r="B274">
            <v>8.6</v>
          </cell>
        </row>
        <row r="275">
          <cell r="B275">
            <v>8.5</v>
          </cell>
        </row>
        <row r="276">
          <cell r="B276">
            <v>8.6</v>
          </cell>
        </row>
        <row r="277">
          <cell r="B277">
            <v>8.6999999999999993</v>
          </cell>
        </row>
        <row r="278">
          <cell r="B278">
            <v>8.1999999999999993</v>
          </cell>
        </row>
        <row r="279">
          <cell r="B279">
            <v>8</v>
          </cell>
        </row>
        <row r="280">
          <cell r="B280">
            <v>7.7</v>
          </cell>
        </row>
        <row r="281">
          <cell r="B281">
            <v>7.7</v>
          </cell>
        </row>
        <row r="282">
          <cell r="B282">
            <v>7.4</v>
          </cell>
        </row>
        <row r="283">
          <cell r="B283">
            <v>6.9</v>
          </cell>
        </row>
        <row r="284">
          <cell r="B284">
            <v>6.7</v>
          </cell>
        </row>
        <row r="285">
          <cell r="B285">
            <v>6.1</v>
          </cell>
        </row>
        <row r="286">
          <cell r="B286">
            <v>5.6</v>
          </cell>
        </row>
        <row r="287">
          <cell r="B287">
            <v>5.7</v>
          </cell>
        </row>
        <row r="288">
          <cell r="B288">
            <v>5.7</v>
          </cell>
        </row>
        <row r="289">
          <cell r="B289">
            <v>5.6</v>
          </cell>
        </row>
        <row r="290">
          <cell r="B290">
            <v>6.2</v>
          </cell>
        </row>
        <row r="291">
          <cell r="B291">
            <v>6.3</v>
          </cell>
        </row>
        <row r="292">
          <cell r="B292">
            <v>6.5</v>
          </cell>
        </row>
        <row r="293">
          <cell r="B293">
            <v>6.6</v>
          </cell>
        </row>
        <row r="294">
          <cell r="B294">
            <v>7.2</v>
          </cell>
        </row>
        <row r="295">
          <cell r="B295">
            <v>7.3</v>
          </cell>
        </row>
        <row r="296">
          <cell r="B296">
            <v>7.1</v>
          </cell>
        </row>
        <row r="297">
          <cell r="B297">
            <v>7.3</v>
          </cell>
        </row>
        <row r="298">
          <cell r="B298">
            <v>7.6</v>
          </cell>
        </row>
        <row r="299">
          <cell r="B299">
            <v>8</v>
          </cell>
        </row>
        <row r="300">
          <cell r="B300">
            <v>8.5</v>
          </cell>
        </row>
        <row r="301">
          <cell r="B301">
            <v>8.6</v>
          </cell>
        </row>
        <row r="302">
          <cell r="B302">
            <v>8.6</v>
          </cell>
        </row>
        <row r="303">
          <cell r="B303">
            <v>8.5</v>
          </cell>
        </row>
        <row r="304">
          <cell r="B304">
            <v>8.1999999999999993</v>
          </cell>
        </row>
        <row r="305">
          <cell r="B305">
            <v>8.5</v>
          </cell>
        </row>
        <row r="306">
          <cell r="B306">
            <v>8.1999999999999993</v>
          </cell>
        </row>
        <row r="307">
          <cell r="B307">
            <v>8.5</v>
          </cell>
        </row>
        <row r="308">
          <cell r="B308">
            <v>8.8000000000000007</v>
          </cell>
        </row>
        <row r="309">
          <cell r="B309">
            <v>9.6</v>
          </cell>
        </row>
        <row r="310">
          <cell r="B310">
            <v>9.3000000000000007</v>
          </cell>
        </row>
        <row r="311">
          <cell r="B311">
            <v>8.9</v>
          </cell>
        </row>
        <row r="312">
          <cell r="B312">
            <v>8.1</v>
          </cell>
        </row>
        <row r="313">
          <cell r="B313">
            <v>8.1999999999999993</v>
          </cell>
        </row>
        <row r="314">
          <cell r="B314">
            <v>8.3000000000000007</v>
          </cell>
        </row>
        <row r="315">
          <cell r="B315">
            <v>8.1</v>
          </cell>
        </row>
        <row r="316">
          <cell r="B316">
            <v>8.8000000000000007</v>
          </cell>
        </row>
        <row r="317">
          <cell r="B317">
            <v>9.6</v>
          </cell>
        </row>
        <row r="318">
          <cell r="B318">
            <v>9.1999999999999993</v>
          </cell>
        </row>
        <row r="319">
          <cell r="B319">
            <v>9</v>
          </cell>
        </row>
        <row r="320">
          <cell r="B320">
            <v>9.6</v>
          </cell>
        </row>
        <row r="321">
          <cell r="B321">
            <v>8.6999999999999993</v>
          </cell>
        </row>
        <row r="322">
          <cell r="B322">
            <v>9.4</v>
          </cell>
        </row>
        <row r="323">
          <cell r="B323">
            <v>9.6</v>
          </cell>
        </row>
        <row r="324">
          <cell r="B324">
            <v>10.6</v>
          </cell>
        </row>
        <row r="325">
          <cell r="B325">
            <v>10.4</v>
          </cell>
        </row>
        <row r="326">
          <cell r="B326">
            <v>10.4</v>
          </cell>
        </row>
        <row r="327">
          <cell r="B327">
            <v>11.2</v>
          </cell>
        </row>
        <row r="328">
          <cell r="B328">
            <v>10.9</v>
          </cell>
        </row>
        <row r="329">
          <cell r="B329">
            <v>10.199999999999999</v>
          </cell>
        </row>
        <row r="330">
          <cell r="B330">
            <v>10.4</v>
          </cell>
        </row>
        <row r="331">
          <cell r="B331">
            <v>10.7</v>
          </cell>
        </row>
        <row r="332">
          <cell r="B332">
            <v>10</v>
          </cell>
        </row>
        <row r="333">
          <cell r="B333">
            <v>10.5</v>
          </cell>
        </row>
        <row r="334">
          <cell r="B334">
            <v>10.199999999999999</v>
          </cell>
        </row>
        <row r="335">
          <cell r="B335">
            <v>9.8000000000000007</v>
          </cell>
        </row>
        <row r="336">
          <cell r="B336">
            <v>9.1999999999999993</v>
          </cell>
        </row>
        <row r="337">
          <cell r="B337">
            <v>9</v>
          </cell>
        </row>
        <row r="338">
          <cell r="B338">
            <v>8.9</v>
          </cell>
        </row>
        <row r="339">
          <cell r="B339">
            <v>9.1</v>
          </cell>
        </row>
        <row r="340">
          <cell r="B340">
            <v>8.8000000000000007</v>
          </cell>
        </row>
        <row r="341">
          <cell r="B341">
            <v>8.4</v>
          </cell>
        </row>
        <row r="342">
          <cell r="B342">
            <v>7.5</v>
          </cell>
        </row>
        <row r="343">
          <cell r="B343">
            <v>6.9</v>
          </cell>
        </row>
        <row r="344">
          <cell r="B344">
            <v>6.3</v>
          </cell>
        </row>
        <row r="345">
          <cell r="B345">
            <v>5.9</v>
          </cell>
        </row>
        <row r="346">
          <cell r="B346">
            <v>5.2</v>
          </cell>
        </row>
        <row r="347">
          <cell r="B347">
            <v>5</v>
          </cell>
        </row>
        <row r="348">
          <cell r="B348">
            <v>4.5</v>
          </cell>
        </row>
        <row r="349">
          <cell r="B349">
            <v>4.4000000000000004</v>
          </cell>
        </row>
        <row r="350">
          <cell r="B350">
            <v>3.6</v>
          </cell>
        </row>
        <row r="351">
          <cell r="B351">
            <v>2.2999999999999998</v>
          </cell>
        </row>
        <row r="352">
          <cell r="B352">
            <v>1.8</v>
          </cell>
        </row>
        <row r="353">
          <cell r="B353">
            <v>1.6</v>
          </cell>
        </row>
        <row r="354">
          <cell r="B354">
            <v>2</v>
          </cell>
        </row>
        <row r="355">
          <cell r="B355">
            <v>1.6</v>
          </cell>
        </row>
        <row r="356">
          <cell r="B356">
            <v>1.6</v>
          </cell>
        </row>
        <row r="357">
          <cell r="B357">
            <v>1.3</v>
          </cell>
        </row>
        <row r="358">
          <cell r="B358">
            <v>1.5</v>
          </cell>
        </row>
        <row r="359">
          <cell r="B359">
            <v>1.4</v>
          </cell>
        </row>
        <row r="360">
          <cell r="B360">
            <v>1.4</v>
          </cell>
        </row>
        <row r="361">
          <cell r="B361">
            <v>1.9</v>
          </cell>
        </row>
        <row r="362">
          <cell r="B362">
            <v>1.9</v>
          </cell>
        </row>
        <row r="363">
          <cell r="B363">
            <v>2.1</v>
          </cell>
        </row>
        <row r="364">
          <cell r="B364">
            <v>2.2999999999999998</v>
          </cell>
        </row>
        <row r="365">
          <cell r="B365">
            <v>2.2000000000000002</v>
          </cell>
        </row>
        <row r="366">
          <cell r="B366">
            <v>2.2999999999999998</v>
          </cell>
        </row>
        <row r="367">
          <cell r="B367">
            <v>2.2999999999999998</v>
          </cell>
        </row>
        <row r="368">
          <cell r="B368">
            <v>2.7</v>
          </cell>
        </row>
        <row r="369">
          <cell r="B369">
            <v>2.4</v>
          </cell>
        </row>
        <row r="370">
          <cell r="B370">
            <v>2.4</v>
          </cell>
        </row>
        <row r="371">
          <cell r="B371">
            <v>2.4</v>
          </cell>
        </row>
        <row r="372">
          <cell r="B372">
            <v>2.2999999999999998</v>
          </cell>
        </row>
        <row r="373">
          <cell r="B373">
            <v>2.4</v>
          </cell>
        </row>
        <row r="374">
          <cell r="B374">
            <v>2.4</v>
          </cell>
        </row>
        <row r="375">
          <cell r="B375">
            <v>1.9</v>
          </cell>
        </row>
        <row r="376">
          <cell r="B376">
            <v>2.1</v>
          </cell>
        </row>
        <row r="377">
          <cell r="B377">
            <v>1.9</v>
          </cell>
        </row>
        <row r="378">
          <cell r="B378">
            <v>2.2999999999999998</v>
          </cell>
        </row>
        <row r="379">
          <cell r="B379">
            <v>2.8</v>
          </cell>
        </row>
        <row r="380">
          <cell r="B380">
            <v>2.8</v>
          </cell>
        </row>
        <row r="381">
          <cell r="B381">
            <v>2.5</v>
          </cell>
        </row>
        <row r="382">
          <cell r="B382">
            <v>2.8</v>
          </cell>
        </row>
        <row r="383">
          <cell r="B383">
            <v>2.9</v>
          </cell>
        </row>
        <row r="384">
          <cell r="B384">
            <v>3.4</v>
          </cell>
        </row>
        <row r="385">
          <cell r="B385">
            <v>3</v>
          </cell>
        </row>
        <row r="386">
          <cell r="B386">
            <v>3.1</v>
          </cell>
        </row>
        <row r="387">
          <cell r="B387">
            <v>4.3</v>
          </cell>
        </row>
        <row r="388">
          <cell r="B388">
            <v>4.4000000000000004</v>
          </cell>
        </row>
        <row r="389">
          <cell r="B389">
            <v>4.5</v>
          </cell>
        </row>
        <row r="390">
          <cell r="B390">
            <v>4.4000000000000004</v>
          </cell>
        </row>
        <row r="391">
          <cell r="B391">
            <v>4.2</v>
          </cell>
        </row>
        <row r="392">
          <cell r="B392">
            <v>4.0999999999999996</v>
          </cell>
        </row>
        <row r="393">
          <cell r="B393">
            <v>4.8</v>
          </cell>
        </row>
        <row r="394">
          <cell r="B394">
            <v>4.5999999999999996</v>
          </cell>
        </row>
        <row r="395">
          <cell r="B395">
            <v>4.3</v>
          </cell>
        </row>
        <row r="396">
          <cell r="B396">
            <v>4.0999999999999996</v>
          </cell>
        </row>
        <row r="397">
          <cell r="B397">
            <v>4</v>
          </cell>
        </row>
        <row r="398">
          <cell r="B398">
            <v>3.8</v>
          </cell>
        </row>
        <row r="399">
          <cell r="B399">
            <v>3.2</v>
          </cell>
        </row>
        <row r="400">
          <cell r="B400">
            <v>3</v>
          </cell>
        </row>
        <row r="401">
          <cell r="B401">
            <v>2.5</v>
          </cell>
        </row>
        <row r="402">
          <cell r="B402">
            <v>2.4</v>
          </cell>
        </row>
        <row r="403">
          <cell r="B403">
            <v>2.4</v>
          </cell>
        </row>
        <row r="404">
          <cell r="B404">
            <v>2.2000000000000002</v>
          </cell>
        </row>
        <row r="405">
          <cell r="B405">
            <v>2</v>
          </cell>
        </row>
        <row r="406">
          <cell r="B406">
            <v>2.1</v>
          </cell>
        </row>
        <row r="407">
          <cell r="B407">
            <v>2.4</v>
          </cell>
        </row>
        <row r="408">
          <cell r="B408">
            <v>2.5</v>
          </cell>
        </row>
        <row r="409">
          <cell r="B409">
            <v>2.7</v>
          </cell>
        </row>
        <row r="410">
          <cell r="B410">
            <v>3</v>
          </cell>
        </row>
        <row r="411">
          <cell r="B411">
            <v>2.7</v>
          </cell>
        </row>
        <row r="412">
          <cell r="B412">
            <v>3.3</v>
          </cell>
        </row>
        <row r="413">
          <cell r="B413">
            <v>3.5</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K01.TVS303J"/>
    </sheetNames>
    <sheetDataSet>
      <sheetData sheetId="0">
        <row r="234">
          <cell r="B234">
            <v>10.4</v>
          </cell>
        </row>
        <row r="235">
          <cell r="B235">
            <v>10.199999999999999</v>
          </cell>
        </row>
        <row r="236">
          <cell r="B236">
            <v>9.1999999999999993</v>
          </cell>
        </row>
        <row r="237">
          <cell r="B237">
            <v>9.3000000000000007</v>
          </cell>
        </row>
        <row r="238">
          <cell r="B238">
            <v>8.8000000000000007</v>
          </cell>
        </row>
        <row r="239">
          <cell r="B239">
            <v>8.6</v>
          </cell>
        </row>
        <row r="240">
          <cell r="B240">
            <v>8.3000000000000007</v>
          </cell>
        </row>
        <row r="241">
          <cell r="B241">
            <v>8.3000000000000007</v>
          </cell>
        </row>
        <row r="242">
          <cell r="B242">
            <v>8.5</v>
          </cell>
        </row>
        <row r="243">
          <cell r="B243">
            <v>8.6</v>
          </cell>
        </row>
        <row r="244">
          <cell r="B244">
            <v>8.6</v>
          </cell>
        </row>
        <row r="245">
          <cell r="B245">
            <v>8.4</v>
          </cell>
        </row>
        <row r="246">
          <cell r="B246">
            <v>7.7</v>
          </cell>
        </row>
        <row r="247">
          <cell r="B247">
            <v>8</v>
          </cell>
        </row>
        <row r="248">
          <cell r="B248">
            <v>8</v>
          </cell>
        </row>
        <row r="249">
          <cell r="B249">
            <v>8</v>
          </cell>
        </row>
        <row r="250">
          <cell r="B250">
            <v>8.1</v>
          </cell>
        </row>
        <row r="251">
          <cell r="B251">
            <v>7.8</v>
          </cell>
        </row>
        <row r="252">
          <cell r="B252">
            <v>7.9</v>
          </cell>
        </row>
        <row r="253">
          <cell r="B253">
            <v>8.1</v>
          </cell>
        </row>
        <row r="254">
          <cell r="B254">
            <v>7.7</v>
          </cell>
        </row>
        <row r="255">
          <cell r="B255">
            <v>7.8</v>
          </cell>
        </row>
        <row r="256">
          <cell r="B256">
            <v>7.8</v>
          </cell>
        </row>
        <row r="257">
          <cell r="B257">
            <v>7.7</v>
          </cell>
        </row>
        <row r="258">
          <cell r="B258">
            <v>7.3</v>
          </cell>
        </row>
        <row r="259">
          <cell r="B259">
            <v>7</v>
          </cell>
        </row>
        <row r="260">
          <cell r="B260">
            <v>7.5</v>
          </cell>
        </row>
        <row r="261">
          <cell r="B261">
            <v>8</v>
          </cell>
        </row>
        <row r="262">
          <cell r="B262">
            <v>8.3000000000000007</v>
          </cell>
        </row>
        <row r="263">
          <cell r="B263">
            <v>8.1999999999999993</v>
          </cell>
        </row>
        <row r="264">
          <cell r="B264">
            <v>8.1</v>
          </cell>
        </row>
        <row r="265">
          <cell r="B265">
            <v>7.7</v>
          </cell>
        </row>
        <row r="266">
          <cell r="B266">
            <v>8.6999999999999993</v>
          </cell>
        </row>
        <row r="267">
          <cell r="B267">
            <v>8</v>
          </cell>
        </row>
        <row r="268">
          <cell r="B268">
            <v>8.1</v>
          </cell>
        </row>
        <row r="269">
          <cell r="B269">
            <v>7.5</v>
          </cell>
        </row>
        <row r="270">
          <cell r="B270">
            <v>7.7</v>
          </cell>
        </row>
        <row r="271">
          <cell r="B271">
            <v>7.7</v>
          </cell>
        </row>
        <row r="272">
          <cell r="B272">
            <v>8.4</v>
          </cell>
        </row>
        <row r="273">
          <cell r="B273">
            <v>7.5</v>
          </cell>
        </row>
        <row r="274">
          <cell r="B274">
            <v>7.3</v>
          </cell>
        </row>
        <row r="275">
          <cell r="B275">
            <v>7.1</v>
          </cell>
        </row>
        <row r="276">
          <cell r="B276">
            <v>6.6</v>
          </cell>
        </row>
        <row r="277">
          <cell r="B277">
            <v>6.6</v>
          </cell>
        </row>
        <row r="278">
          <cell r="B278">
            <v>5.5</v>
          </cell>
        </row>
        <row r="279">
          <cell r="B279">
            <v>6.1</v>
          </cell>
        </row>
        <row r="280">
          <cell r="B280">
            <v>6</v>
          </cell>
        </row>
        <row r="281">
          <cell r="B281">
            <v>6.6</v>
          </cell>
        </row>
        <row r="282">
          <cell r="B282">
            <v>6.5</v>
          </cell>
        </row>
        <row r="283">
          <cell r="B283">
            <v>6.2</v>
          </cell>
        </row>
        <row r="284">
          <cell r="B284">
            <v>5.4</v>
          </cell>
        </row>
        <row r="285">
          <cell r="B285">
            <v>5.3</v>
          </cell>
        </row>
        <row r="286">
          <cell r="B286">
            <v>4.7</v>
          </cell>
        </row>
        <row r="287">
          <cell r="B287">
            <v>4.7</v>
          </cell>
        </row>
        <row r="288">
          <cell r="B288">
            <v>4.9000000000000004</v>
          </cell>
        </row>
        <row r="289">
          <cell r="B289">
            <v>4.4000000000000004</v>
          </cell>
        </row>
        <row r="290">
          <cell r="B290">
            <v>3.9</v>
          </cell>
        </row>
        <row r="291">
          <cell r="B291">
            <v>3.7</v>
          </cell>
        </row>
        <row r="292">
          <cell r="B292">
            <v>3.2</v>
          </cell>
        </row>
        <row r="293">
          <cell r="B293">
            <v>2.4</v>
          </cell>
        </row>
        <row r="294">
          <cell r="B294">
            <v>2.2999999999999998</v>
          </cell>
        </row>
        <row r="295">
          <cell r="B295">
            <v>2.7</v>
          </cell>
        </row>
        <row r="296">
          <cell r="B296">
            <v>2</v>
          </cell>
        </row>
        <row r="297">
          <cell r="B297">
            <v>2.2000000000000002</v>
          </cell>
        </row>
        <row r="298">
          <cell r="B298">
            <v>2.8</v>
          </cell>
        </row>
        <row r="299">
          <cell r="B299">
            <v>3</v>
          </cell>
        </row>
        <row r="300">
          <cell r="B300">
            <v>2.8</v>
          </cell>
        </row>
        <row r="301">
          <cell r="B301">
            <v>3.6</v>
          </cell>
        </row>
        <row r="302">
          <cell r="B302">
            <v>4.2</v>
          </cell>
        </row>
        <row r="303">
          <cell r="B303">
            <v>4.2</v>
          </cell>
        </row>
        <row r="304">
          <cell r="B304">
            <v>4.5999999999999996</v>
          </cell>
        </row>
        <row r="305">
          <cell r="B305">
            <v>5.7</v>
          </cell>
        </row>
        <row r="306">
          <cell r="B306">
            <v>5.7</v>
          </cell>
        </row>
        <row r="307">
          <cell r="B307">
            <v>5.6</v>
          </cell>
        </row>
        <row r="308">
          <cell r="B308">
            <v>6</v>
          </cell>
        </row>
        <row r="309">
          <cell r="B309">
            <v>6</v>
          </cell>
        </row>
        <row r="310">
          <cell r="B310">
            <v>5.6</v>
          </cell>
        </row>
        <row r="311">
          <cell r="B311">
            <v>5.3</v>
          </cell>
        </row>
        <row r="312">
          <cell r="B312">
            <v>5.5</v>
          </cell>
        </row>
        <row r="313">
          <cell r="B313">
            <v>5.2</v>
          </cell>
        </row>
        <row r="314">
          <cell r="B314">
            <v>5.2</v>
          </cell>
        </row>
        <row r="315">
          <cell r="B315">
            <v>5</v>
          </cell>
        </row>
        <row r="316">
          <cell r="B316">
            <v>4.5</v>
          </cell>
        </row>
        <row r="317">
          <cell r="B317">
            <v>4.0999999999999996</v>
          </cell>
        </row>
        <row r="318">
          <cell r="B318">
            <v>3.8</v>
          </cell>
        </row>
        <row r="319">
          <cell r="B319">
            <v>3.8</v>
          </cell>
        </row>
        <row r="320">
          <cell r="B320">
            <v>3.6</v>
          </cell>
        </row>
        <row r="321">
          <cell r="B321">
            <v>3.5</v>
          </cell>
        </row>
        <row r="322">
          <cell r="B322">
            <v>4</v>
          </cell>
        </row>
        <row r="323">
          <cell r="B323">
            <v>4.4000000000000004</v>
          </cell>
        </row>
        <row r="324">
          <cell r="B324">
            <v>4.5999999999999996</v>
          </cell>
        </row>
        <row r="325">
          <cell r="B325">
            <v>4.0999999999999996</v>
          </cell>
        </row>
        <row r="326">
          <cell r="B326">
            <v>4.2</v>
          </cell>
        </row>
        <row r="327">
          <cell r="B327">
            <v>4.5999999999999996</v>
          </cell>
        </row>
        <row r="328">
          <cell r="B328">
            <v>4.8</v>
          </cell>
        </row>
        <row r="329">
          <cell r="B329">
            <v>4.3</v>
          </cell>
        </row>
        <row r="330">
          <cell r="B330">
            <v>4.9000000000000004</v>
          </cell>
        </row>
        <row r="331">
          <cell r="B331">
            <v>4.9000000000000004</v>
          </cell>
        </row>
        <row r="332">
          <cell r="B332">
            <v>5</v>
          </cell>
        </row>
        <row r="333">
          <cell r="B333">
            <v>5.7</v>
          </cell>
        </row>
        <row r="334">
          <cell r="B334">
            <v>5.0999999999999996</v>
          </cell>
        </row>
        <row r="335">
          <cell r="B335">
            <v>5.0999999999999996</v>
          </cell>
        </row>
        <row r="336">
          <cell r="B336">
            <v>5.0999999999999996</v>
          </cell>
        </row>
        <row r="337">
          <cell r="B337">
            <v>5.3</v>
          </cell>
        </row>
        <row r="338">
          <cell r="B338">
            <v>4.9000000000000004</v>
          </cell>
        </row>
        <row r="339">
          <cell r="B339">
            <v>5.2</v>
          </cell>
        </row>
        <row r="340">
          <cell r="B340">
            <v>5</v>
          </cell>
        </row>
        <row r="341">
          <cell r="B341">
            <v>5.0999999999999996</v>
          </cell>
        </row>
        <row r="342">
          <cell r="B342">
            <v>6.2</v>
          </cell>
        </row>
        <row r="343">
          <cell r="B343">
            <v>5.6</v>
          </cell>
        </row>
        <row r="344">
          <cell r="B344">
            <v>5.6</v>
          </cell>
        </row>
        <row r="345">
          <cell r="B345">
            <v>5.4</v>
          </cell>
        </row>
        <row r="346">
          <cell r="B346">
            <v>5.6</v>
          </cell>
        </row>
        <row r="347">
          <cell r="B347">
            <v>5.7</v>
          </cell>
        </row>
        <row r="348">
          <cell r="B348">
            <v>5.9</v>
          </cell>
        </row>
        <row r="349">
          <cell r="B349">
            <v>5.8</v>
          </cell>
        </row>
        <row r="350">
          <cell r="B350">
            <v>5.9</v>
          </cell>
        </row>
        <row r="351">
          <cell r="B351">
            <v>5.4</v>
          </cell>
        </row>
        <row r="352">
          <cell r="B352">
            <v>5.8</v>
          </cell>
        </row>
        <row r="353">
          <cell r="B353">
            <v>5.7</v>
          </cell>
        </row>
        <row r="354">
          <cell r="B354">
            <v>5</v>
          </cell>
        </row>
        <row r="355">
          <cell r="B355">
            <v>5.8</v>
          </cell>
        </row>
        <row r="356">
          <cell r="B356">
            <v>6</v>
          </cell>
        </row>
        <row r="357">
          <cell r="B357">
            <v>5.8</v>
          </cell>
        </row>
        <row r="358">
          <cell r="B358">
            <v>5.4</v>
          </cell>
        </row>
        <row r="359">
          <cell r="B359">
            <v>4.5999999999999996</v>
          </cell>
        </row>
        <row r="360">
          <cell r="B360">
            <v>4.2</v>
          </cell>
        </row>
        <row r="361">
          <cell r="B361">
            <v>4.5999999999999996</v>
          </cell>
        </row>
        <row r="362">
          <cell r="B362">
            <v>4.2</v>
          </cell>
        </row>
        <row r="363">
          <cell r="B363">
            <v>4.0999999999999996</v>
          </cell>
        </row>
        <row r="364">
          <cell r="B364">
            <v>3.8</v>
          </cell>
        </row>
        <row r="365">
          <cell r="B365">
            <v>4</v>
          </cell>
        </row>
        <row r="366">
          <cell r="B366">
            <v>3.8</v>
          </cell>
        </row>
        <row r="367">
          <cell r="B367">
            <v>3.8</v>
          </cell>
        </row>
        <row r="368">
          <cell r="B368">
            <v>3.8</v>
          </cell>
        </row>
        <row r="369">
          <cell r="B369">
            <v>3.9</v>
          </cell>
        </row>
        <row r="370">
          <cell r="B370">
            <v>4.4000000000000004</v>
          </cell>
        </row>
        <row r="371">
          <cell r="B371">
            <v>5.5</v>
          </cell>
        </row>
        <row r="372">
          <cell r="B372">
            <v>5.6</v>
          </cell>
        </row>
        <row r="373">
          <cell r="B373">
            <v>5.9</v>
          </cell>
        </row>
        <row r="374">
          <cell r="B374">
            <v>6.8</v>
          </cell>
        </row>
        <row r="375">
          <cell r="B375">
            <v>7.3</v>
          </cell>
        </row>
        <row r="376">
          <cell r="B376">
            <v>7.8</v>
          </cell>
        </row>
        <row r="377">
          <cell r="B377">
            <v>8</v>
          </cell>
        </row>
        <row r="378">
          <cell r="B378">
            <v>7.9</v>
          </cell>
        </row>
        <row r="379">
          <cell r="B379">
            <v>7.5</v>
          </cell>
        </row>
        <row r="380">
          <cell r="B380">
            <v>7.4</v>
          </cell>
        </row>
        <row r="381">
          <cell r="B381">
            <v>7.3</v>
          </cell>
        </row>
        <row r="382">
          <cell r="B382">
            <v>7.7</v>
          </cell>
        </row>
        <row r="383">
          <cell r="B383">
            <v>7.1</v>
          </cell>
        </row>
        <row r="384">
          <cell r="B384">
            <v>7</v>
          </cell>
        </row>
        <row r="385">
          <cell r="B385">
            <v>7</v>
          </cell>
        </row>
        <row r="386">
          <cell r="B386">
            <v>7.2</v>
          </cell>
        </row>
        <row r="387">
          <cell r="B387">
            <v>6.9</v>
          </cell>
        </row>
        <row r="388">
          <cell r="B388">
            <v>7.1</v>
          </cell>
        </row>
        <row r="389">
          <cell r="B389">
            <v>7</v>
          </cell>
        </row>
        <row r="390">
          <cell r="B390">
            <v>7.4</v>
          </cell>
        </row>
        <row r="391">
          <cell r="B391">
            <v>8.1999999999999993</v>
          </cell>
        </row>
        <row r="392">
          <cell r="B392">
            <v>8.3000000000000007</v>
          </cell>
        </row>
        <row r="393">
          <cell r="B393">
            <v>9</v>
          </cell>
        </row>
        <row r="394">
          <cell r="B394">
            <v>8.6999999999999993</v>
          </cell>
        </row>
        <row r="395">
          <cell r="B395">
            <v>8.6</v>
          </cell>
        </row>
        <row r="396">
          <cell r="B396">
            <v>8.8000000000000007</v>
          </cell>
        </row>
        <row r="397">
          <cell r="B397">
            <v>8.4</v>
          </cell>
        </row>
        <row r="398">
          <cell r="B398">
            <v>7.6</v>
          </cell>
        </row>
        <row r="399">
          <cell r="B399">
            <v>7.9</v>
          </cell>
        </row>
        <row r="400">
          <cell r="B400">
            <v>7.4</v>
          </cell>
        </row>
        <row r="401">
          <cell r="B401">
            <v>7.2</v>
          </cell>
        </row>
        <row r="402">
          <cell r="B402">
            <v>6.4</v>
          </cell>
        </row>
        <row r="403">
          <cell r="B403">
            <v>6.2</v>
          </cell>
        </row>
        <row r="404">
          <cell r="B404">
            <v>6.2</v>
          </cell>
        </row>
        <row r="405">
          <cell r="B405">
            <v>5.3</v>
          </cell>
        </row>
        <row r="406">
          <cell r="B406">
            <v>5</v>
          </cell>
        </row>
        <row r="407">
          <cell r="B407">
            <v>5.4</v>
          </cell>
        </row>
        <row r="408">
          <cell r="B408">
            <v>5.3</v>
          </cell>
        </row>
        <row r="409">
          <cell r="B409">
            <v>5.4</v>
          </cell>
        </row>
        <row r="410">
          <cell r="B410">
            <v>5.9</v>
          </cell>
        </row>
        <row r="411">
          <cell r="B411">
            <v>5.8</v>
          </cell>
        </row>
        <row r="412">
          <cell r="B412">
            <v>6</v>
          </cell>
        </row>
        <row r="413">
          <cell r="B413">
            <v>6.6</v>
          </cell>
        </row>
        <row r="414">
          <cell r="B414">
            <v>6.9</v>
          </cell>
        </row>
        <row r="415">
          <cell r="B415">
            <v>6.6</v>
          </cell>
        </row>
        <row r="416">
          <cell r="B416">
            <v>6.4</v>
          </cell>
        </row>
        <row r="417">
          <cell r="B417">
            <v>6.8</v>
          </cell>
        </row>
        <row r="418">
          <cell r="B418">
            <v>7.3</v>
          </cell>
        </row>
        <row r="419">
          <cell r="B419">
            <v>7.6</v>
          </cell>
        </row>
        <row r="420">
          <cell r="B420">
            <v>8</v>
          </cell>
        </row>
        <row r="421">
          <cell r="B421">
            <v>8.1</v>
          </cell>
        </row>
        <row r="422">
          <cell r="B422">
            <v>8.1999999999999993</v>
          </cell>
        </row>
        <row r="423">
          <cell r="B423">
            <v>7.9</v>
          </cell>
        </row>
        <row r="424">
          <cell r="B424">
            <v>7.6</v>
          </cell>
        </row>
        <row r="425">
          <cell r="B425">
            <v>7.3</v>
          </cell>
        </row>
        <row r="426">
          <cell r="B426">
            <v>7.5</v>
          </cell>
        </row>
        <row r="427">
          <cell r="B427">
            <v>7.8</v>
          </cell>
        </row>
        <row r="428">
          <cell r="B428">
            <v>8.3000000000000007</v>
          </cell>
        </row>
        <row r="429">
          <cell r="B429">
            <v>8.9</v>
          </cell>
        </row>
        <row r="430">
          <cell r="B430">
            <v>8.9</v>
          </cell>
        </row>
        <row r="431">
          <cell r="B431">
            <v>8.4</v>
          </cell>
        </row>
        <row r="432">
          <cell r="B432">
            <v>7.7</v>
          </cell>
        </row>
        <row r="433">
          <cell r="B433">
            <v>8.1</v>
          </cell>
        </row>
        <row r="434">
          <cell r="B434">
            <v>8.4</v>
          </cell>
        </row>
        <row r="435">
          <cell r="B435">
            <v>8.5</v>
          </cell>
        </row>
        <row r="436">
          <cell r="B436">
            <v>9.3000000000000007</v>
          </cell>
        </row>
        <row r="437">
          <cell r="B437">
            <v>10.1</v>
          </cell>
        </row>
        <row r="438">
          <cell r="B438">
            <v>10.199999999999999</v>
          </cell>
        </row>
        <row r="439">
          <cell r="B439">
            <v>10.3</v>
          </cell>
        </row>
        <row r="440">
          <cell r="B440">
            <v>11</v>
          </cell>
        </row>
        <row r="441">
          <cell r="B441">
            <v>10.199999999999999</v>
          </cell>
        </row>
        <row r="442">
          <cell r="B442">
            <v>10.7</v>
          </cell>
        </row>
        <row r="443">
          <cell r="B443">
            <v>11</v>
          </cell>
        </row>
        <row r="444">
          <cell r="B444">
            <v>11.9</v>
          </cell>
        </row>
        <row r="445">
          <cell r="B445">
            <v>11.5</v>
          </cell>
        </row>
        <row r="446">
          <cell r="B446">
            <v>11.5</v>
          </cell>
        </row>
        <row r="447">
          <cell r="B447">
            <v>12.5</v>
          </cell>
        </row>
        <row r="448">
          <cell r="B448">
            <v>12.4</v>
          </cell>
        </row>
        <row r="449">
          <cell r="B449">
            <v>11.6</v>
          </cell>
        </row>
        <row r="450">
          <cell r="B450">
            <v>11.7</v>
          </cell>
        </row>
        <row r="451">
          <cell r="B451">
            <v>11.4</v>
          </cell>
        </row>
        <row r="452">
          <cell r="B452">
            <v>10.199999999999999</v>
          </cell>
        </row>
        <row r="453">
          <cell r="B453">
            <v>10.6</v>
          </cell>
        </row>
        <row r="454">
          <cell r="B454">
            <v>10.1</v>
          </cell>
        </row>
        <row r="455">
          <cell r="B455">
            <v>9.8000000000000007</v>
          </cell>
        </row>
        <row r="456">
          <cell r="B456">
            <v>9.3000000000000007</v>
          </cell>
        </row>
        <row r="457">
          <cell r="B457">
            <v>8.9</v>
          </cell>
        </row>
        <row r="458">
          <cell r="B458">
            <v>8.6</v>
          </cell>
        </row>
        <row r="459">
          <cell r="B459">
            <v>8.5</v>
          </cell>
        </row>
        <row r="460">
          <cell r="B460">
            <v>7.7</v>
          </cell>
        </row>
        <row r="461">
          <cell r="B461">
            <v>7.6</v>
          </cell>
        </row>
        <row r="462">
          <cell r="B462">
            <v>5.9</v>
          </cell>
        </row>
        <row r="463">
          <cell r="B463">
            <v>5.7</v>
          </cell>
        </row>
        <row r="464">
          <cell r="B464">
            <v>5.0999999999999996</v>
          </cell>
        </row>
        <row r="465">
          <cell r="B465">
            <v>4.8</v>
          </cell>
        </row>
        <row r="466">
          <cell r="B466">
            <v>3.9</v>
          </cell>
        </row>
        <row r="467">
          <cell r="B467">
            <v>3.6</v>
          </cell>
        </row>
        <row r="468">
          <cell r="B468">
            <v>2.8</v>
          </cell>
        </row>
        <row r="469">
          <cell r="B469">
            <v>2.2999999999999998</v>
          </cell>
        </row>
        <row r="470">
          <cell r="B470">
            <v>1.8</v>
          </cell>
        </row>
        <row r="471">
          <cell r="B471">
            <v>0.3</v>
          </cell>
        </row>
        <row r="472">
          <cell r="B472">
            <v>-0.2</v>
          </cell>
        </row>
        <row r="473">
          <cell r="B473">
            <v>-0.3</v>
          </cell>
        </row>
        <row r="474">
          <cell r="B474">
            <v>0.2</v>
          </cell>
        </row>
        <row r="475">
          <cell r="B475">
            <v>-0.3</v>
          </cell>
        </row>
        <row r="476">
          <cell r="B476">
            <v>-0.1</v>
          </cell>
        </row>
        <row r="477">
          <cell r="B477">
            <v>-0.3</v>
          </cell>
        </row>
        <row r="478">
          <cell r="B478">
            <v>-0.1</v>
          </cell>
        </row>
        <row r="479">
          <cell r="B479">
            <v>0.1</v>
          </cell>
        </row>
        <row r="480">
          <cell r="B480">
            <v>0.1</v>
          </cell>
        </row>
        <row r="481">
          <cell r="B481">
            <v>0.9</v>
          </cell>
        </row>
        <row r="482">
          <cell r="B482">
            <v>0.8</v>
          </cell>
        </row>
        <row r="483">
          <cell r="B483">
            <v>1.1000000000000001</v>
          </cell>
        </row>
        <row r="484">
          <cell r="B484">
            <v>1.4</v>
          </cell>
        </row>
        <row r="485">
          <cell r="B485">
            <v>1.1000000000000001</v>
          </cell>
        </row>
        <row r="486">
          <cell r="B486">
            <v>1.4</v>
          </cell>
        </row>
        <row r="487">
          <cell r="B487">
            <v>1.5</v>
          </cell>
        </row>
        <row r="488">
          <cell r="B488">
            <v>1.8</v>
          </cell>
        </row>
        <row r="489">
          <cell r="B489">
            <v>1.5</v>
          </cell>
        </row>
        <row r="490">
          <cell r="B490">
            <v>1.4</v>
          </cell>
        </row>
        <row r="491">
          <cell r="B491">
            <v>1.3</v>
          </cell>
        </row>
        <row r="492">
          <cell r="B492">
            <v>1.3</v>
          </cell>
        </row>
        <row r="493">
          <cell r="B493">
            <v>1.7</v>
          </cell>
        </row>
        <row r="494">
          <cell r="B494">
            <v>1.7</v>
          </cell>
        </row>
        <row r="495">
          <cell r="B495">
            <v>1.3</v>
          </cell>
        </row>
        <row r="496">
          <cell r="B496">
            <v>1.5</v>
          </cell>
        </row>
        <row r="497">
          <cell r="B497">
            <v>1.6</v>
          </cell>
        </row>
        <row r="498">
          <cell r="B498">
            <v>2</v>
          </cell>
        </row>
        <row r="499">
          <cell r="B499">
            <v>2.5</v>
          </cell>
        </row>
        <row r="500">
          <cell r="B500">
            <v>2.8</v>
          </cell>
        </row>
        <row r="501">
          <cell r="B501">
            <v>2.4</v>
          </cell>
        </row>
        <row r="502">
          <cell r="B502">
            <v>2.9</v>
          </cell>
        </row>
        <row r="503">
          <cell r="B503">
            <v>3</v>
          </cell>
        </row>
        <row r="504">
          <cell r="B504">
            <v>3.5</v>
          </cell>
        </row>
        <row r="505">
          <cell r="B505">
            <v>2.7</v>
          </cell>
        </row>
        <row r="506">
          <cell r="B506">
            <v>2.7</v>
          </cell>
        </row>
        <row r="507">
          <cell r="B507">
            <v>3.9</v>
          </cell>
        </row>
        <row r="508">
          <cell r="B508">
            <v>3.8</v>
          </cell>
        </row>
        <row r="509">
          <cell r="B509">
            <v>3.5</v>
          </cell>
        </row>
        <row r="510">
          <cell r="B510">
            <v>3.4</v>
          </cell>
        </row>
        <row r="511">
          <cell r="B511">
            <v>3</v>
          </cell>
        </row>
        <row r="512">
          <cell r="B512">
            <v>2.5</v>
          </cell>
        </row>
        <row r="513">
          <cell r="B513">
            <v>3.2</v>
          </cell>
        </row>
        <row r="514">
          <cell r="B514">
            <v>2.8</v>
          </cell>
        </row>
        <row r="515">
          <cell r="B515">
            <v>2.4</v>
          </cell>
        </row>
        <row r="516">
          <cell r="B516">
            <v>2.1</v>
          </cell>
        </row>
        <row r="517">
          <cell r="B517">
            <v>2.2000000000000002</v>
          </cell>
        </row>
        <row r="518">
          <cell r="B518">
            <v>2</v>
          </cell>
        </row>
        <row r="519">
          <cell r="B519">
            <v>1.4</v>
          </cell>
        </row>
        <row r="520">
          <cell r="B520">
            <v>1.5</v>
          </cell>
        </row>
        <row r="521">
          <cell r="B521">
            <v>1</v>
          </cell>
        </row>
        <row r="522">
          <cell r="B522">
            <v>1.2</v>
          </cell>
        </row>
        <row r="523">
          <cell r="B523">
            <v>1.3</v>
          </cell>
        </row>
        <row r="524">
          <cell r="B524">
            <v>1</v>
          </cell>
        </row>
        <row r="525">
          <cell r="B525">
            <v>0.8</v>
          </cell>
        </row>
        <row r="526">
          <cell r="B526">
            <v>1.1000000000000001</v>
          </cell>
        </row>
        <row r="527">
          <cell r="B527">
            <v>1.6</v>
          </cell>
        </row>
        <row r="528">
          <cell r="B528">
            <v>1.8</v>
          </cell>
        </row>
        <row r="529">
          <cell r="B529">
            <v>2</v>
          </cell>
        </row>
        <row r="530">
          <cell r="B530">
            <v>2.5</v>
          </cell>
        </row>
        <row r="531">
          <cell r="B531">
            <v>2.5</v>
          </cell>
        </row>
        <row r="532">
          <cell r="B532">
            <v>3.1</v>
          </cell>
        </row>
        <row r="533">
          <cell r="B533">
            <v>3.6</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DG1.M.HWWI.N.EURO.ENERGY00.IN"/>
    </sheetNames>
    <sheetDataSet>
      <sheetData sheetId="0">
        <row r="142">
          <cell r="B142">
            <v>28.8</v>
          </cell>
        </row>
        <row r="143">
          <cell r="B143">
            <v>27.6</v>
          </cell>
        </row>
        <row r="144">
          <cell r="B144">
            <v>26.9</v>
          </cell>
        </row>
        <row r="145">
          <cell r="B145">
            <v>24.8</v>
          </cell>
        </row>
        <row r="146">
          <cell r="B146">
            <v>24.4</v>
          </cell>
        </row>
        <row r="147">
          <cell r="B147">
            <v>23.1</v>
          </cell>
        </row>
        <row r="148">
          <cell r="B148">
            <v>24.6</v>
          </cell>
        </row>
        <row r="149">
          <cell r="B149">
            <v>33.299999999999997</v>
          </cell>
        </row>
        <row r="150">
          <cell r="B150">
            <v>41.6</v>
          </cell>
        </row>
        <row r="151">
          <cell r="B151">
            <v>42.7</v>
          </cell>
        </row>
        <row r="152">
          <cell r="B152">
            <v>38.4</v>
          </cell>
        </row>
        <row r="153">
          <cell r="B153">
            <v>33.299999999999997</v>
          </cell>
        </row>
        <row r="154">
          <cell r="B154">
            <v>29.1</v>
          </cell>
        </row>
        <row r="155">
          <cell r="B155">
            <v>23.3</v>
          </cell>
        </row>
        <row r="156">
          <cell r="B156">
            <v>25.2</v>
          </cell>
        </row>
        <row r="157">
          <cell r="B157">
            <v>27.3</v>
          </cell>
        </row>
        <row r="158">
          <cell r="B158">
            <v>28</v>
          </cell>
        </row>
        <row r="159">
          <cell r="B159">
            <v>27.7</v>
          </cell>
        </row>
        <row r="160">
          <cell r="B160">
            <v>29.1</v>
          </cell>
        </row>
        <row r="161">
          <cell r="B161">
            <v>29</v>
          </cell>
        </row>
        <row r="162">
          <cell r="B162">
            <v>29</v>
          </cell>
        </row>
        <row r="163">
          <cell r="B163">
            <v>30.8</v>
          </cell>
        </row>
        <row r="164">
          <cell r="B164">
            <v>28.7</v>
          </cell>
        </row>
        <row r="165">
          <cell r="B165">
            <v>24.6</v>
          </cell>
        </row>
        <row r="166">
          <cell r="B166">
            <v>24</v>
          </cell>
        </row>
        <row r="167">
          <cell r="B167">
            <v>24.7</v>
          </cell>
        </row>
        <row r="168">
          <cell r="B168">
            <v>25</v>
          </cell>
        </row>
        <row r="169">
          <cell r="B169">
            <v>26.3</v>
          </cell>
        </row>
        <row r="170">
          <cell r="B170">
            <v>26.9</v>
          </cell>
        </row>
        <row r="171">
          <cell r="B171">
            <v>27.6</v>
          </cell>
        </row>
        <row r="172">
          <cell r="B172">
            <v>25.3</v>
          </cell>
        </row>
        <row r="173">
          <cell r="B173">
            <v>24.2</v>
          </cell>
        </row>
        <row r="174">
          <cell r="B174">
            <v>25</v>
          </cell>
        </row>
        <row r="175">
          <cell r="B175">
            <v>26.1</v>
          </cell>
        </row>
        <row r="176">
          <cell r="B176">
            <v>26.4</v>
          </cell>
        </row>
        <row r="177">
          <cell r="B177">
            <v>25.3</v>
          </cell>
        </row>
        <row r="178">
          <cell r="B178">
            <v>25</v>
          </cell>
        </row>
        <row r="179">
          <cell r="B179">
            <v>26.5</v>
          </cell>
        </row>
        <row r="180">
          <cell r="B180">
            <v>27.1</v>
          </cell>
        </row>
        <row r="181">
          <cell r="B181">
            <v>26.3</v>
          </cell>
        </row>
        <row r="182">
          <cell r="B182">
            <v>26.1</v>
          </cell>
        </row>
        <row r="183">
          <cell r="B183">
            <v>25.7</v>
          </cell>
        </row>
        <row r="184">
          <cell r="B184">
            <v>25.3</v>
          </cell>
        </row>
        <row r="185">
          <cell r="B185">
            <v>25.5</v>
          </cell>
        </row>
        <row r="186">
          <cell r="B186">
            <v>23.8</v>
          </cell>
        </row>
        <row r="187">
          <cell r="B187">
            <v>24.9</v>
          </cell>
        </row>
        <row r="188">
          <cell r="B188">
            <v>23.8</v>
          </cell>
        </row>
        <row r="189">
          <cell r="B189">
            <v>21.3</v>
          </cell>
        </row>
        <row r="190">
          <cell r="B190">
            <v>21.9</v>
          </cell>
        </row>
        <row r="191">
          <cell r="B191">
            <v>21.5</v>
          </cell>
        </row>
        <row r="192">
          <cell r="B192">
            <v>20.6</v>
          </cell>
        </row>
        <row r="193">
          <cell r="B193">
            <v>22.6</v>
          </cell>
        </row>
        <row r="194">
          <cell r="B194">
            <v>23.9</v>
          </cell>
        </row>
        <row r="195">
          <cell r="B195">
            <v>24.5</v>
          </cell>
        </row>
        <row r="196">
          <cell r="B196">
            <v>24.9</v>
          </cell>
        </row>
        <row r="197">
          <cell r="B197">
            <v>24.2</v>
          </cell>
        </row>
        <row r="198">
          <cell r="B198">
            <v>22.8</v>
          </cell>
        </row>
        <row r="199">
          <cell r="B199">
            <v>22.7</v>
          </cell>
        </row>
        <row r="200">
          <cell r="B200">
            <v>23.7</v>
          </cell>
        </row>
        <row r="201">
          <cell r="B201">
            <v>23.3</v>
          </cell>
        </row>
        <row r="202">
          <cell r="B202">
            <v>23.4</v>
          </cell>
        </row>
        <row r="203">
          <cell r="B203">
            <v>23.6</v>
          </cell>
        </row>
        <row r="204">
          <cell r="B204">
            <v>22.5</v>
          </cell>
        </row>
        <row r="205">
          <cell r="B205">
            <v>23.8</v>
          </cell>
        </row>
        <row r="206">
          <cell r="B206">
            <v>24.2</v>
          </cell>
        </row>
        <row r="207">
          <cell r="B207">
            <v>22.7</v>
          </cell>
        </row>
        <row r="208">
          <cell r="B208">
            <v>21.1</v>
          </cell>
        </row>
        <row r="209">
          <cell r="B209">
            <v>22</v>
          </cell>
        </row>
        <row r="210">
          <cell r="B210">
            <v>22.7</v>
          </cell>
        </row>
        <row r="211">
          <cell r="B211">
            <v>21.5</v>
          </cell>
        </row>
        <row r="212">
          <cell r="B212">
            <v>22.2</v>
          </cell>
        </row>
        <row r="213">
          <cell r="B213">
            <v>23.8</v>
          </cell>
        </row>
        <row r="214">
          <cell r="B214">
            <v>23.6</v>
          </cell>
        </row>
        <row r="215">
          <cell r="B215">
            <v>23.6</v>
          </cell>
        </row>
        <row r="216">
          <cell r="B216">
            <v>25.3</v>
          </cell>
        </row>
        <row r="217">
          <cell r="B217">
            <v>27.5</v>
          </cell>
        </row>
        <row r="218">
          <cell r="B218">
            <v>26.1</v>
          </cell>
        </row>
        <row r="219">
          <cell r="B219">
            <v>25.2</v>
          </cell>
        </row>
        <row r="220">
          <cell r="B220">
            <v>26.3</v>
          </cell>
        </row>
        <row r="221">
          <cell r="B221">
            <v>27</v>
          </cell>
        </row>
        <row r="222">
          <cell r="B222">
            <v>30.2</v>
          </cell>
        </row>
        <row r="223">
          <cell r="B223">
            <v>32.299999999999997</v>
          </cell>
        </row>
        <row r="224">
          <cell r="B224">
            <v>30.4</v>
          </cell>
        </row>
        <row r="225">
          <cell r="B225">
            <v>31.9</v>
          </cell>
        </row>
        <row r="226">
          <cell r="B226">
            <v>32.5</v>
          </cell>
        </row>
        <row r="227">
          <cell r="B227">
            <v>30.5</v>
          </cell>
        </row>
        <row r="228">
          <cell r="B228">
            <v>29.5</v>
          </cell>
        </row>
        <row r="229">
          <cell r="B229">
            <v>27.6</v>
          </cell>
        </row>
        <row r="230">
          <cell r="B230">
            <v>28.8</v>
          </cell>
        </row>
        <row r="231">
          <cell r="B231">
            <v>27.4</v>
          </cell>
        </row>
        <row r="232">
          <cell r="B232">
            <v>28.6</v>
          </cell>
        </row>
        <row r="233">
          <cell r="B233">
            <v>30.1</v>
          </cell>
        </row>
        <row r="234">
          <cell r="B234">
            <v>29.2</v>
          </cell>
        </row>
        <row r="235">
          <cell r="B235">
            <v>30.7</v>
          </cell>
        </row>
        <row r="236">
          <cell r="B236">
            <v>29.1</v>
          </cell>
        </row>
        <row r="237">
          <cell r="B237">
            <v>27.3</v>
          </cell>
        </row>
        <row r="238">
          <cell r="B238">
            <v>25</v>
          </cell>
        </row>
        <row r="239">
          <cell r="B239">
            <v>23.6</v>
          </cell>
        </row>
        <row r="240">
          <cell r="B240">
            <v>22.4</v>
          </cell>
        </row>
        <row r="241">
          <cell r="B241">
            <v>22.9</v>
          </cell>
        </row>
        <row r="242">
          <cell r="B242">
            <v>22.8</v>
          </cell>
        </row>
        <row r="243">
          <cell r="B243">
            <v>21.6</v>
          </cell>
        </row>
        <row r="244">
          <cell r="B244">
            <v>20.9</v>
          </cell>
        </row>
        <row r="245">
          <cell r="B245">
            <v>19.899999999999999</v>
          </cell>
        </row>
        <row r="246">
          <cell r="B246">
            <v>20.7</v>
          </cell>
        </row>
        <row r="247">
          <cell r="B247">
            <v>19.399999999999999</v>
          </cell>
        </row>
        <row r="248">
          <cell r="B248">
            <v>18</v>
          </cell>
        </row>
        <row r="249">
          <cell r="B249">
            <v>15.8</v>
          </cell>
        </row>
        <row r="250">
          <cell r="B250">
            <v>17</v>
          </cell>
        </row>
        <row r="251">
          <cell r="B251">
            <v>16.899999999999999</v>
          </cell>
        </row>
        <row r="252">
          <cell r="B252">
            <v>20.8</v>
          </cell>
        </row>
        <row r="253">
          <cell r="B253">
            <v>24.8</v>
          </cell>
        </row>
        <row r="254">
          <cell r="B254">
            <v>25.4</v>
          </cell>
        </row>
        <row r="255">
          <cell r="B255">
            <v>26.7</v>
          </cell>
        </row>
        <row r="256">
          <cell r="B256">
            <v>30.4</v>
          </cell>
        </row>
        <row r="257">
          <cell r="B257">
            <v>32.1</v>
          </cell>
        </row>
        <row r="258">
          <cell r="B258">
            <v>36.1</v>
          </cell>
        </row>
        <row r="259">
          <cell r="B259">
            <v>34.4</v>
          </cell>
        </row>
        <row r="260">
          <cell r="B260">
            <v>38.700000000000003</v>
          </cell>
        </row>
        <row r="261">
          <cell r="B261">
            <v>40.700000000000003</v>
          </cell>
        </row>
        <row r="262">
          <cell r="B262">
            <v>40.9</v>
          </cell>
        </row>
        <row r="263">
          <cell r="B263">
            <v>45.2</v>
          </cell>
        </row>
        <row r="264">
          <cell r="B264">
            <v>46.6</v>
          </cell>
        </row>
        <row r="265">
          <cell r="B265">
            <v>40.700000000000003</v>
          </cell>
        </row>
        <row r="266">
          <cell r="B266">
            <v>50</v>
          </cell>
        </row>
        <row r="267">
          <cell r="B267">
            <v>51.4</v>
          </cell>
        </row>
        <row r="268">
          <cell r="B268">
            <v>50.2</v>
          </cell>
        </row>
        <row r="269">
          <cell r="B269">
            <v>54.8</v>
          </cell>
        </row>
        <row r="270">
          <cell r="B270">
            <v>61</v>
          </cell>
        </row>
        <row r="271">
          <cell r="B271">
            <v>60.5</v>
          </cell>
        </row>
        <row r="272">
          <cell r="B272">
            <v>62.2</v>
          </cell>
        </row>
        <row r="273">
          <cell r="B273">
            <v>48.8</v>
          </cell>
        </row>
        <row r="274">
          <cell r="B274">
            <v>46</v>
          </cell>
        </row>
        <row r="275">
          <cell r="B275">
            <v>50</v>
          </cell>
        </row>
        <row r="276">
          <cell r="B276">
            <v>47.2</v>
          </cell>
        </row>
        <row r="277">
          <cell r="B277">
            <v>49.7</v>
          </cell>
        </row>
        <row r="278">
          <cell r="B278">
            <v>54.3</v>
          </cell>
        </row>
        <row r="279">
          <cell r="B279">
            <v>54.5</v>
          </cell>
        </row>
        <row r="280">
          <cell r="B280">
            <v>49.2</v>
          </cell>
        </row>
        <row r="281">
          <cell r="B281">
            <v>48</v>
          </cell>
        </row>
        <row r="282">
          <cell r="B282">
            <v>48.1</v>
          </cell>
        </row>
        <row r="283">
          <cell r="B283">
            <v>40.299999999999997</v>
          </cell>
        </row>
        <row r="284">
          <cell r="B284">
            <v>36.700000000000003</v>
          </cell>
        </row>
        <row r="285">
          <cell r="B285">
            <v>36.299999999999997</v>
          </cell>
        </row>
        <row r="286">
          <cell r="B286">
            <v>38</v>
          </cell>
        </row>
        <row r="287">
          <cell r="B287">
            <v>39.299999999999997</v>
          </cell>
        </row>
        <row r="288">
          <cell r="B288">
            <v>45.7</v>
          </cell>
        </row>
        <row r="289">
          <cell r="B289">
            <v>48.5</v>
          </cell>
        </row>
        <row r="290">
          <cell r="B290">
            <v>46.1</v>
          </cell>
        </row>
        <row r="291">
          <cell r="B291">
            <v>42.5</v>
          </cell>
        </row>
        <row r="292">
          <cell r="B292">
            <v>42.5</v>
          </cell>
        </row>
        <row r="293">
          <cell r="B293">
            <v>44</v>
          </cell>
        </row>
        <row r="294">
          <cell r="B294">
            <v>47.2</v>
          </cell>
        </row>
        <row r="295">
          <cell r="B295">
            <v>45.8</v>
          </cell>
        </row>
        <row r="296">
          <cell r="B296">
            <v>40.4</v>
          </cell>
        </row>
        <row r="297">
          <cell r="B297">
            <v>44.2</v>
          </cell>
        </row>
        <row r="298">
          <cell r="B298">
            <v>46.4</v>
          </cell>
        </row>
        <row r="299">
          <cell r="B299">
            <v>48.8</v>
          </cell>
        </row>
        <row r="300">
          <cell r="B300">
            <v>45</v>
          </cell>
        </row>
        <row r="301">
          <cell r="B301">
            <v>37.6</v>
          </cell>
        </row>
        <row r="302">
          <cell r="B302">
            <v>36.200000000000003</v>
          </cell>
        </row>
        <row r="303">
          <cell r="B303">
            <v>38.299999999999997</v>
          </cell>
        </row>
        <row r="304">
          <cell r="B304">
            <v>41</v>
          </cell>
        </row>
        <row r="305">
          <cell r="B305">
            <v>43.6</v>
          </cell>
        </row>
        <row r="306">
          <cell r="B306">
            <v>39.799999999999997</v>
          </cell>
        </row>
        <row r="307">
          <cell r="B307">
            <v>41.1</v>
          </cell>
        </row>
        <row r="308">
          <cell r="B308">
            <v>41</v>
          </cell>
        </row>
        <row r="309">
          <cell r="B309">
            <v>40.4</v>
          </cell>
        </row>
        <row r="310">
          <cell r="B310">
            <v>40.9</v>
          </cell>
        </row>
        <row r="311">
          <cell r="B311">
            <v>40.4</v>
          </cell>
        </row>
        <row r="312">
          <cell r="B312">
            <v>45.1</v>
          </cell>
        </row>
        <row r="313">
          <cell r="B313">
            <v>46.8</v>
          </cell>
        </row>
        <row r="314">
          <cell r="B314">
            <v>52.1</v>
          </cell>
        </row>
        <row r="315">
          <cell r="B315">
            <v>50.4</v>
          </cell>
        </row>
        <row r="316">
          <cell r="B316">
            <v>52.4</v>
          </cell>
        </row>
        <row r="317">
          <cell r="B317">
            <v>57.6</v>
          </cell>
        </row>
        <row r="318">
          <cell r="B318">
            <v>58.8</v>
          </cell>
        </row>
        <row r="319">
          <cell r="B319">
            <v>65.3</v>
          </cell>
        </row>
        <row r="320">
          <cell r="B320">
            <v>57.4</v>
          </cell>
        </row>
        <row r="321">
          <cell r="B321">
            <v>50.2</v>
          </cell>
        </row>
        <row r="322">
          <cell r="B322">
            <v>55.6</v>
          </cell>
        </row>
        <row r="323">
          <cell r="B323">
            <v>58.1</v>
          </cell>
        </row>
        <row r="324">
          <cell r="B324">
            <v>66.2</v>
          </cell>
        </row>
        <row r="325">
          <cell r="B325">
            <v>67.900000000000006</v>
          </cell>
        </row>
        <row r="326">
          <cell r="B326">
            <v>65</v>
          </cell>
        </row>
        <row r="327">
          <cell r="B327">
            <v>75</v>
          </cell>
        </row>
        <row r="328">
          <cell r="B328">
            <v>79</v>
          </cell>
        </row>
        <row r="329">
          <cell r="B329">
            <v>84.7</v>
          </cell>
        </row>
        <row r="330">
          <cell r="B330">
            <v>83.2</v>
          </cell>
        </row>
        <row r="331">
          <cell r="B331">
            <v>78.8</v>
          </cell>
        </row>
        <row r="332">
          <cell r="B332">
            <v>75.900000000000006</v>
          </cell>
        </row>
        <row r="333">
          <cell r="B333">
            <v>77.8</v>
          </cell>
        </row>
        <row r="334">
          <cell r="B334">
            <v>84.2</v>
          </cell>
        </row>
        <row r="335">
          <cell r="B335">
            <v>82.2</v>
          </cell>
        </row>
        <row r="336">
          <cell r="B336">
            <v>84.6</v>
          </cell>
        </row>
        <row r="337">
          <cell r="B337">
            <v>93.2</v>
          </cell>
        </row>
        <row r="338">
          <cell r="B338">
            <v>88.6</v>
          </cell>
        </row>
        <row r="339">
          <cell r="B339">
            <v>88.3</v>
          </cell>
        </row>
        <row r="340">
          <cell r="B340">
            <v>94.2</v>
          </cell>
        </row>
        <row r="341">
          <cell r="B341">
            <v>92.6</v>
          </cell>
        </row>
        <row r="342">
          <cell r="B342">
            <v>79</v>
          </cell>
        </row>
        <row r="343">
          <cell r="B343">
            <v>74.8</v>
          </cell>
        </row>
        <row r="344">
          <cell r="B344">
            <v>74.400000000000006</v>
          </cell>
        </row>
        <row r="345">
          <cell r="B345">
            <v>77</v>
          </cell>
        </row>
        <row r="346">
          <cell r="B346">
            <v>67.8</v>
          </cell>
        </row>
        <row r="347">
          <cell r="B347">
            <v>72.099999999999994</v>
          </cell>
        </row>
        <row r="348">
          <cell r="B348">
            <v>76.8</v>
          </cell>
        </row>
        <row r="349">
          <cell r="B349">
            <v>81.2</v>
          </cell>
        </row>
        <row r="350">
          <cell r="B350">
            <v>80.900000000000006</v>
          </cell>
        </row>
        <row r="351">
          <cell r="B351">
            <v>86.7</v>
          </cell>
        </row>
        <row r="352">
          <cell r="B352">
            <v>91.5</v>
          </cell>
        </row>
        <row r="353">
          <cell r="B353">
            <v>85.2</v>
          </cell>
        </row>
        <row r="354">
          <cell r="B354">
            <v>90.4</v>
          </cell>
        </row>
        <row r="355">
          <cell r="B355">
            <v>95.2</v>
          </cell>
        </row>
        <row r="356">
          <cell r="B356">
            <v>103.7</v>
          </cell>
        </row>
        <row r="357">
          <cell r="B357">
            <v>102.8</v>
          </cell>
        </row>
        <row r="358">
          <cell r="B358">
            <v>103.2</v>
          </cell>
        </row>
        <row r="359">
          <cell r="B359">
            <v>107.9</v>
          </cell>
        </row>
        <row r="360">
          <cell r="B360">
            <v>111</v>
          </cell>
        </row>
        <row r="361">
          <cell r="B361">
            <v>114.5</v>
          </cell>
        </row>
        <row r="362">
          <cell r="B362">
            <v>131.4</v>
          </cell>
        </row>
        <row r="363">
          <cell r="B363">
            <v>141.5</v>
          </cell>
        </row>
        <row r="364">
          <cell r="B364">
            <v>141.4</v>
          </cell>
        </row>
        <row r="365">
          <cell r="B365">
            <v>127.3</v>
          </cell>
        </row>
        <row r="366">
          <cell r="B366">
            <v>115.5</v>
          </cell>
        </row>
        <row r="367">
          <cell r="B367">
            <v>90.3</v>
          </cell>
        </row>
        <row r="368">
          <cell r="B368">
            <v>70.8</v>
          </cell>
        </row>
        <row r="369">
          <cell r="B369">
            <v>53.1</v>
          </cell>
        </row>
        <row r="370">
          <cell r="B370">
            <v>56.9</v>
          </cell>
        </row>
        <row r="371">
          <cell r="B371">
            <v>57.5</v>
          </cell>
        </row>
        <row r="372">
          <cell r="B372">
            <v>59.6</v>
          </cell>
        </row>
        <row r="373">
          <cell r="B373">
            <v>63.7</v>
          </cell>
        </row>
        <row r="374">
          <cell r="B374">
            <v>69.7</v>
          </cell>
        </row>
        <row r="375">
          <cell r="B375">
            <v>80.5</v>
          </cell>
        </row>
        <row r="376">
          <cell r="B376">
            <v>75.8</v>
          </cell>
        </row>
        <row r="377">
          <cell r="B377">
            <v>83.5</v>
          </cell>
        </row>
        <row r="378">
          <cell r="B378">
            <v>76.099999999999994</v>
          </cell>
        </row>
        <row r="379">
          <cell r="B379">
            <v>80.7</v>
          </cell>
        </row>
        <row r="380">
          <cell r="B380">
            <v>84.4</v>
          </cell>
        </row>
        <row r="381">
          <cell r="B381">
            <v>83.8</v>
          </cell>
        </row>
        <row r="382">
          <cell r="B382">
            <v>89</v>
          </cell>
        </row>
        <row r="383">
          <cell r="B383">
            <v>89.6</v>
          </cell>
        </row>
        <row r="384">
          <cell r="B384">
            <v>96.5</v>
          </cell>
        </row>
        <row r="385">
          <cell r="B385">
            <v>105.1</v>
          </cell>
        </row>
        <row r="386">
          <cell r="B386">
            <v>100.6</v>
          </cell>
        </row>
        <row r="387">
          <cell r="B387">
            <v>102.6</v>
          </cell>
        </row>
        <row r="388">
          <cell r="B388">
            <v>98.8</v>
          </cell>
        </row>
        <row r="389">
          <cell r="B389">
            <v>99.3</v>
          </cell>
        </row>
        <row r="390">
          <cell r="B390">
            <v>99</v>
          </cell>
        </row>
        <row r="391">
          <cell r="B391">
            <v>98.9</v>
          </cell>
        </row>
        <row r="392">
          <cell r="B392">
            <v>104.3</v>
          </cell>
        </row>
        <row r="393">
          <cell r="B393">
            <v>115.7</v>
          </cell>
        </row>
        <row r="394">
          <cell r="B394">
            <v>121.1</v>
          </cell>
        </row>
        <row r="395">
          <cell r="B395">
            <v>126.5</v>
          </cell>
        </row>
        <row r="396">
          <cell r="B396">
            <v>135.5</v>
          </cell>
        </row>
        <row r="397">
          <cell r="B397">
            <v>141</v>
          </cell>
        </row>
        <row r="398">
          <cell r="B398">
            <v>132.5</v>
          </cell>
        </row>
        <row r="399">
          <cell r="B399">
            <v>130.5</v>
          </cell>
        </row>
        <row r="400">
          <cell r="B400">
            <v>135.1</v>
          </cell>
        </row>
        <row r="401">
          <cell r="B401">
            <v>127.5</v>
          </cell>
        </row>
        <row r="402">
          <cell r="B402">
            <v>135.69999999999999</v>
          </cell>
        </row>
        <row r="403">
          <cell r="B403">
            <v>132</v>
          </cell>
        </row>
        <row r="404">
          <cell r="B404">
            <v>134.5</v>
          </cell>
        </row>
        <row r="405">
          <cell r="B405">
            <v>134.9</v>
          </cell>
        </row>
        <row r="406">
          <cell r="B406">
            <v>141.19999999999999</v>
          </cell>
        </row>
        <row r="407">
          <cell r="B407">
            <v>148.4</v>
          </cell>
        </row>
        <row r="408">
          <cell r="B408">
            <v>155</v>
          </cell>
        </row>
        <row r="409">
          <cell r="B409">
            <v>148.6</v>
          </cell>
        </row>
        <row r="410">
          <cell r="B410">
            <v>140.5</v>
          </cell>
        </row>
        <row r="411">
          <cell r="B411">
            <v>124.5</v>
          </cell>
        </row>
        <row r="412">
          <cell r="B412">
            <v>136.5</v>
          </cell>
        </row>
        <row r="413">
          <cell r="B413">
            <v>149.1</v>
          </cell>
        </row>
        <row r="414">
          <cell r="B414">
            <v>143.19999999999999</v>
          </cell>
        </row>
        <row r="415">
          <cell r="B415">
            <v>139.9</v>
          </cell>
        </row>
        <row r="416">
          <cell r="B416">
            <v>138.5</v>
          </cell>
        </row>
        <row r="417">
          <cell r="B417">
            <v>136.19999999999999</v>
          </cell>
        </row>
        <row r="418">
          <cell r="B418">
            <v>138.6</v>
          </cell>
        </row>
        <row r="419">
          <cell r="B419">
            <v>141.69999999999999</v>
          </cell>
        </row>
        <row r="420">
          <cell r="B420">
            <v>136.30000000000001</v>
          </cell>
        </row>
        <row r="421">
          <cell r="B421">
            <v>127.8</v>
          </cell>
        </row>
        <row r="422">
          <cell r="B422">
            <v>129</v>
          </cell>
        </row>
        <row r="423">
          <cell r="B423">
            <v>127.1</v>
          </cell>
        </row>
        <row r="424">
          <cell r="B424">
            <v>133.69999999999999</v>
          </cell>
        </row>
        <row r="425">
          <cell r="B425">
            <v>135.30000000000001</v>
          </cell>
        </row>
        <row r="426">
          <cell r="B426">
            <v>135.69999999999999</v>
          </cell>
        </row>
        <row r="427">
          <cell r="B427">
            <v>130.1</v>
          </cell>
        </row>
        <row r="428">
          <cell r="B428">
            <v>130.30000000000001</v>
          </cell>
        </row>
        <row r="429">
          <cell r="B429">
            <v>131.5</v>
          </cell>
        </row>
        <row r="430">
          <cell r="B430">
            <v>129.4</v>
          </cell>
        </row>
        <row r="431">
          <cell r="B431">
            <v>129.30000000000001</v>
          </cell>
        </row>
        <row r="432">
          <cell r="B432">
            <v>126</v>
          </cell>
        </row>
        <row r="433">
          <cell r="B433">
            <v>126.2</v>
          </cell>
        </row>
        <row r="434">
          <cell r="B434">
            <v>129.19999999999999</v>
          </cell>
        </row>
        <row r="435">
          <cell r="B435">
            <v>133</v>
          </cell>
        </row>
        <row r="436">
          <cell r="B436">
            <v>127.7</v>
          </cell>
        </row>
        <row r="437">
          <cell r="B437">
            <v>123.6</v>
          </cell>
        </row>
        <row r="438">
          <cell r="B438">
            <v>122.2</v>
          </cell>
        </row>
        <row r="439">
          <cell r="B439">
            <v>111.9</v>
          </cell>
        </row>
        <row r="440">
          <cell r="B440">
            <v>103.1</v>
          </cell>
        </row>
        <row r="441">
          <cell r="B441">
            <v>84.3</v>
          </cell>
        </row>
        <row r="442">
          <cell r="B442">
            <v>71.400000000000006</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DG1.M.HWWI.N.EURO.TOTNXNGY.IN"/>
    </sheetNames>
    <sheetDataSet>
      <sheetData sheetId="0">
        <row r="142">
          <cell r="B142">
            <v>55.4</v>
          </cell>
        </row>
        <row r="143">
          <cell r="B143">
            <v>54</v>
          </cell>
        </row>
        <row r="144">
          <cell r="B144">
            <v>57.3</v>
          </cell>
        </row>
        <row r="145">
          <cell r="B145">
            <v>57.2</v>
          </cell>
        </row>
        <row r="146">
          <cell r="B146">
            <v>57.2</v>
          </cell>
        </row>
        <row r="147">
          <cell r="B147">
            <v>56.5</v>
          </cell>
        </row>
        <row r="148">
          <cell r="B148">
            <v>54.6</v>
          </cell>
        </row>
        <row r="149">
          <cell r="B149">
            <v>54.2</v>
          </cell>
        </row>
        <row r="150">
          <cell r="B150">
            <v>56</v>
          </cell>
        </row>
        <row r="151">
          <cell r="B151">
            <v>52.5</v>
          </cell>
        </row>
        <row r="152">
          <cell r="B152">
            <v>48.3</v>
          </cell>
        </row>
        <row r="153">
          <cell r="B153">
            <v>47.6</v>
          </cell>
        </row>
        <row r="154">
          <cell r="B154">
            <v>47.3</v>
          </cell>
        </row>
        <row r="155">
          <cell r="B155">
            <v>46.5</v>
          </cell>
        </row>
        <row r="156">
          <cell r="B156">
            <v>49.8</v>
          </cell>
        </row>
        <row r="157">
          <cell r="B157">
            <v>51.8</v>
          </cell>
        </row>
        <row r="158">
          <cell r="B158">
            <v>50.6</v>
          </cell>
        </row>
        <row r="159">
          <cell r="B159">
            <v>51.6</v>
          </cell>
        </row>
        <row r="160">
          <cell r="B160">
            <v>51.5</v>
          </cell>
        </row>
        <row r="161">
          <cell r="B161">
            <v>50.5</v>
          </cell>
        </row>
        <row r="162">
          <cell r="B162">
            <v>49.8</v>
          </cell>
        </row>
        <row r="163">
          <cell r="B163">
            <v>48.6</v>
          </cell>
        </row>
        <row r="164">
          <cell r="B164">
            <v>47.1</v>
          </cell>
        </row>
        <row r="165">
          <cell r="B165">
            <v>45.2</v>
          </cell>
        </row>
        <row r="166">
          <cell r="B166">
            <v>45.8</v>
          </cell>
        </row>
        <row r="167">
          <cell r="B167">
            <v>47.4</v>
          </cell>
        </row>
        <row r="168">
          <cell r="B168">
            <v>48.7</v>
          </cell>
        </row>
        <row r="169">
          <cell r="B169">
            <v>48.4</v>
          </cell>
        </row>
        <row r="170">
          <cell r="B170">
            <v>47.8</v>
          </cell>
        </row>
        <row r="171">
          <cell r="B171">
            <v>46.7</v>
          </cell>
        </row>
        <row r="172">
          <cell r="B172">
            <v>44.9</v>
          </cell>
        </row>
        <row r="173">
          <cell r="B173">
            <v>43.8</v>
          </cell>
        </row>
        <row r="174">
          <cell r="B174">
            <v>43.8</v>
          </cell>
        </row>
        <row r="175">
          <cell r="B175">
            <v>44</v>
          </cell>
        </row>
        <row r="176">
          <cell r="B176">
            <v>46.2</v>
          </cell>
        </row>
        <row r="177">
          <cell r="B177">
            <v>46.6</v>
          </cell>
        </row>
        <row r="178">
          <cell r="B178">
            <v>47</v>
          </cell>
        </row>
        <row r="179">
          <cell r="B179">
            <v>46.5</v>
          </cell>
        </row>
        <row r="180">
          <cell r="B180">
            <v>47</v>
          </cell>
        </row>
        <row r="181">
          <cell r="B181">
            <v>45.5</v>
          </cell>
        </row>
        <row r="182">
          <cell r="B182">
            <v>45.7</v>
          </cell>
        </row>
        <row r="183">
          <cell r="B183">
            <v>47</v>
          </cell>
        </row>
        <row r="184">
          <cell r="B184">
            <v>51.5</v>
          </cell>
        </row>
        <row r="185">
          <cell r="B185">
            <v>51.1</v>
          </cell>
        </row>
        <row r="186">
          <cell r="B186">
            <v>48.2</v>
          </cell>
        </row>
        <row r="187">
          <cell r="B187">
            <v>47.8</v>
          </cell>
        </row>
        <row r="188">
          <cell r="B188">
            <v>50.5</v>
          </cell>
        </row>
        <row r="189">
          <cell r="B189">
            <v>52.3</v>
          </cell>
        </row>
        <row r="190">
          <cell r="B190">
            <v>54</v>
          </cell>
        </row>
        <row r="191">
          <cell r="B191">
            <v>54.8</v>
          </cell>
        </row>
        <row r="192">
          <cell r="B192">
            <v>54</v>
          </cell>
        </row>
        <row r="193">
          <cell r="B193">
            <v>54.4</v>
          </cell>
        </row>
        <row r="194">
          <cell r="B194">
            <v>56.1</v>
          </cell>
        </row>
        <row r="195">
          <cell r="B195">
            <v>57.7</v>
          </cell>
        </row>
        <row r="196">
          <cell r="B196">
            <v>58.8</v>
          </cell>
        </row>
        <row r="197">
          <cell r="B197">
            <v>58.2</v>
          </cell>
        </row>
        <row r="198">
          <cell r="B198">
            <v>60.9</v>
          </cell>
        </row>
        <row r="199">
          <cell r="B199">
            <v>60.2</v>
          </cell>
        </row>
        <row r="200">
          <cell r="B200">
            <v>62.6</v>
          </cell>
        </row>
        <row r="201">
          <cell r="B201">
            <v>63.5</v>
          </cell>
        </row>
        <row r="202">
          <cell r="B202">
            <v>64.2</v>
          </cell>
        </row>
        <row r="203">
          <cell r="B203">
            <v>62.2</v>
          </cell>
        </row>
        <row r="204">
          <cell r="B204">
            <v>60.3</v>
          </cell>
        </row>
        <row r="205">
          <cell r="B205">
            <v>59.1</v>
          </cell>
        </row>
        <row r="206">
          <cell r="B206">
            <v>58.7</v>
          </cell>
        </row>
        <row r="207">
          <cell r="B207">
            <v>58.9</v>
          </cell>
        </row>
        <row r="208">
          <cell r="B208">
            <v>59.2</v>
          </cell>
        </row>
        <row r="209">
          <cell r="B209">
            <v>60.6</v>
          </cell>
        </row>
        <row r="210">
          <cell r="B210">
            <v>60.5</v>
          </cell>
        </row>
        <row r="211">
          <cell r="B211">
            <v>59.2</v>
          </cell>
        </row>
        <row r="212">
          <cell r="B212">
            <v>60</v>
          </cell>
        </row>
        <row r="213">
          <cell r="B213">
            <v>59.9</v>
          </cell>
        </row>
        <row r="214">
          <cell r="B214">
            <v>59.2</v>
          </cell>
        </row>
        <row r="215">
          <cell r="B215">
            <v>58.6</v>
          </cell>
        </row>
        <row r="216">
          <cell r="B216">
            <v>58.2</v>
          </cell>
        </row>
        <row r="217">
          <cell r="B217">
            <v>60.3</v>
          </cell>
        </row>
        <row r="218">
          <cell r="B218">
            <v>61.9</v>
          </cell>
        </row>
        <row r="219">
          <cell r="B219">
            <v>58.2</v>
          </cell>
        </row>
        <row r="220">
          <cell r="B220">
            <v>56.7</v>
          </cell>
        </row>
        <row r="221">
          <cell r="B221">
            <v>56.4</v>
          </cell>
        </row>
        <row r="222">
          <cell r="B222">
            <v>56.1</v>
          </cell>
        </row>
        <row r="223">
          <cell r="B223">
            <v>54.4</v>
          </cell>
        </row>
        <row r="224">
          <cell r="B224">
            <v>54.5</v>
          </cell>
        </row>
        <row r="225">
          <cell r="B225">
            <v>55.4</v>
          </cell>
        </row>
        <row r="226">
          <cell r="B226">
            <v>58.5</v>
          </cell>
        </row>
        <row r="227">
          <cell r="B227">
            <v>62.7</v>
          </cell>
        </row>
        <row r="228">
          <cell r="B228">
            <v>66.400000000000006</v>
          </cell>
        </row>
        <row r="229">
          <cell r="B229">
            <v>66.599999999999994</v>
          </cell>
        </row>
        <row r="230">
          <cell r="B230">
            <v>69.099999999999994</v>
          </cell>
        </row>
        <row r="231">
          <cell r="B231">
            <v>67.2</v>
          </cell>
        </row>
        <row r="232">
          <cell r="B232">
            <v>66.3</v>
          </cell>
        </row>
        <row r="233">
          <cell r="B233">
            <v>68.900000000000006</v>
          </cell>
        </row>
        <row r="234">
          <cell r="B234">
            <v>66.3</v>
          </cell>
        </row>
        <row r="235">
          <cell r="B235">
            <v>64</v>
          </cell>
        </row>
        <row r="236">
          <cell r="B236">
            <v>62.7</v>
          </cell>
        </row>
        <row r="237">
          <cell r="B237">
            <v>62.7</v>
          </cell>
        </row>
        <row r="238">
          <cell r="B238">
            <v>62.1</v>
          </cell>
        </row>
        <row r="239">
          <cell r="B239">
            <v>61.8</v>
          </cell>
        </row>
        <row r="240">
          <cell r="B240">
            <v>60.9</v>
          </cell>
        </row>
        <row r="241">
          <cell r="B241">
            <v>59.6</v>
          </cell>
        </row>
        <row r="242">
          <cell r="B242">
            <v>57.8</v>
          </cell>
        </row>
        <row r="243">
          <cell r="B243">
            <v>56.3</v>
          </cell>
        </row>
        <row r="244">
          <cell r="B244">
            <v>56</v>
          </cell>
        </row>
        <row r="245">
          <cell r="B245">
            <v>54</v>
          </cell>
        </row>
        <row r="246">
          <cell r="B246">
            <v>51.1</v>
          </cell>
        </row>
        <row r="247">
          <cell r="B247">
            <v>48.5</v>
          </cell>
        </row>
        <row r="248">
          <cell r="B248">
            <v>50.1</v>
          </cell>
        </row>
        <row r="249">
          <cell r="B249">
            <v>48.8</v>
          </cell>
        </row>
        <row r="250">
          <cell r="B250">
            <v>48.2</v>
          </cell>
        </row>
        <row r="251">
          <cell r="B251">
            <v>48.5</v>
          </cell>
        </row>
        <row r="252">
          <cell r="B252">
            <v>49.3</v>
          </cell>
        </row>
        <row r="253">
          <cell r="B253">
            <v>50.9</v>
          </cell>
        </row>
        <row r="254">
          <cell r="B254">
            <v>51.4</v>
          </cell>
        </row>
        <row r="255">
          <cell r="B255">
            <v>52.2</v>
          </cell>
        </row>
        <row r="256">
          <cell r="B256">
            <v>52.1</v>
          </cell>
        </row>
        <row r="257">
          <cell r="B257">
            <v>52.4</v>
          </cell>
        </row>
        <row r="258">
          <cell r="B258">
            <v>54</v>
          </cell>
        </row>
        <row r="259">
          <cell r="B259">
            <v>52.9</v>
          </cell>
        </row>
        <row r="260">
          <cell r="B260">
            <v>55.3</v>
          </cell>
        </row>
        <row r="261">
          <cell r="B261">
            <v>57.8</v>
          </cell>
        </row>
        <row r="262">
          <cell r="B262">
            <v>59.6</v>
          </cell>
        </row>
        <row r="263">
          <cell r="B263">
            <v>61</v>
          </cell>
        </row>
        <row r="264">
          <cell r="B264">
            <v>61.7</v>
          </cell>
        </row>
        <row r="265">
          <cell r="B265">
            <v>61.9</v>
          </cell>
        </row>
        <row r="266">
          <cell r="B266">
            <v>65.3</v>
          </cell>
        </row>
        <row r="267">
          <cell r="B267">
            <v>61.2</v>
          </cell>
        </row>
        <row r="268">
          <cell r="B268">
            <v>61.3</v>
          </cell>
        </row>
        <row r="269">
          <cell r="B269">
            <v>62.8</v>
          </cell>
        </row>
        <row r="270">
          <cell r="B270">
            <v>66.900000000000006</v>
          </cell>
        </row>
        <row r="271">
          <cell r="B271">
            <v>66.5</v>
          </cell>
        </row>
        <row r="272">
          <cell r="B272">
            <v>66.099999999999994</v>
          </cell>
        </row>
        <row r="273">
          <cell r="B273">
            <v>64.900000000000006</v>
          </cell>
        </row>
        <row r="274">
          <cell r="B274">
            <v>62.2</v>
          </cell>
        </row>
        <row r="275">
          <cell r="B275">
            <v>61.8</v>
          </cell>
        </row>
        <row r="276">
          <cell r="B276">
            <v>60.8</v>
          </cell>
        </row>
        <row r="277">
          <cell r="B277">
            <v>60.8</v>
          </cell>
        </row>
        <row r="278">
          <cell r="B278">
            <v>62.3</v>
          </cell>
        </row>
        <row r="279">
          <cell r="B279">
            <v>62.4</v>
          </cell>
        </row>
        <row r="280">
          <cell r="B280">
            <v>61.6</v>
          </cell>
        </row>
        <row r="281">
          <cell r="B281">
            <v>57.8</v>
          </cell>
        </row>
        <row r="282">
          <cell r="B282">
            <v>55.5</v>
          </cell>
        </row>
        <row r="283">
          <cell r="B283">
            <v>54.4</v>
          </cell>
        </row>
        <row r="284">
          <cell r="B284">
            <v>56.7</v>
          </cell>
        </row>
        <row r="285">
          <cell r="B285">
            <v>56.2</v>
          </cell>
        </row>
        <row r="286">
          <cell r="B286">
            <v>57.5</v>
          </cell>
        </row>
        <row r="287">
          <cell r="B287">
            <v>58.7</v>
          </cell>
        </row>
        <row r="288">
          <cell r="B288">
            <v>60.2</v>
          </cell>
        </row>
        <row r="289">
          <cell r="B289">
            <v>59.5</v>
          </cell>
        </row>
        <row r="290">
          <cell r="B290">
            <v>57.6</v>
          </cell>
        </row>
        <row r="291">
          <cell r="B291">
            <v>57</v>
          </cell>
        </row>
        <row r="292">
          <cell r="B292">
            <v>56.8</v>
          </cell>
        </row>
        <row r="293">
          <cell r="B293">
            <v>57.3</v>
          </cell>
        </row>
        <row r="294">
          <cell r="B294">
            <v>58.4</v>
          </cell>
        </row>
        <row r="295">
          <cell r="B295">
            <v>58.2</v>
          </cell>
        </row>
        <row r="296">
          <cell r="B296">
            <v>57.7</v>
          </cell>
        </row>
        <row r="297">
          <cell r="B297">
            <v>56.8</v>
          </cell>
        </row>
        <row r="298">
          <cell r="B298">
            <v>55.3</v>
          </cell>
        </row>
        <row r="299">
          <cell r="B299">
            <v>56.3</v>
          </cell>
        </row>
        <row r="300">
          <cell r="B300">
            <v>55.3</v>
          </cell>
        </row>
        <row r="301">
          <cell r="B301">
            <v>54.9</v>
          </cell>
        </row>
        <row r="302">
          <cell r="B302">
            <v>52.7</v>
          </cell>
        </row>
        <row r="303">
          <cell r="B303">
            <v>51.1</v>
          </cell>
        </row>
        <row r="304">
          <cell r="B304">
            <v>51.7</v>
          </cell>
        </row>
        <row r="305">
          <cell r="B305">
            <v>53.6</v>
          </cell>
        </row>
        <row r="306">
          <cell r="B306">
            <v>54.7</v>
          </cell>
        </row>
        <row r="307">
          <cell r="B307">
            <v>55.8</v>
          </cell>
        </row>
        <row r="308">
          <cell r="B308">
            <v>57.2</v>
          </cell>
        </row>
        <row r="309">
          <cell r="B309">
            <v>55.9</v>
          </cell>
        </row>
        <row r="310">
          <cell r="B310">
            <v>57.6</v>
          </cell>
        </row>
        <row r="311">
          <cell r="B311">
            <v>60.2</v>
          </cell>
        </row>
        <row r="312">
          <cell r="B312">
            <v>65.400000000000006</v>
          </cell>
        </row>
        <row r="313">
          <cell r="B313">
            <v>67.099999999999994</v>
          </cell>
        </row>
        <row r="314">
          <cell r="B314">
            <v>64.599999999999994</v>
          </cell>
        </row>
        <row r="315">
          <cell r="B315">
            <v>62.6</v>
          </cell>
        </row>
        <row r="316">
          <cell r="B316">
            <v>61.1</v>
          </cell>
        </row>
        <row r="317">
          <cell r="B317">
            <v>58.9</v>
          </cell>
        </row>
        <row r="318">
          <cell r="B318">
            <v>58.8</v>
          </cell>
        </row>
        <row r="319">
          <cell r="B319">
            <v>57.8</v>
          </cell>
        </row>
        <row r="320">
          <cell r="B320">
            <v>57.5</v>
          </cell>
        </row>
        <row r="321">
          <cell r="B321">
            <v>56</v>
          </cell>
        </row>
        <row r="322">
          <cell r="B322">
            <v>58.7</v>
          </cell>
        </row>
        <row r="323">
          <cell r="B323">
            <v>60.9</v>
          </cell>
        </row>
        <row r="324">
          <cell r="B324">
            <v>63.4</v>
          </cell>
        </row>
        <row r="325">
          <cell r="B325">
            <v>63</v>
          </cell>
        </row>
        <row r="326">
          <cell r="B326">
            <v>61.5</v>
          </cell>
        </row>
        <row r="327">
          <cell r="B327">
            <v>63.9</v>
          </cell>
        </row>
        <row r="328">
          <cell r="B328">
            <v>65.099999999999994</v>
          </cell>
        </row>
        <row r="329">
          <cell r="B329">
            <v>64.7</v>
          </cell>
        </row>
        <row r="330">
          <cell r="B330">
            <v>64.599999999999994</v>
          </cell>
        </row>
        <row r="331">
          <cell r="B331">
            <v>66</v>
          </cell>
        </row>
        <row r="332">
          <cell r="B332">
            <v>68.5</v>
          </cell>
        </row>
        <row r="333">
          <cell r="B333">
            <v>71.3</v>
          </cell>
        </row>
        <row r="334">
          <cell r="B334">
            <v>73.400000000000006</v>
          </cell>
        </row>
        <row r="335">
          <cell r="B335">
            <v>76.2</v>
          </cell>
        </row>
        <row r="336">
          <cell r="B336">
            <v>75.900000000000006</v>
          </cell>
        </row>
        <row r="337">
          <cell r="B337">
            <v>79.7</v>
          </cell>
        </row>
        <row r="338">
          <cell r="B338">
            <v>83.3</v>
          </cell>
        </row>
        <row r="339">
          <cell r="B339">
            <v>79.7</v>
          </cell>
        </row>
        <row r="340">
          <cell r="B340">
            <v>82.7</v>
          </cell>
        </row>
        <row r="341">
          <cell r="B341">
            <v>81.3</v>
          </cell>
        </row>
        <row r="342">
          <cell r="B342">
            <v>81.2</v>
          </cell>
        </row>
        <row r="343">
          <cell r="B343">
            <v>85.6</v>
          </cell>
        </row>
        <row r="344">
          <cell r="B344">
            <v>85.3</v>
          </cell>
        </row>
        <row r="345">
          <cell r="B345">
            <v>84.3</v>
          </cell>
        </row>
        <row r="346">
          <cell r="B346">
            <v>85.3</v>
          </cell>
        </row>
        <row r="347">
          <cell r="B347">
            <v>86.8</v>
          </cell>
        </row>
        <row r="348">
          <cell r="B348">
            <v>88.1</v>
          </cell>
        </row>
        <row r="349">
          <cell r="B349">
            <v>89.9</v>
          </cell>
        </row>
        <row r="350">
          <cell r="B350">
            <v>90.5</v>
          </cell>
        </row>
        <row r="351">
          <cell r="B351">
            <v>90.1</v>
          </cell>
        </row>
        <row r="352">
          <cell r="B352">
            <v>89.2</v>
          </cell>
        </row>
        <row r="353">
          <cell r="B353">
            <v>86.4</v>
          </cell>
        </row>
        <row r="354">
          <cell r="B354">
            <v>87.1</v>
          </cell>
        </row>
        <row r="355">
          <cell r="B355">
            <v>87.6</v>
          </cell>
        </row>
        <row r="356">
          <cell r="B356">
            <v>84.2</v>
          </cell>
        </row>
        <row r="357">
          <cell r="B357">
            <v>85.3</v>
          </cell>
        </row>
        <row r="358">
          <cell r="B358">
            <v>93.5</v>
          </cell>
        </row>
        <row r="359">
          <cell r="B359">
            <v>100.1</v>
          </cell>
        </row>
        <row r="360">
          <cell r="B360">
            <v>99.2</v>
          </cell>
        </row>
        <row r="361">
          <cell r="B361">
            <v>97.7</v>
          </cell>
        </row>
        <row r="362">
          <cell r="B362">
            <v>99</v>
          </cell>
        </row>
        <row r="363">
          <cell r="B363">
            <v>102</v>
          </cell>
        </row>
        <row r="364">
          <cell r="B364">
            <v>100.3</v>
          </cell>
        </row>
        <row r="365">
          <cell r="B365">
            <v>96.1</v>
          </cell>
        </row>
        <row r="366">
          <cell r="B366">
            <v>91.2</v>
          </cell>
        </row>
        <row r="367">
          <cell r="B367">
            <v>78.900000000000006</v>
          </cell>
        </row>
        <row r="368">
          <cell r="B368">
            <v>75.5</v>
          </cell>
        </row>
        <row r="369">
          <cell r="B369">
            <v>67.400000000000006</v>
          </cell>
        </row>
        <row r="370">
          <cell r="B370">
            <v>69.099999999999994</v>
          </cell>
        </row>
        <row r="371">
          <cell r="B371">
            <v>69.599999999999994</v>
          </cell>
        </row>
        <row r="372">
          <cell r="B372">
            <v>68.400000000000006</v>
          </cell>
        </row>
        <row r="373">
          <cell r="B373">
            <v>72.3</v>
          </cell>
        </row>
        <row r="374">
          <cell r="B374">
            <v>74.599999999999994</v>
          </cell>
        </row>
        <row r="375">
          <cell r="B375">
            <v>76.2</v>
          </cell>
        </row>
        <row r="376">
          <cell r="B376">
            <v>74.099999999999994</v>
          </cell>
        </row>
        <row r="377">
          <cell r="B377">
            <v>78.599999999999994</v>
          </cell>
        </row>
        <row r="378">
          <cell r="B378">
            <v>74.900000000000006</v>
          </cell>
        </row>
        <row r="379">
          <cell r="B379">
            <v>75.8</v>
          </cell>
        </row>
        <row r="380">
          <cell r="B380">
            <v>77.900000000000006</v>
          </cell>
        </row>
        <row r="381">
          <cell r="B381">
            <v>82.8</v>
          </cell>
        </row>
        <row r="382">
          <cell r="B382">
            <v>85.7</v>
          </cell>
        </row>
        <row r="383">
          <cell r="B383">
            <v>85.7</v>
          </cell>
        </row>
        <row r="384">
          <cell r="B384">
            <v>89.5</v>
          </cell>
        </row>
        <row r="385">
          <cell r="B385">
            <v>97.2</v>
          </cell>
        </row>
        <row r="386">
          <cell r="B386">
            <v>98.9</v>
          </cell>
        </row>
        <row r="387">
          <cell r="B387">
            <v>100.4</v>
          </cell>
        </row>
        <row r="388">
          <cell r="B388">
            <v>101.2</v>
          </cell>
        </row>
        <row r="389">
          <cell r="B389">
            <v>104.8</v>
          </cell>
        </row>
        <row r="390">
          <cell r="B390">
            <v>106.6</v>
          </cell>
        </row>
        <row r="391">
          <cell r="B391">
            <v>104.1</v>
          </cell>
        </row>
        <row r="392">
          <cell r="B392">
            <v>108.1</v>
          </cell>
        </row>
        <row r="393">
          <cell r="B393">
            <v>116.1</v>
          </cell>
        </row>
        <row r="394">
          <cell r="B394">
            <v>121.4</v>
          </cell>
        </row>
        <row r="395">
          <cell r="B395">
            <v>122.8</v>
          </cell>
        </row>
        <row r="396">
          <cell r="B396">
            <v>117.7</v>
          </cell>
        </row>
        <row r="397">
          <cell r="B397">
            <v>117.8</v>
          </cell>
        </row>
        <row r="398">
          <cell r="B398">
            <v>115.7</v>
          </cell>
        </row>
        <row r="399">
          <cell r="B399">
            <v>114</v>
          </cell>
        </row>
        <row r="400">
          <cell r="B400">
            <v>115</v>
          </cell>
        </row>
        <row r="401">
          <cell r="B401">
            <v>112.9</v>
          </cell>
        </row>
        <row r="402">
          <cell r="B402">
            <v>114.1</v>
          </cell>
        </row>
        <row r="403">
          <cell r="B403">
            <v>105.1</v>
          </cell>
        </row>
        <row r="404">
          <cell r="B404">
            <v>103</v>
          </cell>
        </row>
        <row r="405">
          <cell r="B405">
            <v>103.7</v>
          </cell>
        </row>
        <row r="406">
          <cell r="B406">
            <v>109.4</v>
          </cell>
        </row>
        <row r="407">
          <cell r="B407">
            <v>109.3</v>
          </cell>
        </row>
        <row r="408">
          <cell r="B408">
            <v>110.5</v>
          </cell>
        </row>
        <row r="409">
          <cell r="B409">
            <v>110.2</v>
          </cell>
        </row>
        <row r="410">
          <cell r="B410">
            <v>110.1</v>
          </cell>
        </row>
        <row r="411">
          <cell r="B411">
            <v>108.9</v>
          </cell>
        </row>
        <row r="412">
          <cell r="B412">
            <v>116.8</v>
          </cell>
        </row>
        <row r="413">
          <cell r="B413">
            <v>114.2</v>
          </cell>
        </row>
        <row r="414">
          <cell r="B414">
            <v>111.9</v>
          </cell>
        </row>
        <row r="415">
          <cell r="B415">
            <v>108.7</v>
          </cell>
        </row>
        <row r="416">
          <cell r="B416">
            <v>107</v>
          </cell>
        </row>
        <row r="417">
          <cell r="B417">
            <v>106.5</v>
          </cell>
        </row>
        <row r="418">
          <cell r="B418">
            <v>106.2</v>
          </cell>
        </row>
        <row r="419">
          <cell r="B419">
            <v>106.9</v>
          </cell>
        </row>
        <row r="420">
          <cell r="B420">
            <v>107.7</v>
          </cell>
        </row>
        <row r="421">
          <cell r="B421">
            <v>104</v>
          </cell>
        </row>
        <row r="422">
          <cell r="B422">
            <v>103.3</v>
          </cell>
        </row>
        <row r="423">
          <cell r="B423">
            <v>100.7</v>
          </cell>
        </row>
        <row r="424">
          <cell r="B424">
            <v>99.9</v>
          </cell>
        </row>
        <row r="425">
          <cell r="B425">
            <v>98.1</v>
          </cell>
        </row>
        <row r="426">
          <cell r="B426">
            <v>97.3</v>
          </cell>
        </row>
        <row r="427">
          <cell r="B427">
            <v>95.3</v>
          </cell>
        </row>
        <row r="428">
          <cell r="B428">
            <v>96.3</v>
          </cell>
        </row>
        <row r="429">
          <cell r="B429">
            <v>96.6</v>
          </cell>
        </row>
        <row r="430">
          <cell r="B430">
            <v>96</v>
          </cell>
        </row>
        <row r="431">
          <cell r="B431">
            <v>97.2</v>
          </cell>
        </row>
        <row r="432">
          <cell r="B432">
            <v>96.9</v>
          </cell>
        </row>
        <row r="433">
          <cell r="B433">
            <v>99.3</v>
          </cell>
        </row>
        <row r="434">
          <cell r="B434">
            <v>98.9</v>
          </cell>
        </row>
        <row r="435">
          <cell r="B435">
            <v>97.4</v>
          </cell>
        </row>
        <row r="436">
          <cell r="B436">
            <v>95.6</v>
          </cell>
        </row>
        <row r="437">
          <cell r="B437">
            <v>96.3</v>
          </cell>
        </row>
        <row r="438">
          <cell r="B438">
            <v>95</v>
          </cell>
        </row>
        <row r="439">
          <cell r="B439">
            <v>95.5</v>
          </cell>
        </row>
        <row r="440">
          <cell r="B440">
            <v>97.5</v>
          </cell>
        </row>
        <row r="441">
          <cell r="B441">
            <v>96</v>
          </cell>
        </row>
        <row r="442">
          <cell r="B442">
            <v>97.7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K01.SU0316"/>
    </sheetNames>
    <sheetDataSet>
      <sheetData sheetId="0">
        <row r="6">
          <cell r="B6">
            <v>3.13</v>
          </cell>
        </row>
        <row r="7">
          <cell r="B7">
            <v>3.09</v>
          </cell>
        </row>
        <row r="8">
          <cell r="B8">
            <v>3.05</v>
          </cell>
        </row>
        <row r="9">
          <cell r="B9">
            <v>2.7</v>
          </cell>
        </row>
        <row r="10">
          <cell r="B10">
            <v>2.58</v>
          </cell>
        </row>
        <row r="11">
          <cell r="B11">
            <v>2.63</v>
          </cell>
        </row>
        <row r="12">
          <cell r="B12">
            <v>2.68</v>
          </cell>
        </row>
        <row r="13">
          <cell r="B13">
            <v>2.7</v>
          </cell>
        </row>
        <row r="14">
          <cell r="B14">
            <v>2.73</v>
          </cell>
        </row>
        <row r="15">
          <cell r="B15">
            <v>3.38</v>
          </cell>
        </row>
        <row r="16">
          <cell r="B16">
            <v>3.47</v>
          </cell>
        </row>
        <row r="17">
          <cell r="B17">
            <v>3.45</v>
          </cell>
        </row>
        <row r="18">
          <cell r="B18">
            <v>3.34</v>
          </cell>
        </row>
        <row r="19">
          <cell r="B19">
            <v>3.54</v>
          </cell>
        </row>
        <row r="20">
          <cell r="B20">
            <v>3.75</v>
          </cell>
        </row>
        <row r="21">
          <cell r="B21">
            <v>3.93</v>
          </cell>
        </row>
        <row r="22">
          <cell r="B22">
            <v>4.3600000000000003</v>
          </cell>
        </row>
        <row r="23">
          <cell r="B23">
            <v>4.5</v>
          </cell>
        </row>
        <row r="24">
          <cell r="B24">
            <v>4.58</v>
          </cell>
        </row>
        <row r="25">
          <cell r="B25">
            <v>4.78</v>
          </cell>
        </row>
        <row r="26">
          <cell r="B26">
            <v>4.8499999999999996</v>
          </cell>
        </row>
        <row r="27">
          <cell r="B27">
            <v>5.04</v>
          </cell>
        </row>
        <row r="28">
          <cell r="B28">
            <v>5.09</v>
          </cell>
        </row>
        <row r="29">
          <cell r="B29">
            <v>4.9400000000000004</v>
          </cell>
        </row>
        <row r="30">
          <cell r="B30">
            <v>4.7699999999999996</v>
          </cell>
        </row>
        <row r="31">
          <cell r="B31">
            <v>4.76</v>
          </cell>
        </row>
        <row r="32">
          <cell r="B32">
            <v>4.71</v>
          </cell>
        </row>
        <row r="33">
          <cell r="B33">
            <v>4.68</v>
          </cell>
        </row>
        <row r="34">
          <cell r="B34">
            <v>4.6399999999999997</v>
          </cell>
        </row>
        <row r="35">
          <cell r="B35">
            <v>4.45</v>
          </cell>
        </row>
        <row r="36">
          <cell r="B36">
            <v>4.47</v>
          </cell>
        </row>
        <row r="37">
          <cell r="B37">
            <v>4.3499999999999996</v>
          </cell>
        </row>
        <row r="38">
          <cell r="B38">
            <v>3.98</v>
          </cell>
        </row>
        <row r="39">
          <cell r="B39">
            <v>3.6</v>
          </cell>
        </row>
        <row r="40">
          <cell r="B40">
            <v>3.39</v>
          </cell>
        </row>
        <row r="41">
          <cell r="B41">
            <v>3.34</v>
          </cell>
        </row>
        <row r="42">
          <cell r="B42">
            <v>3.34</v>
          </cell>
        </row>
        <row r="43">
          <cell r="B43">
            <v>3.36</v>
          </cell>
        </row>
        <row r="44">
          <cell r="B44">
            <v>3.39</v>
          </cell>
        </row>
        <row r="45">
          <cell r="B45">
            <v>3.41</v>
          </cell>
        </row>
        <row r="46">
          <cell r="B46">
            <v>3.47</v>
          </cell>
        </row>
        <row r="47">
          <cell r="B47">
            <v>3.46</v>
          </cell>
        </row>
        <row r="48">
          <cell r="B48">
            <v>3.41</v>
          </cell>
        </row>
        <row r="49">
          <cell r="B49">
            <v>3.35</v>
          </cell>
        </row>
        <row r="50">
          <cell r="B50">
            <v>3.31</v>
          </cell>
        </row>
        <row r="51">
          <cell r="B51">
            <v>3.26</v>
          </cell>
        </row>
        <row r="52">
          <cell r="B52">
            <v>3.12</v>
          </cell>
        </row>
        <row r="53">
          <cell r="B53">
            <v>2.94</v>
          </cell>
        </row>
        <row r="54">
          <cell r="B54">
            <v>2.83</v>
          </cell>
        </row>
        <row r="55">
          <cell r="B55">
            <v>2.69</v>
          </cell>
        </row>
        <row r="56">
          <cell r="B56">
            <v>2.5299999999999998</v>
          </cell>
        </row>
        <row r="57">
          <cell r="B57">
            <v>2.5299999999999998</v>
          </cell>
        </row>
        <row r="58">
          <cell r="B58">
            <v>2.4</v>
          </cell>
        </row>
        <row r="59">
          <cell r="B59">
            <v>2.15</v>
          </cell>
        </row>
        <row r="60">
          <cell r="B60">
            <v>2.13</v>
          </cell>
        </row>
        <row r="61">
          <cell r="B61">
            <v>2.14</v>
          </cell>
        </row>
        <row r="62">
          <cell r="B62">
            <v>2.15</v>
          </cell>
        </row>
        <row r="63">
          <cell r="B63">
            <v>2.14</v>
          </cell>
        </row>
        <row r="64">
          <cell r="B64">
            <v>2.16</v>
          </cell>
        </row>
        <row r="65">
          <cell r="B65">
            <v>2.15</v>
          </cell>
        </row>
        <row r="66">
          <cell r="B66">
            <v>2.09</v>
          </cell>
        </row>
        <row r="67">
          <cell r="B67">
            <v>2.0699999999999998</v>
          </cell>
        </row>
        <row r="68">
          <cell r="B68">
            <v>2.0299999999999998</v>
          </cell>
        </row>
        <row r="69">
          <cell r="B69">
            <v>2.0499999999999998</v>
          </cell>
        </row>
        <row r="70">
          <cell r="B70">
            <v>2.09</v>
          </cell>
        </row>
        <row r="71">
          <cell r="B71">
            <v>2.11</v>
          </cell>
        </row>
        <row r="72">
          <cell r="B72">
            <v>2.12</v>
          </cell>
        </row>
        <row r="73">
          <cell r="B73">
            <v>2.11</v>
          </cell>
        </row>
        <row r="74">
          <cell r="B74">
            <v>2.12</v>
          </cell>
        </row>
        <row r="75">
          <cell r="B75">
            <v>2.15</v>
          </cell>
        </row>
        <row r="76">
          <cell r="B76">
            <v>2.17</v>
          </cell>
        </row>
        <row r="77">
          <cell r="B77">
            <v>2.17</v>
          </cell>
        </row>
        <row r="78">
          <cell r="B78">
            <v>2.15</v>
          </cell>
        </row>
        <row r="79">
          <cell r="B79">
            <v>2.14</v>
          </cell>
        </row>
        <row r="80">
          <cell r="B80">
            <v>2.14</v>
          </cell>
        </row>
        <row r="81">
          <cell r="B81">
            <v>2.14</v>
          </cell>
        </row>
        <row r="82">
          <cell r="B82">
            <v>2.13</v>
          </cell>
        </row>
        <row r="83">
          <cell r="B83">
            <v>2.11</v>
          </cell>
        </row>
        <row r="84">
          <cell r="B84">
            <v>2.12</v>
          </cell>
        </row>
        <row r="85">
          <cell r="B85">
            <v>2.13</v>
          </cell>
        </row>
        <row r="86">
          <cell r="B86">
            <v>2.14</v>
          </cell>
        </row>
        <row r="87">
          <cell r="B87">
            <v>2.2000000000000002</v>
          </cell>
        </row>
        <row r="88">
          <cell r="B88">
            <v>2.36</v>
          </cell>
        </row>
        <row r="89">
          <cell r="B89">
            <v>2.4700000000000002</v>
          </cell>
        </row>
        <row r="90">
          <cell r="B90">
            <v>2.5099999999999998</v>
          </cell>
        </row>
        <row r="91">
          <cell r="B91">
            <v>2.6</v>
          </cell>
        </row>
        <row r="92">
          <cell r="B92">
            <v>2.72</v>
          </cell>
        </row>
        <row r="93">
          <cell r="B93">
            <v>2.79</v>
          </cell>
        </row>
        <row r="94">
          <cell r="B94">
            <v>2.89</v>
          </cell>
        </row>
        <row r="95">
          <cell r="B95">
            <v>2.99</v>
          </cell>
        </row>
        <row r="96">
          <cell r="B96">
            <v>3.1</v>
          </cell>
        </row>
        <row r="97">
          <cell r="B97">
            <v>3.23</v>
          </cell>
        </row>
        <row r="98">
          <cell r="B98">
            <v>3.34</v>
          </cell>
        </row>
        <row r="99">
          <cell r="B99">
            <v>3.5</v>
          </cell>
        </row>
        <row r="100">
          <cell r="B100">
            <v>3.6</v>
          </cell>
        </row>
        <row r="101">
          <cell r="B101">
            <v>3.68</v>
          </cell>
        </row>
        <row r="102">
          <cell r="B102">
            <v>3.75</v>
          </cell>
        </row>
        <row r="103">
          <cell r="B103">
            <v>3.82</v>
          </cell>
        </row>
        <row r="104">
          <cell r="B104">
            <v>3.89</v>
          </cell>
        </row>
        <row r="105">
          <cell r="B105">
            <v>3.98</v>
          </cell>
        </row>
        <row r="106">
          <cell r="B106">
            <v>4.07</v>
          </cell>
        </row>
        <row r="107">
          <cell r="B107">
            <v>4.1500000000000004</v>
          </cell>
        </row>
        <row r="108">
          <cell r="B108">
            <v>4.22</v>
          </cell>
        </row>
        <row r="109">
          <cell r="B109">
            <v>4.54</v>
          </cell>
        </row>
        <row r="110">
          <cell r="B110">
            <v>4.74</v>
          </cell>
        </row>
        <row r="111">
          <cell r="B111">
            <v>4.6900000000000004</v>
          </cell>
        </row>
        <row r="112">
          <cell r="B112">
            <v>4.6399999999999997</v>
          </cell>
        </row>
        <row r="113">
          <cell r="B113">
            <v>4.8499999999999996</v>
          </cell>
        </row>
        <row r="114">
          <cell r="B114">
            <v>4.4800000000000004</v>
          </cell>
        </row>
        <row r="115">
          <cell r="B115">
            <v>4.3600000000000003</v>
          </cell>
        </row>
        <row r="116">
          <cell r="B116">
            <v>4.5999999999999996</v>
          </cell>
        </row>
        <row r="117">
          <cell r="B117">
            <v>4.78</v>
          </cell>
        </row>
        <row r="118">
          <cell r="B118">
            <v>4.8600000000000003</v>
          </cell>
        </row>
        <row r="119">
          <cell r="B119">
            <v>4.9400000000000004</v>
          </cell>
        </row>
        <row r="120">
          <cell r="B120">
            <v>4.96</v>
          </cell>
        </row>
        <row r="121">
          <cell r="B121">
            <v>4.97</v>
          </cell>
        </row>
        <row r="122">
          <cell r="B122">
            <v>5.0199999999999996</v>
          </cell>
        </row>
        <row r="123">
          <cell r="B123">
            <v>5.1100000000000003</v>
          </cell>
        </row>
        <row r="124">
          <cell r="B124">
            <v>4.24</v>
          </cell>
        </row>
        <row r="125">
          <cell r="B125">
            <v>3.29</v>
          </cell>
        </row>
        <row r="126">
          <cell r="B126">
            <v>2.46</v>
          </cell>
        </row>
        <row r="127">
          <cell r="B127">
            <v>1.94</v>
          </cell>
        </row>
        <row r="128">
          <cell r="B128">
            <v>1.64</v>
          </cell>
        </row>
        <row r="129">
          <cell r="B129">
            <v>1.42</v>
          </cell>
        </row>
        <row r="130">
          <cell r="B130">
            <v>1.28</v>
          </cell>
        </row>
        <row r="131">
          <cell r="B131">
            <v>1.23</v>
          </cell>
        </row>
        <row r="132">
          <cell r="B132">
            <v>0.97</v>
          </cell>
        </row>
        <row r="133">
          <cell r="B133">
            <v>0.86</v>
          </cell>
        </row>
        <row r="134">
          <cell r="B134">
            <v>0.77</v>
          </cell>
        </row>
        <row r="135">
          <cell r="B135">
            <v>0.74</v>
          </cell>
        </row>
        <row r="136">
          <cell r="B136">
            <v>0.72</v>
          </cell>
        </row>
        <row r="137">
          <cell r="B137">
            <v>0.71</v>
          </cell>
        </row>
        <row r="138">
          <cell r="B138">
            <v>0.68</v>
          </cell>
        </row>
        <row r="139">
          <cell r="B139">
            <v>0.66</v>
          </cell>
        </row>
        <row r="140">
          <cell r="B140">
            <v>0.64</v>
          </cell>
        </row>
        <row r="141">
          <cell r="B141">
            <v>0.64</v>
          </cell>
        </row>
        <row r="142">
          <cell r="B142">
            <v>0.69</v>
          </cell>
        </row>
        <row r="143">
          <cell r="B143">
            <v>0.73</v>
          </cell>
        </row>
        <row r="144">
          <cell r="B144">
            <v>0.85</v>
          </cell>
        </row>
        <row r="145">
          <cell r="B145">
            <v>0.9</v>
          </cell>
        </row>
        <row r="146">
          <cell r="B146">
            <v>0.88</v>
          </cell>
        </row>
        <row r="147">
          <cell r="B147">
            <v>1</v>
          </cell>
        </row>
        <row r="148">
          <cell r="B148">
            <v>1.04</v>
          </cell>
        </row>
        <row r="149">
          <cell r="B149">
            <v>1.02</v>
          </cell>
        </row>
        <row r="150">
          <cell r="B150">
            <v>1.02</v>
          </cell>
        </row>
        <row r="151">
          <cell r="B151">
            <v>1.0900000000000001</v>
          </cell>
        </row>
        <row r="152">
          <cell r="B152">
            <v>1.18</v>
          </cell>
        </row>
        <row r="153">
          <cell r="B153">
            <v>1.32</v>
          </cell>
        </row>
        <row r="154">
          <cell r="B154">
            <v>1.43</v>
          </cell>
        </row>
        <row r="155">
          <cell r="B155">
            <v>1.49</v>
          </cell>
        </row>
        <row r="156">
          <cell r="B156">
            <v>1.6</v>
          </cell>
        </row>
        <row r="157">
          <cell r="B157">
            <v>1.55</v>
          </cell>
        </row>
        <row r="158">
          <cell r="B158">
            <v>1.54</v>
          </cell>
        </row>
        <row r="159">
          <cell r="B159">
            <v>1.58</v>
          </cell>
        </row>
        <row r="160">
          <cell r="B160">
            <v>1.48</v>
          </cell>
        </row>
        <row r="161">
          <cell r="B161">
            <v>1.43</v>
          </cell>
        </row>
        <row r="162">
          <cell r="B162">
            <v>1.22</v>
          </cell>
        </row>
        <row r="163">
          <cell r="B163">
            <v>1.05</v>
          </cell>
        </row>
        <row r="164">
          <cell r="B164">
            <v>0.86</v>
          </cell>
        </row>
        <row r="165">
          <cell r="B165">
            <v>0.74</v>
          </cell>
        </row>
        <row r="166">
          <cell r="B166">
            <v>0.68</v>
          </cell>
        </row>
        <row r="167">
          <cell r="B167">
            <v>0.66</v>
          </cell>
        </row>
        <row r="168">
          <cell r="B168">
            <v>0.5</v>
          </cell>
        </row>
        <row r="169">
          <cell r="B169">
            <v>0.33</v>
          </cell>
        </row>
        <row r="170">
          <cell r="B170">
            <v>0.25</v>
          </cell>
        </row>
        <row r="171">
          <cell r="B171">
            <v>0.21</v>
          </cell>
        </row>
        <row r="172">
          <cell r="B172">
            <v>0.19</v>
          </cell>
        </row>
        <row r="173">
          <cell r="B173">
            <v>0.19</v>
          </cell>
        </row>
        <row r="174">
          <cell r="B174">
            <v>0.2</v>
          </cell>
        </row>
        <row r="175">
          <cell r="B175">
            <v>0.22</v>
          </cell>
        </row>
        <row r="176">
          <cell r="B176">
            <v>0.21</v>
          </cell>
        </row>
        <row r="177">
          <cell r="B177">
            <v>0.21</v>
          </cell>
        </row>
        <row r="178">
          <cell r="B178">
            <v>0.2</v>
          </cell>
        </row>
        <row r="179">
          <cell r="B179">
            <v>0.21</v>
          </cell>
        </row>
        <row r="180">
          <cell r="B180">
            <v>0.22</v>
          </cell>
        </row>
        <row r="181">
          <cell r="B181">
            <v>0.23</v>
          </cell>
        </row>
        <row r="182">
          <cell r="B182">
            <v>0.22</v>
          </cell>
        </row>
        <row r="183">
          <cell r="B183">
            <v>0.23</v>
          </cell>
        </row>
        <row r="184">
          <cell r="B184">
            <v>0.22</v>
          </cell>
        </row>
        <row r="185">
          <cell r="B185">
            <v>0.27</v>
          </cell>
        </row>
        <row r="186">
          <cell r="B186">
            <v>0.28999999999999998</v>
          </cell>
        </row>
        <row r="187">
          <cell r="B187">
            <v>0.28999999999999998</v>
          </cell>
        </row>
        <row r="188">
          <cell r="B188">
            <v>0.31</v>
          </cell>
        </row>
        <row r="189">
          <cell r="B189">
            <v>0.33</v>
          </cell>
        </row>
        <row r="190">
          <cell r="B190">
            <v>0.32</v>
          </cell>
        </row>
        <row r="191">
          <cell r="B191">
            <v>0.24</v>
          </cell>
        </row>
        <row r="192">
          <cell r="B192">
            <v>0.21</v>
          </cell>
        </row>
        <row r="193">
          <cell r="B193">
            <v>0.19</v>
          </cell>
        </row>
        <row r="194">
          <cell r="B194">
            <v>0.1</v>
          </cell>
        </row>
        <row r="195">
          <cell r="B195">
            <v>0.08</v>
          </cell>
        </row>
        <row r="196">
          <cell r="B196">
            <v>0.08</v>
          </cell>
        </row>
        <row r="197">
          <cell r="B197">
            <v>0.08</v>
          </cell>
        </row>
        <row r="198">
          <cell r="B198">
            <v>0.06</v>
          </cell>
        </row>
        <row r="199">
          <cell r="B199" t="str">
            <v>General: Euro Interbank Offered Rate: unweighted average rate calculated by Reuters since 30 December 1998 according to the act/360 method. Monthly averages are Bundesbank calculations. Data become fee liable from 1 January 2014 and therefore will be published with the delay of one working day.</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K01.SU0268"/>
    </sheetNames>
    <sheetDataSet>
      <sheetData sheetId="0">
        <row r="6">
          <cell r="B6">
            <v>8.26</v>
          </cell>
        </row>
        <row r="7">
          <cell r="B7">
            <v>8.4499999999999993</v>
          </cell>
        </row>
        <row r="8">
          <cell r="B8">
            <v>8.4700000000000006</v>
          </cell>
        </row>
        <row r="9">
          <cell r="B9">
            <v>8.6</v>
          </cell>
        </row>
        <row r="10">
          <cell r="B10">
            <v>8.8800000000000008</v>
          </cell>
        </row>
        <row r="11">
          <cell r="B11">
            <v>9.2100000000000009</v>
          </cell>
        </row>
        <row r="12">
          <cell r="B12">
            <v>9.35</v>
          </cell>
        </row>
        <row r="13">
          <cell r="B13">
            <v>9.08</v>
          </cell>
        </row>
        <row r="14">
          <cell r="B14">
            <v>9.09</v>
          </cell>
        </row>
        <row r="15">
          <cell r="B15">
            <v>9.18</v>
          </cell>
        </row>
        <row r="16">
          <cell r="B16">
            <v>9.08</v>
          </cell>
        </row>
        <row r="17">
          <cell r="B17">
            <v>9.06</v>
          </cell>
        </row>
        <row r="18">
          <cell r="B18">
            <v>9.15</v>
          </cell>
        </row>
        <row r="19">
          <cell r="B19">
            <v>9.31</v>
          </cell>
        </row>
        <row r="20">
          <cell r="B20">
            <v>9.27</v>
          </cell>
        </row>
        <row r="21">
          <cell r="B21">
            <v>9.3800000000000008</v>
          </cell>
        </row>
        <row r="22">
          <cell r="B22">
            <v>9.43</v>
          </cell>
        </row>
        <row r="23">
          <cell r="B23">
            <v>9.58</v>
          </cell>
        </row>
        <row r="24">
          <cell r="B24">
            <v>9.5299999999999994</v>
          </cell>
        </row>
        <row r="25">
          <cell r="B25">
            <v>9.61</v>
          </cell>
        </row>
        <row r="26">
          <cell r="B26">
            <v>9.6999999999999993</v>
          </cell>
        </row>
        <row r="27">
          <cell r="B27">
            <v>9.75</v>
          </cell>
        </row>
        <row r="28">
          <cell r="B28">
            <v>9.7899999999999991</v>
          </cell>
        </row>
        <row r="29">
          <cell r="B29">
            <v>9.75</v>
          </cell>
        </row>
        <row r="30">
          <cell r="B30">
            <v>9.7799999999999994</v>
          </cell>
        </row>
        <row r="31">
          <cell r="B31">
            <v>9.8800000000000008</v>
          </cell>
        </row>
        <row r="32">
          <cell r="B32">
            <v>9.5</v>
          </cell>
        </row>
        <row r="33">
          <cell r="B33">
            <v>8.94</v>
          </cell>
        </row>
        <row r="34">
          <cell r="B34">
            <v>8.94</v>
          </cell>
        </row>
        <row r="35">
          <cell r="B35">
            <v>9.0399999999999991</v>
          </cell>
        </row>
        <row r="36">
          <cell r="B36">
            <v>8.59</v>
          </cell>
        </row>
        <row r="37">
          <cell r="B37">
            <v>8.4</v>
          </cell>
        </row>
        <row r="38">
          <cell r="B38">
            <v>7.98</v>
          </cell>
        </row>
        <row r="39">
          <cell r="B39">
            <v>7.92</v>
          </cell>
        </row>
        <row r="40">
          <cell r="B40">
            <v>7.51</v>
          </cell>
        </row>
        <row r="41">
          <cell r="B41">
            <v>7.6</v>
          </cell>
        </row>
        <row r="42">
          <cell r="B42">
            <v>7.24</v>
          </cell>
        </row>
        <row r="43">
          <cell r="B43">
            <v>6.61</v>
          </cell>
        </row>
        <row r="44">
          <cell r="B44">
            <v>6.63</v>
          </cell>
        </row>
        <row r="45">
          <cell r="B45">
            <v>6.64</v>
          </cell>
        </row>
        <row r="46">
          <cell r="B46">
            <v>6.31</v>
          </cell>
        </row>
        <row r="47">
          <cell r="B47">
            <v>6.11</v>
          </cell>
        </row>
        <row r="48">
          <cell r="B48">
            <v>5.89</v>
          </cell>
        </row>
        <row r="49">
          <cell r="B49">
            <v>5.91</v>
          </cell>
        </row>
        <row r="50">
          <cell r="B50">
            <v>5.84</v>
          </cell>
        </row>
        <row r="51">
          <cell r="B51">
            <v>5.59</v>
          </cell>
        </row>
        <row r="52">
          <cell r="B52">
            <v>5.2</v>
          </cell>
        </row>
        <row r="53">
          <cell r="B53">
            <v>5.07</v>
          </cell>
        </row>
        <row r="54">
          <cell r="B54">
            <v>4.97</v>
          </cell>
        </row>
        <row r="55">
          <cell r="B55">
            <v>5</v>
          </cell>
        </row>
        <row r="56">
          <cell r="B56">
            <v>5.07</v>
          </cell>
        </row>
        <row r="57">
          <cell r="B57">
            <v>5.22</v>
          </cell>
        </row>
        <row r="58">
          <cell r="B58">
            <v>5.21</v>
          </cell>
        </row>
        <row r="59">
          <cell r="B59">
            <v>5.4</v>
          </cell>
        </row>
        <row r="60">
          <cell r="B60">
            <v>5.16</v>
          </cell>
        </row>
        <row r="61">
          <cell r="B61">
            <v>5.0999999999999996</v>
          </cell>
        </row>
        <row r="62">
          <cell r="B62">
            <v>5.07</v>
          </cell>
        </row>
        <row r="63">
          <cell r="B63">
            <v>4.68</v>
          </cell>
        </row>
        <row r="64">
          <cell r="B64">
            <v>4.59</v>
          </cell>
        </row>
        <row r="65">
          <cell r="B65">
            <v>4.53</v>
          </cell>
        </row>
        <row r="66">
          <cell r="B66">
            <v>4.5599999999999996</v>
          </cell>
        </row>
        <row r="67">
          <cell r="B67">
            <v>4.46</v>
          </cell>
        </row>
        <row r="68">
          <cell r="B68">
            <v>4.1900000000000004</v>
          </cell>
        </row>
        <row r="69">
          <cell r="B69">
            <v>4.09</v>
          </cell>
        </row>
        <row r="70">
          <cell r="B70">
            <v>4.01</v>
          </cell>
        </row>
        <row r="71">
          <cell r="B71">
            <v>3.94</v>
          </cell>
        </row>
        <row r="72">
          <cell r="B72">
            <v>3.61</v>
          </cell>
        </row>
        <row r="73">
          <cell r="B73">
            <v>3.35</v>
          </cell>
        </row>
        <row r="74">
          <cell r="B74">
            <v>3.36</v>
          </cell>
        </row>
        <row r="75">
          <cell r="B75">
            <v>3.33</v>
          </cell>
        </row>
        <row r="76">
          <cell r="B76">
            <v>3.29</v>
          </cell>
        </row>
        <row r="77">
          <cell r="B77">
            <v>3.39</v>
          </cell>
        </row>
        <row r="78">
          <cell r="B78">
            <v>3.38</v>
          </cell>
        </row>
        <row r="79">
          <cell r="B79">
            <v>3.29</v>
          </cell>
        </row>
        <row r="80">
          <cell r="B80">
            <v>3.12</v>
          </cell>
        </row>
        <row r="81">
          <cell r="B81">
            <v>3.12</v>
          </cell>
        </row>
        <row r="82">
          <cell r="B82">
            <v>3.19</v>
          </cell>
        </row>
        <row r="83">
          <cell r="B83">
            <v>3.23</v>
          </cell>
        </row>
        <row r="84">
          <cell r="B84">
            <v>3.14</v>
          </cell>
        </row>
        <row r="85">
          <cell r="B85">
            <v>3.19</v>
          </cell>
        </row>
        <row r="86">
          <cell r="B86">
            <v>3.26</v>
          </cell>
        </row>
        <row r="87">
          <cell r="B87">
            <v>3.23</v>
          </cell>
        </row>
        <row r="88">
          <cell r="B88">
            <v>3.17</v>
          </cell>
        </row>
        <row r="89">
          <cell r="B89">
            <v>3.14</v>
          </cell>
        </row>
        <row r="90">
          <cell r="B90">
            <v>3.14</v>
          </cell>
        </row>
        <row r="91">
          <cell r="B91">
            <v>3.26</v>
          </cell>
        </row>
        <row r="92">
          <cell r="B92">
            <v>3.31</v>
          </cell>
        </row>
        <row r="93">
          <cell r="B93">
            <v>3.58</v>
          </cell>
        </row>
        <row r="94">
          <cell r="B94">
            <v>3.74</v>
          </cell>
        </row>
        <row r="95">
          <cell r="B95">
            <v>3.74</v>
          </cell>
        </row>
        <row r="96">
          <cell r="B96">
            <v>3.57</v>
          </cell>
        </row>
        <row r="97">
          <cell r="B97">
            <v>3.51</v>
          </cell>
        </row>
        <row r="98">
          <cell r="B98">
            <v>3.52</v>
          </cell>
        </row>
        <row r="99">
          <cell r="B99">
            <v>3.63</v>
          </cell>
        </row>
        <row r="100">
          <cell r="B100">
            <v>3.63</v>
          </cell>
        </row>
        <row r="101">
          <cell r="B101">
            <v>3.56</v>
          </cell>
        </row>
        <row r="102">
          <cell r="B102">
            <v>3.54</v>
          </cell>
        </row>
        <row r="103">
          <cell r="B103">
            <v>3.5</v>
          </cell>
        </row>
        <row r="104">
          <cell r="B104">
            <v>3.49</v>
          </cell>
        </row>
        <row r="105">
          <cell r="B105">
            <v>3.57</v>
          </cell>
        </row>
        <row r="106">
          <cell r="B106">
            <v>3.63</v>
          </cell>
        </row>
        <row r="107">
          <cell r="B107">
            <v>3.38</v>
          </cell>
        </row>
        <row r="108">
          <cell r="B108" t="str">
            <v>General: Frankfurt Interbank Offered Rate; calculated by Telerate from 2 July 1990 to 30 December 1998 according to the act/360 method.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K01.SU0112"/>
    </sheetNames>
    <sheetDataSet>
      <sheetData sheetId="0">
        <row r="504">
          <cell r="B504">
            <v>6</v>
          </cell>
        </row>
        <row r="505">
          <cell r="B505">
            <v>6</v>
          </cell>
        </row>
        <row r="506">
          <cell r="B506">
            <v>6</v>
          </cell>
        </row>
        <row r="507">
          <cell r="B507">
            <v>6</v>
          </cell>
        </row>
        <row r="508">
          <cell r="B508">
            <v>6</v>
          </cell>
        </row>
        <row r="509">
          <cell r="B509">
            <v>6</v>
          </cell>
        </row>
        <row r="510">
          <cell r="B510">
            <v>6</v>
          </cell>
        </row>
        <row r="511">
          <cell r="B511">
            <v>6</v>
          </cell>
        </row>
        <row r="512">
          <cell r="B512">
            <v>6</v>
          </cell>
        </row>
        <row r="513">
          <cell r="B513">
            <v>6</v>
          </cell>
        </row>
        <row r="514">
          <cell r="B514">
            <v>6</v>
          </cell>
        </row>
        <row r="515">
          <cell r="B515">
            <v>6</v>
          </cell>
        </row>
        <row r="516">
          <cell r="B516">
            <v>6</v>
          </cell>
        </row>
        <row r="517">
          <cell r="B517">
            <v>6.5</v>
          </cell>
        </row>
        <row r="518">
          <cell r="B518">
            <v>6.5</v>
          </cell>
        </row>
        <row r="519">
          <cell r="B519">
            <v>6.5</v>
          </cell>
        </row>
        <row r="520">
          <cell r="B520">
            <v>6.5</v>
          </cell>
        </row>
        <row r="521">
          <cell r="B521">
            <v>6.5</v>
          </cell>
        </row>
        <row r="522">
          <cell r="B522">
            <v>6.5</v>
          </cell>
        </row>
        <row r="523">
          <cell r="B523">
            <v>7.5</v>
          </cell>
        </row>
        <row r="524">
          <cell r="B524">
            <v>7.5</v>
          </cell>
        </row>
        <row r="525">
          <cell r="B525">
            <v>7.5</v>
          </cell>
        </row>
        <row r="526">
          <cell r="B526">
            <v>7.5</v>
          </cell>
        </row>
        <row r="527">
          <cell r="B527">
            <v>8</v>
          </cell>
        </row>
        <row r="528">
          <cell r="B528">
            <v>8</v>
          </cell>
        </row>
        <row r="529">
          <cell r="B529">
            <v>8</v>
          </cell>
        </row>
        <row r="530">
          <cell r="B530">
            <v>8</v>
          </cell>
        </row>
        <row r="531">
          <cell r="B531">
            <v>8</v>
          </cell>
        </row>
        <row r="532">
          <cell r="B532">
            <v>8</v>
          </cell>
        </row>
        <row r="533">
          <cell r="B533">
            <v>8</v>
          </cell>
        </row>
        <row r="534">
          <cell r="B534">
            <v>8.75</v>
          </cell>
        </row>
        <row r="535">
          <cell r="B535">
            <v>8.75</v>
          </cell>
        </row>
        <row r="536">
          <cell r="B536">
            <v>8.25</v>
          </cell>
        </row>
        <row r="537">
          <cell r="B537">
            <v>8.25</v>
          </cell>
        </row>
        <row r="538">
          <cell r="B538">
            <v>8.25</v>
          </cell>
        </row>
        <row r="539">
          <cell r="B539">
            <v>8.25</v>
          </cell>
        </row>
        <row r="540">
          <cell r="B540">
            <v>8.25</v>
          </cell>
        </row>
        <row r="541">
          <cell r="B541">
            <v>8</v>
          </cell>
        </row>
        <row r="542">
          <cell r="B542">
            <v>7.5</v>
          </cell>
        </row>
        <row r="543">
          <cell r="B543">
            <v>7.25</v>
          </cell>
        </row>
        <row r="544">
          <cell r="B544">
            <v>7.25</v>
          </cell>
        </row>
        <row r="545">
          <cell r="B545">
            <v>7.25</v>
          </cell>
        </row>
        <row r="546">
          <cell r="B546">
            <v>6.75</v>
          </cell>
        </row>
        <row r="547">
          <cell r="B547">
            <v>6.75</v>
          </cell>
        </row>
        <row r="548">
          <cell r="B548">
            <v>6.25</v>
          </cell>
        </row>
        <row r="549">
          <cell r="B549">
            <v>5.75</v>
          </cell>
        </row>
        <row r="550">
          <cell r="B550">
            <v>5.75</v>
          </cell>
        </row>
        <row r="551">
          <cell r="B551">
            <v>5.75</v>
          </cell>
        </row>
        <row r="552">
          <cell r="B552">
            <v>5.75</v>
          </cell>
        </row>
        <row r="553">
          <cell r="B553">
            <v>5.25</v>
          </cell>
        </row>
        <row r="554">
          <cell r="B554">
            <v>5.25</v>
          </cell>
        </row>
        <row r="555">
          <cell r="B555">
            <v>5</v>
          </cell>
        </row>
        <row r="556">
          <cell r="B556">
            <v>4.5</v>
          </cell>
        </row>
        <row r="557">
          <cell r="B557">
            <v>4.5</v>
          </cell>
        </row>
        <row r="558">
          <cell r="B558">
            <v>4.5</v>
          </cell>
        </row>
        <row r="559">
          <cell r="B559">
            <v>4.5</v>
          </cell>
        </row>
        <row r="560">
          <cell r="B560">
            <v>4.5</v>
          </cell>
        </row>
        <row r="561">
          <cell r="B561">
            <v>4.5</v>
          </cell>
        </row>
        <row r="562">
          <cell r="B562">
            <v>4.5</v>
          </cell>
        </row>
        <row r="563">
          <cell r="B563">
            <v>4.5</v>
          </cell>
        </row>
        <row r="564">
          <cell r="B564">
            <v>4.5</v>
          </cell>
        </row>
        <row r="565">
          <cell r="B565">
            <v>4.5</v>
          </cell>
        </row>
        <row r="566">
          <cell r="B566">
            <v>4</v>
          </cell>
        </row>
        <row r="567">
          <cell r="B567">
            <v>4</v>
          </cell>
        </row>
        <row r="568">
          <cell r="B568">
            <v>4</v>
          </cell>
        </row>
        <row r="569">
          <cell r="B569">
            <v>4</v>
          </cell>
        </row>
        <row r="570">
          <cell r="B570">
            <v>4</v>
          </cell>
        </row>
        <row r="571">
          <cell r="B571">
            <v>3.5</v>
          </cell>
        </row>
        <row r="572">
          <cell r="B572">
            <v>3.5</v>
          </cell>
        </row>
        <row r="573">
          <cell r="B573">
            <v>3.5</v>
          </cell>
        </row>
        <row r="574">
          <cell r="B574">
            <v>3.5</v>
          </cell>
        </row>
        <row r="575">
          <cell r="B575">
            <v>3</v>
          </cell>
        </row>
        <row r="576">
          <cell r="B576">
            <v>3</v>
          </cell>
        </row>
        <row r="577">
          <cell r="B577">
            <v>3</v>
          </cell>
        </row>
        <row r="578">
          <cell r="B578">
            <v>3</v>
          </cell>
        </row>
        <row r="579">
          <cell r="B579">
            <v>2.5</v>
          </cell>
        </row>
        <row r="580">
          <cell r="B580">
            <v>2.5</v>
          </cell>
        </row>
        <row r="581">
          <cell r="B581">
            <v>2.5</v>
          </cell>
        </row>
        <row r="582">
          <cell r="B582">
            <v>2.5</v>
          </cell>
        </row>
        <row r="583">
          <cell r="B583">
            <v>2.5</v>
          </cell>
        </row>
        <row r="584">
          <cell r="B584">
            <v>2.5</v>
          </cell>
        </row>
        <row r="585">
          <cell r="B585">
            <v>2.5</v>
          </cell>
        </row>
        <row r="586">
          <cell r="B586">
            <v>2.5</v>
          </cell>
        </row>
        <row r="587">
          <cell r="B587">
            <v>2.5</v>
          </cell>
        </row>
        <row r="588">
          <cell r="B588">
            <v>2.5</v>
          </cell>
        </row>
        <row r="589">
          <cell r="B589">
            <v>2.5</v>
          </cell>
        </row>
        <row r="590">
          <cell r="B590">
            <v>2.5</v>
          </cell>
        </row>
        <row r="591">
          <cell r="B591">
            <v>2.5</v>
          </cell>
        </row>
        <row r="592">
          <cell r="B592">
            <v>2.5</v>
          </cell>
        </row>
        <row r="593">
          <cell r="B593">
            <v>2.5</v>
          </cell>
        </row>
        <row r="594">
          <cell r="B594">
            <v>2.5</v>
          </cell>
        </row>
        <row r="595">
          <cell r="B595">
            <v>2.5</v>
          </cell>
        </row>
        <row r="596">
          <cell r="B596">
            <v>2.5</v>
          </cell>
        </row>
        <row r="597">
          <cell r="B597">
            <v>2.5</v>
          </cell>
        </row>
        <row r="598">
          <cell r="B598">
            <v>2.5</v>
          </cell>
        </row>
        <row r="599">
          <cell r="B599">
            <v>2.5</v>
          </cell>
        </row>
        <row r="600">
          <cell r="B600">
            <v>2.5</v>
          </cell>
        </row>
        <row r="601">
          <cell r="B601">
            <v>2.5</v>
          </cell>
        </row>
        <row r="602">
          <cell r="B602">
            <v>2.5</v>
          </cell>
        </row>
        <row r="603">
          <cell r="B603">
            <v>2.5</v>
          </cell>
        </row>
        <row r="604">
          <cell r="B604">
            <v>2.5</v>
          </cell>
        </row>
        <row r="605">
          <cell r="B605">
            <v>2.5</v>
          </cell>
        </row>
        <row r="606">
          <cell r="B606">
            <v>2.5</v>
          </cell>
        </row>
        <row r="607">
          <cell r="B607">
            <v>2.5</v>
          </cell>
        </row>
        <row r="608">
          <cell r="B608">
            <v>2.5</v>
          </cell>
        </row>
        <row r="609">
          <cell r="B609">
            <v>2.5</v>
          </cell>
        </row>
        <row r="610">
          <cell r="B610">
            <v>2.5</v>
          </cell>
        </row>
        <row r="611">
          <cell r="B611">
            <v>2.5</v>
          </cell>
        </row>
        <row r="612">
          <cell r="B612" t="str">
            <v>General: Until 31 July 1990 this was also the rate for cash advances. Until May 1956 lower rates likewise applied for foreign bills and export drafts; fixed special rates were charged for certain credits which had been granted to the Reconstruction Loan Corporation and which ran out at the end of 1958.</v>
          </cell>
        </row>
        <row r="613">
          <cell r="B613" t="str">
            <v>Comment on 1948-07: From 1 July 5.00%</v>
          </cell>
        </row>
        <row r="614">
          <cell r="B614" t="str">
            <v>Comment on 1949-05: From 27 May 4.50%</v>
          </cell>
        </row>
        <row r="615">
          <cell r="B615" t="str">
            <v>Comment on 1949-07: From 14 July 4.00%</v>
          </cell>
        </row>
        <row r="616">
          <cell r="B616" t="str">
            <v>Comment on 1950-10: From 27 October 6.00%</v>
          </cell>
        </row>
        <row r="617">
          <cell r="B617" t="str">
            <v>Comment on 1952-05: From 29 May 5.00%</v>
          </cell>
        </row>
        <row r="618">
          <cell r="B618" t="str">
            <v>Comment on 1952-08: From 21 August 4.50%</v>
          </cell>
        </row>
        <row r="619">
          <cell r="B619" t="str">
            <v>Comment on 1953-01: From 8 January 4.00%</v>
          </cell>
        </row>
        <row r="620">
          <cell r="B620" t="str">
            <v>Comment on 1953-06: From 11 June 3.50%</v>
          </cell>
        </row>
        <row r="621">
          <cell r="B621" t="str">
            <v>Comment on 1954-05: From 20 May 3.00%</v>
          </cell>
        </row>
        <row r="622">
          <cell r="B622" t="str">
            <v>Comment on 1955-08: From 4 August 3.50%</v>
          </cell>
        </row>
        <row r="623">
          <cell r="B623" t="str">
            <v>Comment on 1956-03: From 8 March 4.50%</v>
          </cell>
        </row>
        <row r="624">
          <cell r="B624" t="str">
            <v>Comment on 1956-05: From 19 May 5.50%</v>
          </cell>
        </row>
        <row r="625">
          <cell r="B625" t="str">
            <v>Comment on 1956-09: From 6 September 5.00%</v>
          </cell>
        </row>
        <row r="626">
          <cell r="B626" t="str">
            <v>Comment on 1957-01: From 1 January 4.50%</v>
          </cell>
        </row>
        <row r="627">
          <cell r="B627" t="str">
            <v>Comment on 1957-09: From 19 September 4.00%</v>
          </cell>
        </row>
        <row r="628">
          <cell r="B628" t="str">
            <v>Comment on 1958-01: From 17 January 3.50%</v>
          </cell>
        </row>
        <row r="629">
          <cell r="B629" t="str">
            <v>Comment on 1958-06: From 27 June 3.00%</v>
          </cell>
        </row>
        <row r="630">
          <cell r="B630" t="str">
            <v>Comment on 1959-01: From 10 January 2.75%</v>
          </cell>
        </row>
        <row r="631">
          <cell r="B631" t="str">
            <v>Comment on 1959-09: From 4 September 3.00%</v>
          </cell>
        </row>
        <row r="632">
          <cell r="B632" t="str">
            <v>Comment on 1959-10: From 23 October 4.00%</v>
          </cell>
        </row>
        <row r="633">
          <cell r="B633" t="str">
            <v>Comment on 1960-06: From 3 June 5.00%</v>
          </cell>
        </row>
        <row r="634">
          <cell r="B634" t="str">
            <v>Comment on 1960-11: From 11 November 4.00%</v>
          </cell>
        </row>
        <row r="635">
          <cell r="B635" t="str">
            <v>Comment on 1961-01: From 20 January 3.50%</v>
          </cell>
        </row>
        <row r="636">
          <cell r="B636" t="str">
            <v>Comment on 1961-05: From 5 May 3.00%</v>
          </cell>
        </row>
        <row r="637">
          <cell r="B637" t="str">
            <v>Comment on 1965-01: From 22 January 3.50%</v>
          </cell>
        </row>
        <row r="638">
          <cell r="B638" t="str">
            <v>Comment on 1965-08: From 13 August 4.00%</v>
          </cell>
        </row>
        <row r="639">
          <cell r="B639" t="str">
            <v>Comment on 1966-05: From 27 May 5.00%</v>
          </cell>
        </row>
        <row r="640">
          <cell r="B640" t="str">
            <v>Comment on 1967-01: From 6 January 4.50%</v>
          </cell>
        </row>
        <row r="641">
          <cell r="B641" t="str">
            <v>Comment on 1967-02: From 17 February 4.00%</v>
          </cell>
        </row>
        <row r="642">
          <cell r="B642" t="str">
            <v>Comment on 1967-04: From 14 April 3.50%</v>
          </cell>
        </row>
        <row r="643">
          <cell r="B643" t="str">
            <v>Comment on 1967-05: From 12 May 3.00%</v>
          </cell>
        </row>
        <row r="644">
          <cell r="B644" t="str">
            <v>Comment on 1969-04: From 18 April 4.00%</v>
          </cell>
        </row>
        <row r="645">
          <cell r="B645" t="str">
            <v>Comment on 1969-06: From 20 June 5.00%</v>
          </cell>
        </row>
        <row r="646">
          <cell r="B646" t="str">
            <v>Comment on 1969-09: From 11 September 6.00%</v>
          </cell>
        </row>
        <row r="647">
          <cell r="B647" t="str">
            <v>Comment on 1970-03: From 9 March 7.50%</v>
          </cell>
        </row>
        <row r="648">
          <cell r="B648" t="str">
            <v>Comment on 1970-07: From 16 July 7.00%</v>
          </cell>
        </row>
        <row r="649">
          <cell r="B649" t="str">
            <v>Comment on 1970-11: From 18 November 6.50%</v>
          </cell>
        </row>
        <row r="650">
          <cell r="B650" t="str">
            <v>Comment on 1970-12: From 3 December 6.00%</v>
          </cell>
        </row>
        <row r="651">
          <cell r="B651" t="str">
            <v>Comment on 1971-04: From 1 April 5.00%</v>
          </cell>
        </row>
        <row r="652">
          <cell r="B652" t="str">
            <v>Comment on 1971-10: From 14 October 4.50%</v>
          </cell>
        </row>
        <row r="653">
          <cell r="B653" t="str">
            <v>Comment on 1971-12: From 23 December 4.00%</v>
          </cell>
        </row>
        <row r="654">
          <cell r="B654" t="str">
            <v>Comment on 1972-02: From 25 February 3.00%</v>
          </cell>
        </row>
        <row r="655">
          <cell r="B655" t="str">
            <v>Comment on 1972-10: From 9 October 3.50%</v>
          </cell>
        </row>
        <row r="656">
          <cell r="B656" t="str">
            <v>Comment on 1972-11: From 3 November 4.00%</v>
          </cell>
        </row>
        <row r="657">
          <cell r="B657" t="str">
            <v>Comment on 1972-12: From 1 December 4.50%</v>
          </cell>
        </row>
        <row r="658">
          <cell r="B658" t="str">
            <v>Comment on 1973-01: From 12 January 5.00%</v>
          </cell>
        </row>
        <row r="659">
          <cell r="B659" t="str">
            <v>Comment on 1973-05: From 4 May 6.00%</v>
          </cell>
        </row>
        <row r="660">
          <cell r="B660" t="str">
            <v>Comment on 1973-06: From 1 June 7.00%</v>
          </cell>
        </row>
        <row r="661">
          <cell r="B661" t="str">
            <v>Comment on 1974-10: From 25 October 6.50%</v>
          </cell>
        </row>
        <row r="662">
          <cell r="B662" t="str">
            <v>Comment on 1974-12: From 20 December 6.00%</v>
          </cell>
        </row>
        <row r="663">
          <cell r="B663" t="str">
            <v>Comment on 1975-02: From 7 February 5.50%</v>
          </cell>
        </row>
        <row r="664">
          <cell r="B664" t="str">
            <v>Comment on 1975-03: From 7 March 5.00%</v>
          </cell>
        </row>
        <row r="665">
          <cell r="B665" t="str">
            <v>Comment on 1975-05: From 23 May 4.50%</v>
          </cell>
        </row>
        <row r="666">
          <cell r="B666" t="str">
            <v>Comment on 1975-08: From 15 August 4.00%</v>
          </cell>
        </row>
        <row r="667">
          <cell r="B667" t="str">
            <v>Comment on 1975-09: From 12 September 3.50%</v>
          </cell>
        </row>
        <row r="668">
          <cell r="B668" t="str">
            <v>Comment on 1977-12: From 16 December 3.00%</v>
          </cell>
        </row>
        <row r="669">
          <cell r="B669" t="str">
            <v>Comment on 1979-03: From 30 March 4.00%</v>
          </cell>
        </row>
        <row r="670">
          <cell r="B670" t="str">
            <v>Comment on 1979-07: From 13 July 5.00%</v>
          </cell>
        </row>
        <row r="671">
          <cell r="B671" t="str">
            <v>Comment on 1979-11: From 1 November 6.00%</v>
          </cell>
        </row>
        <row r="672">
          <cell r="B672" t="str">
            <v>Comment on 1980-02: From 29 February 7.00%</v>
          </cell>
        </row>
        <row r="673">
          <cell r="B673" t="str">
            <v>Comment on 1980-05: From 2 May 7.50%</v>
          </cell>
        </row>
        <row r="674">
          <cell r="B674" t="str">
            <v>Comment on 1982-08: From 27 August 7.00%</v>
          </cell>
        </row>
        <row r="675">
          <cell r="B675" t="str">
            <v>Comment on 1982-10: From 22 October 6.00%</v>
          </cell>
        </row>
        <row r="676">
          <cell r="B676" t="str">
            <v>Comment on 1982-12: From 3 December 5.00%</v>
          </cell>
        </row>
        <row r="677">
          <cell r="B677" t="str">
            <v>Comment on 1983-03: From 18 March 4.00%</v>
          </cell>
        </row>
        <row r="678">
          <cell r="B678" t="str">
            <v>Comment on 1984-06: From 29 June 4.50%</v>
          </cell>
        </row>
        <row r="679">
          <cell r="B679" t="str">
            <v>Comment on 1985-08: From 16 August 4.00%</v>
          </cell>
        </row>
        <row r="680">
          <cell r="B680" t="str">
            <v>Comment on 1986-03: From 7 March 3.50%</v>
          </cell>
        </row>
        <row r="681">
          <cell r="B681" t="str">
            <v>Comment on 1987-01: From 23 January 3.00%</v>
          </cell>
        </row>
        <row r="682">
          <cell r="B682" t="str">
            <v>Comment on 1987-12: From 4 December 2.50%</v>
          </cell>
        </row>
        <row r="683">
          <cell r="B683" t="str">
            <v>Comment on 1988-07: From 1 July 3.00%</v>
          </cell>
        </row>
        <row r="684">
          <cell r="B684" t="str">
            <v>Comment on 1988-08: From 26 August 3.50%</v>
          </cell>
        </row>
        <row r="685">
          <cell r="B685" t="str">
            <v>Comment on 1989-01: From 20 January 4.00%</v>
          </cell>
        </row>
        <row r="686">
          <cell r="B686" t="str">
            <v>Comment on 1989-04: From 21 April 4.50%</v>
          </cell>
        </row>
        <row r="687">
          <cell r="B687" t="str">
            <v>Comment on 1989-06: From 30 June 5.00%</v>
          </cell>
        </row>
        <row r="688">
          <cell r="B688" t="str">
            <v>Comment on 1989-10: From 6 October 6.00%</v>
          </cell>
        </row>
        <row r="689">
          <cell r="B689" t="str">
            <v>Comment on 1991-02: From 1 February 6.50%</v>
          </cell>
        </row>
        <row r="690">
          <cell r="B690" t="str">
            <v>Comment on 1991-08: From 16 August 7.50%</v>
          </cell>
        </row>
        <row r="691">
          <cell r="B691" t="str">
            <v>Comment on 1991-12: From 20 December 8.00%</v>
          </cell>
        </row>
        <row r="692">
          <cell r="B692" t="str">
            <v>Comment on 1992-07: From 17 July 8.75%</v>
          </cell>
        </row>
        <row r="693">
          <cell r="B693" t="str">
            <v>Comment on 1992-09: From 15 September 8.25%</v>
          </cell>
        </row>
        <row r="694">
          <cell r="B694" t="str">
            <v>Comment on 1993-02: From 5 February 8.00%</v>
          </cell>
        </row>
        <row r="695">
          <cell r="B695" t="str">
            <v>Comment on 1993-03: From 19 March 7.50%</v>
          </cell>
        </row>
        <row r="696">
          <cell r="B696" t="str">
            <v>Comment on 1993-04: From 23 April 7.25%</v>
          </cell>
        </row>
        <row r="697">
          <cell r="B697" t="str">
            <v>Comment on 1993-07: From 2 July 6.75%</v>
          </cell>
        </row>
        <row r="698">
          <cell r="B698" t="str">
            <v>Comment on 1993-09: From 10 September 6.25%</v>
          </cell>
        </row>
        <row r="699">
          <cell r="B699" t="str">
            <v>Comment on 1993-10: From 22 October 5.75%</v>
          </cell>
        </row>
        <row r="700">
          <cell r="B700" t="str">
            <v>Comment on 1994-02: From 18 February 5.25%</v>
          </cell>
        </row>
        <row r="701">
          <cell r="B701" t="str">
            <v>Comment on 1994-04: From 15 April 5.00%</v>
          </cell>
        </row>
        <row r="702">
          <cell r="B702" t="str">
            <v>Comment on 1994-05: From 13 May 4.50%</v>
          </cell>
        </row>
        <row r="703">
          <cell r="B703" t="str">
            <v>Comment on 1995-03: From 31 March 4.00%</v>
          </cell>
        </row>
        <row r="704">
          <cell r="B704" t="str">
            <v>Comment on 1995-08: From 25 August 3.50%</v>
          </cell>
        </row>
        <row r="705">
          <cell r="B705" t="str">
            <v>Comment on 1995-12: From 15 December 3.00%</v>
          </cell>
        </row>
        <row r="706">
          <cell r="B706" t="str">
            <v>Comment on 1996-04: From 19 April 1996 to 31 December 1998 2.50%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K01.WU9552"/>
    </sheetNames>
    <sheetDataSet>
      <sheetData sheetId="0">
        <row r="102">
          <cell r="B102">
            <v>7.99</v>
          </cell>
        </row>
        <row r="103">
          <cell r="B103">
            <v>8.68</v>
          </cell>
        </row>
        <row r="104">
          <cell r="B104">
            <v>8.9700000000000006</v>
          </cell>
        </row>
        <row r="105">
          <cell r="B105">
            <v>8.8699999999999992</v>
          </cell>
        </row>
        <row r="106">
          <cell r="B106">
            <v>8.9499999999999993</v>
          </cell>
        </row>
        <row r="107">
          <cell r="B107">
            <v>8.9499999999999993</v>
          </cell>
        </row>
        <row r="108">
          <cell r="B108">
            <v>8.73</v>
          </cell>
        </row>
        <row r="109">
          <cell r="B109">
            <v>8.94</v>
          </cell>
        </row>
        <row r="110">
          <cell r="B110">
            <v>9.07</v>
          </cell>
        </row>
        <row r="111">
          <cell r="B111">
            <v>9.09</v>
          </cell>
        </row>
        <row r="112">
          <cell r="B112">
            <v>9.0500000000000007</v>
          </cell>
        </row>
        <row r="113">
          <cell r="B113">
            <v>9.02</v>
          </cell>
        </row>
        <row r="114">
          <cell r="B114">
            <v>9.15</v>
          </cell>
        </row>
        <row r="115">
          <cell r="B115">
            <v>8.6999999999999993</v>
          </cell>
        </row>
        <row r="116">
          <cell r="B116">
            <v>8.6</v>
          </cell>
        </row>
        <row r="117">
          <cell r="B117">
            <v>8.6300000000000008</v>
          </cell>
        </row>
        <row r="118">
          <cell r="B118">
            <v>8.65</v>
          </cell>
        </row>
        <row r="119">
          <cell r="B119">
            <v>8.61</v>
          </cell>
        </row>
        <row r="120">
          <cell r="B120">
            <v>8.92</v>
          </cell>
        </row>
        <row r="121">
          <cell r="B121">
            <v>8.93</v>
          </cell>
        </row>
        <row r="122">
          <cell r="B122">
            <v>8.82</v>
          </cell>
        </row>
        <row r="123">
          <cell r="B123">
            <v>8.76</v>
          </cell>
        </row>
        <row r="124">
          <cell r="B124">
            <v>8.8000000000000007</v>
          </cell>
        </row>
        <row r="125">
          <cell r="B125">
            <v>8.77</v>
          </cell>
        </row>
        <row r="126">
          <cell r="B126">
            <v>8.33</v>
          </cell>
        </row>
        <row r="127">
          <cell r="B127">
            <v>8.27</v>
          </cell>
        </row>
        <row r="128">
          <cell r="B128">
            <v>8.33</v>
          </cell>
        </row>
        <row r="129">
          <cell r="B129">
            <v>8.41</v>
          </cell>
        </row>
        <row r="130">
          <cell r="B130">
            <v>8.4600000000000009</v>
          </cell>
        </row>
        <row r="131">
          <cell r="B131">
            <v>8.49</v>
          </cell>
        </row>
        <row r="132">
          <cell r="B132">
            <v>8.5399999999999991</v>
          </cell>
        </row>
        <row r="133">
          <cell r="B133">
            <v>8.6</v>
          </cell>
        </row>
        <row r="134">
          <cell r="B134">
            <v>8.18</v>
          </cell>
        </row>
        <row r="135">
          <cell r="B135">
            <v>7.37</v>
          </cell>
        </row>
        <row r="136">
          <cell r="B136">
            <v>7.17</v>
          </cell>
        </row>
        <row r="137">
          <cell r="B137">
            <v>7.13</v>
          </cell>
        </row>
        <row r="138">
          <cell r="B138">
            <v>6.83</v>
          </cell>
        </row>
        <row r="139">
          <cell r="B139">
            <v>6.58</v>
          </cell>
        </row>
        <row r="140">
          <cell r="B140">
            <v>6.18</v>
          </cell>
        </row>
        <row r="141">
          <cell r="B141">
            <v>6.24</v>
          </cell>
        </row>
        <row r="142">
          <cell r="B142">
            <v>6.3</v>
          </cell>
        </row>
        <row r="143">
          <cell r="B143">
            <v>6.38</v>
          </cell>
        </row>
        <row r="144">
          <cell r="B144">
            <v>6.13</v>
          </cell>
        </row>
        <row r="145">
          <cell r="B145">
            <v>5.91</v>
          </cell>
        </row>
        <row r="146">
          <cell r="B146">
            <v>5.73</v>
          </cell>
        </row>
        <row r="147">
          <cell r="B147">
            <v>5.51</v>
          </cell>
        </row>
        <row r="148">
          <cell r="B148">
            <v>5.25</v>
          </cell>
        </row>
        <row r="149">
          <cell r="B149">
            <v>5.0999999999999996</v>
          </cell>
        </row>
        <row r="150">
          <cell r="B150">
            <v>5.07</v>
          </cell>
        </row>
        <row r="151">
          <cell r="B151">
            <v>5.36</v>
          </cell>
        </row>
        <row r="152">
          <cell r="B152">
            <v>5.75</v>
          </cell>
        </row>
        <row r="153">
          <cell r="B153">
            <v>5.79</v>
          </cell>
        </row>
        <row r="154">
          <cell r="B154">
            <v>5.88</v>
          </cell>
        </row>
        <row r="155">
          <cell r="B155">
            <v>6.36</v>
          </cell>
        </row>
        <row r="156">
          <cell r="B156">
            <v>6.2</v>
          </cell>
        </row>
        <row r="157">
          <cell r="B157">
            <v>6.44</v>
          </cell>
        </row>
        <row r="158">
          <cell r="B158">
            <v>6.85</v>
          </cell>
        </row>
        <row r="159">
          <cell r="B159">
            <v>6.97</v>
          </cell>
        </row>
        <row r="160">
          <cell r="B160">
            <v>6.92</v>
          </cell>
        </row>
        <row r="161">
          <cell r="B161">
            <v>7.02</v>
          </cell>
        </row>
        <row r="162">
          <cell r="B162">
            <v>7.09</v>
          </cell>
        </row>
        <row r="163">
          <cell r="B163">
            <v>6.89</v>
          </cell>
        </row>
        <row r="164">
          <cell r="B164">
            <v>6.59</v>
          </cell>
        </row>
        <row r="165">
          <cell r="B165">
            <v>6.17</v>
          </cell>
        </row>
        <row r="166">
          <cell r="B166">
            <v>5.86</v>
          </cell>
        </row>
        <row r="167">
          <cell r="B167">
            <v>5.69</v>
          </cell>
        </row>
        <row r="168">
          <cell r="B168">
            <v>5.8</v>
          </cell>
        </row>
        <row r="169">
          <cell r="B169">
            <v>5.66</v>
          </cell>
        </row>
        <row r="170">
          <cell r="B170">
            <v>5.38</v>
          </cell>
        </row>
        <row r="171">
          <cell r="B171">
            <v>5.33</v>
          </cell>
        </row>
        <row r="172">
          <cell r="B172">
            <v>4.99</v>
          </cell>
        </row>
        <row r="173">
          <cell r="B173">
            <v>4.78</v>
          </cell>
        </row>
        <row r="174">
          <cell r="B174">
            <v>4.5599999999999996</v>
          </cell>
        </row>
        <row r="175">
          <cell r="B175">
            <v>4.96</v>
          </cell>
        </row>
        <row r="176">
          <cell r="B176">
            <v>5.0999999999999996</v>
          </cell>
        </row>
        <row r="177">
          <cell r="B177">
            <v>5</v>
          </cell>
        </row>
        <row r="178">
          <cell r="B178">
            <v>5.01</v>
          </cell>
        </row>
        <row r="179">
          <cell r="B179">
            <v>5.19</v>
          </cell>
        </row>
        <row r="180">
          <cell r="B180">
            <v>5.26</v>
          </cell>
        </row>
        <row r="181">
          <cell r="B181">
            <v>4.99</v>
          </cell>
        </row>
        <row r="182">
          <cell r="B182">
            <v>4.88</v>
          </cell>
        </row>
        <row r="183">
          <cell r="B183">
            <v>4.5999999999999996</v>
          </cell>
        </row>
        <row r="184">
          <cell r="B184">
            <v>4.59</v>
          </cell>
        </row>
        <row r="185">
          <cell r="B185">
            <v>4.47</v>
          </cell>
        </row>
        <row r="186">
          <cell r="B186">
            <v>4.4000000000000004</v>
          </cell>
        </row>
        <row r="187">
          <cell r="B187">
            <v>4.24</v>
          </cell>
        </row>
        <row r="188">
          <cell r="B188">
            <v>4.4800000000000004</v>
          </cell>
        </row>
        <row r="189">
          <cell r="B189">
            <v>4.49</v>
          </cell>
        </row>
        <row r="190">
          <cell r="B190">
            <v>4.41</v>
          </cell>
        </row>
        <row r="191">
          <cell r="B191">
            <v>4.34</v>
          </cell>
        </row>
        <row r="192">
          <cell r="B192">
            <v>4.3099999999999996</v>
          </cell>
        </row>
        <row r="193">
          <cell r="B193">
            <v>4.5999999999999996</v>
          </cell>
        </row>
        <row r="194">
          <cell r="B194">
            <v>4.63</v>
          </cell>
        </row>
        <row r="195">
          <cell r="B195">
            <v>4.92</v>
          </cell>
        </row>
        <row r="196">
          <cell r="B196">
            <v>4.93</v>
          </cell>
        </row>
        <row r="197">
          <cell r="B197">
            <v>4.79</v>
          </cell>
        </row>
        <row r="198">
          <cell r="B198">
            <v>4.51</v>
          </cell>
        </row>
        <row r="199">
          <cell r="B199">
            <v>4.3899999999999997</v>
          </cell>
        </row>
        <row r="200">
          <cell r="B200">
            <v>4.37</v>
          </cell>
        </row>
        <row r="201">
          <cell r="B201">
            <v>4.4800000000000004</v>
          </cell>
        </row>
        <row r="202">
          <cell r="B202">
            <v>4.5199999999999996</v>
          </cell>
        </row>
        <row r="203">
          <cell r="B203">
            <v>4.3899999999999997</v>
          </cell>
        </row>
        <row r="204">
          <cell r="B204">
            <v>4.29</v>
          </cell>
        </row>
        <row r="205">
          <cell r="B205">
            <v>4.05</v>
          </cell>
        </row>
        <row r="206">
          <cell r="B206">
            <v>3.71</v>
          </cell>
        </row>
        <row r="207">
          <cell r="B207">
            <v>3.65</v>
          </cell>
        </row>
        <row r="208">
          <cell r="B208">
            <v>3.67</v>
          </cell>
        </row>
        <row r="209">
          <cell r="B209">
            <v>3.39</v>
          </cell>
        </row>
        <row r="210">
          <cell r="B210">
            <v>3.18</v>
          </cell>
        </row>
        <row r="211">
          <cell r="B211">
            <v>3.28</v>
          </cell>
        </row>
        <row r="212">
          <cell r="B212">
            <v>3.36</v>
          </cell>
        </row>
        <row r="213">
          <cell r="B213">
            <v>3.09</v>
          </cell>
        </row>
        <row r="214">
          <cell r="B214">
            <v>3.16</v>
          </cell>
        </row>
        <row r="215">
          <cell r="B215">
            <v>3.55</v>
          </cell>
        </row>
        <row r="216">
          <cell r="B216">
            <v>3.92</v>
          </cell>
        </row>
        <row r="217">
          <cell r="B217">
            <v>4.2</v>
          </cell>
        </row>
        <row r="218">
          <cell r="B218">
            <v>4.3099999999999996</v>
          </cell>
        </row>
        <row r="219">
          <cell r="B219">
            <v>4.67</v>
          </cell>
        </row>
        <row r="220">
          <cell r="B220">
            <v>4.51</v>
          </cell>
        </row>
        <row r="221">
          <cell r="B221">
            <v>4.6100000000000003</v>
          </cell>
        </row>
        <row r="222">
          <cell r="B222">
            <v>4.9400000000000004</v>
          </cell>
        </row>
        <row r="223">
          <cell r="B223">
            <v>5.0199999999999996</v>
          </cell>
        </row>
        <row r="224">
          <cell r="B224">
            <v>4.91</v>
          </cell>
        </row>
        <row r="225">
          <cell r="B225">
            <v>4.8600000000000003</v>
          </cell>
        </row>
        <row r="226">
          <cell r="B226">
            <v>5.2</v>
          </cell>
        </row>
        <row r="227">
          <cell r="B227">
            <v>5.09</v>
          </cell>
        </row>
        <row r="228">
          <cell r="B228">
            <v>5.23</v>
          </cell>
        </row>
        <row r="229">
          <cell r="B229">
            <v>5.28</v>
          </cell>
        </row>
        <row r="230">
          <cell r="B230">
            <v>5.24</v>
          </cell>
        </row>
        <row r="231">
          <cell r="B231">
            <v>5.13</v>
          </cell>
        </row>
        <row r="232">
          <cell r="B232">
            <v>5.08</v>
          </cell>
        </row>
        <row r="233">
          <cell r="B233">
            <v>4.7300000000000004</v>
          </cell>
        </row>
        <row r="234">
          <cell r="B234">
            <v>4.53</v>
          </cell>
        </row>
        <row r="235">
          <cell r="B235">
            <v>4.5599999999999996</v>
          </cell>
        </row>
        <row r="236">
          <cell r="B236">
            <v>4.4000000000000004</v>
          </cell>
        </row>
        <row r="237">
          <cell r="B237">
            <v>4.49</v>
          </cell>
        </row>
        <row r="238">
          <cell r="B238">
            <v>4.6399999999999997</v>
          </cell>
        </row>
        <row r="239">
          <cell r="B239">
            <v>4.5</v>
          </cell>
        </row>
        <row r="240">
          <cell r="B240">
            <v>4.49</v>
          </cell>
        </row>
        <row r="241">
          <cell r="B241">
            <v>4.28</v>
          </cell>
        </row>
        <row r="242">
          <cell r="B242">
            <v>4.07</v>
          </cell>
        </row>
        <row r="243">
          <cell r="B243">
            <v>3.8</v>
          </cell>
        </row>
        <row r="244">
          <cell r="B244">
            <v>3.76</v>
          </cell>
        </row>
        <row r="245">
          <cell r="B245">
            <v>4.08</v>
          </cell>
        </row>
        <row r="246">
          <cell r="B246">
            <v>4.2699999999999996</v>
          </cell>
        </row>
        <row r="247">
          <cell r="B247">
            <v>4.3899999999999997</v>
          </cell>
        </row>
        <row r="248">
          <cell r="B248">
            <v>4.66</v>
          </cell>
        </row>
        <row r="249">
          <cell r="B249">
            <v>4.6500000000000004</v>
          </cell>
        </row>
        <row r="250">
          <cell r="B250">
            <v>4.6900000000000004</v>
          </cell>
        </row>
        <row r="251">
          <cell r="B251">
            <v>4.5</v>
          </cell>
        </row>
        <row r="252">
          <cell r="B252">
            <v>4.2699999999999996</v>
          </cell>
        </row>
        <row r="253">
          <cell r="B253">
            <v>3.96</v>
          </cell>
        </row>
        <row r="254">
          <cell r="B254">
            <v>3.67</v>
          </cell>
        </row>
        <row r="255">
          <cell r="B255">
            <v>3.65</v>
          </cell>
        </row>
        <row r="256">
          <cell r="B256">
            <v>3.61</v>
          </cell>
        </row>
        <row r="257">
          <cell r="B257">
            <v>3.43</v>
          </cell>
        </row>
        <row r="258">
          <cell r="B258">
            <v>3.22</v>
          </cell>
        </row>
        <row r="259">
          <cell r="B259">
            <v>3</v>
          </cell>
        </row>
        <row r="260">
          <cell r="B260">
            <v>3.03</v>
          </cell>
        </row>
        <row r="261">
          <cell r="B261">
            <v>3.19</v>
          </cell>
        </row>
        <row r="262">
          <cell r="B262">
            <v>2.84</v>
          </cell>
        </row>
        <row r="263">
          <cell r="B263">
            <v>2.59</v>
          </cell>
        </row>
        <row r="264">
          <cell r="B264">
            <v>2.92</v>
          </cell>
        </row>
        <row r="265">
          <cell r="B265">
            <v>3.3</v>
          </cell>
        </row>
        <row r="266">
          <cell r="B266">
            <v>3.25</v>
          </cell>
        </row>
        <row r="267">
          <cell r="B267">
            <v>3.3</v>
          </cell>
        </row>
        <row r="268">
          <cell r="B268">
            <v>3.43</v>
          </cell>
        </row>
        <row r="269">
          <cell r="B269">
            <v>3.36</v>
          </cell>
        </row>
        <row r="270">
          <cell r="B270">
            <v>3.17</v>
          </cell>
        </row>
        <row r="271">
          <cell r="B271">
            <v>3.09</v>
          </cell>
        </row>
        <row r="272">
          <cell r="B272">
            <v>2.85</v>
          </cell>
        </row>
        <row r="273">
          <cell r="B273">
            <v>3.04</v>
          </cell>
        </row>
        <row r="274">
          <cell r="B274">
            <v>3.25</v>
          </cell>
        </row>
        <row r="275">
          <cell r="B275">
            <v>3.37</v>
          </cell>
        </row>
        <row r="276">
          <cell r="B276">
            <v>3.33</v>
          </cell>
        </row>
        <row r="277">
          <cell r="B277">
            <v>3.19</v>
          </cell>
        </row>
        <row r="278">
          <cell r="B278">
            <v>3.17</v>
          </cell>
        </row>
        <row r="279">
          <cell r="B279">
            <v>3.01</v>
          </cell>
        </row>
        <row r="280">
          <cell r="B280">
            <v>2.9</v>
          </cell>
        </row>
        <row r="281">
          <cell r="B281">
            <v>2.78</v>
          </cell>
        </row>
        <row r="282">
          <cell r="B282">
            <v>2.84</v>
          </cell>
        </row>
        <row r="283">
          <cell r="B283">
            <v>2.86</v>
          </cell>
        </row>
        <row r="284">
          <cell r="B284">
            <v>2.94</v>
          </cell>
        </row>
        <row r="285">
          <cell r="B285">
            <v>2.75</v>
          </cell>
        </row>
        <row r="286">
          <cell r="B286">
            <v>2.58</v>
          </cell>
        </row>
        <row r="287">
          <cell r="B287">
            <v>2.4</v>
          </cell>
        </row>
        <row r="288">
          <cell r="B288">
            <v>2.5099999999999998</v>
          </cell>
        </row>
        <row r="289">
          <cell r="B289">
            <v>2.57</v>
          </cell>
        </row>
        <row r="290">
          <cell r="B290">
            <v>2.4700000000000002</v>
          </cell>
        </row>
        <row r="291">
          <cell r="B291">
            <v>2.73</v>
          </cell>
        </row>
        <row r="292">
          <cell r="B292">
            <v>2.98</v>
          </cell>
        </row>
        <row r="293">
          <cell r="B293">
            <v>2.98</v>
          </cell>
        </row>
        <row r="294">
          <cell r="B294">
            <v>3.03</v>
          </cell>
        </row>
        <row r="295">
          <cell r="B295">
            <v>3.17</v>
          </cell>
        </row>
        <row r="296">
          <cell r="B296">
            <v>3.38</v>
          </cell>
        </row>
        <row r="297">
          <cell r="B297">
            <v>3.58</v>
          </cell>
        </row>
        <row r="298">
          <cell r="B298">
            <v>3.62</v>
          </cell>
        </row>
        <row r="299">
          <cell r="B299">
            <v>3.66</v>
          </cell>
        </row>
        <row r="300">
          <cell r="B300">
            <v>3.75</v>
          </cell>
        </row>
        <row r="301">
          <cell r="B301">
            <v>3.68</v>
          </cell>
        </row>
        <row r="302">
          <cell r="B302">
            <v>3.63</v>
          </cell>
        </row>
        <row r="303">
          <cell r="B303">
            <v>3.69</v>
          </cell>
        </row>
        <row r="304">
          <cell r="B304">
            <v>3.67</v>
          </cell>
        </row>
        <row r="305">
          <cell r="B305">
            <v>3.75</v>
          </cell>
        </row>
        <row r="306">
          <cell r="B306">
            <v>3.96</v>
          </cell>
        </row>
        <row r="307">
          <cell r="B307">
            <v>3.98</v>
          </cell>
        </row>
        <row r="308">
          <cell r="B308">
            <v>3.9</v>
          </cell>
        </row>
        <row r="309">
          <cell r="B309">
            <v>4.1100000000000003</v>
          </cell>
        </row>
        <row r="310">
          <cell r="B310">
            <v>4.26</v>
          </cell>
        </row>
        <row r="311">
          <cell r="B311">
            <v>4.5199999999999996</v>
          </cell>
        </row>
        <row r="312">
          <cell r="B312">
            <v>4.5</v>
          </cell>
        </row>
        <row r="313">
          <cell r="B313">
            <v>4.2</v>
          </cell>
        </row>
        <row r="314">
          <cell r="B314">
            <v>4.09</v>
          </cell>
        </row>
        <row r="315">
          <cell r="B315">
            <v>4.1500000000000004</v>
          </cell>
        </row>
        <row r="316">
          <cell r="B316">
            <v>3.92</v>
          </cell>
        </row>
        <row r="317">
          <cell r="B317">
            <v>4.0199999999999996</v>
          </cell>
        </row>
        <row r="318">
          <cell r="B318">
            <v>3.72</v>
          </cell>
        </row>
        <row r="319">
          <cell r="B319">
            <v>3.45</v>
          </cell>
        </row>
        <row r="320">
          <cell r="B320">
            <v>3.39</v>
          </cell>
        </row>
        <row r="321">
          <cell r="B321">
            <v>3.79</v>
          </cell>
        </row>
        <row r="322">
          <cell r="B322">
            <v>4.05</v>
          </cell>
        </row>
        <row r="323">
          <cell r="B323">
            <v>4.58</v>
          </cell>
        </row>
        <row r="324">
          <cell r="B324">
            <v>4.51</v>
          </cell>
        </row>
        <row r="325">
          <cell r="B325">
            <v>4.09</v>
          </cell>
        </row>
        <row r="326">
          <cell r="B326">
            <v>3.9</v>
          </cell>
        </row>
        <row r="327">
          <cell r="B327">
            <v>3.38</v>
          </cell>
        </row>
        <row r="328">
          <cell r="B328">
            <v>2.77</v>
          </cell>
        </row>
        <row r="329">
          <cell r="B329">
            <v>2.48</v>
          </cell>
        </row>
        <row r="330">
          <cell r="B330">
            <v>2.2400000000000002</v>
          </cell>
        </row>
        <row r="331">
          <cell r="B331">
            <v>2.08</v>
          </cell>
        </row>
        <row r="332">
          <cell r="B332">
            <v>2.0299999999999998</v>
          </cell>
        </row>
        <row r="333">
          <cell r="B333">
            <v>2.17</v>
          </cell>
        </row>
        <row r="334">
          <cell r="B334">
            <v>2.23</v>
          </cell>
        </row>
        <row r="335">
          <cell r="B335">
            <v>2.36</v>
          </cell>
        </row>
        <row r="336">
          <cell r="B336">
            <v>2.2599999999999998</v>
          </cell>
        </row>
        <row r="337">
          <cell r="B337">
            <v>2.3199999999999998</v>
          </cell>
        </row>
        <row r="338">
          <cell r="B338">
            <v>2.16</v>
          </cell>
        </row>
        <row r="339">
          <cell r="B339">
            <v>2.1800000000000002</v>
          </cell>
        </row>
        <row r="340">
          <cell r="B340">
            <v>2.11</v>
          </cell>
        </row>
        <row r="341">
          <cell r="B341">
            <v>1.99</v>
          </cell>
        </row>
        <row r="342">
          <cell r="B342">
            <v>2.09</v>
          </cell>
        </row>
        <row r="343">
          <cell r="B343">
            <v>1.89</v>
          </cell>
        </row>
        <row r="344">
          <cell r="B344">
            <v>1.79</v>
          </cell>
        </row>
        <row r="345">
          <cell r="B345">
            <v>1.75</v>
          </cell>
        </row>
        <row r="346">
          <cell r="B346">
            <v>1.3</v>
          </cell>
        </row>
        <row r="347">
          <cell r="B347">
            <v>1.1200000000000001</v>
          </cell>
        </row>
        <row r="348">
          <cell r="B348">
            <v>1.35</v>
          </cell>
        </row>
        <row r="349">
          <cell r="B349">
            <v>1.17</v>
          </cell>
        </row>
        <row r="350">
          <cell r="B350">
            <v>1.17</v>
          </cell>
        </row>
        <row r="351">
          <cell r="B351">
            <v>1.31</v>
          </cell>
        </row>
        <row r="352">
          <cell r="B352">
            <v>1.43</v>
          </cell>
        </row>
        <row r="353">
          <cell r="B353">
            <v>1.58</v>
          </cell>
        </row>
        <row r="354">
          <cell r="B354">
            <v>1.81</v>
          </cell>
        </row>
        <row r="355">
          <cell r="B355">
            <v>2.1</v>
          </cell>
        </row>
        <row r="356">
          <cell r="B356">
            <v>2.23</v>
          </cell>
        </row>
        <row r="357">
          <cell r="B357">
            <v>2.4500000000000002</v>
          </cell>
        </row>
        <row r="358">
          <cell r="B358">
            <v>2.2400000000000002</v>
          </cell>
        </row>
        <row r="359">
          <cell r="B359">
            <v>1.98</v>
          </cell>
        </row>
        <row r="360">
          <cell r="B360">
            <v>1.84</v>
          </cell>
        </row>
        <row r="361">
          <cell r="B361">
            <v>1.22</v>
          </cell>
        </row>
        <row r="362">
          <cell r="B362">
            <v>0.87</v>
          </cell>
        </row>
        <row r="363">
          <cell r="B363">
            <v>1.01</v>
          </cell>
        </row>
        <row r="364">
          <cell r="B364">
            <v>0.79</v>
          </cell>
        </row>
        <row r="365">
          <cell r="B365">
            <v>0.68</v>
          </cell>
        </row>
        <row r="366">
          <cell r="B366">
            <v>0.6</v>
          </cell>
        </row>
        <row r="367">
          <cell r="B367">
            <v>0.63</v>
          </cell>
        </row>
        <row r="368">
          <cell r="B368">
            <v>0.61</v>
          </cell>
        </row>
        <row r="369">
          <cell r="B369">
            <v>0.48</v>
          </cell>
        </row>
        <row r="370">
          <cell r="B370">
            <v>0.31</v>
          </cell>
        </row>
        <row r="371">
          <cell r="B371">
            <v>0.31</v>
          </cell>
        </row>
        <row r="372">
          <cell r="B372">
            <v>0.21</v>
          </cell>
        </row>
        <row r="373">
          <cell r="B373">
            <v>0.23</v>
          </cell>
        </row>
        <row r="374">
          <cell r="B374">
            <v>0.3</v>
          </cell>
        </row>
        <row r="375">
          <cell r="B375">
            <v>0.31</v>
          </cell>
        </row>
        <row r="376">
          <cell r="B376">
            <v>0.19</v>
          </cell>
        </row>
        <row r="377">
          <cell r="B377">
            <v>0.15</v>
          </cell>
        </row>
        <row r="378">
          <cell r="B378">
            <v>0.4</v>
          </cell>
        </row>
        <row r="379">
          <cell r="B379">
            <v>0.42</v>
          </cell>
        </row>
        <row r="380">
          <cell r="B380">
            <v>0.23</v>
          </cell>
        </row>
        <row r="381">
          <cell r="B381">
            <v>0.18</v>
          </cell>
        </row>
        <row r="382">
          <cell r="B382">
            <v>0.22</v>
          </cell>
        </row>
        <row r="383">
          <cell r="B383">
            <v>0.42</v>
          </cell>
        </row>
        <row r="384">
          <cell r="B384">
            <v>0.43</v>
          </cell>
        </row>
        <row r="385">
          <cell r="B385">
            <v>0.56999999999999995</v>
          </cell>
        </row>
        <row r="386">
          <cell r="B386">
            <v>0.62</v>
          </cell>
        </row>
        <row r="387">
          <cell r="B387">
            <v>0.51</v>
          </cell>
        </row>
        <row r="388">
          <cell r="B388">
            <v>0.4</v>
          </cell>
        </row>
        <row r="389">
          <cell r="B389">
            <v>0.53</v>
          </cell>
        </row>
        <row r="390">
          <cell r="B390">
            <v>0.56999999999999995</v>
          </cell>
        </row>
        <row r="391">
          <cell r="B391">
            <v>0.4</v>
          </cell>
        </row>
        <row r="392">
          <cell r="B392">
            <v>0.39</v>
          </cell>
        </row>
        <row r="393">
          <cell r="B393">
            <v>0.4</v>
          </cell>
        </row>
        <row r="394">
          <cell r="B394">
            <v>0.27</v>
          </cell>
        </row>
        <row r="395">
          <cell r="B395">
            <v>0.2</v>
          </cell>
        </row>
        <row r="396">
          <cell r="B396">
            <v>0.18</v>
          </cell>
        </row>
        <row r="397">
          <cell r="B397">
            <v>0.12</v>
          </cell>
        </row>
        <row r="398">
          <cell r="B398">
            <v>0.06</v>
          </cell>
        </row>
        <row r="399">
          <cell r="B399">
            <v>0.03</v>
          </cell>
        </row>
        <row r="400">
          <cell r="B400">
            <v>0.02</v>
          </cell>
        </row>
        <row r="401">
          <cell r="B401">
            <v>0</v>
          </cell>
        </row>
        <row r="402">
          <cell r="B402">
            <v>-0.08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K01.WU9553"/>
    </sheetNames>
    <sheetDataSet>
      <sheetData sheetId="0">
        <row r="102">
          <cell r="B102">
            <v>7.98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K01.WX3950"/>
    </sheetNames>
    <sheetDataSet>
      <sheetData sheetId="0">
        <row r="7">
          <cell r="B7">
            <v>7.63</v>
          </cell>
        </row>
        <row r="8">
          <cell r="B8">
            <v>8.43</v>
          </cell>
        </row>
        <row r="9">
          <cell r="B9">
            <v>8.67</v>
          </cell>
        </row>
        <row r="10">
          <cell r="B10">
            <v>8.6999999999999993</v>
          </cell>
        </row>
        <row r="11">
          <cell r="B11">
            <v>8.74</v>
          </cell>
        </row>
        <row r="12">
          <cell r="B12">
            <v>8.82</v>
          </cell>
        </row>
        <row r="13">
          <cell r="B13">
            <v>8.58</v>
          </cell>
        </row>
        <row r="14">
          <cell r="B14">
            <v>8.9</v>
          </cell>
        </row>
        <row r="15">
          <cell r="B15">
            <v>9.09</v>
          </cell>
        </row>
        <row r="16">
          <cell r="B16">
            <v>9.09</v>
          </cell>
        </row>
        <row r="17">
          <cell r="B17">
            <v>8.9499999999999993</v>
          </cell>
        </row>
        <row r="18">
          <cell r="B18">
            <v>8.85</v>
          </cell>
        </row>
        <row r="19">
          <cell r="B19">
            <v>8.94</v>
          </cell>
        </row>
        <row r="20">
          <cell r="B20">
            <v>8.42</v>
          </cell>
        </row>
        <row r="21">
          <cell r="B21">
            <v>8.41</v>
          </cell>
        </row>
        <row r="22">
          <cell r="B22">
            <v>8.39</v>
          </cell>
        </row>
        <row r="23">
          <cell r="B23">
            <v>8.39</v>
          </cell>
        </row>
        <row r="24">
          <cell r="B24">
            <v>8.39</v>
          </cell>
        </row>
        <row r="25">
          <cell r="B25">
            <v>8.61</v>
          </cell>
        </row>
        <row r="26">
          <cell r="B26">
            <v>8.56</v>
          </cell>
        </row>
        <row r="27">
          <cell r="B27">
            <v>8.4499999999999993</v>
          </cell>
        </row>
        <row r="28">
          <cell r="B28">
            <v>8.36</v>
          </cell>
        </row>
        <row r="29">
          <cell r="B29">
            <v>8.34</v>
          </cell>
        </row>
        <row r="30">
          <cell r="B30">
            <v>8.24</v>
          </cell>
        </row>
        <row r="31">
          <cell r="B31">
            <v>7.98</v>
          </cell>
        </row>
        <row r="32">
          <cell r="B32">
            <v>7.92</v>
          </cell>
        </row>
        <row r="33">
          <cell r="B33">
            <v>8</v>
          </cell>
        </row>
        <row r="34">
          <cell r="B34">
            <v>8.0399999999999991</v>
          </cell>
        </row>
        <row r="35">
          <cell r="B35">
            <v>8.08</v>
          </cell>
        </row>
        <row r="36">
          <cell r="B36">
            <v>8.06</v>
          </cell>
        </row>
        <row r="37">
          <cell r="B37">
            <v>8.1199999999999992</v>
          </cell>
        </row>
        <row r="38">
          <cell r="B38">
            <v>8.08</v>
          </cell>
        </row>
        <row r="39">
          <cell r="B39">
            <v>7.71</v>
          </cell>
        </row>
        <row r="40">
          <cell r="B40">
            <v>7.47</v>
          </cell>
        </row>
        <row r="41">
          <cell r="B41">
            <v>7.38</v>
          </cell>
        </row>
        <row r="42">
          <cell r="B42">
            <v>7.33</v>
          </cell>
        </row>
        <row r="43">
          <cell r="B43">
            <v>7.15</v>
          </cell>
        </row>
        <row r="44">
          <cell r="B44">
            <v>6.94</v>
          </cell>
        </row>
        <row r="45">
          <cell r="B45">
            <v>6.66</v>
          </cell>
        </row>
        <row r="46">
          <cell r="B46">
            <v>6.68</v>
          </cell>
        </row>
        <row r="47">
          <cell r="B47">
            <v>6.83</v>
          </cell>
        </row>
        <row r="48">
          <cell r="B48">
            <v>6.81</v>
          </cell>
        </row>
        <row r="49">
          <cell r="B49">
            <v>6.62</v>
          </cell>
        </row>
        <row r="50">
          <cell r="B50">
            <v>6.41</v>
          </cell>
        </row>
        <row r="51">
          <cell r="B51">
            <v>6.2</v>
          </cell>
        </row>
        <row r="52">
          <cell r="B52">
            <v>6</v>
          </cell>
        </row>
        <row r="53">
          <cell r="B53">
            <v>5.98</v>
          </cell>
        </row>
        <row r="54">
          <cell r="B54">
            <v>5.85</v>
          </cell>
        </row>
        <row r="55">
          <cell r="B55">
            <v>5.8</v>
          </cell>
        </row>
        <row r="56">
          <cell r="B56">
            <v>6.07</v>
          </cell>
        </row>
        <row r="57">
          <cell r="B57">
            <v>6.34</v>
          </cell>
        </row>
        <row r="58">
          <cell r="B58">
            <v>6.48</v>
          </cell>
        </row>
        <row r="59">
          <cell r="B59">
            <v>6.66</v>
          </cell>
        </row>
        <row r="60">
          <cell r="B60">
            <v>7.05</v>
          </cell>
        </row>
        <row r="61">
          <cell r="B61">
            <v>6.9</v>
          </cell>
        </row>
        <row r="62">
          <cell r="B62">
            <v>7.09</v>
          </cell>
        </row>
        <row r="63">
          <cell r="B63">
            <v>7.52</v>
          </cell>
        </row>
        <row r="64">
          <cell r="B64">
            <v>7.54</v>
          </cell>
        </row>
        <row r="65">
          <cell r="B65">
            <v>7.49</v>
          </cell>
        </row>
        <row r="66">
          <cell r="B66">
            <v>7.46</v>
          </cell>
        </row>
        <row r="67">
          <cell r="B67">
            <v>7.6</v>
          </cell>
        </row>
        <row r="68">
          <cell r="B68">
            <v>7.42</v>
          </cell>
        </row>
        <row r="69">
          <cell r="B69">
            <v>7.28</v>
          </cell>
        </row>
        <row r="70">
          <cell r="B70">
            <v>7.09</v>
          </cell>
        </row>
        <row r="71">
          <cell r="B71">
            <v>6.86</v>
          </cell>
        </row>
        <row r="72">
          <cell r="B72">
            <v>6.78</v>
          </cell>
        </row>
        <row r="73">
          <cell r="B73">
            <v>6.86</v>
          </cell>
        </row>
        <row r="74">
          <cell r="B74">
            <v>6.74</v>
          </cell>
        </row>
        <row r="75">
          <cell r="B75">
            <v>6.59</v>
          </cell>
        </row>
        <row r="76">
          <cell r="B76">
            <v>6.57</v>
          </cell>
        </row>
        <row r="77">
          <cell r="B77">
            <v>6.34</v>
          </cell>
        </row>
        <row r="78">
          <cell r="B78">
            <v>6.07</v>
          </cell>
        </row>
        <row r="79">
          <cell r="B79">
            <v>5.89</v>
          </cell>
        </row>
        <row r="80">
          <cell r="B80">
            <v>6.2</v>
          </cell>
        </row>
        <row r="81">
          <cell r="B81">
            <v>6.44</v>
          </cell>
        </row>
        <row r="82">
          <cell r="B82">
            <v>6.38</v>
          </cell>
        </row>
        <row r="83">
          <cell r="B83">
            <v>6.45</v>
          </cell>
        </row>
        <row r="84">
          <cell r="B84">
            <v>6.56</v>
          </cell>
        </row>
        <row r="85">
          <cell r="B85">
            <v>6.48</v>
          </cell>
        </row>
        <row r="86">
          <cell r="B86">
            <v>6.3</v>
          </cell>
        </row>
        <row r="87">
          <cell r="B87">
            <v>6.23</v>
          </cell>
        </row>
        <row r="88">
          <cell r="B88">
            <v>6.01</v>
          </cell>
        </row>
        <row r="89">
          <cell r="B89">
            <v>5.86</v>
          </cell>
        </row>
        <row r="90">
          <cell r="B90">
            <v>5.79</v>
          </cell>
        </row>
        <row r="91">
          <cell r="B91">
            <v>5.8</v>
          </cell>
        </row>
        <row r="92">
          <cell r="B92">
            <v>5.55</v>
          </cell>
        </row>
        <row r="93">
          <cell r="B93">
            <v>5.71</v>
          </cell>
        </row>
        <row r="94">
          <cell r="B94">
            <v>5.87</v>
          </cell>
        </row>
        <row r="95">
          <cell r="B95">
            <v>5.76</v>
          </cell>
        </row>
        <row r="96">
          <cell r="B96">
            <v>5.72</v>
          </cell>
        </row>
        <row r="97">
          <cell r="B97">
            <v>5.56</v>
          </cell>
        </row>
        <row r="98">
          <cell r="B98">
            <v>5.66</v>
          </cell>
        </row>
        <row r="99">
          <cell r="B99">
            <v>5.59</v>
          </cell>
        </row>
        <row r="100">
          <cell r="B100">
            <v>5.58</v>
          </cell>
        </row>
        <row r="101">
          <cell r="B101">
            <v>5.56</v>
          </cell>
        </row>
        <row r="102">
          <cell r="B102">
            <v>5.33</v>
          </cell>
        </row>
        <row r="103">
          <cell r="B103">
            <v>5.1100000000000003</v>
          </cell>
        </row>
        <row r="104">
          <cell r="B104">
            <v>4.99</v>
          </cell>
        </row>
        <row r="105">
          <cell r="B105">
            <v>4.9000000000000004</v>
          </cell>
        </row>
        <row r="106">
          <cell r="B106">
            <v>4.9000000000000004</v>
          </cell>
        </row>
        <row r="107">
          <cell r="B107">
            <v>4.96</v>
          </cell>
        </row>
        <row r="108">
          <cell r="B108">
            <v>4.8</v>
          </cell>
        </row>
        <row r="109">
          <cell r="B109">
            <v>4.68</v>
          </cell>
        </row>
        <row r="110">
          <cell r="B110">
            <v>4.42</v>
          </cell>
        </row>
        <row r="111">
          <cell r="B111">
            <v>4.0599999999999996</v>
          </cell>
        </row>
        <row r="112">
          <cell r="B112">
            <v>4.0599999999999996</v>
          </cell>
        </row>
        <row r="113">
          <cell r="B113">
            <v>4.12</v>
          </cell>
        </row>
        <row r="114">
          <cell r="B114">
            <v>3.86</v>
          </cell>
        </row>
        <row r="115">
          <cell r="B115">
            <v>3.7</v>
          </cell>
        </row>
        <row r="116">
          <cell r="B116">
            <v>3.85</v>
          </cell>
        </row>
        <row r="117">
          <cell r="B117">
            <v>4.04</v>
          </cell>
        </row>
        <row r="118">
          <cell r="B118">
            <v>3.85</v>
          </cell>
        </row>
        <row r="119">
          <cell r="B119">
            <v>4.01</v>
          </cell>
        </row>
        <row r="120">
          <cell r="B120">
            <v>4.3600000000000003</v>
          </cell>
        </row>
        <row r="121">
          <cell r="B121">
            <v>4.68</v>
          </cell>
        </row>
        <row r="122">
          <cell r="B122">
            <v>4.88</v>
          </cell>
        </row>
        <row r="123">
          <cell r="B123">
            <v>5.04</v>
          </cell>
        </row>
        <row r="124">
          <cell r="B124">
            <v>5.29</v>
          </cell>
        </row>
        <row r="125">
          <cell r="B125">
            <v>5.04</v>
          </cell>
        </row>
        <row r="126">
          <cell r="B126">
            <v>5.15</v>
          </cell>
        </row>
        <row r="127">
          <cell r="B127">
            <v>5.54</v>
          </cell>
        </row>
        <row r="128">
          <cell r="B128">
            <v>5.51</v>
          </cell>
        </row>
        <row r="129">
          <cell r="B129">
            <v>5.33</v>
          </cell>
        </row>
        <row r="130">
          <cell r="B130">
            <v>5.22</v>
          </cell>
        </row>
        <row r="131">
          <cell r="B131">
            <v>5.38</v>
          </cell>
        </row>
        <row r="132">
          <cell r="B132">
            <v>5.19</v>
          </cell>
        </row>
        <row r="133">
          <cell r="B133">
            <v>5.27</v>
          </cell>
        </row>
        <row r="134">
          <cell r="B134">
            <v>5.21</v>
          </cell>
        </row>
        <row r="135">
          <cell r="B135">
            <v>5.26</v>
          </cell>
        </row>
        <row r="136">
          <cell r="B136">
            <v>5.21</v>
          </cell>
        </row>
        <row r="137">
          <cell r="B137">
            <v>5.15</v>
          </cell>
        </row>
        <row r="138">
          <cell r="B138">
            <v>4.8899999999999997</v>
          </cell>
        </row>
        <row r="139">
          <cell r="B139">
            <v>4.8</v>
          </cell>
        </row>
        <row r="140">
          <cell r="B140">
            <v>4.78</v>
          </cell>
        </row>
        <row r="141">
          <cell r="B141">
            <v>4.67</v>
          </cell>
        </row>
        <row r="142">
          <cell r="B142">
            <v>4.83</v>
          </cell>
        </row>
        <row r="143">
          <cell r="B143">
            <v>5.05</v>
          </cell>
        </row>
        <row r="144">
          <cell r="B144">
            <v>5</v>
          </cell>
        </row>
        <row r="145">
          <cell r="B145">
            <v>5.0199999999999996</v>
          </cell>
        </row>
        <row r="146">
          <cell r="B146">
            <v>4.82</v>
          </cell>
        </row>
        <row r="147">
          <cell r="B147">
            <v>4.8099999999999996</v>
          </cell>
        </row>
        <row r="148">
          <cell r="B148">
            <v>4.5999999999999996</v>
          </cell>
        </row>
        <row r="149">
          <cell r="B149">
            <v>4.45</v>
          </cell>
        </row>
        <row r="150">
          <cell r="B150">
            <v>4.74</v>
          </cell>
        </row>
        <row r="151">
          <cell r="B151">
            <v>4.8600000000000003</v>
          </cell>
        </row>
        <row r="152">
          <cell r="B152">
            <v>4.92</v>
          </cell>
        </row>
        <row r="153">
          <cell r="B153">
            <v>5.16</v>
          </cell>
        </row>
        <row r="154">
          <cell r="B154">
            <v>5.15</v>
          </cell>
        </row>
        <row r="155">
          <cell r="B155">
            <v>5.17</v>
          </cell>
        </row>
        <row r="156">
          <cell r="B156">
            <v>5.0199999999999996</v>
          </cell>
        </row>
        <row r="157">
          <cell r="B157">
            <v>4.87</v>
          </cell>
        </row>
        <row r="158">
          <cell r="B158">
            <v>4.59</v>
          </cell>
        </row>
        <row r="159">
          <cell r="B159">
            <v>4.38</v>
          </cell>
        </row>
        <row r="160">
          <cell r="B160">
            <v>4.46</v>
          </cell>
        </row>
        <row r="161">
          <cell r="B161">
            <v>4.4800000000000004</v>
          </cell>
        </row>
        <row r="162">
          <cell r="B162">
            <v>4.33</v>
          </cell>
        </row>
        <row r="163">
          <cell r="B163">
            <v>4.18</v>
          </cell>
        </row>
        <row r="164">
          <cell r="B164">
            <v>3.95</v>
          </cell>
        </row>
        <row r="165">
          <cell r="B165">
            <v>4</v>
          </cell>
        </row>
        <row r="166">
          <cell r="B166">
            <v>4.1500000000000004</v>
          </cell>
        </row>
        <row r="167">
          <cell r="B167">
            <v>3.82</v>
          </cell>
        </row>
        <row r="168">
          <cell r="B168">
            <v>3.62</v>
          </cell>
        </row>
        <row r="169">
          <cell r="B169">
            <v>3.97</v>
          </cell>
        </row>
        <row r="170">
          <cell r="B170">
            <v>4.13</v>
          </cell>
        </row>
        <row r="171">
          <cell r="B171">
            <v>4.17</v>
          </cell>
        </row>
        <row r="172">
          <cell r="B172">
            <v>4.22</v>
          </cell>
        </row>
        <row r="173">
          <cell r="B173">
            <v>4.3499999999999996</v>
          </cell>
        </row>
        <row r="174">
          <cell r="B174">
            <v>4.29</v>
          </cell>
        </row>
        <row r="175">
          <cell r="B175">
            <v>4.17</v>
          </cell>
        </row>
        <row r="176">
          <cell r="B176">
            <v>4.1100000000000003</v>
          </cell>
        </row>
        <row r="177">
          <cell r="B177">
            <v>3.91</v>
          </cell>
        </row>
        <row r="178">
          <cell r="B178">
            <v>4.0999999999999996</v>
          </cell>
        </row>
        <row r="179">
          <cell r="B179">
            <v>4.25</v>
          </cell>
        </row>
        <row r="180">
          <cell r="B180">
            <v>4.3099999999999996</v>
          </cell>
        </row>
        <row r="181">
          <cell r="B181">
            <v>4.24</v>
          </cell>
        </row>
        <row r="182">
          <cell r="B182">
            <v>4.08</v>
          </cell>
        </row>
        <row r="183">
          <cell r="B183">
            <v>4.0199999999999996</v>
          </cell>
        </row>
        <row r="184">
          <cell r="B184">
            <v>3.89</v>
          </cell>
        </row>
        <row r="185">
          <cell r="B185">
            <v>3.78</v>
          </cell>
        </row>
        <row r="186">
          <cell r="B186">
            <v>3.58</v>
          </cell>
        </row>
        <row r="187">
          <cell r="B187">
            <v>3.56</v>
          </cell>
        </row>
        <row r="188">
          <cell r="B188">
            <v>3.54</v>
          </cell>
        </row>
        <row r="189">
          <cell r="B189">
            <v>3.7</v>
          </cell>
        </row>
        <row r="190">
          <cell r="B190">
            <v>3.48</v>
          </cell>
        </row>
        <row r="191">
          <cell r="B191">
            <v>3.3</v>
          </cell>
        </row>
        <row r="192">
          <cell r="B192">
            <v>3.13</v>
          </cell>
        </row>
        <row r="193">
          <cell r="B193">
            <v>3.2</v>
          </cell>
        </row>
        <row r="194">
          <cell r="B194">
            <v>3.23</v>
          </cell>
        </row>
        <row r="195">
          <cell r="B195">
            <v>3.07</v>
          </cell>
        </row>
        <row r="196">
          <cell r="B196">
            <v>3.24</v>
          </cell>
        </row>
        <row r="197">
          <cell r="B197">
            <v>3.45</v>
          </cell>
        </row>
        <row r="198">
          <cell r="B198">
            <v>3.34</v>
          </cell>
        </row>
        <row r="199">
          <cell r="B199">
            <v>3.32</v>
          </cell>
        </row>
        <row r="200">
          <cell r="B200">
            <v>3.47</v>
          </cell>
        </row>
        <row r="201">
          <cell r="B201">
            <v>3.64</v>
          </cell>
        </row>
        <row r="202">
          <cell r="B202">
            <v>3.89</v>
          </cell>
        </row>
        <row r="203">
          <cell r="B203">
            <v>3.96</v>
          </cell>
        </row>
        <row r="204">
          <cell r="B204">
            <v>3.96</v>
          </cell>
        </row>
        <row r="205">
          <cell r="B205">
            <v>4.01</v>
          </cell>
        </row>
        <row r="206">
          <cell r="B206">
            <v>3.88</v>
          </cell>
        </row>
        <row r="207">
          <cell r="B207">
            <v>3.75</v>
          </cell>
        </row>
        <row r="208">
          <cell r="B208">
            <v>3.79</v>
          </cell>
        </row>
        <row r="209">
          <cell r="B209">
            <v>3.71</v>
          </cell>
        </row>
        <row r="210">
          <cell r="B210">
            <v>3.77</v>
          </cell>
        </row>
        <row r="211">
          <cell r="B211">
            <v>4.0199999999999996</v>
          </cell>
        </row>
        <row r="212">
          <cell r="B212">
            <v>4.05</v>
          </cell>
        </row>
        <row r="213">
          <cell r="B213">
            <v>3.94</v>
          </cell>
        </row>
        <row r="214">
          <cell r="B214">
            <v>4.1500000000000004</v>
          </cell>
        </row>
        <row r="215">
          <cell r="B215">
            <v>4.28</v>
          </cell>
        </row>
        <row r="216">
          <cell r="B216">
            <v>4.5599999999999996</v>
          </cell>
        </row>
        <row r="217">
          <cell r="B217">
            <v>4.5</v>
          </cell>
        </row>
        <row r="218">
          <cell r="B218">
            <v>4.3</v>
          </cell>
        </row>
        <row r="219">
          <cell r="B219">
            <v>4.22</v>
          </cell>
        </row>
        <row r="220">
          <cell r="B220">
            <v>4.28</v>
          </cell>
        </row>
        <row r="221">
          <cell r="B221">
            <v>4.09</v>
          </cell>
        </row>
        <row r="222">
          <cell r="B222">
            <v>4.21</v>
          </cell>
        </row>
        <row r="223">
          <cell r="B223">
            <v>4.03</v>
          </cell>
        </row>
        <row r="224">
          <cell r="B224">
            <v>3.95</v>
          </cell>
        </row>
        <row r="225">
          <cell r="B225">
            <v>3.8</v>
          </cell>
        </row>
        <row r="226">
          <cell r="B226">
            <v>4.04</v>
          </cell>
        </row>
        <row r="227">
          <cell r="B227">
            <v>4.2</v>
          </cell>
        </row>
        <row r="228">
          <cell r="B228">
            <v>4.5199999999999996</v>
          </cell>
        </row>
        <row r="229">
          <cell r="B229">
            <v>4.49</v>
          </cell>
        </row>
        <row r="230">
          <cell r="B230">
            <v>4.2</v>
          </cell>
        </row>
        <row r="231">
          <cell r="B231">
            <v>4.09</v>
          </cell>
        </row>
        <row r="232">
          <cell r="B232">
            <v>3.88</v>
          </cell>
        </row>
        <row r="233">
          <cell r="B233">
            <v>3.56</v>
          </cell>
        </row>
        <row r="234">
          <cell r="B234">
            <v>3.05</v>
          </cell>
        </row>
        <row r="235">
          <cell r="B235">
            <v>3.07</v>
          </cell>
        </row>
        <row r="236">
          <cell r="B236">
            <v>3.13</v>
          </cell>
        </row>
        <row r="237">
          <cell r="B237">
            <v>3.02</v>
          </cell>
        </row>
        <row r="238">
          <cell r="B238">
            <v>3.13</v>
          </cell>
        </row>
        <row r="239">
          <cell r="B239">
            <v>3.37</v>
          </cell>
        </row>
        <row r="240">
          <cell r="B240">
            <v>3.47</v>
          </cell>
        </row>
        <row r="241">
          <cell r="B241">
            <v>3.34</v>
          </cell>
        </row>
        <row r="242">
          <cell r="B242">
            <v>3.31</v>
          </cell>
        </row>
        <row r="243">
          <cell r="B243">
            <v>3.26</v>
          </cell>
        </row>
        <row r="244">
          <cell r="B244">
            <v>3.21</v>
          </cell>
        </row>
        <row r="245">
          <cell r="B245">
            <v>3.22</v>
          </cell>
        </row>
        <row r="246">
          <cell r="B246">
            <v>3.14</v>
          </cell>
        </row>
        <row r="247">
          <cell r="B247">
            <v>3.26</v>
          </cell>
        </row>
        <row r="248">
          <cell r="B248">
            <v>3.17</v>
          </cell>
        </row>
        <row r="249">
          <cell r="B249">
            <v>3.1</v>
          </cell>
        </row>
        <row r="250">
          <cell r="B250">
            <v>3.06</v>
          </cell>
        </row>
        <row r="251">
          <cell r="B251">
            <v>2.73</v>
          </cell>
        </row>
        <row r="252">
          <cell r="B252">
            <v>2.54</v>
          </cell>
        </row>
        <row r="253">
          <cell r="B253">
            <v>2.62</v>
          </cell>
        </row>
        <row r="254">
          <cell r="B254">
            <v>2.35</v>
          </cell>
        </row>
        <row r="255">
          <cell r="B255">
            <v>2.2999999999999998</v>
          </cell>
        </row>
        <row r="256">
          <cell r="B256">
            <v>2.35</v>
          </cell>
        </row>
        <row r="257">
          <cell r="B257">
            <v>2.5299999999999998</v>
          </cell>
        </row>
        <row r="258">
          <cell r="B258">
            <v>2.91</v>
          </cell>
        </row>
        <row r="259">
          <cell r="B259">
            <v>3.02</v>
          </cell>
        </row>
        <row r="260">
          <cell r="B260">
            <v>3.2</v>
          </cell>
        </row>
        <row r="261">
          <cell r="B261">
            <v>3.21</v>
          </cell>
        </row>
        <row r="262">
          <cell r="B262">
            <v>3.34</v>
          </cell>
        </row>
        <row r="263">
          <cell r="B263">
            <v>3.06</v>
          </cell>
        </row>
        <row r="264">
          <cell r="B264">
            <v>2.89</v>
          </cell>
        </row>
        <row r="265">
          <cell r="B265">
            <v>2.74</v>
          </cell>
        </row>
        <row r="266">
          <cell r="B266">
            <v>2.21</v>
          </cell>
        </row>
        <row r="267">
          <cell r="B267">
            <v>1.83</v>
          </cell>
        </row>
        <row r="268">
          <cell r="B268">
            <v>2</v>
          </cell>
        </row>
        <row r="269">
          <cell r="B269">
            <v>1.87</v>
          </cell>
        </row>
        <row r="270">
          <cell r="B270">
            <v>1.93</v>
          </cell>
        </row>
        <row r="271">
          <cell r="B271">
            <v>1.82</v>
          </cell>
        </row>
        <row r="272">
          <cell r="B272">
            <v>1.85</v>
          </cell>
        </row>
        <row r="273">
          <cell r="B273">
            <v>1.83</v>
          </cell>
        </row>
        <row r="274">
          <cell r="B274">
            <v>1.62</v>
          </cell>
        </row>
        <row r="275">
          <cell r="B275">
            <v>1.34</v>
          </cell>
        </row>
        <row r="276">
          <cell r="B276">
            <v>1.3</v>
          </cell>
        </row>
        <row r="277">
          <cell r="B277">
            <v>1.24</v>
          </cell>
        </row>
        <row r="278">
          <cell r="B278">
            <v>1.34</v>
          </cell>
        </row>
        <row r="279">
          <cell r="B279">
            <v>1.49</v>
          </cell>
        </row>
        <row r="280">
          <cell r="B280">
            <v>1.47</v>
          </cell>
        </row>
        <row r="281">
          <cell r="B281">
            <v>1.34</v>
          </cell>
        </row>
        <row r="282">
          <cell r="B282">
            <v>1.3</v>
          </cell>
        </row>
        <row r="283">
          <cell r="B283">
            <v>1.51</v>
          </cell>
        </row>
        <row r="284">
          <cell r="B284">
            <v>1.54</v>
          </cell>
        </row>
        <row r="285">
          <cell r="B285">
            <v>1.35</v>
          </cell>
        </row>
        <row r="286">
          <cell r="B286">
            <v>1.2</v>
          </cell>
        </row>
        <row r="287">
          <cell r="B287">
            <v>1.29</v>
          </cell>
        </row>
        <row r="288">
          <cell r="B288">
            <v>1.53</v>
          </cell>
        </row>
        <row r="289">
          <cell r="B289">
            <v>1.56</v>
          </cell>
        </row>
        <row r="290">
          <cell r="B290">
            <v>1.73</v>
          </cell>
        </row>
        <row r="291">
          <cell r="B291">
            <v>1.89</v>
          </cell>
        </row>
        <row r="292">
          <cell r="B292">
            <v>1.76</v>
          </cell>
        </row>
        <row r="293">
          <cell r="B293">
            <v>1.68</v>
          </cell>
        </row>
        <row r="294">
          <cell r="B294">
            <v>1.8</v>
          </cell>
        </row>
        <row r="295">
          <cell r="B295">
            <v>1.76</v>
          </cell>
        </row>
        <row r="296">
          <cell r="B296">
            <v>1.56</v>
          </cell>
        </row>
        <row r="297">
          <cell r="B297">
            <v>1.51</v>
          </cell>
        </row>
        <row r="298">
          <cell r="B298">
            <v>1.46</v>
          </cell>
        </row>
        <row r="299">
          <cell r="B299">
            <v>1.33</v>
          </cell>
        </row>
        <row r="300">
          <cell r="B300">
            <v>1.26</v>
          </cell>
        </row>
        <row r="301">
          <cell r="B301">
            <v>1.1100000000000001</v>
          </cell>
        </row>
        <row r="302">
          <cell r="B302">
            <v>0.95</v>
          </cell>
        </row>
        <row r="303">
          <cell r="B303">
            <v>0.92</v>
          </cell>
        </row>
        <row r="304">
          <cell r="B304">
            <v>0.79</v>
          </cell>
        </row>
        <row r="305">
          <cell r="B305">
            <v>0.72</v>
          </cell>
        </row>
        <row r="306">
          <cell r="B306">
            <v>0.59</v>
          </cell>
        </row>
        <row r="307">
          <cell r="B307">
            <v>0.39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EE1.M.I7.AAA.XZE02A.A.AABAN.M"/>
    </sheetNames>
    <sheetDataSet>
      <sheetData sheetId="0">
        <row r="6">
          <cell r="B6">
            <v>72.316900000000004</v>
          </cell>
        </row>
        <row r="7">
          <cell r="B7">
            <v>72.6845</v>
          </cell>
        </row>
        <row r="8">
          <cell r="B8">
            <v>72.489800000000002</v>
          </cell>
        </row>
        <row r="9">
          <cell r="B9">
            <v>74.073400000000007</v>
          </cell>
        </row>
        <row r="10">
          <cell r="B10">
            <v>74.649199999999993</v>
          </cell>
        </row>
        <row r="11">
          <cell r="B11">
            <v>73.920199999999994</v>
          </cell>
        </row>
        <row r="12">
          <cell r="B12">
            <v>72.333399999999997</v>
          </cell>
        </row>
        <row r="13">
          <cell r="B13">
            <v>72.305000000000007</v>
          </cell>
        </row>
        <row r="14">
          <cell r="B14">
            <v>75.131100000000004</v>
          </cell>
        </row>
        <row r="15">
          <cell r="B15">
            <v>75.613600000000005</v>
          </cell>
        </row>
        <row r="16">
          <cell r="B16">
            <v>74.687700000000007</v>
          </cell>
        </row>
        <row r="17">
          <cell r="B17">
            <v>75.042299999999997</v>
          </cell>
        </row>
        <row r="18">
          <cell r="B18">
            <v>76.247900000000001</v>
          </cell>
        </row>
        <row r="19">
          <cell r="B19">
            <v>77.494399999999999</v>
          </cell>
        </row>
        <row r="20">
          <cell r="B20">
            <v>79.340299999999999</v>
          </cell>
        </row>
        <row r="21">
          <cell r="B21">
            <v>80.884</v>
          </cell>
        </row>
        <row r="22">
          <cell r="B22">
            <v>82.816299999999998</v>
          </cell>
        </row>
        <row r="23">
          <cell r="B23">
            <v>83.470500000000001</v>
          </cell>
        </row>
        <row r="24">
          <cell r="B24">
            <v>86.154200000000003</v>
          </cell>
        </row>
        <row r="25">
          <cell r="B25">
            <v>86.438199999999995</v>
          </cell>
        </row>
        <row r="26">
          <cell r="B26">
            <v>86.833100000000002</v>
          </cell>
        </row>
        <row r="27">
          <cell r="B27">
            <v>88.245900000000006</v>
          </cell>
        </row>
        <row r="28">
          <cell r="B28">
            <v>87.558099999999996</v>
          </cell>
        </row>
        <row r="29">
          <cell r="B29">
            <v>86.838999999999999</v>
          </cell>
        </row>
        <row r="30">
          <cell r="B30">
            <v>88.945700000000002</v>
          </cell>
        </row>
        <row r="31">
          <cell r="B31">
            <v>90.034000000000006</v>
          </cell>
        </row>
        <row r="32">
          <cell r="B32">
            <v>92.291799999999995</v>
          </cell>
        </row>
        <row r="33">
          <cell r="B33">
            <v>92.816500000000005</v>
          </cell>
        </row>
        <row r="34">
          <cell r="B34">
            <v>91.76</v>
          </cell>
        </row>
        <row r="35">
          <cell r="B35">
            <v>92.714500000000001</v>
          </cell>
        </row>
        <row r="36">
          <cell r="B36">
            <v>94.013400000000004</v>
          </cell>
        </row>
        <row r="37">
          <cell r="B37">
            <v>93.150499999999994</v>
          </cell>
        </row>
        <row r="38">
          <cell r="B38">
            <v>92.915199999999999</v>
          </cell>
        </row>
        <row r="39">
          <cell r="B39">
            <v>94.600999999999999</v>
          </cell>
        </row>
        <row r="40">
          <cell r="B40">
            <v>95.191900000000004</v>
          </cell>
        </row>
        <row r="41">
          <cell r="B41">
            <v>94.727099999999993</v>
          </cell>
        </row>
        <row r="42">
          <cell r="B42">
            <v>94.789299999999997</v>
          </cell>
        </row>
        <row r="43">
          <cell r="B43">
            <v>94.883499999999998</v>
          </cell>
        </row>
        <row r="44">
          <cell r="B44">
            <v>94.853300000000004</v>
          </cell>
        </row>
        <row r="45">
          <cell r="B45">
            <v>94.439499999999995</v>
          </cell>
        </row>
        <row r="46">
          <cell r="B46">
            <v>93.903199999999998</v>
          </cell>
        </row>
        <row r="47">
          <cell r="B47">
            <v>94.503100000000003</v>
          </cell>
        </row>
        <row r="48">
          <cell r="B48">
            <v>95.693700000000007</v>
          </cell>
        </row>
        <row r="49">
          <cell r="B49">
            <v>96.701499999999996</v>
          </cell>
        </row>
        <row r="50">
          <cell r="B50">
            <v>96.2072</v>
          </cell>
        </row>
        <row r="51">
          <cell r="B51">
            <v>95.5578</v>
          </cell>
        </row>
        <row r="52">
          <cell r="B52">
            <v>96.054699999999997</v>
          </cell>
        </row>
        <row r="53">
          <cell r="B53">
            <v>95.060199999999995</v>
          </cell>
        </row>
        <row r="54">
          <cell r="B54">
            <v>93.6892</v>
          </cell>
        </row>
        <row r="55">
          <cell r="B55">
            <v>91.962900000000005</v>
          </cell>
        </row>
        <row r="56">
          <cell r="B56">
            <v>91.230099999999993</v>
          </cell>
        </row>
        <row r="57">
          <cell r="B57">
            <v>91.0304</v>
          </cell>
        </row>
        <row r="58">
          <cell r="B58">
            <v>90.8279</v>
          </cell>
        </row>
        <row r="59">
          <cell r="B59">
            <v>89.686300000000003</v>
          </cell>
        </row>
        <row r="60">
          <cell r="B60">
            <v>87.623400000000004</v>
          </cell>
        </row>
        <row r="61">
          <cell r="B61">
            <v>87.251099999999994</v>
          </cell>
        </row>
        <row r="62">
          <cell r="B62">
            <v>89.818200000000004</v>
          </cell>
        </row>
        <row r="63">
          <cell r="B63">
            <v>91.433099999999996</v>
          </cell>
        </row>
        <row r="64">
          <cell r="B64">
            <v>93.043199999999999</v>
          </cell>
        </row>
        <row r="65">
          <cell r="B65">
            <v>93.825500000000005</v>
          </cell>
        </row>
        <row r="66">
          <cell r="B66">
            <v>93.939099999999996</v>
          </cell>
        </row>
        <row r="67">
          <cell r="B67">
            <v>93.066199999999995</v>
          </cell>
        </row>
        <row r="68">
          <cell r="B68">
            <v>92.253100000000003</v>
          </cell>
        </row>
        <row r="69">
          <cell r="B69">
            <v>92.724800000000002</v>
          </cell>
        </row>
        <row r="70">
          <cell r="B70">
            <v>95.339399999999998</v>
          </cell>
        </row>
        <row r="71">
          <cell r="B71">
            <v>95.874799999999993</v>
          </cell>
        </row>
        <row r="72">
          <cell r="B72">
            <v>95.778199999999998</v>
          </cell>
        </row>
        <row r="73">
          <cell r="B73">
            <v>97.226699999999994</v>
          </cell>
        </row>
        <row r="74">
          <cell r="B74">
            <v>101.00700000000001</v>
          </cell>
        </row>
        <row r="75">
          <cell r="B75">
            <v>103.3043</v>
          </cell>
        </row>
        <row r="76">
          <cell r="B76">
            <v>101.116</v>
          </cell>
        </row>
        <row r="77">
          <cell r="B77">
            <v>101.7774</v>
          </cell>
        </row>
        <row r="78">
          <cell r="B78">
            <v>101.4594</v>
          </cell>
        </row>
        <row r="79">
          <cell r="B79">
            <v>100.03700000000001</v>
          </cell>
        </row>
        <row r="80">
          <cell r="B80">
            <v>98.651399999999995</v>
          </cell>
        </row>
        <row r="81">
          <cell r="B81">
            <v>97.221599999999995</v>
          </cell>
        </row>
        <row r="82">
          <cell r="B82">
            <v>96.796899999999994</v>
          </cell>
        </row>
        <row r="83">
          <cell r="B83">
            <v>94.972700000000003</v>
          </cell>
        </row>
        <row r="84">
          <cell r="B84">
            <v>94.923699999999997</v>
          </cell>
        </row>
        <row r="85">
          <cell r="B85">
            <v>96.262600000000006</v>
          </cell>
        </row>
        <row r="86">
          <cell r="B86">
            <v>95.196200000000005</v>
          </cell>
        </row>
        <row r="87">
          <cell r="B87">
            <v>96.492099999999994</v>
          </cell>
        </row>
        <row r="88">
          <cell r="B88">
            <v>94.035300000000007</v>
          </cell>
        </row>
        <row r="89">
          <cell r="B89">
            <v>92.215100000000007</v>
          </cell>
        </row>
        <row r="90">
          <cell r="B90">
            <v>92.307100000000005</v>
          </cell>
        </row>
        <row r="91">
          <cell r="B91">
            <v>90.999600000000001</v>
          </cell>
        </row>
        <row r="92">
          <cell r="B92">
            <v>89.531000000000006</v>
          </cell>
        </row>
        <row r="93">
          <cell r="B93">
            <v>88.265600000000006</v>
          </cell>
        </row>
        <row r="94">
          <cell r="B94">
            <v>86.544300000000007</v>
          </cell>
        </row>
        <row r="95">
          <cell r="B95">
            <v>89.778499999999994</v>
          </cell>
        </row>
        <row r="96">
          <cell r="B96">
            <v>89.182000000000002</v>
          </cell>
        </row>
        <row r="97">
          <cell r="B97">
            <v>86.728099999999998</v>
          </cell>
        </row>
        <row r="98">
          <cell r="B98">
            <v>85.022199999999998</v>
          </cell>
        </row>
        <row r="99">
          <cell r="B99">
            <v>84.000500000000002</v>
          </cell>
        </row>
        <row r="100">
          <cell r="B100">
            <v>84.772199999999998</v>
          </cell>
        </row>
        <row r="101">
          <cell r="B101">
            <v>87.821200000000005</v>
          </cell>
        </row>
        <row r="102">
          <cell r="B102">
            <v>91.311000000000007</v>
          </cell>
        </row>
        <row r="103">
          <cell r="B103">
            <v>90.565700000000007</v>
          </cell>
        </row>
        <row r="104">
          <cell r="B104">
            <v>90.854299999999995</v>
          </cell>
        </row>
        <row r="105">
          <cell r="B105">
            <v>90.423000000000002</v>
          </cell>
        </row>
        <row r="106">
          <cell r="B106">
            <v>88.734300000000005</v>
          </cell>
        </row>
        <row r="107">
          <cell r="B107">
            <v>87.379900000000006</v>
          </cell>
        </row>
        <row r="108">
          <cell r="B108">
            <v>88.627600000000001</v>
          </cell>
        </row>
        <row r="109">
          <cell r="B109">
            <v>91.305300000000003</v>
          </cell>
        </row>
        <row r="110">
          <cell r="B110">
            <v>92.212000000000003</v>
          </cell>
        </row>
        <row r="111">
          <cell r="B111">
            <v>92.259</v>
          </cell>
        </row>
        <row r="112">
          <cell r="B112">
            <v>90.679699999999997</v>
          </cell>
        </row>
        <row r="113">
          <cell r="B113">
            <v>91.171499999999995</v>
          </cell>
        </row>
        <row r="114">
          <cell r="B114">
            <v>90.866100000000003</v>
          </cell>
        </row>
        <row r="115">
          <cell r="B115">
            <v>90.119100000000003</v>
          </cell>
        </row>
        <row r="116">
          <cell r="B116">
            <v>90.272900000000007</v>
          </cell>
        </row>
        <row r="117">
          <cell r="B117">
            <v>90.602999999999994</v>
          </cell>
        </row>
        <row r="118">
          <cell r="B118">
            <v>92.714699999999993</v>
          </cell>
        </row>
        <row r="119">
          <cell r="B119">
            <v>95.543899999999994</v>
          </cell>
        </row>
        <row r="120">
          <cell r="B120">
            <v>97.642600000000002</v>
          </cell>
        </row>
        <row r="121">
          <cell r="B121">
            <v>97.082599999999999</v>
          </cell>
        </row>
        <row r="122">
          <cell r="B122">
            <v>97.376099999999994</v>
          </cell>
        </row>
        <row r="123">
          <cell r="B123">
            <v>97.820800000000006</v>
          </cell>
        </row>
        <row r="124">
          <cell r="B124">
            <v>98.606200000000001</v>
          </cell>
        </row>
        <row r="125">
          <cell r="B125">
            <v>99.611800000000002</v>
          </cell>
        </row>
        <row r="126">
          <cell r="B126">
            <v>102.55289999999999</v>
          </cell>
        </row>
        <row r="127">
          <cell r="B127">
            <v>103.9941</v>
          </cell>
        </row>
        <row r="128">
          <cell r="B128">
            <v>104.69289999999999</v>
          </cell>
        </row>
        <row r="129">
          <cell r="B129">
            <v>104.83920000000001</v>
          </cell>
        </row>
        <row r="130">
          <cell r="B130">
            <v>108.6797</v>
          </cell>
        </row>
        <row r="131">
          <cell r="B131">
            <v>109.10429999999999</v>
          </cell>
        </row>
        <row r="132">
          <cell r="B132">
            <v>107.5305</v>
          </cell>
        </row>
        <row r="133">
          <cell r="B133">
            <v>106.2522</v>
          </cell>
        </row>
        <row r="134">
          <cell r="B134">
            <v>106.20950000000001</v>
          </cell>
        </row>
        <row r="135">
          <cell r="B135">
            <v>108.36069999999999</v>
          </cell>
        </row>
        <row r="136">
          <cell r="B136">
            <v>108.4045</v>
          </cell>
        </row>
        <row r="137">
          <cell r="B137">
            <v>111.675</v>
          </cell>
        </row>
        <row r="138">
          <cell r="B138">
            <v>112.94499999999999</v>
          </cell>
        </row>
        <row r="139">
          <cell r="B139">
            <v>112.8279</v>
          </cell>
        </row>
        <row r="140">
          <cell r="B140">
            <v>110.5676</v>
          </cell>
        </row>
        <row r="141">
          <cell r="B141">
            <v>108.7503</v>
          </cell>
        </row>
        <row r="142">
          <cell r="B142">
            <v>109.9821</v>
          </cell>
        </row>
        <row r="143">
          <cell r="B143">
            <v>110.0334</v>
          </cell>
        </row>
        <row r="144">
          <cell r="B144">
            <v>110.4974</v>
          </cell>
        </row>
        <row r="145">
          <cell r="B145">
            <v>110.33450000000001</v>
          </cell>
        </row>
        <row r="146">
          <cell r="B146">
            <v>110.6759</v>
          </cell>
        </row>
        <row r="147">
          <cell r="B147">
            <v>111.9041</v>
          </cell>
        </row>
        <row r="148">
          <cell r="B148">
            <v>113.42270000000001</v>
          </cell>
        </row>
        <row r="149">
          <cell r="B149">
            <v>114.6383</v>
          </cell>
        </row>
        <row r="150">
          <cell r="B150">
            <v>113.0787</v>
          </cell>
        </row>
        <row r="151">
          <cell r="B151">
            <v>111.9556</v>
          </cell>
        </row>
        <row r="152">
          <cell r="B152">
            <v>112.89490000000001</v>
          </cell>
        </row>
        <row r="153">
          <cell r="B153">
            <v>111.98739999999999</v>
          </cell>
        </row>
        <row r="154">
          <cell r="B154">
            <v>110.7749</v>
          </cell>
        </row>
        <row r="155">
          <cell r="B155">
            <v>107.7003</v>
          </cell>
        </row>
        <row r="156">
          <cell r="B156">
            <v>107.85590000000001</v>
          </cell>
        </row>
        <row r="157">
          <cell r="B157">
            <v>108.4158</v>
          </cell>
        </row>
        <row r="158">
          <cell r="B158">
            <v>107.87869999999999</v>
          </cell>
        </row>
        <row r="159">
          <cell r="B159">
            <v>107.3617</v>
          </cell>
        </row>
        <row r="160">
          <cell r="B160">
            <v>106.38800000000001</v>
          </cell>
        </row>
        <row r="161">
          <cell r="B161">
            <v>106.42610000000001</v>
          </cell>
        </row>
        <row r="162">
          <cell r="B162">
            <v>107.05970000000001</v>
          </cell>
        </row>
        <row r="163">
          <cell r="B163">
            <v>105.9796</v>
          </cell>
        </row>
        <row r="164">
          <cell r="B164">
            <v>106.8379</v>
          </cell>
        </row>
        <row r="165">
          <cell r="B165">
            <v>108.0234</v>
          </cell>
        </row>
        <row r="166">
          <cell r="B166">
            <v>109.94970000000001</v>
          </cell>
        </row>
        <row r="167">
          <cell r="B167">
            <v>110.7081</v>
          </cell>
        </row>
        <row r="168">
          <cell r="B168">
            <v>110.7582</v>
          </cell>
        </row>
        <row r="169">
          <cell r="B169">
            <v>110.76220000000001</v>
          </cell>
        </row>
        <row r="170">
          <cell r="B170">
            <v>110.5634</v>
          </cell>
        </row>
        <row r="171">
          <cell r="B171">
            <v>109.7908</v>
          </cell>
        </row>
        <row r="172">
          <cell r="B172">
            <v>110.4731</v>
          </cell>
        </row>
        <row r="173">
          <cell r="B173">
            <v>111.55370000000001</v>
          </cell>
        </row>
        <row r="174">
          <cell r="B174">
            <v>110.7377</v>
          </cell>
        </row>
        <row r="175">
          <cell r="B175">
            <v>111.0288</v>
          </cell>
        </row>
        <row r="176">
          <cell r="B176">
            <v>111.86620000000001</v>
          </cell>
        </row>
        <row r="177">
          <cell r="B177">
            <v>112.62</v>
          </cell>
        </row>
        <row r="178">
          <cell r="B178">
            <v>112.36069999999999</v>
          </cell>
        </row>
        <row r="179">
          <cell r="B179">
            <v>111.8289</v>
          </cell>
        </row>
        <row r="180">
          <cell r="B180">
            <v>112.434</v>
          </cell>
        </row>
        <row r="181">
          <cell r="B181">
            <v>112.401</v>
          </cell>
        </row>
        <row r="182">
          <cell r="B182">
            <v>113.26349999999999</v>
          </cell>
        </row>
        <row r="183">
          <cell r="B183">
            <v>114.0599</v>
          </cell>
        </row>
        <row r="184">
          <cell r="B184">
            <v>115.896</v>
          </cell>
        </row>
        <row r="185">
          <cell r="B185">
            <v>115.4661</v>
          </cell>
        </row>
        <row r="186">
          <cell r="B186">
            <v>116.0458</v>
          </cell>
        </row>
        <row r="187">
          <cell r="B187">
            <v>115.7968</v>
          </cell>
        </row>
        <row r="188">
          <cell r="B188">
            <v>119.1048</v>
          </cell>
        </row>
        <row r="189">
          <cell r="B189">
            <v>120.29810000000001</v>
          </cell>
        </row>
        <row r="190">
          <cell r="B190">
            <v>119.39319999999999</v>
          </cell>
        </row>
        <row r="191">
          <cell r="B191">
            <v>119.2192</v>
          </cell>
        </row>
        <row r="192">
          <cell r="B192">
            <v>119.3297</v>
          </cell>
        </row>
        <row r="193">
          <cell r="B193">
            <v>116.5354</v>
          </cell>
        </row>
        <row r="194">
          <cell r="B194">
            <v>115.10420000000001</v>
          </cell>
        </row>
        <row r="195">
          <cell r="B195">
            <v>112.7668</v>
          </cell>
        </row>
        <row r="196">
          <cell r="B196">
            <v>111.8214</v>
          </cell>
        </row>
        <row r="197">
          <cell r="B197">
            <v>117.6031</v>
          </cell>
        </row>
        <row r="198">
          <cell r="B198">
            <v>117.74630000000001</v>
          </cell>
        </row>
        <row r="199">
          <cell r="B199">
            <v>117.10509999999999</v>
          </cell>
        </row>
        <row r="200">
          <cell r="B200">
            <v>119.61060000000001</v>
          </cell>
        </row>
        <row r="201">
          <cell r="B201">
            <v>118.26349999999999</v>
          </cell>
        </row>
        <row r="202">
          <cell r="B202">
            <v>118.6754</v>
          </cell>
        </row>
        <row r="203">
          <cell r="B203">
            <v>120.0746</v>
          </cell>
        </row>
        <row r="204">
          <cell r="B204">
            <v>119.8117</v>
          </cell>
        </row>
        <row r="205">
          <cell r="B205">
            <v>119.90049999999999</v>
          </cell>
        </row>
        <row r="206">
          <cell r="B206">
            <v>121.20099999999999</v>
          </cell>
        </row>
        <row r="207">
          <cell r="B207">
            <v>122.1418</v>
          </cell>
        </row>
        <row r="208">
          <cell r="B208">
            <v>122.03959999999999</v>
          </cell>
        </row>
        <row r="209">
          <cell r="B209">
            <v>120.88039999999999</v>
          </cell>
        </row>
        <row r="210">
          <cell r="B210">
            <v>118.34229999999999</v>
          </cell>
        </row>
        <row r="211">
          <cell r="B211">
            <v>115.46469999999999</v>
          </cell>
        </row>
        <row r="212">
          <cell r="B212">
            <v>114.2792</v>
          </cell>
        </row>
        <row r="213">
          <cell r="B213">
            <v>112.58159999999999</v>
          </cell>
        </row>
        <row r="214">
          <cell r="B214">
            <v>109.1362</v>
          </cell>
        </row>
        <row r="215">
          <cell r="B215">
            <v>107.0179</v>
          </cell>
        </row>
        <row r="216">
          <cell r="B216">
            <v>109.2414</v>
          </cell>
        </row>
        <row r="217">
          <cell r="B217">
            <v>108.9049</v>
          </cell>
        </row>
        <row r="218">
          <cell r="B218">
            <v>109.3228</v>
          </cell>
        </row>
        <row r="219">
          <cell r="B219">
            <v>112.9894</v>
          </cell>
        </row>
        <row r="220">
          <cell r="B220">
            <v>111.7569</v>
          </cell>
        </row>
        <row r="221">
          <cell r="B221">
            <v>109.4173</v>
          </cell>
        </row>
        <row r="222">
          <cell r="B222">
            <v>109.36409999999999</v>
          </cell>
        </row>
        <row r="223">
          <cell r="B223">
            <v>110.6572</v>
          </cell>
        </row>
        <row r="224">
          <cell r="B224">
            <v>112.4096</v>
          </cell>
        </row>
        <row r="225">
          <cell r="B225">
            <v>114.1018</v>
          </cell>
        </row>
        <row r="226">
          <cell r="B226">
            <v>113.3145</v>
          </cell>
        </row>
        <row r="227">
          <cell r="B227">
            <v>113.5117</v>
          </cell>
        </row>
        <row r="228">
          <cell r="B228">
            <v>112.42870000000001</v>
          </cell>
        </row>
        <row r="229">
          <cell r="B229">
            <v>112.9933</v>
          </cell>
        </row>
        <row r="230">
          <cell r="B230">
            <v>112.12390000000001</v>
          </cell>
        </row>
        <row r="231">
          <cell r="B231">
            <v>112.64190000000001</v>
          </cell>
        </row>
        <row r="232">
          <cell r="B232">
            <v>112.14</v>
          </cell>
        </row>
        <row r="233">
          <cell r="B233">
            <v>110.3074</v>
          </cell>
        </row>
        <row r="234">
          <cell r="B234">
            <v>108.0663</v>
          </cell>
        </row>
        <row r="235">
          <cell r="B235">
            <v>108.4345</v>
          </cell>
        </row>
        <row r="236">
          <cell r="B236">
            <v>108.717</v>
          </cell>
        </row>
        <row r="237">
          <cell r="B237">
            <v>108.5048</v>
          </cell>
        </row>
        <row r="238">
          <cell r="B238">
            <v>107.3258</v>
          </cell>
        </row>
        <row r="239">
          <cell r="B239">
            <v>106.6472</v>
          </cell>
        </row>
        <row r="240">
          <cell r="B240">
            <v>104.342</v>
          </cell>
        </row>
        <row r="241">
          <cell r="B241">
            <v>104.45310000000001</v>
          </cell>
        </row>
        <row r="242">
          <cell r="B242">
            <v>106.59650000000001</v>
          </cell>
        </row>
        <row r="243">
          <cell r="B243">
            <v>107.29430000000001</v>
          </cell>
        </row>
        <row r="244">
          <cell r="B244">
            <v>106.7255</v>
          </cell>
        </row>
        <row r="245">
          <cell r="B245">
            <v>108.27849999999999</v>
          </cell>
        </row>
        <row r="246">
          <cell r="B246">
            <v>109.88</v>
          </cell>
        </row>
        <row r="247">
          <cell r="B247">
            <v>111.1481</v>
          </cell>
        </row>
        <row r="248">
          <cell r="B248">
            <v>109.4888</v>
          </cell>
        </row>
        <row r="249">
          <cell r="B249">
            <v>109.76009999999999</v>
          </cell>
        </row>
        <row r="250">
          <cell r="B250">
            <v>109.985</v>
          </cell>
        </row>
        <row r="251">
          <cell r="B251">
            <v>111.9736</v>
          </cell>
        </row>
        <row r="252">
          <cell r="B252">
            <v>112.0151</v>
          </cell>
        </row>
        <row r="253">
          <cell r="B253">
            <v>113.4169</v>
          </cell>
        </row>
        <row r="254">
          <cell r="B254">
            <v>113.32340000000001</v>
          </cell>
        </row>
        <row r="255">
          <cell r="B255">
            <v>114.2002</v>
          </cell>
        </row>
        <row r="256">
          <cell r="B256">
            <v>114.16330000000001</v>
          </cell>
        </row>
        <row r="257">
          <cell r="B257">
            <v>115.7604</v>
          </cell>
        </row>
        <row r="258">
          <cell r="B258">
            <v>115.8801</v>
          </cell>
        </row>
        <row r="259">
          <cell r="B259">
            <v>116.2872</v>
          </cell>
        </row>
        <row r="260">
          <cell r="B260">
            <v>117.4588</v>
          </cell>
        </row>
        <row r="261">
          <cell r="B261">
            <v>116.9782</v>
          </cell>
        </row>
        <row r="262">
          <cell r="B262">
            <v>116.0508</v>
          </cell>
        </row>
        <row r="263">
          <cell r="B263">
            <v>115.0776</v>
          </cell>
        </row>
        <row r="264">
          <cell r="B264">
            <v>114.6027</v>
          </cell>
        </row>
        <row r="265">
          <cell r="B265">
            <v>114.0009</v>
          </cell>
        </row>
        <row r="266">
          <cell r="B266">
            <v>112.3858</v>
          </cell>
        </row>
        <row r="267">
          <cell r="B267">
            <v>111.9072</v>
          </cell>
        </row>
        <row r="268">
          <cell r="B268">
            <v>112.13679999999999</v>
          </cell>
        </row>
        <row r="269">
          <cell r="B269">
            <v>113.2362</v>
          </cell>
        </row>
        <row r="270">
          <cell r="B270" t="str">
            <v>Source: European Central Bank: EXR.M.E3.EUR.EN00.A</v>
          </cell>
        </row>
        <row r="271">
          <cell r="B271" t="str">
            <v>Methodology: Based on the weighted averages of the euro or, prior to 1999, of the exchange rates of the currencies preceding the euro against the currencies of the following countries: Algeria, Argentina, Australia, Brazil, Bulgaria, Canada, Chile, China, Croatia, Czech Republic, Denmark, Hong Kong, Hungary, Iceland, India, Indonesia, Israel, Japan, Lithuania,Malaysia, Mexico, Morocco, New Zealand, Norway, Philippines, Poland, Romania, the Russian Federation, Singapore, South Africa, South Korea, Sweden, Switzerland, Taiwan, Thailand, Turkey, the United Kingdom, the United States and Venezuela.                                   The weights used in these calculations are based on manufactured goodstradeand capture third-market effects.                            For details of the methodology see ECB, Monthly Bulletin, March 2012 as well as the ECB's Occasional Paper No.134, which can be downloaded from the ECB's website (www.ecb.int).</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EE1.M.I7.AAA.XZE02A.R.AACPE.M"/>
    </sheetNames>
    <sheetDataSet>
      <sheetData sheetId="0">
        <row r="6">
          <cell r="B6">
            <v>112.4783</v>
          </cell>
        </row>
        <row r="7">
          <cell r="B7">
            <v>111.3664</v>
          </cell>
        </row>
        <row r="8">
          <cell r="B8">
            <v>109.5904</v>
          </cell>
        </row>
        <row r="9">
          <cell r="B9">
            <v>110.3929</v>
          </cell>
        </row>
        <row r="10">
          <cell r="B10">
            <v>109.8352</v>
          </cell>
        </row>
        <row r="11">
          <cell r="B11">
            <v>107.8526</v>
          </cell>
        </row>
        <row r="12">
          <cell r="B12">
            <v>103.941</v>
          </cell>
        </row>
        <row r="13">
          <cell r="B13">
            <v>102.4315</v>
          </cell>
        </row>
        <row r="14">
          <cell r="B14">
            <v>104.999</v>
          </cell>
        </row>
        <row r="15">
          <cell r="B15">
            <v>104.32259999999999</v>
          </cell>
        </row>
        <row r="16">
          <cell r="B16">
            <v>101.6763</v>
          </cell>
        </row>
        <row r="17">
          <cell r="B17">
            <v>100.8514</v>
          </cell>
        </row>
        <row r="18">
          <cell r="B18">
            <v>101.3998</v>
          </cell>
        </row>
        <row r="19">
          <cell r="B19">
            <v>101.6957</v>
          </cell>
        </row>
        <row r="20">
          <cell r="B20">
            <v>103.3124</v>
          </cell>
        </row>
        <row r="21">
          <cell r="B21">
            <v>103.74550000000001</v>
          </cell>
        </row>
        <row r="22">
          <cell r="B22">
            <v>105.0761</v>
          </cell>
        </row>
        <row r="23">
          <cell r="B23">
            <v>105.2333</v>
          </cell>
        </row>
        <row r="24">
          <cell r="B24">
            <v>107.623</v>
          </cell>
        </row>
        <row r="25">
          <cell r="B25">
            <v>107.4271</v>
          </cell>
        </row>
        <row r="26">
          <cell r="B26">
            <v>107.3443</v>
          </cell>
        </row>
        <row r="27">
          <cell r="B27">
            <v>108.28360000000001</v>
          </cell>
        </row>
        <row r="28">
          <cell r="B28">
            <v>106.5835</v>
          </cell>
        </row>
        <row r="29">
          <cell r="B29">
            <v>105.051</v>
          </cell>
        </row>
        <row r="30">
          <cell r="B30">
            <v>106.3907</v>
          </cell>
        </row>
        <row r="31">
          <cell r="B31">
            <v>107.2372</v>
          </cell>
        </row>
        <row r="32">
          <cell r="B32">
            <v>109.35590000000001</v>
          </cell>
        </row>
        <row r="33">
          <cell r="B33">
            <v>109.3222</v>
          </cell>
        </row>
        <row r="34">
          <cell r="B34">
            <v>108.1687</v>
          </cell>
        </row>
        <row r="35">
          <cell r="B35">
            <v>108.252</v>
          </cell>
        </row>
        <row r="36">
          <cell r="B36">
            <v>109.3068</v>
          </cell>
        </row>
        <row r="37">
          <cell r="B37">
            <v>108.00839999999999</v>
          </cell>
        </row>
        <row r="38">
          <cell r="B38">
            <v>107.346</v>
          </cell>
        </row>
        <row r="39">
          <cell r="B39">
            <v>108.7805</v>
          </cell>
        </row>
        <row r="40">
          <cell r="B40">
            <v>109.15949999999999</v>
          </cell>
        </row>
        <row r="41">
          <cell r="B41">
            <v>108.38030000000001</v>
          </cell>
        </row>
        <row r="42">
          <cell r="B42">
            <v>108.0014</v>
          </cell>
        </row>
        <row r="43">
          <cell r="B43">
            <v>107.6675</v>
          </cell>
        </row>
        <row r="44">
          <cell r="B44">
            <v>107.2698</v>
          </cell>
        </row>
        <row r="45">
          <cell r="B45">
            <v>106.208</v>
          </cell>
        </row>
        <row r="46">
          <cell r="B46">
            <v>105.31529999999999</v>
          </cell>
        </row>
        <row r="47">
          <cell r="B47">
            <v>105.5733</v>
          </cell>
        </row>
        <row r="48">
          <cell r="B48">
            <v>106.6259</v>
          </cell>
        </row>
        <row r="49">
          <cell r="B49">
            <v>107.3193</v>
          </cell>
        </row>
        <row r="50">
          <cell r="B50">
            <v>106.4439</v>
          </cell>
        </row>
        <row r="51">
          <cell r="B51">
            <v>105.54389999999999</v>
          </cell>
        </row>
        <row r="52">
          <cell r="B52">
            <v>105.6005</v>
          </cell>
        </row>
        <row r="53">
          <cell r="B53">
            <v>104.16540000000001</v>
          </cell>
        </row>
        <row r="54">
          <cell r="B54">
            <v>102.3015</v>
          </cell>
        </row>
        <row r="55">
          <cell r="B55">
            <v>99.438699999999997</v>
          </cell>
        </row>
        <row r="56">
          <cell r="B56">
            <v>98.364999999999995</v>
          </cell>
        </row>
        <row r="57">
          <cell r="B57">
            <v>97.482399999999998</v>
          </cell>
        </row>
        <row r="58">
          <cell r="B58">
            <v>97.286000000000001</v>
          </cell>
        </row>
        <row r="59">
          <cell r="B59">
            <v>95.668199999999999</v>
          </cell>
        </row>
        <row r="60">
          <cell r="B60">
            <v>93.214100000000002</v>
          </cell>
        </row>
        <row r="61">
          <cell r="B61">
            <v>92.474000000000004</v>
          </cell>
        </row>
        <row r="62">
          <cell r="B62">
            <v>95.096199999999996</v>
          </cell>
        </row>
        <row r="63">
          <cell r="B63">
            <v>96.418000000000006</v>
          </cell>
        </row>
        <row r="64">
          <cell r="B64">
            <v>98.047899999999998</v>
          </cell>
        </row>
        <row r="65">
          <cell r="B65">
            <v>98.374300000000005</v>
          </cell>
        </row>
        <row r="66">
          <cell r="B66">
            <v>97.843900000000005</v>
          </cell>
        </row>
        <row r="67">
          <cell r="B67">
            <v>96.57</v>
          </cell>
        </row>
        <row r="68">
          <cell r="B68">
            <v>95.479399999999998</v>
          </cell>
        </row>
        <row r="69">
          <cell r="B69">
            <v>95.866</v>
          </cell>
        </row>
        <row r="70">
          <cell r="B70">
            <v>98.390299999999996</v>
          </cell>
        </row>
        <row r="71">
          <cell r="B71">
            <v>98.764099999999999</v>
          </cell>
        </row>
        <row r="72">
          <cell r="B72">
            <v>98.408900000000003</v>
          </cell>
        </row>
        <row r="73">
          <cell r="B73">
            <v>99.770399999999995</v>
          </cell>
        </row>
        <row r="74">
          <cell r="B74">
            <v>103.0532</v>
          </cell>
        </row>
        <row r="75">
          <cell r="B75">
            <v>104.4336</v>
          </cell>
        </row>
        <row r="76">
          <cell r="B76">
            <v>102.04179999999999</v>
          </cell>
        </row>
        <row r="77">
          <cell r="B77">
            <v>102.3261</v>
          </cell>
        </row>
        <row r="78">
          <cell r="B78">
            <v>101.5886</v>
          </cell>
        </row>
        <row r="79">
          <cell r="B79">
            <v>99.972200000000001</v>
          </cell>
        </row>
        <row r="80">
          <cell r="B80">
            <v>98.436499999999995</v>
          </cell>
        </row>
        <row r="81">
          <cell r="B81">
            <v>97.062899999999999</v>
          </cell>
        </row>
        <row r="82">
          <cell r="B82">
            <v>96.307299999999998</v>
          </cell>
        </row>
        <row r="83">
          <cell r="B83">
            <v>94.362099999999998</v>
          </cell>
        </row>
        <row r="84">
          <cell r="B84">
            <v>94.295000000000002</v>
          </cell>
        </row>
        <row r="85">
          <cell r="B85">
            <v>95.47</v>
          </cell>
        </row>
        <row r="86">
          <cell r="B86">
            <v>94.065700000000007</v>
          </cell>
        </row>
        <row r="87">
          <cell r="B87">
            <v>95.037000000000006</v>
          </cell>
        </row>
        <row r="88">
          <cell r="B88">
            <v>92.650400000000005</v>
          </cell>
        </row>
        <row r="89">
          <cell r="B89">
            <v>90.699799999999996</v>
          </cell>
        </row>
        <row r="90">
          <cell r="B90">
            <v>90.691599999999994</v>
          </cell>
        </row>
        <row r="91">
          <cell r="B91">
            <v>89.131</v>
          </cell>
        </row>
        <row r="92">
          <cell r="B92">
            <v>87.636399999999995</v>
          </cell>
        </row>
        <row r="93">
          <cell r="B93">
            <v>86.343599999999995</v>
          </cell>
        </row>
        <row r="94">
          <cell r="B94">
            <v>84.671899999999994</v>
          </cell>
        </row>
        <row r="95">
          <cell r="B95">
            <v>87.6708</v>
          </cell>
        </row>
        <row r="96">
          <cell r="B96">
            <v>86.974500000000006</v>
          </cell>
        </row>
        <row r="97">
          <cell r="B97">
            <v>84.59</v>
          </cell>
        </row>
        <row r="98">
          <cell r="B98">
            <v>82.8352</v>
          </cell>
        </row>
        <row r="99">
          <cell r="B99">
            <v>81.761200000000002</v>
          </cell>
        </row>
        <row r="100">
          <cell r="B100">
            <v>82.312399999999997</v>
          </cell>
        </row>
        <row r="101">
          <cell r="B101">
            <v>85.315399999999997</v>
          </cell>
        </row>
        <row r="102">
          <cell r="B102">
            <v>88.262299999999996</v>
          </cell>
        </row>
        <row r="103">
          <cell r="B103">
            <v>87.566199999999995</v>
          </cell>
        </row>
        <row r="104">
          <cell r="B104">
            <v>87.771699999999996</v>
          </cell>
        </row>
        <row r="105">
          <cell r="B105">
            <v>87.255399999999995</v>
          </cell>
        </row>
        <row r="106">
          <cell r="B106">
            <v>85.482100000000003</v>
          </cell>
        </row>
        <row r="107">
          <cell r="B107">
            <v>84.116299999999995</v>
          </cell>
        </row>
        <row r="108">
          <cell r="B108">
            <v>85.076999999999998</v>
          </cell>
        </row>
        <row r="109">
          <cell r="B109">
            <v>87.710400000000007</v>
          </cell>
        </row>
        <row r="110">
          <cell r="B110">
            <v>88.574600000000004</v>
          </cell>
        </row>
        <row r="111">
          <cell r="B111">
            <v>88.558000000000007</v>
          </cell>
        </row>
        <row r="112">
          <cell r="B112">
            <v>86.891099999999994</v>
          </cell>
        </row>
        <row r="113">
          <cell r="B113">
            <v>87.405600000000007</v>
          </cell>
        </row>
        <row r="114">
          <cell r="B114">
            <v>87.180899999999994</v>
          </cell>
        </row>
        <row r="115">
          <cell r="B115">
            <v>86.255499999999998</v>
          </cell>
        </row>
        <row r="116">
          <cell r="B116">
            <v>86.477599999999995</v>
          </cell>
        </row>
        <row r="117">
          <cell r="B117">
            <v>86.727599999999995</v>
          </cell>
        </row>
        <row r="118">
          <cell r="B118">
            <v>88.769099999999995</v>
          </cell>
        </row>
        <row r="119">
          <cell r="B119">
            <v>91.364400000000003</v>
          </cell>
        </row>
        <row r="120">
          <cell r="B120">
            <v>93.315200000000004</v>
          </cell>
        </row>
        <row r="121">
          <cell r="B121">
            <v>92.767600000000002</v>
          </cell>
        </row>
        <row r="122">
          <cell r="B122">
            <v>93.039900000000003</v>
          </cell>
        </row>
        <row r="123">
          <cell r="B123">
            <v>93.380399999999995</v>
          </cell>
        </row>
        <row r="124">
          <cell r="B124">
            <v>93.829499999999996</v>
          </cell>
        </row>
        <row r="125">
          <cell r="B125">
            <v>94.866</v>
          </cell>
        </row>
        <row r="126">
          <cell r="B126">
            <v>97.577299999999994</v>
          </cell>
        </row>
        <row r="127">
          <cell r="B127">
            <v>98.870199999999997</v>
          </cell>
        </row>
        <row r="128">
          <cell r="B128">
            <v>99.521799999999999</v>
          </cell>
        </row>
        <row r="129">
          <cell r="B129">
            <v>99.586399999999998</v>
          </cell>
        </row>
        <row r="130">
          <cell r="B130">
            <v>103.3523</v>
          </cell>
        </row>
        <row r="131">
          <cell r="B131">
            <v>103.8986</v>
          </cell>
        </row>
        <row r="132">
          <cell r="B132">
            <v>102.32680000000001</v>
          </cell>
        </row>
        <row r="133">
          <cell r="B133">
            <v>101.21510000000001</v>
          </cell>
        </row>
        <row r="134">
          <cell r="B134">
            <v>101.12909999999999</v>
          </cell>
        </row>
        <row r="135">
          <cell r="B135">
            <v>103.07259999999999</v>
          </cell>
        </row>
        <row r="136">
          <cell r="B136">
            <v>102.9586</v>
          </cell>
        </row>
        <row r="137">
          <cell r="B137">
            <v>105.877</v>
          </cell>
        </row>
        <row r="138">
          <cell r="B138">
            <v>107.0051</v>
          </cell>
        </row>
        <row r="139">
          <cell r="B139">
            <v>106.98690000000001</v>
          </cell>
        </row>
        <row r="140">
          <cell r="B140">
            <v>104.78579999999999</v>
          </cell>
        </row>
        <row r="141">
          <cell r="B141">
            <v>103.0335</v>
          </cell>
        </row>
        <row r="142">
          <cell r="B142">
            <v>104.23860000000001</v>
          </cell>
        </row>
        <row r="143">
          <cell r="B143">
            <v>104.21080000000001</v>
          </cell>
        </row>
        <row r="144">
          <cell r="B144">
            <v>104.52419999999999</v>
          </cell>
        </row>
        <row r="145">
          <cell r="B145">
            <v>104.3991</v>
          </cell>
        </row>
        <row r="146">
          <cell r="B146">
            <v>104.5176</v>
          </cell>
        </row>
        <row r="147">
          <cell r="B147">
            <v>105.5967</v>
          </cell>
        </row>
        <row r="148">
          <cell r="B148">
            <v>106.8276</v>
          </cell>
        </row>
        <row r="149">
          <cell r="B149">
            <v>108.0314</v>
          </cell>
        </row>
        <row r="150">
          <cell r="B150">
            <v>106.3584</v>
          </cell>
        </row>
        <row r="151">
          <cell r="B151">
            <v>105.22199999999999</v>
          </cell>
        </row>
        <row r="152">
          <cell r="B152">
            <v>106.21550000000001</v>
          </cell>
        </row>
        <row r="153">
          <cell r="B153">
            <v>105.23699999999999</v>
          </cell>
        </row>
        <row r="154">
          <cell r="B154">
            <v>104.1168</v>
          </cell>
        </row>
        <row r="155">
          <cell r="B155">
            <v>101.37609999999999</v>
          </cell>
        </row>
        <row r="156">
          <cell r="B156">
            <v>101.38849999999999</v>
          </cell>
        </row>
        <row r="157">
          <cell r="B157">
            <v>101.98609999999999</v>
          </cell>
        </row>
        <row r="158">
          <cell r="B158">
            <v>101.47620000000001</v>
          </cell>
        </row>
        <row r="159">
          <cell r="B159">
            <v>100.8292</v>
          </cell>
        </row>
        <row r="160">
          <cell r="B160">
            <v>99.755499999999998</v>
          </cell>
        </row>
        <row r="161">
          <cell r="B161">
            <v>99.716300000000004</v>
          </cell>
        </row>
        <row r="162">
          <cell r="B162">
            <v>100.1756</v>
          </cell>
        </row>
        <row r="163">
          <cell r="B163">
            <v>99.199200000000005</v>
          </cell>
        </row>
        <row r="164">
          <cell r="B164">
            <v>100.0204</v>
          </cell>
        </row>
        <row r="165">
          <cell r="B165">
            <v>101.1365</v>
          </cell>
        </row>
        <row r="166">
          <cell r="B166">
            <v>102.8661</v>
          </cell>
        </row>
        <row r="167">
          <cell r="B167">
            <v>103.47490000000001</v>
          </cell>
        </row>
        <row r="168">
          <cell r="B168">
            <v>103.6296</v>
          </cell>
        </row>
        <row r="169">
          <cell r="B169">
            <v>103.4034</v>
          </cell>
        </row>
        <row r="170">
          <cell r="B170">
            <v>103.0278</v>
          </cell>
        </row>
        <row r="171">
          <cell r="B171">
            <v>102.2954</v>
          </cell>
        </row>
        <row r="172">
          <cell r="B172">
            <v>102.7782</v>
          </cell>
        </row>
        <row r="173">
          <cell r="B173">
            <v>103.5287</v>
          </cell>
        </row>
        <row r="174">
          <cell r="B174">
            <v>102.82429999999999</v>
          </cell>
        </row>
        <row r="175">
          <cell r="B175">
            <v>102.9802</v>
          </cell>
        </row>
        <row r="176">
          <cell r="B176">
            <v>103.5873</v>
          </cell>
        </row>
        <row r="177">
          <cell r="B177">
            <v>104.38249999999999</v>
          </cell>
        </row>
        <row r="178">
          <cell r="B178">
            <v>104.0162</v>
          </cell>
        </row>
        <row r="179">
          <cell r="B179">
            <v>103.36</v>
          </cell>
        </row>
        <row r="180">
          <cell r="B180">
            <v>103.80370000000001</v>
          </cell>
        </row>
        <row r="181">
          <cell r="B181">
            <v>103.4705</v>
          </cell>
        </row>
        <row r="182">
          <cell r="B182">
            <v>104.2599</v>
          </cell>
        </row>
        <row r="183">
          <cell r="B183">
            <v>104.809</v>
          </cell>
        </row>
        <row r="184">
          <cell r="B184">
            <v>106.3189</v>
          </cell>
        </row>
        <row r="185">
          <cell r="B185">
            <v>105.7586</v>
          </cell>
        </row>
        <row r="186">
          <cell r="B186">
            <v>106.173</v>
          </cell>
        </row>
        <row r="187">
          <cell r="B187">
            <v>105.4162</v>
          </cell>
        </row>
        <row r="188">
          <cell r="B188">
            <v>108.6</v>
          </cell>
        </row>
        <row r="189">
          <cell r="B189">
            <v>109.33580000000001</v>
          </cell>
        </row>
        <row r="190">
          <cell r="B190">
            <v>108.6768</v>
          </cell>
        </row>
        <row r="191">
          <cell r="B191">
            <v>108.2698</v>
          </cell>
        </row>
        <row r="192">
          <cell r="B192">
            <v>108.1885</v>
          </cell>
        </row>
        <row r="193">
          <cell r="B193">
            <v>105.3553</v>
          </cell>
        </row>
        <row r="194">
          <cell r="B194">
            <v>104.02589999999999</v>
          </cell>
        </row>
        <row r="195">
          <cell r="B195">
            <v>101.7368</v>
          </cell>
        </row>
        <row r="196">
          <cell r="B196">
            <v>100.9303</v>
          </cell>
        </row>
        <row r="197">
          <cell r="B197">
            <v>106.09990000000001</v>
          </cell>
        </row>
        <row r="198">
          <cell r="B198">
            <v>106.1538</v>
          </cell>
        </row>
        <row r="199">
          <cell r="B199">
            <v>105.529</v>
          </cell>
        </row>
        <row r="200">
          <cell r="B200">
            <v>107.2937</v>
          </cell>
        </row>
        <row r="201">
          <cell r="B201">
            <v>106.0968</v>
          </cell>
        </row>
        <row r="202">
          <cell r="B202">
            <v>106.37690000000001</v>
          </cell>
        </row>
        <row r="203">
          <cell r="B203">
            <v>107.51179999999999</v>
          </cell>
        </row>
        <row r="204">
          <cell r="B204">
            <v>106.87050000000001</v>
          </cell>
        </row>
        <row r="205">
          <cell r="B205">
            <v>106.9179</v>
          </cell>
        </row>
        <row r="206">
          <cell r="B206">
            <v>107.7741</v>
          </cell>
        </row>
        <row r="207">
          <cell r="B207">
            <v>108.5215</v>
          </cell>
        </row>
        <row r="208">
          <cell r="B208">
            <v>108.27979999999999</v>
          </cell>
        </row>
        <row r="209">
          <cell r="B209">
            <v>107.00620000000001</v>
          </cell>
        </row>
        <row r="210">
          <cell r="B210">
            <v>104.6003</v>
          </cell>
        </row>
        <row r="211">
          <cell r="B211">
            <v>101.8556</v>
          </cell>
        </row>
        <row r="212">
          <cell r="B212">
            <v>101.01690000000001</v>
          </cell>
        </row>
        <row r="213">
          <cell r="B213">
            <v>99.488</v>
          </cell>
        </row>
        <row r="214">
          <cell r="B214">
            <v>96.438500000000005</v>
          </cell>
        </row>
        <row r="215">
          <cell r="B215">
            <v>94.599299999999999</v>
          </cell>
        </row>
        <row r="216">
          <cell r="B216">
            <v>96.494100000000003</v>
          </cell>
        </row>
        <row r="217">
          <cell r="B217">
            <v>96.052899999999994</v>
          </cell>
        </row>
        <row r="218">
          <cell r="B218">
            <v>96.186700000000002</v>
          </cell>
        </row>
        <row r="219">
          <cell r="B219">
            <v>99.183099999999996</v>
          </cell>
        </row>
        <row r="220">
          <cell r="B220">
            <v>97.847200000000001</v>
          </cell>
        </row>
        <row r="221">
          <cell r="B221">
            <v>95.753600000000006</v>
          </cell>
        </row>
        <row r="222">
          <cell r="B222">
            <v>95.6691</v>
          </cell>
        </row>
        <row r="223">
          <cell r="B223">
            <v>96.694800000000001</v>
          </cell>
        </row>
        <row r="224">
          <cell r="B224">
            <v>98.2958</v>
          </cell>
        </row>
        <row r="225">
          <cell r="B225">
            <v>99.826099999999997</v>
          </cell>
        </row>
        <row r="226">
          <cell r="B226">
            <v>98.770899999999997</v>
          </cell>
        </row>
        <row r="227">
          <cell r="B227">
            <v>98.899900000000002</v>
          </cell>
        </row>
        <row r="228">
          <cell r="B228">
            <v>97.839799999999997</v>
          </cell>
        </row>
        <row r="229">
          <cell r="B229">
            <v>98.207899999999995</v>
          </cell>
        </row>
        <row r="230">
          <cell r="B230">
            <v>97.555899999999994</v>
          </cell>
        </row>
        <row r="231">
          <cell r="B231">
            <v>97.975200000000001</v>
          </cell>
        </row>
        <row r="232">
          <cell r="B232">
            <v>97.456400000000002</v>
          </cell>
        </row>
        <row r="233">
          <cell r="B233">
            <v>95.869500000000002</v>
          </cell>
        </row>
        <row r="234">
          <cell r="B234">
            <v>93.816400000000002</v>
          </cell>
        </row>
        <row r="235">
          <cell r="B235">
            <v>94.322100000000006</v>
          </cell>
        </row>
        <row r="236">
          <cell r="B236">
            <v>94.461299999999994</v>
          </cell>
        </row>
        <row r="237">
          <cell r="B237">
            <v>94.338300000000004</v>
          </cell>
        </row>
        <row r="238">
          <cell r="B238">
            <v>93.163799999999995</v>
          </cell>
        </row>
        <row r="239">
          <cell r="B239">
            <v>92.589600000000004</v>
          </cell>
        </row>
        <row r="240">
          <cell r="B240">
            <v>90.754300000000001</v>
          </cell>
        </row>
        <row r="241">
          <cell r="B241">
            <v>90.708699999999993</v>
          </cell>
        </row>
        <row r="242">
          <cell r="B242">
            <v>92.613299999999995</v>
          </cell>
        </row>
        <row r="243">
          <cell r="B243">
            <v>93.005700000000004</v>
          </cell>
        </row>
        <row r="244">
          <cell r="B244">
            <v>92.388499999999993</v>
          </cell>
        </row>
        <row r="245">
          <cell r="B245">
            <v>93.662199999999999</v>
          </cell>
        </row>
        <row r="246">
          <cell r="B246">
            <v>94.954499999999996</v>
          </cell>
        </row>
        <row r="247">
          <cell r="B247">
            <v>95.830500000000001</v>
          </cell>
        </row>
        <row r="248">
          <cell r="B248">
            <v>94.549099999999996</v>
          </cell>
        </row>
        <row r="249">
          <cell r="B249">
            <v>94.487799999999993</v>
          </cell>
        </row>
        <row r="250">
          <cell r="B250">
            <v>94.724500000000006</v>
          </cell>
        </row>
        <row r="251">
          <cell r="B251">
            <v>96.297200000000004</v>
          </cell>
        </row>
        <row r="252">
          <cell r="B252">
            <v>96.301100000000005</v>
          </cell>
        </row>
        <row r="253">
          <cell r="B253">
            <v>97.415099999999995</v>
          </cell>
        </row>
        <row r="254">
          <cell r="B254">
            <v>97.143900000000002</v>
          </cell>
        </row>
        <row r="255">
          <cell r="B255">
            <v>97.5351</v>
          </cell>
        </row>
        <row r="256">
          <cell r="B256">
            <v>97.355199999999996</v>
          </cell>
        </row>
        <row r="257">
          <cell r="B257">
            <v>98.691000000000003</v>
          </cell>
        </row>
        <row r="258">
          <cell r="B258">
            <v>98.664599999999993</v>
          </cell>
        </row>
        <row r="259">
          <cell r="B259">
            <v>98.945800000000006</v>
          </cell>
        </row>
        <row r="260">
          <cell r="B260">
            <v>99.703599999999994</v>
          </cell>
        </row>
        <row r="261">
          <cell r="B261">
            <v>99.025800000000004</v>
          </cell>
        </row>
        <row r="262">
          <cell r="B262">
            <v>97.8977</v>
          </cell>
        </row>
        <row r="263">
          <cell r="B263">
            <v>97.042400000000001</v>
          </cell>
        </row>
        <row r="264">
          <cell r="B264">
            <v>96.5321</v>
          </cell>
        </row>
        <row r="265">
          <cell r="B265">
            <v>96.038200000000003</v>
          </cell>
        </row>
        <row r="266">
          <cell r="B266">
            <v>94.624899999999997</v>
          </cell>
        </row>
        <row r="267">
          <cell r="B267">
            <v>93.906700000000001</v>
          </cell>
        </row>
        <row r="268">
          <cell r="B268">
            <v>93.956400000000002</v>
          </cell>
        </row>
        <row r="269">
          <cell r="B269">
            <v>94.44</v>
          </cell>
        </row>
        <row r="270">
          <cell r="B270">
            <v>90.858599999999996</v>
          </cell>
        </row>
        <row r="271">
          <cell r="B271" t="str">
            <v>Source: European Central Bank: EXR.M.E3.EUR.ERC0.A</v>
          </cell>
        </row>
        <row r="272">
          <cell r="B272" t="str">
            <v>Methodology: Based on the weighted averages of the euro or, prior to 1999, of the exchange rates of the currencies preceding the euro against the currencies of the following countries: Algeria, Argentina, Australia, Brazil, Bulgaria, Canada, Chile, China, Croatia, Czech Republic, Denmark, Hong Kong, Hungary, Iceland, India, Indonesia, Israel, Japan, Lithuania,Malaysia, Mexico, Morocco, New Zealand, Norway, Philippines, Poland, Romania, the Russian Federation, Singapore, South Africa, South Korea, Sweden, Switzerland, Taiwan, Thailand, Turkey, the United Kingdom, the United States and Venezuela.                                   Where consumer price indices were not available, estimates have been used.                                                          The weights used in these calculations are based on manufactured goodstrade and capture third-market effects.                            For details of the methodology see ECB, Monthly Bulletin, March 2012 as well as the ECB's Occasional Paper No.134, which can be downloaded from the ECB's website (www.ecb.int).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4"/>
  <sheetViews>
    <sheetView tabSelected="1" workbookViewId="0">
      <pane xSplit="1" ySplit="2" topLeftCell="G3" activePane="bottomRight" state="frozen"/>
      <selection pane="topRight" activeCell="B1" sqref="B1"/>
      <selection pane="bottomLeft" activeCell="A3" sqref="A3"/>
      <selection pane="bottomRight" activeCell="R10" sqref="R10"/>
    </sheetView>
  </sheetViews>
  <sheetFormatPr defaultRowHeight="15" x14ac:dyDescent="0.25"/>
  <cols>
    <col min="4" max="7" width="13.42578125" bestFit="1" customWidth="1"/>
    <col min="8" max="9" width="14.28515625" bestFit="1" customWidth="1"/>
    <col min="10" max="10" width="14.140625" bestFit="1" customWidth="1"/>
    <col min="11" max="11" width="13.42578125" bestFit="1" customWidth="1"/>
    <col min="12" max="12" width="36.140625" bestFit="1" customWidth="1"/>
    <col min="13" max="13" width="35.42578125" bestFit="1" customWidth="1"/>
    <col min="14" max="16" width="14.140625" bestFit="1" customWidth="1"/>
  </cols>
  <sheetData>
    <row r="1" spans="1:18" x14ac:dyDescent="0.25">
      <c r="D1" t="s">
        <v>328</v>
      </c>
      <c r="E1" t="s">
        <v>329</v>
      </c>
      <c r="F1" t="s">
        <v>330</v>
      </c>
      <c r="G1" t="s">
        <v>331</v>
      </c>
      <c r="H1" t="s">
        <v>332</v>
      </c>
      <c r="I1" t="s">
        <v>333</v>
      </c>
      <c r="J1" t="s">
        <v>334</v>
      </c>
      <c r="K1" t="s">
        <v>335</v>
      </c>
      <c r="L1" t="s">
        <v>336</v>
      </c>
      <c r="M1" t="s">
        <v>337</v>
      </c>
      <c r="N1" t="s">
        <v>338</v>
      </c>
      <c r="O1" t="s">
        <v>339</v>
      </c>
      <c r="P1" t="s">
        <v>340</v>
      </c>
      <c r="Q1" t="s">
        <v>343</v>
      </c>
      <c r="R1" t="s">
        <v>344</v>
      </c>
    </row>
    <row r="2" spans="1:18" x14ac:dyDescent="0.25">
      <c r="B2" t="s">
        <v>0</v>
      </c>
      <c r="C2" t="s">
        <v>1</v>
      </c>
      <c r="D2" t="s">
        <v>2</v>
      </c>
      <c r="E2" t="s">
        <v>3</v>
      </c>
      <c r="F2" t="s">
        <v>4</v>
      </c>
      <c r="G2" t="s">
        <v>5</v>
      </c>
      <c r="H2" t="s">
        <v>6</v>
      </c>
      <c r="I2" t="s">
        <v>7</v>
      </c>
      <c r="J2" t="s">
        <v>8</v>
      </c>
      <c r="K2" t="s">
        <v>9</v>
      </c>
      <c r="L2" t="s">
        <v>10</v>
      </c>
      <c r="M2" t="s">
        <v>11</v>
      </c>
      <c r="N2" t="s">
        <v>12</v>
      </c>
      <c r="O2" t="s">
        <v>13</v>
      </c>
      <c r="P2" t="s">
        <v>14</v>
      </c>
      <c r="Q2" t="s">
        <v>341</v>
      </c>
      <c r="R2" t="s">
        <v>342</v>
      </c>
    </row>
    <row r="3" spans="1:18" x14ac:dyDescent="0.25">
      <c r="A3" t="s">
        <v>15</v>
      </c>
      <c r="B3">
        <v>1990</v>
      </c>
      <c r="C3">
        <v>1</v>
      </c>
      <c r="D3">
        <f>[1]BBK01.SU0104!$B367</f>
        <v>8.09</v>
      </c>
      <c r="E3">
        <f>[2]BBK01.SU0316!$B6</f>
        <v>3.13</v>
      </c>
      <c r="F3" t="s">
        <v>16</v>
      </c>
      <c r="G3">
        <f>[4]BBK01.SU0112!$B504</f>
        <v>6</v>
      </c>
      <c r="H3">
        <f>[5]BBK01.WU9552!$B102</f>
        <v>7.99</v>
      </c>
      <c r="I3">
        <f>[6]BBK01.WU9553!$B$102</f>
        <v>7.98</v>
      </c>
      <c r="J3">
        <f>[7]BBK01.WX3950!$B7</f>
        <v>7.63</v>
      </c>
      <c r="K3" t="s">
        <v>16</v>
      </c>
      <c r="L3" t="s">
        <v>16</v>
      </c>
      <c r="M3" t="s">
        <v>16</v>
      </c>
      <c r="N3">
        <f>[11]BBK01.TVS301J!$B114</f>
        <v>8.8000000000000007</v>
      </c>
      <c r="O3">
        <f>[12]BBK01.TVS302J!$B114</f>
        <v>8</v>
      </c>
      <c r="P3">
        <f>[13]BBK01.TVS303J!$B234</f>
        <v>10.4</v>
      </c>
      <c r="Q3">
        <f>[14]BBDG1.M.HWWI.N.EURO.ENERGY00.IN!$B142</f>
        <v>28.8</v>
      </c>
      <c r="R3">
        <f>[15]BBDG1.M.HWWI.N.EURO.TOTNXNGY.IN!$B142</f>
        <v>55.4</v>
      </c>
    </row>
    <row r="4" spans="1:18" x14ac:dyDescent="0.25">
      <c r="A4" t="s">
        <v>17</v>
      </c>
      <c r="B4">
        <v>1990</v>
      </c>
      <c r="C4">
        <v>2</v>
      </c>
      <c r="D4">
        <f>[1]BBK01.SU0104!$B368</f>
        <v>7.48</v>
      </c>
      <c r="E4">
        <f>[2]BBK01.SU0316!$B7</f>
        <v>3.09</v>
      </c>
      <c r="F4" t="s">
        <v>16</v>
      </c>
      <c r="G4">
        <f>[4]BBK01.SU0112!$B505</f>
        <v>6</v>
      </c>
      <c r="H4">
        <f>[5]BBK01.WU9552!$B103</f>
        <v>8.68</v>
      </c>
      <c r="I4">
        <f>[6]BBK01.WU9553!$B$102</f>
        <v>7.98</v>
      </c>
      <c r="J4">
        <f>[7]BBK01.WX3950!$B8</f>
        <v>8.43</v>
      </c>
      <c r="K4" t="s">
        <v>16</v>
      </c>
      <c r="L4" t="s">
        <v>16</v>
      </c>
      <c r="M4" t="s">
        <v>16</v>
      </c>
      <c r="N4">
        <f>[11]BBK01.TVS301J!$B115</f>
        <v>8.1</v>
      </c>
      <c r="O4">
        <f>[12]BBK01.TVS302J!$B115</f>
        <v>7.8</v>
      </c>
      <c r="P4">
        <f>[13]BBK01.TVS303J!$B235</f>
        <v>10.199999999999999</v>
      </c>
      <c r="Q4">
        <f>[14]BBDG1.M.HWWI.N.EURO.ENERGY00.IN!$B143</f>
        <v>27.6</v>
      </c>
      <c r="R4">
        <f>[15]BBDG1.M.HWWI.N.EURO.TOTNXNGY.IN!$B143</f>
        <v>54</v>
      </c>
    </row>
    <row r="5" spans="1:18" x14ac:dyDescent="0.25">
      <c r="A5" t="s">
        <v>18</v>
      </c>
      <c r="B5">
        <v>1990</v>
      </c>
      <c r="C5">
        <v>3</v>
      </c>
      <c r="D5">
        <f>[1]BBK01.SU0104!$B369</f>
        <v>8.19</v>
      </c>
      <c r="E5">
        <f>[2]BBK01.SU0316!$B8</f>
        <v>3.05</v>
      </c>
      <c r="F5" t="s">
        <v>16</v>
      </c>
      <c r="G5">
        <f>[4]BBK01.SU0112!$B506</f>
        <v>6</v>
      </c>
      <c r="H5">
        <f>[5]BBK01.WU9552!$B104</f>
        <v>8.9700000000000006</v>
      </c>
      <c r="I5">
        <f>[6]BBK01.WU9553!$B$102</f>
        <v>7.98</v>
      </c>
      <c r="J5">
        <f>[7]BBK01.WX3950!$B9</f>
        <v>8.67</v>
      </c>
      <c r="K5" t="s">
        <v>16</v>
      </c>
      <c r="L5" t="s">
        <v>16</v>
      </c>
      <c r="M5" t="s">
        <v>16</v>
      </c>
      <c r="N5">
        <f>[11]BBK01.TVS301J!$B116</f>
        <v>6.6</v>
      </c>
      <c r="O5">
        <f>[12]BBK01.TVS302J!$B116</f>
        <v>6.8</v>
      </c>
      <c r="P5">
        <f>[13]BBK01.TVS303J!$B236</f>
        <v>9.1999999999999993</v>
      </c>
      <c r="Q5">
        <f>[14]BBDG1.M.HWWI.N.EURO.ENERGY00.IN!$B144</f>
        <v>26.9</v>
      </c>
      <c r="R5">
        <f>[15]BBDG1.M.HWWI.N.EURO.TOTNXNGY.IN!$B144</f>
        <v>57.3</v>
      </c>
    </row>
    <row r="6" spans="1:18" x14ac:dyDescent="0.25">
      <c r="A6" t="s">
        <v>19</v>
      </c>
      <c r="B6">
        <v>1990</v>
      </c>
      <c r="C6">
        <v>4</v>
      </c>
      <c r="D6">
        <f>[1]BBK01.SU0104!$B370</f>
        <v>7.9</v>
      </c>
      <c r="E6">
        <f>[2]BBK01.SU0316!$B9</f>
        <v>2.7</v>
      </c>
      <c r="F6" t="s">
        <v>16</v>
      </c>
      <c r="G6">
        <f>[4]BBK01.SU0112!$B507</f>
        <v>6</v>
      </c>
      <c r="H6">
        <f>[5]BBK01.WU9552!$B105</f>
        <v>8.8699999999999992</v>
      </c>
      <c r="I6">
        <f>[6]BBK01.WU9553!$B$102</f>
        <v>7.98</v>
      </c>
      <c r="J6">
        <f>[7]BBK01.WX3950!$B10</f>
        <v>8.6999999999999993</v>
      </c>
      <c r="K6" t="s">
        <v>16</v>
      </c>
      <c r="L6" t="s">
        <v>16</v>
      </c>
      <c r="M6" t="s">
        <v>16</v>
      </c>
      <c r="N6">
        <f>[11]BBK01.TVS301J!$B117</f>
        <v>7.4</v>
      </c>
      <c r="O6">
        <f>[12]BBK01.TVS302J!$B117</f>
        <v>7</v>
      </c>
      <c r="P6">
        <f>[13]BBK01.TVS303J!$B237</f>
        <v>9.3000000000000007</v>
      </c>
      <c r="Q6">
        <f>[14]BBDG1.M.HWWI.N.EURO.ENERGY00.IN!$B145</f>
        <v>24.8</v>
      </c>
      <c r="R6">
        <f>[15]BBDG1.M.HWWI.N.EURO.TOTNXNGY.IN!$B145</f>
        <v>57.2</v>
      </c>
    </row>
    <row r="7" spans="1:18" x14ac:dyDescent="0.25">
      <c r="A7" t="s">
        <v>20</v>
      </c>
      <c r="B7">
        <v>1990</v>
      </c>
      <c r="C7">
        <v>5</v>
      </c>
      <c r="D7">
        <f>[1]BBK01.SU0104!$B371</f>
        <v>8.15</v>
      </c>
      <c r="E7">
        <f>[2]BBK01.SU0316!$B10</f>
        <v>2.58</v>
      </c>
      <c r="F7" t="s">
        <v>16</v>
      </c>
      <c r="G7">
        <f>[4]BBK01.SU0112!$B508</f>
        <v>6</v>
      </c>
      <c r="H7">
        <f>[5]BBK01.WU9552!$B106</f>
        <v>8.9499999999999993</v>
      </c>
      <c r="I7">
        <f>[6]BBK01.WU9553!$B$102</f>
        <v>7.98</v>
      </c>
      <c r="J7">
        <f>[7]BBK01.WX3950!$B11</f>
        <v>8.74</v>
      </c>
      <c r="K7" t="s">
        <v>16</v>
      </c>
      <c r="L7" t="s">
        <v>16</v>
      </c>
      <c r="M7" t="s">
        <v>16</v>
      </c>
      <c r="N7">
        <f>[11]BBK01.TVS301J!$B118</f>
        <v>6.9</v>
      </c>
      <c r="O7">
        <f>[12]BBK01.TVS302J!$B118</f>
        <v>6.4</v>
      </c>
      <c r="P7">
        <f>[13]BBK01.TVS303J!$B238</f>
        <v>8.8000000000000007</v>
      </c>
      <c r="Q7">
        <f>[14]BBDG1.M.HWWI.N.EURO.ENERGY00.IN!$B146</f>
        <v>24.4</v>
      </c>
      <c r="R7">
        <f>[15]BBDG1.M.HWWI.N.EURO.TOTNXNGY.IN!$B146</f>
        <v>57.2</v>
      </c>
    </row>
    <row r="8" spans="1:18" x14ac:dyDescent="0.25">
      <c r="A8" t="s">
        <v>21</v>
      </c>
      <c r="B8">
        <v>1990</v>
      </c>
      <c r="C8">
        <v>6</v>
      </c>
      <c r="D8">
        <f>[1]BBK01.SU0104!$B372</f>
        <v>7.94</v>
      </c>
      <c r="E8">
        <f>[2]BBK01.SU0316!$B11</f>
        <v>2.63</v>
      </c>
      <c r="F8" t="s">
        <v>16</v>
      </c>
      <c r="G8">
        <f>[4]BBK01.SU0112!$B509</f>
        <v>6</v>
      </c>
      <c r="H8">
        <f>[5]BBK01.WU9552!$B107</f>
        <v>8.9499999999999993</v>
      </c>
      <c r="I8">
        <f>[6]BBK01.WU9553!$B$102</f>
        <v>7.98</v>
      </c>
      <c r="J8">
        <f>[7]BBK01.WX3950!$B12</f>
        <v>8.82</v>
      </c>
      <c r="K8" t="s">
        <v>16</v>
      </c>
      <c r="L8" t="s">
        <v>16</v>
      </c>
      <c r="M8" t="s">
        <v>16</v>
      </c>
      <c r="N8">
        <f>[11]BBK01.TVS301J!$B119</f>
        <v>6.6</v>
      </c>
      <c r="O8">
        <f>[12]BBK01.TVS302J!$B119</f>
        <v>6.2</v>
      </c>
      <c r="P8">
        <f>[13]BBK01.TVS303J!$B239</f>
        <v>8.6</v>
      </c>
      <c r="Q8">
        <f>[14]BBDG1.M.HWWI.N.EURO.ENERGY00.IN!$B147</f>
        <v>23.1</v>
      </c>
      <c r="R8">
        <f>[15]BBDG1.M.HWWI.N.EURO.TOTNXNGY.IN!$B147</f>
        <v>56.5</v>
      </c>
    </row>
    <row r="9" spans="1:18" x14ac:dyDescent="0.25">
      <c r="A9" t="s">
        <v>22</v>
      </c>
      <c r="B9">
        <v>1990</v>
      </c>
      <c r="C9">
        <v>7</v>
      </c>
      <c r="D9">
        <f>[1]BBK01.SU0104!$B373</f>
        <v>8.08</v>
      </c>
      <c r="E9">
        <f>[2]BBK01.SU0316!$B12</f>
        <v>2.68</v>
      </c>
      <c r="F9">
        <f>[3]BBK01.SU0268!$B6</f>
        <v>8.26</v>
      </c>
      <c r="G9">
        <f>[4]BBK01.SU0112!$B510</f>
        <v>6</v>
      </c>
      <c r="H9">
        <f>[5]BBK01.WU9552!$B108</f>
        <v>8.73</v>
      </c>
      <c r="I9">
        <f>[6]BBK01.WU9553!$B$102</f>
        <v>7.98</v>
      </c>
      <c r="J9">
        <f>[7]BBK01.WX3950!$B13</f>
        <v>8.58</v>
      </c>
      <c r="K9" t="s">
        <v>16</v>
      </c>
      <c r="L9" t="s">
        <v>16</v>
      </c>
      <c r="M9" t="s">
        <v>16</v>
      </c>
      <c r="N9">
        <f>[11]BBK01.TVS301J!$B120</f>
        <v>6.4</v>
      </c>
      <c r="O9">
        <f>[12]BBK01.TVS302J!$B120</f>
        <v>5.8</v>
      </c>
      <c r="P9">
        <f>[13]BBK01.TVS303J!$B240</f>
        <v>8.3000000000000007</v>
      </c>
      <c r="Q9">
        <f>[14]BBDG1.M.HWWI.N.EURO.ENERGY00.IN!$B148</f>
        <v>24.6</v>
      </c>
      <c r="R9">
        <f>[15]BBDG1.M.HWWI.N.EURO.TOTNXNGY.IN!$B148</f>
        <v>54.6</v>
      </c>
    </row>
    <row r="10" spans="1:18" x14ac:dyDescent="0.25">
      <c r="A10" t="s">
        <v>23</v>
      </c>
      <c r="B10">
        <v>1990</v>
      </c>
      <c r="C10">
        <v>8</v>
      </c>
      <c r="D10">
        <f>[1]BBK01.SU0104!$B374</f>
        <v>8.2100000000000009</v>
      </c>
      <c r="E10">
        <f>[2]BBK01.SU0316!$B13</f>
        <v>2.7</v>
      </c>
      <c r="F10">
        <f>[3]BBK01.SU0268!$B7</f>
        <v>8.4499999999999993</v>
      </c>
      <c r="G10">
        <f>[4]BBK01.SU0112!$B511</f>
        <v>6</v>
      </c>
      <c r="H10">
        <f>[5]BBK01.WU9552!$B109</f>
        <v>8.94</v>
      </c>
      <c r="I10">
        <f>[6]BBK01.WU9553!$B$102</f>
        <v>7.98</v>
      </c>
      <c r="J10">
        <f>[7]BBK01.WX3950!$B14</f>
        <v>8.9</v>
      </c>
      <c r="K10" t="s">
        <v>16</v>
      </c>
      <c r="L10" t="s">
        <v>16</v>
      </c>
      <c r="M10" t="s">
        <v>16</v>
      </c>
      <c r="N10">
        <f>[11]BBK01.TVS301J!$B121</f>
        <v>6.6</v>
      </c>
      <c r="O10">
        <f>[12]BBK01.TVS302J!$B121</f>
        <v>5.9</v>
      </c>
      <c r="P10">
        <f>[13]BBK01.TVS303J!$B241</f>
        <v>8.3000000000000007</v>
      </c>
      <c r="Q10">
        <f>[14]BBDG1.M.HWWI.N.EURO.ENERGY00.IN!$B149</f>
        <v>33.299999999999997</v>
      </c>
      <c r="R10">
        <f>[15]BBDG1.M.HWWI.N.EURO.TOTNXNGY.IN!$B149</f>
        <v>54.2</v>
      </c>
    </row>
    <row r="11" spans="1:18" x14ac:dyDescent="0.25">
      <c r="A11" t="s">
        <v>24</v>
      </c>
      <c r="B11">
        <v>1990</v>
      </c>
      <c r="C11">
        <v>9</v>
      </c>
      <c r="D11">
        <f>[1]BBK01.SU0104!$B375</f>
        <v>8.2100000000000009</v>
      </c>
      <c r="E11">
        <f>[2]BBK01.SU0316!$B14</f>
        <v>2.73</v>
      </c>
      <c r="F11">
        <f>[3]BBK01.SU0268!$B8</f>
        <v>8.4700000000000006</v>
      </c>
      <c r="G11">
        <f>[4]BBK01.SU0112!$B512</f>
        <v>6</v>
      </c>
      <c r="H11">
        <f>[5]BBK01.WU9552!$B110</f>
        <v>9.07</v>
      </c>
      <c r="I11">
        <f>[6]BBK01.WU9553!$B$102</f>
        <v>7.98</v>
      </c>
      <c r="J11">
        <f>[7]BBK01.WX3950!$B15</f>
        <v>9.09</v>
      </c>
      <c r="K11" t="s">
        <v>16</v>
      </c>
      <c r="L11" t="s">
        <v>16</v>
      </c>
      <c r="M11" t="s">
        <v>16</v>
      </c>
      <c r="N11">
        <f>[11]BBK01.TVS301J!$B122</f>
        <v>6.8</v>
      </c>
      <c r="O11">
        <f>[12]BBK01.TVS302J!$B122</f>
        <v>6.1</v>
      </c>
      <c r="P11">
        <f>[13]BBK01.TVS303J!$B242</f>
        <v>8.5</v>
      </c>
      <c r="Q11">
        <f>[14]BBDG1.M.HWWI.N.EURO.ENERGY00.IN!$B150</f>
        <v>41.6</v>
      </c>
      <c r="R11">
        <f>[15]BBDG1.M.HWWI.N.EURO.TOTNXNGY.IN!$B150</f>
        <v>56</v>
      </c>
    </row>
    <row r="12" spans="1:18" x14ac:dyDescent="0.25">
      <c r="A12" t="s">
        <v>25</v>
      </c>
      <c r="B12">
        <v>1990</v>
      </c>
      <c r="C12">
        <v>10</v>
      </c>
      <c r="D12">
        <f>[1]BBK01.SU0104!$B376</f>
        <v>8.23</v>
      </c>
      <c r="E12">
        <f>[2]BBK01.SU0316!$B15</f>
        <v>3.38</v>
      </c>
      <c r="F12">
        <f>[3]BBK01.SU0268!$B9</f>
        <v>8.6</v>
      </c>
      <c r="G12">
        <f>[4]BBK01.SU0112!$B513</f>
        <v>6</v>
      </c>
      <c r="H12">
        <f>[5]BBK01.WU9552!$B111</f>
        <v>9.09</v>
      </c>
      <c r="I12">
        <f>[6]BBK01.WU9553!$B$102</f>
        <v>7.98</v>
      </c>
      <c r="J12">
        <f>[7]BBK01.WX3950!$B16</f>
        <v>9.09</v>
      </c>
      <c r="K12" t="s">
        <v>16</v>
      </c>
      <c r="L12" t="s">
        <v>16</v>
      </c>
      <c r="M12" t="s">
        <v>16</v>
      </c>
      <c r="N12">
        <f>[11]BBK01.TVS301J!$B123</f>
        <v>6.3</v>
      </c>
      <c r="O12">
        <f>[12]BBK01.TVS302J!$B123</f>
        <v>6.1</v>
      </c>
      <c r="P12">
        <f>[13]BBK01.TVS303J!$B243</f>
        <v>8.6</v>
      </c>
      <c r="Q12">
        <f>[14]BBDG1.M.HWWI.N.EURO.ENERGY00.IN!$B151</f>
        <v>42.7</v>
      </c>
      <c r="R12">
        <f>[15]BBDG1.M.HWWI.N.EURO.TOTNXNGY.IN!$B151</f>
        <v>52.5</v>
      </c>
    </row>
    <row r="13" spans="1:18" x14ac:dyDescent="0.25">
      <c r="A13" t="s">
        <v>26</v>
      </c>
      <c r="B13">
        <v>1990</v>
      </c>
      <c r="C13">
        <v>11</v>
      </c>
      <c r="D13">
        <f>[1]BBK01.SU0104!$B377</f>
        <v>8.3699999999999992</v>
      </c>
      <c r="E13">
        <f>[2]BBK01.SU0316!$B16</f>
        <v>3.47</v>
      </c>
      <c r="F13">
        <f>[3]BBK01.SU0268!$B10</f>
        <v>8.8800000000000008</v>
      </c>
      <c r="G13">
        <f>[4]BBK01.SU0112!$B514</f>
        <v>6</v>
      </c>
      <c r="H13">
        <f>[5]BBK01.WU9552!$B112</f>
        <v>9.0500000000000007</v>
      </c>
      <c r="I13">
        <f>[6]BBK01.WU9553!$B$102</f>
        <v>7.98</v>
      </c>
      <c r="J13">
        <f>[7]BBK01.WX3950!$B17</f>
        <v>8.9499999999999993</v>
      </c>
      <c r="K13" t="s">
        <v>16</v>
      </c>
      <c r="L13" t="s">
        <v>16</v>
      </c>
      <c r="M13" t="s">
        <v>16</v>
      </c>
      <c r="N13">
        <f>[11]BBK01.TVS301J!$B124</f>
        <v>6.1</v>
      </c>
      <c r="O13">
        <f>[12]BBK01.TVS302J!$B124</f>
        <v>6</v>
      </c>
      <c r="P13">
        <f>[13]BBK01.TVS303J!$B244</f>
        <v>8.6</v>
      </c>
      <c r="Q13">
        <f>[14]BBDG1.M.HWWI.N.EURO.ENERGY00.IN!$B152</f>
        <v>38.4</v>
      </c>
      <c r="R13">
        <f>[15]BBDG1.M.HWWI.N.EURO.TOTNXNGY.IN!$B152</f>
        <v>48.3</v>
      </c>
    </row>
    <row r="14" spans="1:18" x14ac:dyDescent="0.25">
      <c r="A14" t="s">
        <v>27</v>
      </c>
      <c r="B14">
        <v>1990</v>
      </c>
      <c r="C14">
        <v>12</v>
      </c>
      <c r="D14">
        <f>[1]BBK01.SU0104!$B378</f>
        <v>9.02</v>
      </c>
      <c r="E14">
        <f>[2]BBK01.SU0316!$B17</f>
        <v>3.45</v>
      </c>
      <c r="F14">
        <f>[3]BBK01.SU0268!$B11</f>
        <v>9.2100000000000009</v>
      </c>
      <c r="G14">
        <f>[4]BBK01.SU0112!$B515</f>
        <v>6</v>
      </c>
      <c r="H14">
        <f>[5]BBK01.WU9552!$B113</f>
        <v>9.02</v>
      </c>
      <c r="I14">
        <f>[6]BBK01.WU9553!$B$102</f>
        <v>7.98</v>
      </c>
      <c r="J14">
        <f>[7]BBK01.WX3950!$B18</f>
        <v>8.85</v>
      </c>
      <c r="K14" t="s">
        <v>16</v>
      </c>
      <c r="L14" t="s">
        <v>16</v>
      </c>
      <c r="M14" t="s">
        <v>16</v>
      </c>
      <c r="N14">
        <f>[11]BBK01.TVS301J!$B125</f>
        <v>6.1</v>
      </c>
      <c r="O14">
        <f>[12]BBK01.TVS302J!$B125</f>
        <v>5.8</v>
      </c>
      <c r="P14">
        <f>[13]BBK01.TVS303J!$B245</f>
        <v>8.4</v>
      </c>
      <c r="Q14">
        <f>[14]BBDG1.M.HWWI.N.EURO.ENERGY00.IN!$B153</f>
        <v>33.299999999999997</v>
      </c>
      <c r="R14">
        <f>[15]BBDG1.M.HWWI.N.EURO.TOTNXNGY.IN!$B153</f>
        <v>47.6</v>
      </c>
    </row>
    <row r="15" spans="1:18" x14ac:dyDescent="0.25">
      <c r="A15" t="s">
        <v>28</v>
      </c>
      <c r="B15">
        <v>1991</v>
      </c>
      <c r="C15">
        <v>1</v>
      </c>
      <c r="D15">
        <f>[1]BBK01.SU0104!$B379</f>
        <v>8.92</v>
      </c>
      <c r="E15">
        <f>[2]BBK01.SU0316!$B18</f>
        <v>3.34</v>
      </c>
      <c r="F15">
        <f>[3]BBK01.SU0268!$B12</f>
        <v>9.35</v>
      </c>
      <c r="G15">
        <f>[4]BBK01.SU0112!$B516</f>
        <v>6</v>
      </c>
      <c r="H15">
        <f>[5]BBK01.WU9552!$B114</f>
        <v>9.15</v>
      </c>
      <c r="I15">
        <f>[6]BBK01.WU9553!$B$102</f>
        <v>7.98</v>
      </c>
      <c r="J15">
        <f>[7]BBK01.WX3950!$B19</f>
        <v>8.94</v>
      </c>
      <c r="K15" t="s">
        <v>16</v>
      </c>
      <c r="L15" t="s">
        <v>16</v>
      </c>
      <c r="M15" t="s">
        <v>16</v>
      </c>
      <c r="N15">
        <f>[11]BBK01.TVS301J!$B126</f>
        <v>4.5999999999999996</v>
      </c>
      <c r="O15">
        <f>[12]BBK01.TVS302J!$B126</f>
        <v>5.3</v>
      </c>
      <c r="P15">
        <f>[13]BBK01.TVS303J!$B246</f>
        <v>7.7</v>
      </c>
      <c r="Q15">
        <f>[14]BBDG1.M.HWWI.N.EURO.ENERGY00.IN!$B154</f>
        <v>29.1</v>
      </c>
      <c r="R15">
        <f>[15]BBDG1.M.HWWI.N.EURO.TOTNXNGY.IN!$B154</f>
        <v>47.3</v>
      </c>
    </row>
    <row r="16" spans="1:18" x14ac:dyDescent="0.25">
      <c r="A16" t="s">
        <v>29</v>
      </c>
      <c r="B16">
        <v>1991</v>
      </c>
      <c r="C16">
        <v>2</v>
      </c>
      <c r="D16">
        <f>[1]BBK01.SU0104!$B380</f>
        <v>8.8699999999999992</v>
      </c>
      <c r="E16">
        <f>[2]BBK01.SU0316!$B19</f>
        <v>3.54</v>
      </c>
      <c r="F16">
        <f>[3]BBK01.SU0268!$B13</f>
        <v>9.08</v>
      </c>
      <c r="G16">
        <f>[4]BBK01.SU0112!$B517</f>
        <v>6.5</v>
      </c>
      <c r="H16">
        <f>[5]BBK01.WU9552!$B115</f>
        <v>8.6999999999999993</v>
      </c>
      <c r="I16">
        <f>[6]BBK01.WU9553!$B$102</f>
        <v>7.98</v>
      </c>
      <c r="J16">
        <f>[7]BBK01.WX3950!$B20</f>
        <v>8.42</v>
      </c>
      <c r="K16" t="s">
        <v>16</v>
      </c>
      <c r="L16" t="s">
        <v>16</v>
      </c>
      <c r="M16" t="s">
        <v>16</v>
      </c>
      <c r="N16">
        <f>[11]BBK01.TVS301J!$B127</f>
        <v>5.5</v>
      </c>
      <c r="O16">
        <f>[12]BBK01.TVS302J!$B127</f>
        <v>5.7</v>
      </c>
      <c r="P16">
        <f>[13]BBK01.TVS303J!$B247</f>
        <v>8</v>
      </c>
      <c r="Q16">
        <f>[14]BBDG1.M.HWWI.N.EURO.ENERGY00.IN!$B155</f>
        <v>23.3</v>
      </c>
      <c r="R16">
        <f>[15]BBDG1.M.HWWI.N.EURO.TOTNXNGY.IN!$B155</f>
        <v>46.5</v>
      </c>
    </row>
    <row r="17" spans="1:18" x14ac:dyDescent="0.25">
      <c r="A17" t="s">
        <v>30</v>
      </c>
      <c r="B17">
        <v>1991</v>
      </c>
      <c r="C17">
        <v>3</v>
      </c>
      <c r="D17">
        <f>[1]BBK01.SU0104!$B381</f>
        <v>8.92</v>
      </c>
      <c r="E17">
        <f>[2]BBK01.SU0316!$B20</f>
        <v>3.75</v>
      </c>
      <c r="F17">
        <f>[3]BBK01.SU0268!$B14</f>
        <v>9.09</v>
      </c>
      <c r="G17">
        <f>[4]BBK01.SU0112!$B518</f>
        <v>6.5</v>
      </c>
      <c r="H17">
        <f>[5]BBK01.WU9552!$B116</f>
        <v>8.6</v>
      </c>
      <c r="I17">
        <f>[6]BBK01.WU9553!$B$102</f>
        <v>7.98</v>
      </c>
      <c r="J17">
        <f>[7]BBK01.WX3950!$B21</f>
        <v>8.41</v>
      </c>
      <c r="K17" t="s">
        <v>16</v>
      </c>
      <c r="L17" t="s">
        <v>16</v>
      </c>
      <c r="M17" t="s">
        <v>16</v>
      </c>
      <c r="N17">
        <f>[11]BBK01.TVS301J!$B128</f>
        <v>5.2</v>
      </c>
      <c r="O17">
        <f>[12]BBK01.TVS302J!$B128</f>
        <v>5.6</v>
      </c>
      <c r="P17">
        <f>[13]BBK01.TVS303J!$B248</f>
        <v>8</v>
      </c>
      <c r="Q17">
        <f>[14]BBDG1.M.HWWI.N.EURO.ENERGY00.IN!$B156</f>
        <v>25.2</v>
      </c>
      <c r="R17">
        <f>[15]BBDG1.M.HWWI.N.EURO.TOTNXNGY.IN!$B156</f>
        <v>49.8</v>
      </c>
    </row>
    <row r="18" spans="1:18" x14ac:dyDescent="0.25">
      <c r="A18" t="s">
        <v>31</v>
      </c>
      <c r="B18">
        <v>1991</v>
      </c>
      <c r="C18">
        <v>4</v>
      </c>
      <c r="D18">
        <f>[1]BBK01.SU0104!$B382</f>
        <v>8.94</v>
      </c>
      <c r="E18">
        <f>[2]BBK01.SU0316!$B21</f>
        <v>3.93</v>
      </c>
      <c r="F18">
        <f>[3]BBK01.SU0268!$B15</f>
        <v>9.18</v>
      </c>
      <c r="G18">
        <f>[4]BBK01.SU0112!$B519</f>
        <v>6.5</v>
      </c>
      <c r="H18">
        <f>[5]BBK01.WU9552!$B117</f>
        <v>8.6300000000000008</v>
      </c>
      <c r="I18">
        <f>[6]BBK01.WU9553!$B$102</f>
        <v>7.98</v>
      </c>
      <c r="J18">
        <f>[7]BBK01.WX3950!$B22</f>
        <v>8.39</v>
      </c>
      <c r="K18" t="s">
        <v>16</v>
      </c>
      <c r="L18" t="s">
        <v>16</v>
      </c>
      <c r="M18" t="s">
        <v>16</v>
      </c>
      <c r="N18">
        <f>[11]BBK01.TVS301J!$B129</f>
        <v>5.4</v>
      </c>
      <c r="O18">
        <f>[12]BBK01.TVS302J!$B129</f>
        <v>5.9</v>
      </c>
      <c r="P18">
        <f>[13]BBK01.TVS303J!$B249</f>
        <v>8</v>
      </c>
      <c r="Q18">
        <f>[14]BBDG1.M.HWWI.N.EURO.ENERGY00.IN!$B157</f>
        <v>27.3</v>
      </c>
      <c r="R18">
        <f>[15]BBDG1.M.HWWI.N.EURO.TOTNXNGY.IN!$B157</f>
        <v>51.8</v>
      </c>
    </row>
    <row r="19" spans="1:18" x14ac:dyDescent="0.25">
      <c r="A19" t="s">
        <v>32</v>
      </c>
      <c r="B19">
        <v>1991</v>
      </c>
      <c r="C19">
        <v>5</v>
      </c>
      <c r="D19">
        <f>[1]BBK01.SU0104!$B383</f>
        <v>8.86</v>
      </c>
      <c r="E19">
        <f>[2]BBK01.SU0316!$B22</f>
        <v>4.3600000000000003</v>
      </c>
      <c r="F19">
        <f>[3]BBK01.SU0268!$B16</f>
        <v>9.08</v>
      </c>
      <c r="G19">
        <f>[4]BBK01.SU0112!$B520</f>
        <v>6.5</v>
      </c>
      <c r="H19">
        <f>[5]BBK01.WU9552!$B118</f>
        <v>8.65</v>
      </c>
      <c r="I19">
        <f>[6]BBK01.WU9553!$B$102</f>
        <v>7.98</v>
      </c>
      <c r="J19">
        <f>[7]BBK01.WX3950!$B23</f>
        <v>8.39</v>
      </c>
      <c r="K19" t="s">
        <v>16</v>
      </c>
      <c r="L19" t="s">
        <v>16</v>
      </c>
      <c r="M19" t="s">
        <v>16</v>
      </c>
      <c r="N19">
        <f>[11]BBK01.TVS301J!$B130</f>
        <v>5.5</v>
      </c>
      <c r="O19">
        <f>[12]BBK01.TVS302J!$B130</f>
        <v>6.1</v>
      </c>
      <c r="P19">
        <f>[13]BBK01.TVS303J!$B250</f>
        <v>8.1</v>
      </c>
      <c r="Q19">
        <f>[14]BBDG1.M.HWWI.N.EURO.ENERGY00.IN!$B158</f>
        <v>28</v>
      </c>
      <c r="R19">
        <f>[15]BBDG1.M.HWWI.N.EURO.TOTNXNGY.IN!$B158</f>
        <v>50.6</v>
      </c>
    </row>
    <row r="20" spans="1:18" x14ac:dyDescent="0.25">
      <c r="A20" t="s">
        <v>33</v>
      </c>
      <c r="B20">
        <v>1991</v>
      </c>
      <c r="C20">
        <v>6</v>
      </c>
      <c r="D20">
        <f>[1]BBK01.SU0104!$B384</f>
        <v>8.8699999999999992</v>
      </c>
      <c r="E20">
        <f>[2]BBK01.SU0316!$B23</f>
        <v>4.5</v>
      </c>
      <c r="F20">
        <f>[3]BBK01.SU0268!$B17</f>
        <v>9.06</v>
      </c>
      <c r="G20">
        <f>[4]BBK01.SU0112!$B521</f>
        <v>6.5</v>
      </c>
      <c r="H20">
        <f>[5]BBK01.WU9552!$B119</f>
        <v>8.61</v>
      </c>
      <c r="I20">
        <f>[6]BBK01.WU9553!$B$102</f>
        <v>7.98</v>
      </c>
      <c r="J20">
        <f>[7]BBK01.WX3950!$B24</f>
        <v>8.39</v>
      </c>
      <c r="K20" t="s">
        <v>16</v>
      </c>
      <c r="L20" t="s">
        <v>16</v>
      </c>
      <c r="M20" t="s">
        <v>16</v>
      </c>
      <c r="N20">
        <f>[11]BBK01.TVS301J!$B131</f>
        <v>4.8</v>
      </c>
      <c r="O20">
        <f>[12]BBK01.TVS302J!$B131</f>
        <v>5.8</v>
      </c>
      <c r="P20">
        <f>[13]BBK01.TVS303J!$B251</f>
        <v>7.8</v>
      </c>
      <c r="Q20">
        <f>[14]BBDG1.M.HWWI.N.EURO.ENERGY00.IN!$B159</f>
        <v>27.7</v>
      </c>
      <c r="R20">
        <f>[15]BBDG1.M.HWWI.N.EURO.TOTNXNGY.IN!$B159</f>
        <v>51.6</v>
      </c>
    </row>
    <row r="21" spans="1:18" x14ac:dyDescent="0.25">
      <c r="A21" t="s">
        <v>34</v>
      </c>
      <c r="B21">
        <v>1991</v>
      </c>
      <c r="C21">
        <v>7</v>
      </c>
      <c r="D21">
        <f>[1]BBK01.SU0104!$B385</f>
        <v>8.92</v>
      </c>
      <c r="E21">
        <f>[2]BBK01.SU0316!$B24</f>
        <v>4.58</v>
      </c>
      <c r="F21">
        <f>[3]BBK01.SU0268!$B18</f>
        <v>9.15</v>
      </c>
      <c r="G21">
        <f>[4]BBK01.SU0112!$B522</f>
        <v>6.5</v>
      </c>
      <c r="H21">
        <f>[5]BBK01.WU9552!$B120</f>
        <v>8.92</v>
      </c>
      <c r="I21">
        <f>[6]BBK01.WU9553!$B$102</f>
        <v>7.98</v>
      </c>
      <c r="J21">
        <f>[7]BBK01.WX3950!$B25</f>
        <v>8.61</v>
      </c>
      <c r="K21" t="s">
        <v>16</v>
      </c>
      <c r="L21" t="s">
        <v>16</v>
      </c>
      <c r="M21" t="s">
        <v>16</v>
      </c>
      <c r="N21">
        <f>[11]BBK01.TVS301J!$B132</f>
        <v>4.5999999999999996</v>
      </c>
      <c r="O21">
        <f>[12]BBK01.TVS302J!$B132</f>
        <v>5.8</v>
      </c>
      <c r="P21">
        <f>[13]BBK01.TVS303J!$B252</f>
        <v>7.9</v>
      </c>
      <c r="Q21">
        <f>[14]BBDG1.M.HWWI.N.EURO.ENERGY00.IN!$B160</f>
        <v>29.1</v>
      </c>
      <c r="R21">
        <f>[15]BBDG1.M.HWWI.N.EURO.TOTNXNGY.IN!$B160</f>
        <v>51.5</v>
      </c>
    </row>
    <row r="22" spans="1:18" x14ac:dyDescent="0.25">
      <c r="A22" t="s">
        <v>35</v>
      </c>
      <c r="B22">
        <v>1991</v>
      </c>
      <c r="C22">
        <v>8</v>
      </c>
      <c r="D22">
        <f>[1]BBK01.SU0104!$B386</f>
        <v>9.07</v>
      </c>
      <c r="E22">
        <f>[2]BBK01.SU0316!$B25</f>
        <v>4.78</v>
      </c>
      <c r="F22">
        <f>[3]BBK01.SU0268!$B19</f>
        <v>9.31</v>
      </c>
      <c r="G22">
        <f>[4]BBK01.SU0112!$B523</f>
        <v>7.5</v>
      </c>
      <c r="H22">
        <f>[5]BBK01.WU9552!$B121</f>
        <v>8.93</v>
      </c>
      <c r="I22">
        <f>[6]BBK01.WU9553!$B$102</f>
        <v>7.98</v>
      </c>
      <c r="J22">
        <f>[7]BBK01.WX3950!$B26</f>
        <v>8.56</v>
      </c>
      <c r="K22" t="s">
        <v>16</v>
      </c>
      <c r="L22" t="s">
        <v>16</v>
      </c>
      <c r="M22" t="s">
        <v>16</v>
      </c>
      <c r="N22">
        <f>[11]BBK01.TVS301J!$B133</f>
        <v>4.2</v>
      </c>
      <c r="O22">
        <f>[12]BBK01.TVS302J!$B133</f>
        <v>5.8</v>
      </c>
      <c r="P22">
        <f>[13]BBK01.TVS303J!$B253</f>
        <v>8.1</v>
      </c>
      <c r="Q22">
        <f>[14]BBDG1.M.HWWI.N.EURO.ENERGY00.IN!$B161</f>
        <v>29</v>
      </c>
      <c r="R22">
        <f>[15]BBDG1.M.HWWI.N.EURO.TOTNXNGY.IN!$B161</f>
        <v>50.5</v>
      </c>
    </row>
    <row r="23" spans="1:18" x14ac:dyDescent="0.25">
      <c r="A23" t="s">
        <v>36</v>
      </c>
      <c r="B23">
        <v>1991</v>
      </c>
      <c r="C23">
        <v>9</v>
      </c>
      <c r="D23">
        <f>[1]BBK01.SU0104!$B387</f>
        <v>9.08</v>
      </c>
      <c r="E23">
        <f>[2]BBK01.SU0316!$B26</f>
        <v>4.8499999999999996</v>
      </c>
      <c r="F23">
        <f>[3]BBK01.SU0268!$B20</f>
        <v>9.27</v>
      </c>
      <c r="G23">
        <f>[4]BBK01.SU0112!$B524</f>
        <v>7.5</v>
      </c>
      <c r="H23">
        <f>[5]BBK01.WU9552!$B122</f>
        <v>8.82</v>
      </c>
      <c r="I23">
        <f>[6]BBK01.WU9553!$B$102</f>
        <v>7.98</v>
      </c>
      <c r="J23">
        <f>[7]BBK01.WX3950!$B27</f>
        <v>8.4499999999999993</v>
      </c>
      <c r="K23" t="s">
        <v>16</v>
      </c>
      <c r="L23" t="s">
        <v>16</v>
      </c>
      <c r="M23" t="s">
        <v>16</v>
      </c>
      <c r="N23">
        <f>[11]BBK01.TVS301J!$B134</f>
        <v>3.4</v>
      </c>
      <c r="O23">
        <f>[12]BBK01.TVS302J!$B134</f>
        <v>5.3</v>
      </c>
      <c r="P23">
        <f>[13]BBK01.TVS303J!$B254</f>
        <v>7.7</v>
      </c>
      <c r="Q23">
        <f>[14]BBDG1.M.HWWI.N.EURO.ENERGY00.IN!$B162</f>
        <v>29</v>
      </c>
      <c r="R23">
        <f>[15]BBDG1.M.HWWI.N.EURO.TOTNXNGY.IN!$B162</f>
        <v>49.8</v>
      </c>
    </row>
    <row r="24" spans="1:18" x14ac:dyDescent="0.25">
      <c r="A24" t="s">
        <v>37</v>
      </c>
      <c r="B24">
        <v>1991</v>
      </c>
      <c r="C24">
        <v>10</v>
      </c>
      <c r="D24">
        <f>[1]BBK01.SU0104!$B388</f>
        <v>9.11</v>
      </c>
      <c r="E24">
        <f>[2]BBK01.SU0316!$B27</f>
        <v>5.04</v>
      </c>
      <c r="F24">
        <f>[3]BBK01.SU0268!$B21</f>
        <v>9.3800000000000008</v>
      </c>
      <c r="G24">
        <f>[4]BBK01.SU0112!$B525</f>
        <v>7.5</v>
      </c>
      <c r="H24">
        <f>[5]BBK01.WU9552!$B123</f>
        <v>8.76</v>
      </c>
      <c r="I24">
        <f>[6]BBK01.WU9553!$B$102</f>
        <v>7.98</v>
      </c>
      <c r="J24">
        <f>[7]BBK01.WX3950!$B28</f>
        <v>8.36</v>
      </c>
      <c r="K24" t="s">
        <v>16</v>
      </c>
      <c r="L24" t="s">
        <v>16</v>
      </c>
      <c r="M24" t="s">
        <v>16</v>
      </c>
      <c r="N24">
        <f>[11]BBK01.TVS301J!$B135</f>
        <v>3.8</v>
      </c>
      <c r="O24">
        <f>[12]BBK01.TVS302J!$B135</f>
        <v>5.5</v>
      </c>
      <c r="P24">
        <f>[13]BBK01.TVS303J!$B255</f>
        <v>7.8</v>
      </c>
      <c r="Q24">
        <f>[14]BBDG1.M.HWWI.N.EURO.ENERGY00.IN!$B163</f>
        <v>30.8</v>
      </c>
      <c r="R24">
        <f>[15]BBDG1.M.HWWI.N.EURO.TOTNXNGY.IN!$B163</f>
        <v>48.6</v>
      </c>
    </row>
    <row r="25" spans="1:18" x14ac:dyDescent="0.25">
      <c r="A25" t="s">
        <v>38</v>
      </c>
      <c r="B25">
        <v>1991</v>
      </c>
      <c r="C25">
        <v>11</v>
      </c>
      <c r="D25">
        <f>[1]BBK01.SU0104!$B389</f>
        <v>9.14</v>
      </c>
      <c r="E25">
        <f>[2]BBK01.SU0316!$B28</f>
        <v>5.09</v>
      </c>
      <c r="F25">
        <f>[3]BBK01.SU0268!$B22</f>
        <v>9.43</v>
      </c>
      <c r="G25">
        <f>[4]BBK01.SU0112!$B526</f>
        <v>7.5</v>
      </c>
      <c r="H25">
        <f>[5]BBK01.WU9552!$B124</f>
        <v>8.8000000000000007</v>
      </c>
      <c r="I25">
        <f>[6]BBK01.WU9553!$B$102</f>
        <v>7.98</v>
      </c>
      <c r="J25">
        <f>[7]BBK01.WX3950!$B29</f>
        <v>8.34</v>
      </c>
      <c r="K25" t="s">
        <v>16</v>
      </c>
      <c r="L25" t="s">
        <v>16</v>
      </c>
      <c r="M25" t="s">
        <v>16</v>
      </c>
      <c r="N25">
        <f>[11]BBK01.TVS301J!$B136</f>
        <v>3.8</v>
      </c>
      <c r="O25">
        <f>[12]BBK01.TVS302J!$B136</f>
        <v>5.7</v>
      </c>
      <c r="P25">
        <f>[13]BBK01.TVS303J!$B256</f>
        <v>7.8</v>
      </c>
      <c r="Q25">
        <f>[14]BBDG1.M.HWWI.N.EURO.ENERGY00.IN!$B164</f>
        <v>28.7</v>
      </c>
      <c r="R25">
        <f>[15]BBDG1.M.HWWI.N.EURO.TOTNXNGY.IN!$B164</f>
        <v>47.1</v>
      </c>
    </row>
    <row r="26" spans="1:18" x14ac:dyDescent="0.25">
      <c r="A26" t="s">
        <v>39</v>
      </c>
      <c r="B26">
        <v>1991</v>
      </c>
      <c r="C26">
        <v>12</v>
      </c>
      <c r="D26">
        <f>[1]BBK01.SU0104!$B390</f>
        <v>9.5299999999999994</v>
      </c>
      <c r="E26">
        <f>[2]BBK01.SU0316!$B29</f>
        <v>4.9400000000000004</v>
      </c>
      <c r="F26">
        <f>[3]BBK01.SU0268!$B23</f>
        <v>9.58</v>
      </c>
      <c r="G26">
        <f>[4]BBK01.SU0112!$B527</f>
        <v>8</v>
      </c>
      <c r="H26">
        <f>[5]BBK01.WU9552!$B125</f>
        <v>8.77</v>
      </c>
      <c r="I26">
        <f>[6]BBK01.WU9553!$B$102</f>
        <v>7.98</v>
      </c>
      <c r="J26">
        <f>[7]BBK01.WX3950!$B30</f>
        <v>8.24</v>
      </c>
      <c r="K26" t="s">
        <v>16</v>
      </c>
      <c r="L26" t="s">
        <v>16</v>
      </c>
      <c r="M26" t="s">
        <v>16</v>
      </c>
      <c r="N26">
        <f>[11]BBK01.TVS301J!$B137</f>
        <v>3.3</v>
      </c>
      <c r="O26">
        <f>[12]BBK01.TVS302J!$B137</f>
        <v>5.7</v>
      </c>
      <c r="P26">
        <f>[13]BBK01.TVS303J!$B257</f>
        <v>7.7</v>
      </c>
      <c r="Q26">
        <f>[14]BBDG1.M.HWWI.N.EURO.ENERGY00.IN!$B165</f>
        <v>24.6</v>
      </c>
      <c r="R26">
        <f>[15]BBDG1.M.HWWI.N.EURO.TOTNXNGY.IN!$B165</f>
        <v>45.2</v>
      </c>
    </row>
    <row r="27" spans="1:18" x14ac:dyDescent="0.25">
      <c r="A27" t="s">
        <v>40</v>
      </c>
      <c r="B27">
        <v>1992</v>
      </c>
      <c r="C27">
        <v>1</v>
      </c>
      <c r="D27">
        <f>[1]BBK01.SU0104!$B391</f>
        <v>9.48</v>
      </c>
      <c r="E27">
        <f>[2]BBK01.SU0316!$B30</f>
        <v>4.7699999999999996</v>
      </c>
      <c r="F27">
        <f>[3]BBK01.SU0268!$B24</f>
        <v>9.5299999999999994</v>
      </c>
      <c r="G27">
        <f>[4]BBK01.SU0112!$B528</f>
        <v>8</v>
      </c>
      <c r="H27">
        <f>[5]BBK01.WU9552!$B126</f>
        <v>8.33</v>
      </c>
      <c r="I27">
        <f>[6]BBK01.WU9553!$B$102</f>
        <v>7.98</v>
      </c>
      <c r="J27">
        <f>[7]BBK01.WX3950!$B31</f>
        <v>7.98</v>
      </c>
      <c r="K27" t="s">
        <v>16</v>
      </c>
      <c r="L27" t="s">
        <v>16</v>
      </c>
      <c r="M27" t="s">
        <v>16</v>
      </c>
      <c r="N27">
        <f>[11]BBK01.TVS301J!$B138</f>
        <v>3.1</v>
      </c>
      <c r="O27">
        <f>[12]BBK01.TVS302J!$B138</f>
        <v>5.3</v>
      </c>
      <c r="P27">
        <f>[13]BBK01.TVS303J!$B258</f>
        <v>7.3</v>
      </c>
      <c r="Q27">
        <f>[14]BBDG1.M.HWWI.N.EURO.ENERGY00.IN!$B166</f>
        <v>24</v>
      </c>
      <c r="R27">
        <f>[15]BBDG1.M.HWWI.N.EURO.TOTNXNGY.IN!$B166</f>
        <v>45.8</v>
      </c>
    </row>
    <row r="28" spans="1:18" x14ac:dyDescent="0.25">
      <c r="A28" t="s">
        <v>41</v>
      </c>
      <c r="B28">
        <v>1992</v>
      </c>
      <c r="C28">
        <v>2</v>
      </c>
      <c r="D28">
        <f>[1]BBK01.SU0104!$B392</f>
        <v>9.5500000000000007</v>
      </c>
      <c r="E28">
        <f>[2]BBK01.SU0316!$B31</f>
        <v>4.76</v>
      </c>
      <c r="F28">
        <f>[3]BBK01.SU0268!$B25</f>
        <v>9.61</v>
      </c>
      <c r="G28">
        <f>[4]BBK01.SU0112!$B529</f>
        <v>8</v>
      </c>
      <c r="H28">
        <f>[5]BBK01.WU9552!$B127</f>
        <v>8.27</v>
      </c>
      <c r="I28">
        <f>[6]BBK01.WU9553!$B$102</f>
        <v>7.98</v>
      </c>
      <c r="J28">
        <f>[7]BBK01.WX3950!$B32</f>
        <v>7.92</v>
      </c>
      <c r="K28" t="s">
        <v>16</v>
      </c>
      <c r="L28" t="s">
        <v>16</v>
      </c>
      <c r="M28" t="s">
        <v>16</v>
      </c>
      <c r="N28">
        <f>[11]BBK01.TVS301J!$B139</f>
        <v>2.4</v>
      </c>
      <c r="O28">
        <f>[12]BBK01.TVS302J!$B139</f>
        <v>5</v>
      </c>
      <c r="P28">
        <f>[13]BBK01.TVS303J!$B259</f>
        <v>7</v>
      </c>
      <c r="Q28">
        <f>[14]BBDG1.M.HWWI.N.EURO.ENERGY00.IN!$B167</f>
        <v>24.7</v>
      </c>
      <c r="R28">
        <f>[15]BBDG1.M.HWWI.N.EURO.TOTNXNGY.IN!$B167</f>
        <v>47.4</v>
      </c>
    </row>
    <row r="29" spans="1:18" x14ac:dyDescent="0.25">
      <c r="A29" t="s">
        <v>42</v>
      </c>
      <c r="B29">
        <v>1992</v>
      </c>
      <c r="C29">
        <v>3</v>
      </c>
      <c r="D29">
        <f>[1]BBK01.SU0104!$B393</f>
        <v>9.65</v>
      </c>
      <c r="E29">
        <f>[2]BBK01.SU0316!$B32</f>
        <v>4.71</v>
      </c>
      <c r="F29">
        <f>[3]BBK01.SU0268!$B26</f>
        <v>9.6999999999999993</v>
      </c>
      <c r="G29">
        <f>[4]BBK01.SU0112!$B530</f>
        <v>8</v>
      </c>
      <c r="H29">
        <f>[5]BBK01.WU9552!$B128</f>
        <v>8.33</v>
      </c>
      <c r="I29">
        <f>[6]BBK01.WU9553!$B$102</f>
        <v>7.98</v>
      </c>
      <c r="J29">
        <f>[7]BBK01.WX3950!$B33</f>
        <v>8</v>
      </c>
      <c r="K29" t="s">
        <v>16</v>
      </c>
      <c r="L29" t="s">
        <v>16</v>
      </c>
      <c r="M29" t="s">
        <v>16</v>
      </c>
      <c r="N29">
        <f>[11]BBK01.TVS301J!$B140</f>
        <v>3.6</v>
      </c>
      <c r="O29">
        <f>[12]BBK01.TVS302J!$B140</f>
        <v>5.7</v>
      </c>
      <c r="P29">
        <f>[13]BBK01.TVS303J!$B260</f>
        <v>7.5</v>
      </c>
      <c r="Q29">
        <f>[14]BBDG1.M.HWWI.N.EURO.ENERGY00.IN!$B168</f>
        <v>25</v>
      </c>
      <c r="R29">
        <f>[15]BBDG1.M.HWWI.N.EURO.TOTNXNGY.IN!$B168</f>
        <v>48.7</v>
      </c>
    </row>
    <row r="30" spans="1:18" x14ac:dyDescent="0.25">
      <c r="A30" t="s">
        <v>43</v>
      </c>
      <c r="B30">
        <v>1992</v>
      </c>
      <c r="C30">
        <v>4</v>
      </c>
      <c r="D30">
        <f>[1]BBK01.SU0104!$B394</f>
        <v>9.69</v>
      </c>
      <c r="E30">
        <f>[2]BBK01.SU0316!$B33</f>
        <v>4.68</v>
      </c>
      <c r="F30">
        <f>[3]BBK01.SU0268!$B27</f>
        <v>9.75</v>
      </c>
      <c r="G30">
        <f>[4]BBK01.SU0112!$B531</f>
        <v>8</v>
      </c>
      <c r="H30">
        <f>[5]BBK01.WU9552!$B129</f>
        <v>8.41</v>
      </c>
      <c r="I30">
        <f>[6]BBK01.WU9553!$B$102</f>
        <v>7.98</v>
      </c>
      <c r="J30">
        <f>[7]BBK01.WX3950!$B34</f>
        <v>8.0399999999999991</v>
      </c>
      <c r="K30" t="s">
        <v>16</v>
      </c>
      <c r="L30" t="s">
        <v>16</v>
      </c>
      <c r="M30" t="s">
        <v>16</v>
      </c>
      <c r="N30">
        <f>[11]BBK01.TVS301J!$B141</f>
        <v>4.0999999999999996</v>
      </c>
      <c r="O30">
        <f>[12]BBK01.TVS302J!$B141</f>
        <v>5.8</v>
      </c>
      <c r="P30">
        <f>[13]BBK01.TVS303J!$B261</f>
        <v>8</v>
      </c>
      <c r="Q30">
        <f>[14]BBDG1.M.HWWI.N.EURO.ENERGY00.IN!$B169</f>
        <v>26.3</v>
      </c>
      <c r="R30">
        <f>[15]BBDG1.M.HWWI.N.EURO.TOTNXNGY.IN!$B169</f>
        <v>48.4</v>
      </c>
    </row>
    <row r="31" spans="1:18" x14ac:dyDescent="0.25">
      <c r="A31" t="s">
        <v>44</v>
      </c>
      <c r="B31">
        <v>1992</v>
      </c>
      <c r="C31">
        <v>5</v>
      </c>
      <c r="D31">
        <f>[1]BBK01.SU0104!$B395</f>
        <v>9.7200000000000006</v>
      </c>
      <c r="E31">
        <f>[2]BBK01.SU0316!$B34</f>
        <v>4.6399999999999997</v>
      </c>
      <c r="F31">
        <f>[3]BBK01.SU0268!$B28</f>
        <v>9.7899999999999991</v>
      </c>
      <c r="G31">
        <f>[4]BBK01.SU0112!$B532</f>
        <v>8</v>
      </c>
      <c r="H31">
        <f>[5]BBK01.WU9552!$B130</f>
        <v>8.4600000000000009</v>
      </c>
      <c r="I31">
        <f>[6]BBK01.WU9553!$B$102</f>
        <v>7.98</v>
      </c>
      <c r="J31">
        <f>[7]BBK01.WX3950!$B35</f>
        <v>8.08</v>
      </c>
      <c r="K31" t="s">
        <v>16</v>
      </c>
      <c r="L31" t="s">
        <v>16</v>
      </c>
      <c r="M31" t="s">
        <v>16</v>
      </c>
      <c r="N31">
        <f>[11]BBK01.TVS301J!$B142</f>
        <v>3.8</v>
      </c>
      <c r="O31">
        <f>[12]BBK01.TVS302J!$B142</f>
        <v>5.7</v>
      </c>
      <c r="P31">
        <f>[13]BBK01.TVS303J!$B262</f>
        <v>8.3000000000000007</v>
      </c>
      <c r="Q31">
        <f>[14]BBDG1.M.HWWI.N.EURO.ENERGY00.IN!$B170</f>
        <v>26.9</v>
      </c>
      <c r="R31">
        <f>[15]BBDG1.M.HWWI.N.EURO.TOTNXNGY.IN!$B170</f>
        <v>47.8</v>
      </c>
    </row>
    <row r="32" spans="1:18" x14ac:dyDescent="0.25">
      <c r="A32" t="s">
        <v>45</v>
      </c>
      <c r="B32">
        <v>1992</v>
      </c>
      <c r="C32">
        <v>6</v>
      </c>
      <c r="D32">
        <f>[1]BBK01.SU0104!$B396</f>
        <v>9.69</v>
      </c>
      <c r="E32">
        <f>[2]BBK01.SU0316!$B35</f>
        <v>4.45</v>
      </c>
      <c r="F32">
        <f>[3]BBK01.SU0268!$B29</f>
        <v>9.75</v>
      </c>
      <c r="G32">
        <f>[4]BBK01.SU0112!$B533</f>
        <v>8</v>
      </c>
      <c r="H32">
        <f>[5]BBK01.WU9552!$B131</f>
        <v>8.49</v>
      </c>
      <c r="I32">
        <f>[6]BBK01.WU9553!$B$102</f>
        <v>7.98</v>
      </c>
      <c r="J32">
        <f>[7]BBK01.WX3950!$B36</f>
        <v>8.06</v>
      </c>
      <c r="K32" t="s">
        <v>16</v>
      </c>
      <c r="L32" t="s">
        <v>16</v>
      </c>
      <c r="M32" t="s">
        <v>16</v>
      </c>
      <c r="N32">
        <f>[11]BBK01.TVS301J!$B143</f>
        <v>3</v>
      </c>
      <c r="O32">
        <f>[12]BBK01.TVS302J!$B143</f>
        <v>5.5</v>
      </c>
      <c r="P32">
        <f>[13]BBK01.TVS303J!$B263</f>
        <v>8.1999999999999993</v>
      </c>
      <c r="Q32">
        <f>[14]BBDG1.M.HWWI.N.EURO.ENERGY00.IN!$B171</f>
        <v>27.6</v>
      </c>
      <c r="R32">
        <f>[15]BBDG1.M.HWWI.N.EURO.TOTNXNGY.IN!$B171</f>
        <v>46.7</v>
      </c>
    </row>
    <row r="33" spans="1:18" x14ac:dyDescent="0.25">
      <c r="A33" t="s">
        <v>46</v>
      </c>
      <c r="B33">
        <v>1992</v>
      </c>
      <c r="C33">
        <v>7</v>
      </c>
      <c r="D33">
        <f>[1]BBK01.SU0104!$B397</f>
        <v>9.7100000000000009</v>
      </c>
      <c r="E33">
        <f>[2]BBK01.SU0316!$B36</f>
        <v>4.47</v>
      </c>
      <c r="F33">
        <f>[3]BBK01.SU0268!$B30</f>
        <v>9.7799999999999994</v>
      </c>
      <c r="G33">
        <f>[4]BBK01.SU0112!$B534</f>
        <v>8.75</v>
      </c>
      <c r="H33">
        <f>[5]BBK01.WU9552!$B132</f>
        <v>8.5399999999999991</v>
      </c>
      <c r="I33">
        <f>[6]BBK01.WU9553!$B$102</f>
        <v>7.98</v>
      </c>
      <c r="J33">
        <f>[7]BBK01.WX3950!$B37</f>
        <v>8.1199999999999992</v>
      </c>
      <c r="K33" t="s">
        <v>16</v>
      </c>
      <c r="L33" t="s">
        <v>16</v>
      </c>
      <c r="M33" t="s">
        <v>16</v>
      </c>
      <c r="N33">
        <f>[11]BBK01.TVS301J!$B144</f>
        <v>2.9</v>
      </c>
      <c r="O33">
        <f>[12]BBK01.TVS302J!$B144</f>
        <v>5.3</v>
      </c>
      <c r="P33">
        <f>[13]BBK01.TVS303J!$B264</f>
        <v>8.1</v>
      </c>
      <c r="Q33">
        <f>[14]BBDG1.M.HWWI.N.EURO.ENERGY00.IN!$B172</f>
        <v>25.3</v>
      </c>
      <c r="R33">
        <f>[15]BBDG1.M.HWWI.N.EURO.TOTNXNGY.IN!$B172</f>
        <v>44.9</v>
      </c>
    </row>
    <row r="34" spans="1:18" x14ac:dyDescent="0.25">
      <c r="A34" t="s">
        <v>47</v>
      </c>
      <c r="B34">
        <v>1992</v>
      </c>
      <c r="C34">
        <v>8</v>
      </c>
      <c r="D34">
        <f>[1]BBK01.SU0104!$B398</f>
        <v>9.7899999999999991</v>
      </c>
      <c r="E34">
        <f>[2]BBK01.SU0316!$B37</f>
        <v>4.3499999999999996</v>
      </c>
      <c r="F34">
        <f>[3]BBK01.SU0268!$B31</f>
        <v>9.8800000000000008</v>
      </c>
      <c r="G34">
        <f>[4]BBK01.SU0112!$B535</f>
        <v>8.75</v>
      </c>
      <c r="H34">
        <f>[5]BBK01.WU9552!$B133</f>
        <v>8.6</v>
      </c>
      <c r="I34">
        <f>[6]BBK01.WU9553!$B$102</f>
        <v>7.98</v>
      </c>
      <c r="J34">
        <f>[7]BBK01.WX3950!$B38</f>
        <v>8.08</v>
      </c>
      <c r="K34" t="s">
        <v>16</v>
      </c>
      <c r="L34" t="s">
        <v>16</v>
      </c>
      <c r="M34" t="s">
        <v>16</v>
      </c>
      <c r="N34">
        <f>[11]BBK01.TVS301J!$B145</f>
        <v>2.9</v>
      </c>
      <c r="O34">
        <f>[12]BBK01.TVS302J!$B145</f>
        <v>5.2</v>
      </c>
      <c r="P34">
        <f>[13]BBK01.TVS303J!$B265</f>
        <v>7.7</v>
      </c>
      <c r="Q34">
        <f>[14]BBDG1.M.HWWI.N.EURO.ENERGY00.IN!$B173</f>
        <v>24.2</v>
      </c>
      <c r="R34">
        <f>[15]BBDG1.M.HWWI.N.EURO.TOTNXNGY.IN!$B173</f>
        <v>43.8</v>
      </c>
    </row>
    <row r="35" spans="1:18" x14ac:dyDescent="0.25">
      <c r="A35" t="s">
        <v>48</v>
      </c>
      <c r="B35">
        <v>1992</v>
      </c>
      <c r="C35">
        <v>9</v>
      </c>
      <c r="D35">
        <f>[1]BBK01.SU0104!$B399</f>
        <v>9.39</v>
      </c>
      <c r="E35">
        <f>[2]BBK01.SU0316!$B38</f>
        <v>3.98</v>
      </c>
      <c r="F35">
        <f>[3]BBK01.SU0268!$B32</f>
        <v>9.5</v>
      </c>
      <c r="G35">
        <f>[4]BBK01.SU0112!$B536</f>
        <v>8.25</v>
      </c>
      <c r="H35">
        <f>[5]BBK01.WU9552!$B134</f>
        <v>8.18</v>
      </c>
      <c r="I35">
        <f>[6]BBK01.WU9553!$B$102</f>
        <v>7.98</v>
      </c>
      <c r="J35">
        <f>[7]BBK01.WX3950!$B39</f>
        <v>7.71</v>
      </c>
      <c r="K35" t="s">
        <v>16</v>
      </c>
      <c r="L35" t="s">
        <v>16</v>
      </c>
      <c r="M35" t="s">
        <v>16</v>
      </c>
      <c r="N35">
        <f>[11]BBK01.TVS301J!$B146</f>
        <v>4.3</v>
      </c>
      <c r="O35">
        <f>[12]BBK01.TVS302J!$B146</f>
        <v>6.1</v>
      </c>
      <c r="P35">
        <f>[13]BBK01.TVS303J!$B266</f>
        <v>8.6999999999999993</v>
      </c>
      <c r="Q35">
        <f>[14]BBDG1.M.HWWI.N.EURO.ENERGY00.IN!$B174</f>
        <v>25</v>
      </c>
      <c r="R35">
        <f>[15]BBDG1.M.HWWI.N.EURO.TOTNXNGY.IN!$B174</f>
        <v>43.8</v>
      </c>
    </row>
    <row r="36" spans="1:18" x14ac:dyDescent="0.25">
      <c r="A36" t="s">
        <v>49</v>
      </c>
      <c r="B36">
        <v>1992</v>
      </c>
      <c r="C36">
        <v>10</v>
      </c>
      <c r="D36">
        <f>[1]BBK01.SU0104!$B400</f>
        <v>8.92</v>
      </c>
      <c r="E36">
        <f>[2]BBK01.SU0316!$B39</f>
        <v>3.6</v>
      </c>
      <c r="F36">
        <f>[3]BBK01.SU0268!$B33</f>
        <v>8.94</v>
      </c>
      <c r="G36">
        <f>[4]BBK01.SU0112!$B537</f>
        <v>8.25</v>
      </c>
      <c r="H36">
        <f>[5]BBK01.WU9552!$B135</f>
        <v>7.37</v>
      </c>
      <c r="I36">
        <f>[6]BBK01.WU9553!$B$102</f>
        <v>7.98</v>
      </c>
      <c r="J36">
        <f>[7]BBK01.WX3950!$B40</f>
        <v>7.47</v>
      </c>
      <c r="K36" t="s">
        <v>16</v>
      </c>
      <c r="L36" t="s">
        <v>16</v>
      </c>
      <c r="M36" t="s">
        <v>16</v>
      </c>
      <c r="N36">
        <f>[11]BBK01.TVS301J!$B147</f>
        <v>4.0999999999999996</v>
      </c>
      <c r="O36">
        <f>[12]BBK01.TVS302J!$B147</f>
        <v>5.6</v>
      </c>
      <c r="P36">
        <f>[13]BBK01.TVS303J!$B267</f>
        <v>8</v>
      </c>
      <c r="Q36">
        <f>[14]BBDG1.M.HWWI.N.EURO.ENERGY00.IN!$B175</f>
        <v>26.1</v>
      </c>
      <c r="R36">
        <f>[15]BBDG1.M.HWWI.N.EURO.TOTNXNGY.IN!$B175</f>
        <v>44</v>
      </c>
    </row>
    <row r="37" spans="1:18" x14ac:dyDescent="0.25">
      <c r="A37" t="s">
        <v>50</v>
      </c>
      <c r="B37">
        <v>1992</v>
      </c>
      <c r="C37">
        <v>11</v>
      </c>
      <c r="D37">
        <f>[1]BBK01.SU0104!$B401</f>
        <v>8.92</v>
      </c>
      <c r="E37">
        <f>[2]BBK01.SU0316!$B40</f>
        <v>3.39</v>
      </c>
      <c r="F37">
        <f>[3]BBK01.SU0268!$B34</f>
        <v>8.94</v>
      </c>
      <c r="G37">
        <f>[4]BBK01.SU0112!$B538</f>
        <v>8.25</v>
      </c>
      <c r="H37">
        <f>[5]BBK01.WU9552!$B136</f>
        <v>7.17</v>
      </c>
      <c r="I37">
        <f>[6]BBK01.WU9553!$B$102</f>
        <v>7.98</v>
      </c>
      <c r="J37">
        <f>[7]BBK01.WX3950!$B41</f>
        <v>7.38</v>
      </c>
      <c r="K37" t="s">
        <v>16</v>
      </c>
      <c r="L37" t="s">
        <v>16</v>
      </c>
      <c r="M37" t="s">
        <v>16</v>
      </c>
      <c r="N37">
        <f>[11]BBK01.TVS301J!$B148</f>
        <v>4.9000000000000004</v>
      </c>
      <c r="O37">
        <f>[12]BBK01.TVS302J!$B148</f>
        <v>5.8</v>
      </c>
      <c r="P37">
        <f>[13]BBK01.TVS303J!$B268</f>
        <v>8.1</v>
      </c>
      <c r="Q37">
        <f>[14]BBDG1.M.HWWI.N.EURO.ENERGY00.IN!$B176</f>
        <v>26.4</v>
      </c>
      <c r="R37">
        <f>[15]BBDG1.M.HWWI.N.EURO.TOTNXNGY.IN!$B176</f>
        <v>46.2</v>
      </c>
    </row>
    <row r="38" spans="1:18" x14ac:dyDescent="0.25">
      <c r="A38" t="s">
        <v>51</v>
      </c>
      <c r="B38">
        <v>1992</v>
      </c>
      <c r="C38">
        <v>12</v>
      </c>
      <c r="D38">
        <f>[1]BBK01.SU0104!$B402</f>
        <v>9.07</v>
      </c>
      <c r="E38">
        <f>[2]BBK01.SU0316!$B41</f>
        <v>3.34</v>
      </c>
      <c r="F38">
        <f>[3]BBK01.SU0268!$B35</f>
        <v>9.0399999999999991</v>
      </c>
      <c r="G38">
        <f>[4]BBK01.SU0112!$B539</f>
        <v>8.25</v>
      </c>
      <c r="H38">
        <f>[5]BBK01.WU9552!$B137</f>
        <v>7.13</v>
      </c>
      <c r="I38">
        <f>[6]BBK01.WU9553!$B$102</f>
        <v>7.98</v>
      </c>
      <c r="J38">
        <f>[7]BBK01.WX3950!$B42</f>
        <v>7.33</v>
      </c>
      <c r="K38" t="s">
        <v>16</v>
      </c>
      <c r="L38" t="s">
        <v>16</v>
      </c>
      <c r="M38" t="s">
        <v>16</v>
      </c>
      <c r="N38">
        <f>[11]BBK01.TVS301J!$B149</f>
        <v>4.5</v>
      </c>
      <c r="O38">
        <f>[12]BBK01.TVS302J!$B149</f>
        <v>4.9000000000000004</v>
      </c>
      <c r="P38">
        <f>[13]BBK01.TVS303J!$B269</f>
        <v>7.5</v>
      </c>
      <c r="Q38">
        <f>[14]BBDG1.M.HWWI.N.EURO.ENERGY00.IN!$B177</f>
        <v>25.3</v>
      </c>
      <c r="R38">
        <f>[15]BBDG1.M.HWWI.N.EURO.TOTNXNGY.IN!$B177</f>
        <v>46.6</v>
      </c>
    </row>
    <row r="39" spans="1:18" x14ac:dyDescent="0.25">
      <c r="A39" t="s">
        <v>52</v>
      </c>
      <c r="B39">
        <v>1993</v>
      </c>
      <c r="C39">
        <v>1</v>
      </c>
      <c r="D39">
        <f>[1]BBK01.SU0104!$B403</f>
        <v>8.6300000000000008</v>
      </c>
      <c r="E39">
        <f>[2]BBK01.SU0316!$B42</f>
        <v>3.34</v>
      </c>
      <c r="F39">
        <f>[3]BBK01.SU0268!$B36</f>
        <v>8.59</v>
      </c>
      <c r="G39">
        <f>[4]BBK01.SU0112!$B540</f>
        <v>8.25</v>
      </c>
      <c r="H39">
        <f>[5]BBK01.WU9552!$B138</f>
        <v>6.83</v>
      </c>
      <c r="I39">
        <f>[6]BBK01.WU9553!$B$102</f>
        <v>7.98</v>
      </c>
      <c r="J39">
        <f>[7]BBK01.WX3950!$B43</f>
        <v>7.15</v>
      </c>
      <c r="K39" t="s">
        <v>16</v>
      </c>
      <c r="L39">
        <f>[8]BBEE1.M.I7.AAA.XZE02A.A.AABAN.M!$B6</f>
        <v>72.316900000000004</v>
      </c>
      <c r="M39">
        <f>[9]BBEE1.M.I7.AAA.XZE02A.R.AACPE.M!$B6</f>
        <v>112.4783</v>
      </c>
      <c r="N39">
        <f>[11]BBK01.TVS301J!$B150</f>
        <v>4.3</v>
      </c>
      <c r="O39">
        <f>[12]BBK01.TVS302J!$B150</f>
        <v>5.2</v>
      </c>
      <c r="P39">
        <f>[13]BBK01.TVS303J!$B270</f>
        <v>7.7</v>
      </c>
      <c r="Q39">
        <f>[14]BBDG1.M.HWWI.N.EURO.ENERGY00.IN!$B178</f>
        <v>25</v>
      </c>
      <c r="R39">
        <f>[15]BBDG1.M.HWWI.N.EURO.TOTNXNGY.IN!$B178</f>
        <v>47</v>
      </c>
    </row>
    <row r="40" spans="1:18" x14ac:dyDescent="0.25">
      <c r="A40" t="s">
        <v>53</v>
      </c>
      <c r="B40">
        <v>1993</v>
      </c>
      <c r="C40">
        <v>2</v>
      </c>
      <c r="D40">
        <f>[1]BBK01.SU0104!$B404</f>
        <v>8.5500000000000007</v>
      </c>
      <c r="E40">
        <f>[2]BBK01.SU0316!$B43</f>
        <v>3.36</v>
      </c>
      <c r="F40">
        <f>[3]BBK01.SU0268!$B37</f>
        <v>8.4</v>
      </c>
      <c r="G40">
        <f>[4]BBK01.SU0112!$B541</f>
        <v>8</v>
      </c>
      <c r="H40">
        <f>[5]BBK01.WU9552!$B139</f>
        <v>6.58</v>
      </c>
      <c r="I40">
        <f>[6]BBK01.WU9553!$B$102</f>
        <v>7.98</v>
      </c>
      <c r="J40">
        <f>[7]BBK01.WX3950!$B44</f>
        <v>6.94</v>
      </c>
      <c r="K40" t="s">
        <v>16</v>
      </c>
      <c r="L40">
        <f>[8]BBEE1.M.I7.AAA.XZE02A.A.AABAN.M!$B7</f>
        <v>72.6845</v>
      </c>
      <c r="M40">
        <f>[9]BBEE1.M.I7.AAA.XZE02A.R.AACPE.M!$B7</f>
        <v>111.3664</v>
      </c>
      <c r="N40">
        <f>[11]BBK01.TVS301J!$B151</f>
        <v>4.5</v>
      </c>
      <c r="O40">
        <f>[12]BBK01.TVS302J!$B151</f>
        <v>5.4</v>
      </c>
      <c r="P40">
        <f>[13]BBK01.TVS303J!$B271</f>
        <v>7.7</v>
      </c>
      <c r="Q40">
        <f>[14]BBDG1.M.HWWI.N.EURO.ENERGY00.IN!$B179</f>
        <v>26.5</v>
      </c>
      <c r="R40">
        <f>[15]BBDG1.M.HWWI.N.EURO.TOTNXNGY.IN!$B179</f>
        <v>46.5</v>
      </c>
    </row>
    <row r="41" spans="1:18" x14ac:dyDescent="0.25">
      <c r="A41" t="s">
        <v>54</v>
      </c>
      <c r="B41">
        <v>1993</v>
      </c>
      <c r="C41">
        <v>3</v>
      </c>
      <c r="D41">
        <f>[1]BBK01.SU0104!$B405</f>
        <v>8.33</v>
      </c>
      <c r="E41">
        <f>[2]BBK01.SU0316!$B44</f>
        <v>3.39</v>
      </c>
      <c r="F41">
        <f>[3]BBK01.SU0268!$B38</f>
        <v>7.98</v>
      </c>
      <c r="G41">
        <f>[4]BBK01.SU0112!$B542</f>
        <v>7.5</v>
      </c>
      <c r="H41">
        <f>[5]BBK01.WU9552!$B140</f>
        <v>6.18</v>
      </c>
      <c r="I41">
        <f>[6]BBK01.WU9553!$B$102</f>
        <v>7.98</v>
      </c>
      <c r="J41">
        <f>[7]BBK01.WX3950!$B45</f>
        <v>6.66</v>
      </c>
      <c r="K41" t="s">
        <v>16</v>
      </c>
      <c r="L41">
        <f>[8]BBEE1.M.I7.AAA.XZE02A.A.AABAN.M!$B8</f>
        <v>72.489800000000002</v>
      </c>
      <c r="M41">
        <f>[9]BBEE1.M.I7.AAA.XZE02A.R.AACPE.M!$B8</f>
        <v>109.5904</v>
      </c>
      <c r="N41">
        <f>[11]BBK01.TVS301J!$B152</f>
        <v>4.7</v>
      </c>
      <c r="O41">
        <f>[12]BBK01.TVS302J!$B152</f>
        <v>5.8</v>
      </c>
      <c r="P41">
        <f>[13]BBK01.TVS303J!$B272</f>
        <v>8.4</v>
      </c>
      <c r="Q41">
        <f>[14]BBDG1.M.HWWI.N.EURO.ENERGY00.IN!$B180</f>
        <v>27.1</v>
      </c>
      <c r="R41">
        <f>[15]BBDG1.M.HWWI.N.EURO.TOTNXNGY.IN!$B180</f>
        <v>47</v>
      </c>
    </row>
    <row r="42" spans="1:18" x14ac:dyDescent="0.25">
      <c r="A42" t="s">
        <v>55</v>
      </c>
      <c r="B42">
        <v>1993</v>
      </c>
      <c r="C42">
        <v>4</v>
      </c>
      <c r="D42">
        <f>[1]BBK01.SU0104!$B406</f>
        <v>8.1</v>
      </c>
      <c r="E42">
        <f>[2]BBK01.SU0316!$B45</f>
        <v>3.41</v>
      </c>
      <c r="F42">
        <f>[3]BBK01.SU0268!$B39</f>
        <v>7.92</v>
      </c>
      <c r="G42">
        <f>[4]BBK01.SU0112!$B543</f>
        <v>7.25</v>
      </c>
      <c r="H42">
        <f>[5]BBK01.WU9552!$B141</f>
        <v>6.24</v>
      </c>
      <c r="I42">
        <f>[6]BBK01.WU9553!$B$102</f>
        <v>7.98</v>
      </c>
      <c r="J42">
        <f>[7]BBK01.WX3950!$B46</f>
        <v>6.68</v>
      </c>
      <c r="K42" t="s">
        <v>16</v>
      </c>
      <c r="L42">
        <f>[8]BBEE1.M.I7.AAA.XZE02A.A.AABAN.M!$B9</f>
        <v>74.073400000000007</v>
      </c>
      <c r="M42">
        <f>[9]BBEE1.M.I7.AAA.XZE02A.R.AACPE.M!$B9</f>
        <v>110.3929</v>
      </c>
      <c r="N42">
        <f>[11]BBK01.TVS301J!$B153</f>
        <v>3.7</v>
      </c>
      <c r="O42">
        <f>[12]BBK01.TVS302J!$B153</f>
        <v>5.4</v>
      </c>
      <c r="P42">
        <f>[13]BBK01.TVS303J!$B273</f>
        <v>7.5</v>
      </c>
      <c r="Q42">
        <f>[14]BBDG1.M.HWWI.N.EURO.ENERGY00.IN!$B181</f>
        <v>26.3</v>
      </c>
      <c r="R42">
        <f>[15]BBDG1.M.HWWI.N.EURO.TOTNXNGY.IN!$B181</f>
        <v>45.5</v>
      </c>
    </row>
    <row r="43" spans="1:18" x14ac:dyDescent="0.25">
      <c r="A43" t="s">
        <v>56</v>
      </c>
      <c r="B43">
        <v>1993</v>
      </c>
      <c r="C43">
        <v>5</v>
      </c>
      <c r="D43">
        <f>[1]BBK01.SU0104!$B407</f>
        <v>7.66</v>
      </c>
      <c r="E43">
        <f>[2]BBK01.SU0316!$B46</f>
        <v>3.47</v>
      </c>
      <c r="F43">
        <f>[3]BBK01.SU0268!$B40</f>
        <v>7.51</v>
      </c>
      <c r="G43">
        <f>[4]BBK01.SU0112!$B544</f>
        <v>7.25</v>
      </c>
      <c r="H43">
        <f>[5]BBK01.WU9552!$B142</f>
        <v>6.3</v>
      </c>
      <c r="I43">
        <f>[6]BBK01.WU9553!$B$102</f>
        <v>7.98</v>
      </c>
      <c r="J43">
        <f>[7]BBK01.WX3950!$B47</f>
        <v>6.83</v>
      </c>
      <c r="K43" t="s">
        <v>16</v>
      </c>
      <c r="L43">
        <f>[8]BBEE1.M.I7.AAA.XZE02A.A.AABAN.M!$B10</f>
        <v>74.649199999999993</v>
      </c>
      <c r="M43">
        <f>[9]BBEE1.M.I7.AAA.XZE02A.R.AACPE.M!$B10</f>
        <v>109.8352</v>
      </c>
      <c r="N43">
        <f>[11]BBK01.TVS301J!$B154</f>
        <v>4</v>
      </c>
      <c r="O43">
        <f>[12]BBK01.TVS302J!$B154</f>
        <v>5.7</v>
      </c>
      <c r="P43">
        <f>[13]BBK01.TVS303J!$B274</f>
        <v>7.3</v>
      </c>
      <c r="Q43">
        <f>[14]BBDG1.M.HWWI.N.EURO.ENERGY00.IN!$B182</f>
        <v>26.1</v>
      </c>
      <c r="R43">
        <f>[15]BBDG1.M.HWWI.N.EURO.TOTNXNGY.IN!$B182</f>
        <v>45.7</v>
      </c>
    </row>
    <row r="44" spans="1:18" x14ac:dyDescent="0.25">
      <c r="A44" t="s">
        <v>57</v>
      </c>
      <c r="B44">
        <v>1993</v>
      </c>
      <c r="C44">
        <v>6</v>
      </c>
      <c r="D44">
        <f>[1]BBK01.SU0104!$B408</f>
        <v>7.73</v>
      </c>
      <c r="E44">
        <f>[2]BBK01.SU0316!$B47</f>
        <v>3.46</v>
      </c>
      <c r="F44">
        <f>[3]BBK01.SU0268!$B41</f>
        <v>7.6</v>
      </c>
      <c r="G44">
        <f>[4]BBK01.SU0112!$B545</f>
        <v>7.25</v>
      </c>
      <c r="H44">
        <f>[5]BBK01.WU9552!$B143</f>
        <v>6.38</v>
      </c>
      <c r="I44">
        <f>[6]BBK01.WU9553!$B$102</f>
        <v>7.98</v>
      </c>
      <c r="J44">
        <f>[7]BBK01.WX3950!$B48</f>
        <v>6.81</v>
      </c>
      <c r="K44" t="s">
        <v>16</v>
      </c>
      <c r="L44">
        <f>[8]BBEE1.M.I7.AAA.XZE02A.A.AABAN.M!$B11</f>
        <v>73.920199999999994</v>
      </c>
      <c r="M44">
        <f>[9]BBEE1.M.I7.AAA.XZE02A.R.AACPE.M!$B11</f>
        <v>107.8526</v>
      </c>
      <c r="N44">
        <f>[11]BBK01.TVS301J!$B155</f>
        <v>5.2</v>
      </c>
      <c r="O44">
        <f>[12]BBK01.TVS302J!$B155</f>
        <v>6</v>
      </c>
      <c r="P44">
        <f>[13]BBK01.TVS303J!$B275</f>
        <v>7.1</v>
      </c>
      <c r="Q44">
        <f>[14]BBDG1.M.HWWI.N.EURO.ENERGY00.IN!$B183</f>
        <v>25.7</v>
      </c>
      <c r="R44">
        <f>[15]BBDG1.M.HWWI.N.EURO.TOTNXNGY.IN!$B183</f>
        <v>47</v>
      </c>
    </row>
    <row r="45" spans="1:18" x14ac:dyDescent="0.25">
      <c r="A45" t="s">
        <v>58</v>
      </c>
      <c r="B45">
        <v>1993</v>
      </c>
      <c r="C45">
        <v>7</v>
      </c>
      <c r="D45">
        <f>[1]BBK01.SU0104!$B409</f>
        <v>7.28</v>
      </c>
      <c r="E45">
        <f>[2]BBK01.SU0316!$B48</f>
        <v>3.41</v>
      </c>
      <c r="F45">
        <f>[3]BBK01.SU0268!$B42</f>
        <v>7.24</v>
      </c>
      <c r="G45">
        <f>[4]BBK01.SU0112!$B546</f>
        <v>6.75</v>
      </c>
      <c r="H45">
        <f>[5]BBK01.WU9552!$B144</f>
        <v>6.13</v>
      </c>
      <c r="I45">
        <f>[6]BBK01.WU9553!$B$102</f>
        <v>7.98</v>
      </c>
      <c r="J45">
        <f>[7]BBK01.WX3950!$B49</f>
        <v>6.62</v>
      </c>
      <c r="K45" t="s">
        <v>16</v>
      </c>
      <c r="L45">
        <f>[8]BBEE1.M.I7.AAA.XZE02A.A.AABAN.M!$B12</f>
        <v>72.333399999999997</v>
      </c>
      <c r="M45">
        <f>[9]BBEE1.M.I7.AAA.XZE02A.R.AACPE.M!$B12</f>
        <v>103.941</v>
      </c>
      <c r="N45">
        <f>[11]BBK01.TVS301J!$B156</f>
        <v>5.2</v>
      </c>
      <c r="O45">
        <f>[12]BBK01.TVS302J!$B156</f>
        <v>6.1</v>
      </c>
      <c r="P45">
        <f>[13]BBK01.TVS303J!$B276</f>
        <v>6.6</v>
      </c>
      <c r="Q45">
        <f>[14]BBDG1.M.HWWI.N.EURO.ENERGY00.IN!$B184</f>
        <v>25.3</v>
      </c>
      <c r="R45">
        <f>[15]BBDG1.M.HWWI.N.EURO.TOTNXNGY.IN!$B184</f>
        <v>51.5</v>
      </c>
    </row>
    <row r="46" spans="1:18" x14ac:dyDescent="0.25">
      <c r="A46" t="s">
        <v>59</v>
      </c>
      <c r="B46">
        <v>1993</v>
      </c>
      <c r="C46">
        <v>8</v>
      </c>
      <c r="D46">
        <f>[1]BBK01.SU0104!$B410</f>
        <v>6.75</v>
      </c>
      <c r="E46">
        <f>[2]BBK01.SU0316!$B49</f>
        <v>3.35</v>
      </c>
      <c r="F46">
        <f>[3]BBK01.SU0268!$B43</f>
        <v>6.61</v>
      </c>
      <c r="G46">
        <f>[4]BBK01.SU0112!$B547</f>
        <v>6.75</v>
      </c>
      <c r="H46">
        <f>[5]BBK01.WU9552!$B145</f>
        <v>5.91</v>
      </c>
      <c r="I46">
        <f>[6]BBK01.WU9553!$B$102</f>
        <v>7.98</v>
      </c>
      <c r="J46">
        <f>[7]BBK01.WX3950!$B50</f>
        <v>6.41</v>
      </c>
      <c r="K46" t="s">
        <v>16</v>
      </c>
      <c r="L46">
        <f>[8]BBEE1.M.I7.AAA.XZE02A.A.AABAN.M!$B13</f>
        <v>72.305000000000007</v>
      </c>
      <c r="M46">
        <f>[9]BBEE1.M.I7.AAA.XZE02A.R.AACPE.M!$B13</f>
        <v>102.4315</v>
      </c>
      <c r="N46">
        <f>[11]BBK01.TVS301J!$B157</f>
        <v>5.3</v>
      </c>
      <c r="O46">
        <f>[12]BBK01.TVS302J!$B157</f>
        <v>6.2</v>
      </c>
      <c r="P46">
        <f>[13]BBK01.TVS303J!$B277</f>
        <v>6.6</v>
      </c>
      <c r="Q46">
        <f>[14]BBDG1.M.HWWI.N.EURO.ENERGY00.IN!$B185</f>
        <v>25.5</v>
      </c>
      <c r="R46">
        <f>[15]BBDG1.M.HWWI.N.EURO.TOTNXNGY.IN!$B185</f>
        <v>51.1</v>
      </c>
    </row>
    <row r="47" spans="1:18" x14ac:dyDescent="0.25">
      <c r="A47" t="s">
        <v>60</v>
      </c>
      <c r="B47">
        <v>1993</v>
      </c>
      <c r="C47">
        <v>9</v>
      </c>
      <c r="D47">
        <f>[1]BBK01.SU0104!$B411</f>
        <v>6.79</v>
      </c>
      <c r="E47">
        <f>[2]BBK01.SU0316!$B50</f>
        <v>3.31</v>
      </c>
      <c r="F47">
        <f>[3]BBK01.SU0268!$B44</f>
        <v>6.63</v>
      </c>
      <c r="G47">
        <f>[4]BBK01.SU0112!$B548</f>
        <v>6.25</v>
      </c>
      <c r="H47">
        <f>[5]BBK01.WU9552!$B146</f>
        <v>5.73</v>
      </c>
      <c r="I47">
        <f>[6]BBK01.WU9553!$B$102</f>
        <v>7.98</v>
      </c>
      <c r="J47">
        <f>[7]BBK01.WX3950!$B51</f>
        <v>6.2</v>
      </c>
      <c r="K47" t="s">
        <v>16</v>
      </c>
      <c r="L47">
        <f>[8]BBEE1.M.I7.AAA.XZE02A.A.AABAN.M!$B14</f>
        <v>75.131100000000004</v>
      </c>
      <c r="M47">
        <f>[9]BBEE1.M.I7.AAA.XZE02A.R.AACPE.M!$B14</f>
        <v>104.999</v>
      </c>
      <c r="N47">
        <f>[11]BBK01.TVS301J!$B158</f>
        <v>4.8</v>
      </c>
      <c r="O47">
        <f>[12]BBK01.TVS302J!$B158</f>
        <v>5.4</v>
      </c>
      <c r="P47">
        <f>[13]BBK01.TVS303J!$B278</f>
        <v>5.5</v>
      </c>
      <c r="Q47">
        <f>[14]BBDG1.M.HWWI.N.EURO.ENERGY00.IN!$B186</f>
        <v>23.8</v>
      </c>
      <c r="R47">
        <f>[15]BBDG1.M.HWWI.N.EURO.TOTNXNGY.IN!$B186</f>
        <v>48.2</v>
      </c>
    </row>
    <row r="48" spans="1:18" x14ac:dyDescent="0.25">
      <c r="A48" t="s">
        <v>61</v>
      </c>
      <c r="B48">
        <v>1993</v>
      </c>
      <c r="C48">
        <v>10</v>
      </c>
      <c r="D48">
        <f>[1]BBK01.SU0104!$B412</f>
        <v>6.7</v>
      </c>
      <c r="E48">
        <f>[2]BBK01.SU0316!$B51</f>
        <v>3.26</v>
      </c>
      <c r="F48">
        <f>[3]BBK01.SU0268!$B45</f>
        <v>6.64</v>
      </c>
      <c r="G48">
        <f>[4]BBK01.SU0112!$B549</f>
        <v>5.75</v>
      </c>
      <c r="H48">
        <f>[5]BBK01.WU9552!$B147</f>
        <v>5.51</v>
      </c>
      <c r="I48">
        <f>[6]BBK01.WU9553!$B$102</f>
        <v>7.98</v>
      </c>
      <c r="J48">
        <f>[7]BBK01.WX3950!$B52</f>
        <v>6</v>
      </c>
      <c r="K48" t="s">
        <v>16</v>
      </c>
      <c r="L48">
        <f>[8]BBEE1.M.I7.AAA.XZE02A.A.AABAN.M!$B15</f>
        <v>75.613600000000005</v>
      </c>
      <c r="M48">
        <f>[9]BBEE1.M.I7.AAA.XZE02A.R.AACPE.M!$B15</f>
        <v>104.32259999999999</v>
      </c>
      <c r="N48">
        <f>[11]BBK01.TVS301J!$B159</f>
        <v>5.7</v>
      </c>
      <c r="O48">
        <f>[12]BBK01.TVS302J!$B159</f>
        <v>6.1</v>
      </c>
      <c r="P48">
        <f>[13]BBK01.TVS303J!$B279</f>
        <v>6.1</v>
      </c>
      <c r="Q48">
        <f>[14]BBDG1.M.HWWI.N.EURO.ENERGY00.IN!$B187</f>
        <v>24.9</v>
      </c>
      <c r="R48">
        <f>[15]BBDG1.M.HWWI.N.EURO.TOTNXNGY.IN!$B187</f>
        <v>47.8</v>
      </c>
    </row>
    <row r="49" spans="1:18" x14ac:dyDescent="0.25">
      <c r="A49" t="s">
        <v>62</v>
      </c>
      <c r="B49">
        <v>1993</v>
      </c>
      <c r="C49">
        <v>11</v>
      </c>
      <c r="D49">
        <f>[1]BBK01.SU0104!$B413</f>
        <v>6.37</v>
      </c>
      <c r="E49">
        <f>[2]BBK01.SU0316!$B52</f>
        <v>3.12</v>
      </c>
      <c r="F49">
        <f>[3]BBK01.SU0268!$B46</f>
        <v>6.31</v>
      </c>
      <c r="G49">
        <f>[4]BBK01.SU0112!$B550</f>
        <v>5.75</v>
      </c>
      <c r="H49">
        <f>[5]BBK01.WU9552!$B148</f>
        <v>5.25</v>
      </c>
      <c r="I49">
        <f>[6]BBK01.WU9553!$B$102</f>
        <v>7.98</v>
      </c>
      <c r="J49">
        <f>[7]BBK01.WX3950!$B53</f>
        <v>5.98</v>
      </c>
      <c r="K49" t="s">
        <v>16</v>
      </c>
      <c r="L49">
        <f>[8]BBEE1.M.I7.AAA.XZE02A.A.AABAN.M!$B16</f>
        <v>74.687700000000007</v>
      </c>
      <c r="M49">
        <f>[9]BBEE1.M.I7.AAA.XZE02A.R.AACPE.M!$B16</f>
        <v>101.6763</v>
      </c>
      <c r="N49">
        <f>[11]BBK01.TVS301J!$B160</f>
        <v>5.9</v>
      </c>
      <c r="O49">
        <f>[12]BBK01.TVS302J!$B160</f>
        <v>6.2</v>
      </c>
      <c r="P49">
        <f>[13]BBK01.TVS303J!$B280</f>
        <v>6</v>
      </c>
      <c r="Q49">
        <f>[14]BBDG1.M.HWWI.N.EURO.ENERGY00.IN!$B188</f>
        <v>23.8</v>
      </c>
      <c r="R49">
        <f>[15]BBDG1.M.HWWI.N.EURO.TOTNXNGY.IN!$B188</f>
        <v>50.5</v>
      </c>
    </row>
    <row r="50" spans="1:18" x14ac:dyDescent="0.25">
      <c r="A50" t="s">
        <v>63</v>
      </c>
      <c r="B50">
        <v>1993</v>
      </c>
      <c r="C50">
        <v>12</v>
      </c>
      <c r="D50">
        <f>[1]BBK01.SU0104!$B414</f>
        <v>6.31</v>
      </c>
      <c r="E50">
        <f>[2]BBK01.SU0316!$B53</f>
        <v>2.94</v>
      </c>
      <c r="F50">
        <f>[3]BBK01.SU0268!$B47</f>
        <v>6.11</v>
      </c>
      <c r="G50">
        <f>[4]BBK01.SU0112!$B551</f>
        <v>5.75</v>
      </c>
      <c r="H50">
        <f>[5]BBK01.WU9552!$B149</f>
        <v>5.0999999999999996</v>
      </c>
      <c r="I50">
        <f>[6]BBK01.WU9553!$B$102</f>
        <v>7.98</v>
      </c>
      <c r="J50">
        <f>[7]BBK01.WX3950!$B54</f>
        <v>5.85</v>
      </c>
      <c r="K50" t="s">
        <v>16</v>
      </c>
      <c r="L50">
        <f>[8]BBEE1.M.I7.AAA.XZE02A.A.AABAN.M!$B17</f>
        <v>75.042299999999997</v>
      </c>
      <c r="M50">
        <f>[9]BBEE1.M.I7.AAA.XZE02A.R.AACPE.M!$B17</f>
        <v>100.8514</v>
      </c>
      <c r="N50">
        <f>[11]BBK01.TVS301J!$B161</f>
        <v>6.4</v>
      </c>
      <c r="O50">
        <f>[12]BBK01.TVS302J!$B161</f>
        <v>7.4</v>
      </c>
      <c r="P50">
        <f>[13]BBK01.TVS303J!$B281</f>
        <v>6.6</v>
      </c>
      <c r="Q50">
        <f>[14]BBDG1.M.HWWI.N.EURO.ENERGY00.IN!$B189</f>
        <v>21.3</v>
      </c>
      <c r="R50">
        <f>[15]BBDG1.M.HWWI.N.EURO.TOTNXNGY.IN!$B189</f>
        <v>52.3</v>
      </c>
    </row>
    <row r="51" spans="1:18" x14ac:dyDescent="0.25">
      <c r="A51" t="s">
        <v>64</v>
      </c>
      <c r="B51">
        <v>1994</v>
      </c>
      <c r="C51">
        <v>1</v>
      </c>
      <c r="D51">
        <f>[1]BBK01.SU0104!$B415</f>
        <v>6.06</v>
      </c>
      <c r="E51">
        <f>[2]BBK01.SU0316!$B54</f>
        <v>2.83</v>
      </c>
      <c r="F51">
        <f>[3]BBK01.SU0268!$B48</f>
        <v>5.89</v>
      </c>
      <c r="G51">
        <f>[4]BBK01.SU0112!$B552</f>
        <v>5.75</v>
      </c>
      <c r="H51">
        <f>[5]BBK01.WU9552!$B150</f>
        <v>5.07</v>
      </c>
      <c r="I51">
        <f>[6]BBK01.WU9553!$B$102</f>
        <v>7.98</v>
      </c>
      <c r="J51">
        <f>[7]BBK01.WX3950!$B55</f>
        <v>5.8</v>
      </c>
      <c r="K51" t="s">
        <v>16</v>
      </c>
      <c r="L51">
        <f>[8]BBEE1.M.I7.AAA.XZE02A.A.AABAN.M!$B18</f>
        <v>76.247900000000001</v>
      </c>
      <c r="M51">
        <f>[9]BBEE1.M.I7.AAA.XZE02A.R.AACPE.M!$B18</f>
        <v>101.3998</v>
      </c>
      <c r="N51">
        <f>[11]BBK01.TVS301J!$B162</f>
        <v>8.1999999999999993</v>
      </c>
      <c r="O51">
        <f>[12]BBK01.TVS302J!$B162</f>
        <v>7.8</v>
      </c>
      <c r="P51">
        <f>[13]BBK01.TVS303J!$B282</f>
        <v>6.5</v>
      </c>
      <c r="Q51">
        <f>[14]BBDG1.M.HWWI.N.EURO.ENERGY00.IN!$B190</f>
        <v>21.9</v>
      </c>
      <c r="R51">
        <f>[15]BBDG1.M.HWWI.N.EURO.TOTNXNGY.IN!$B190</f>
        <v>54</v>
      </c>
    </row>
    <row r="52" spans="1:18" x14ac:dyDescent="0.25">
      <c r="A52" t="s">
        <v>65</v>
      </c>
      <c r="B52">
        <v>1994</v>
      </c>
      <c r="C52">
        <v>2</v>
      </c>
      <c r="D52">
        <f>[1]BBK01.SU0104!$B416</f>
        <v>6.05</v>
      </c>
      <c r="E52">
        <f>[2]BBK01.SU0316!$B55</f>
        <v>2.69</v>
      </c>
      <c r="F52">
        <f>[3]BBK01.SU0268!$B49</f>
        <v>5.91</v>
      </c>
      <c r="G52">
        <f>[4]BBK01.SU0112!$B553</f>
        <v>5.25</v>
      </c>
      <c r="H52">
        <f>[5]BBK01.WU9552!$B151</f>
        <v>5.36</v>
      </c>
      <c r="I52">
        <f>[6]BBK01.WU9553!$B$102</f>
        <v>7.98</v>
      </c>
      <c r="J52">
        <f>[7]BBK01.WX3950!$B56</f>
        <v>6.07</v>
      </c>
      <c r="K52" t="s">
        <v>16</v>
      </c>
      <c r="L52">
        <f>[8]BBEE1.M.I7.AAA.XZE02A.A.AABAN.M!$B19</f>
        <v>77.494399999999999</v>
      </c>
      <c r="M52">
        <f>[9]BBEE1.M.I7.AAA.XZE02A.R.AACPE.M!$B19</f>
        <v>101.6957</v>
      </c>
      <c r="N52">
        <f>[11]BBK01.TVS301J!$B163</f>
        <v>8.8000000000000007</v>
      </c>
      <c r="O52">
        <f>[12]BBK01.TVS302J!$B163</f>
        <v>7.8</v>
      </c>
      <c r="P52">
        <f>[13]BBK01.TVS303J!$B283</f>
        <v>6.2</v>
      </c>
      <c r="Q52">
        <f>[14]BBDG1.M.HWWI.N.EURO.ENERGY00.IN!$B191</f>
        <v>21.5</v>
      </c>
      <c r="R52">
        <f>[15]BBDG1.M.HWWI.N.EURO.TOTNXNGY.IN!$B191</f>
        <v>54.8</v>
      </c>
    </row>
    <row r="53" spans="1:18" x14ac:dyDescent="0.25">
      <c r="A53" t="s">
        <v>66</v>
      </c>
      <c r="B53">
        <v>1994</v>
      </c>
      <c r="C53">
        <v>3</v>
      </c>
      <c r="D53">
        <f>[1]BBK01.SU0104!$B417</f>
        <v>5.92</v>
      </c>
      <c r="E53">
        <f>[2]BBK01.SU0316!$B56</f>
        <v>2.5299999999999998</v>
      </c>
      <c r="F53">
        <f>[3]BBK01.SU0268!$B50</f>
        <v>5.84</v>
      </c>
      <c r="G53">
        <f>[4]BBK01.SU0112!$B554</f>
        <v>5.25</v>
      </c>
      <c r="H53">
        <f>[5]BBK01.WU9552!$B152</f>
        <v>5.75</v>
      </c>
      <c r="I53">
        <f>[6]BBK01.WU9553!$B$102</f>
        <v>7.98</v>
      </c>
      <c r="J53">
        <f>[7]BBK01.WX3950!$B57</f>
        <v>6.34</v>
      </c>
      <c r="K53" t="s">
        <v>16</v>
      </c>
      <c r="L53">
        <f>[8]BBEE1.M.I7.AAA.XZE02A.A.AABAN.M!$B20</f>
        <v>79.340299999999999</v>
      </c>
      <c r="M53">
        <f>[9]BBEE1.M.I7.AAA.XZE02A.R.AACPE.M!$B20</f>
        <v>103.3124</v>
      </c>
      <c r="N53">
        <f>[11]BBK01.TVS301J!$B164</f>
        <v>9.3000000000000007</v>
      </c>
      <c r="O53">
        <f>[12]BBK01.TVS302J!$B164</f>
        <v>7.7</v>
      </c>
      <c r="P53">
        <f>[13]BBK01.TVS303J!$B284</f>
        <v>5.4</v>
      </c>
      <c r="Q53">
        <f>[14]BBDG1.M.HWWI.N.EURO.ENERGY00.IN!$B192</f>
        <v>20.6</v>
      </c>
      <c r="R53">
        <f>[15]BBDG1.M.HWWI.N.EURO.TOTNXNGY.IN!$B192</f>
        <v>54</v>
      </c>
    </row>
    <row r="54" spans="1:18" x14ac:dyDescent="0.25">
      <c r="A54" t="s">
        <v>67</v>
      </c>
      <c r="B54">
        <v>1994</v>
      </c>
      <c r="C54">
        <v>4</v>
      </c>
      <c r="D54">
        <f>[1]BBK01.SU0104!$B418</f>
        <v>5.61</v>
      </c>
      <c r="E54">
        <f>[2]BBK01.SU0316!$B57</f>
        <v>2.5299999999999998</v>
      </c>
      <c r="F54">
        <f>[3]BBK01.SU0268!$B51</f>
        <v>5.59</v>
      </c>
      <c r="G54">
        <f>[4]BBK01.SU0112!$B555</f>
        <v>5</v>
      </c>
      <c r="H54">
        <f>[5]BBK01.WU9552!$B153</f>
        <v>5.79</v>
      </c>
      <c r="I54">
        <f>[6]BBK01.WU9553!$B$102</f>
        <v>7.98</v>
      </c>
      <c r="J54">
        <f>[7]BBK01.WX3950!$B58</f>
        <v>6.48</v>
      </c>
      <c r="K54" t="s">
        <v>16</v>
      </c>
      <c r="L54">
        <f>[8]BBEE1.M.I7.AAA.XZE02A.A.AABAN.M!$B21</f>
        <v>80.884</v>
      </c>
      <c r="M54">
        <f>[9]BBEE1.M.I7.AAA.XZE02A.R.AACPE.M!$B21</f>
        <v>103.74550000000001</v>
      </c>
      <c r="N54">
        <f>[11]BBK01.TVS301J!$B165</f>
        <v>8.9</v>
      </c>
      <c r="O54">
        <f>[12]BBK01.TVS302J!$B165</f>
        <v>7.4</v>
      </c>
      <c r="P54">
        <f>[13]BBK01.TVS303J!$B285</f>
        <v>5.3</v>
      </c>
      <c r="Q54">
        <f>[14]BBDG1.M.HWWI.N.EURO.ENERGY00.IN!$B193</f>
        <v>22.6</v>
      </c>
      <c r="R54">
        <f>[15]BBDG1.M.HWWI.N.EURO.TOTNXNGY.IN!$B193</f>
        <v>54.4</v>
      </c>
    </row>
    <row r="55" spans="1:18" x14ac:dyDescent="0.25">
      <c r="A55" t="s">
        <v>68</v>
      </c>
      <c r="B55">
        <v>1994</v>
      </c>
      <c r="C55">
        <v>5</v>
      </c>
      <c r="D55">
        <f>[1]BBK01.SU0104!$B419</f>
        <v>5.26</v>
      </c>
      <c r="E55">
        <f>[2]BBK01.SU0316!$B58</f>
        <v>2.4</v>
      </c>
      <c r="F55">
        <f>[3]BBK01.SU0268!$B52</f>
        <v>5.2</v>
      </c>
      <c r="G55">
        <f>[4]BBK01.SU0112!$B556</f>
        <v>4.5</v>
      </c>
      <c r="H55">
        <f>[5]BBK01.WU9552!$B154</f>
        <v>5.88</v>
      </c>
      <c r="I55">
        <f>[6]BBK01.WU9553!$B$102</f>
        <v>7.98</v>
      </c>
      <c r="J55">
        <f>[7]BBK01.WX3950!$B59</f>
        <v>6.66</v>
      </c>
      <c r="K55" t="s">
        <v>16</v>
      </c>
      <c r="L55">
        <f>[8]BBEE1.M.I7.AAA.XZE02A.A.AABAN.M!$B22</f>
        <v>82.816299999999998</v>
      </c>
      <c r="M55">
        <f>[9]BBEE1.M.I7.AAA.XZE02A.R.AACPE.M!$B22</f>
        <v>105.0761</v>
      </c>
      <c r="N55">
        <f>[11]BBK01.TVS301J!$B166</f>
        <v>7.9</v>
      </c>
      <c r="O55">
        <f>[12]BBK01.TVS302J!$B166</f>
        <v>6.7</v>
      </c>
      <c r="P55">
        <f>[13]BBK01.TVS303J!$B286</f>
        <v>4.7</v>
      </c>
      <c r="Q55">
        <f>[14]BBDG1.M.HWWI.N.EURO.ENERGY00.IN!$B194</f>
        <v>23.9</v>
      </c>
      <c r="R55">
        <f>[15]BBDG1.M.HWWI.N.EURO.TOTNXNGY.IN!$B194</f>
        <v>56.1</v>
      </c>
    </row>
    <row r="56" spans="1:18" x14ac:dyDescent="0.25">
      <c r="A56" t="s">
        <v>69</v>
      </c>
      <c r="B56">
        <v>1994</v>
      </c>
      <c r="C56">
        <v>6</v>
      </c>
      <c r="D56">
        <f>[1]BBK01.SU0104!$B420</f>
        <v>5.03</v>
      </c>
      <c r="E56">
        <f>[2]BBK01.SU0316!$B59</f>
        <v>2.15</v>
      </c>
      <c r="F56">
        <f>[3]BBK01.SU0268!$B53</f>
        <v>5.07</v>
      </c>
      <c r="G56">
        <f>[4]BBK01.SU0112!$B557</f>
        <v>4.5</v>
      </c>
      <c r="H56">
        <f>[5]BBK01.WU9552!$B155</f>
        <v>6.36</v>
      </c>
      <c r="I56">
        <f>[6]BBK01.WU9553!$B$102</f>
        <v>7.98</v>
      </c>
      <c r="J56">
        <f>[7]BBK01.WX3950!$B60</f>
        <v>7.05</v>
      </c>
      <c r="K56" t="s">
        <v>16</v>
      </c>
      <c r="L56">
        <f>[8]BBEE1.M.I7.AAA.XZE02A.A.AABAN.M!$B23</f>
        <v>83.470500000000001</v>
      </c>
      <c r="M56">
        <f>[9]BBEE1.M.I7.AAA.XZE02A.R.AACPE.M!$B23</f>
        <v>105.2333</v>
      </c>
      <c r="N56">
        <f>[11]BBK01.TVS301J!$B167</f>
        <v>8</v>
      </c>
      <c r="O56">
        <f>[12]BBK01.TVS302J!$B167</f>
        <v>6.7</v>
      </c>
      <c r="P56">
        <f>[13]BBK01.TVS303J!$B287</f>
        <v>4.7</v>
      </c>
      <c r="Q56">
        <f>[14]BBDG1.M.HWWI.N.EURO.ENERGY00.IN!$B195</f>
        <v>24.5</v>
      </c>
      <c r="R56">
        <f>[15]BBDG1.M.HWWI.N.EURO.TOTNXNGY.IN!$B195</f>
        <v>57.7</v>
      </c>
    </row>
    <row r="57" spans="1:18" x14ac:dyDescent="0.25">
      <c r="A57" t="s">
        <v>70</v>
      </c>
      <c r="B57">
        <v>1994</v>
      </c>
      <c r="C57">
        <v>7</v>
      </c>
      <c r="D57">
        <f>[1]BBK01.SU0104!$B421</f>
        <v>4.92</v>
      </c>
      <c r="E57">
        <f>[2]BBK01.SU0316!$B60</f>
        <v>2.13</v>
      </c>
      <c r="F57">
        <f>[3]BBK01.SU0268!$B54</f>
        <v>4.97</v>
      </c>
      <c r="G57">
        <f>[4]BBK01.SU0112!$B558</f>
        <v>4.5</v>
      </c>
      <c r="H57">
        <f>[5]BBK01.WU9552!$B156</f>
        <v>6.2</v>
      </c>
      <c r="I57">
        <f>[6]BBK01.WU9553!$B$102</f>
        <v>7.98</v>
      </c>
      <c r="J57">
        <f>[7]BBK01.WX3950!$B61</f>
        <v>6.9</v>
      </c>
      <c r="K57" t="s">
        <v>16</v>
      </c>
      <c r="L57">
        <f>[8]BBEE1.M.I7.AAA.XZE02A.A.AABAN.M!$B24</f>
        <v>86.154200000000003</v>
      </c>
      <c r="M57">
        <f>[9]BBEE1.M.I7.AAA.XZE02A.R.AACPE.M!$B24</f>
        <v>107.623</v>
      </c>
      <c r="N57">
        <f>[11]BBK01.TVS301J!$B168</f>
        <v>7.9</v>
      </c>
      <c r="O57">
        <f>[12]BBK01.TVS302J!$B168</f>
        <v>6.5</v>
      </c>
      <c r="P57">
        <f>[13]BBK01.TVS303J!$B288</f>
        <v>4.9000000000000004</v>
      </c>
      <c r="Q57">
        <f>[14]BBDG1.M.HWWI.N.EURO.ENERGY00.IN!$B196</f>
        <v>24.9</v>
      </c>
      <c r="R57">
        <f>[15]BBDG1.M.HWWI.N.EURO.TOTNXNGY.IN!$B196</f>
        <v>58.8</v>
      </c>
    </row>
    <row r="58" spans="1:18" x14ac:dyDescent="0.25">
      <c r="A58" t="s">
        <v>71</v>
      </c>
      <c r="B58">
        <v>1994</v>
      </c>
      <c r="C58">
        <v>8</v>
      </c>
      <c r="D58">
        <f>[1]BBK01.SU0104!$B422</f>
        <v>4.95</v>
      </c>
      <c r="E58">
        <f>[2]BBK01.SU0316!$B61</f>
        <v>2.14</v>
      </c>
      <c r="F58">
        <f>[3]BBK01.SU0268!$B55</f>
        <v>5</v>
      </c>
      <c r="G58">
        <f>[4]BBK01.SU0112!$B559</f>
        <v>4.5</v>
      </c>
      <c r="H58">
        <f>[5]BBK01.WU9552!$B157</f>
        <v>6.44</v>
      </c>
      <c r="I58">
        <f>[6]BBK01.WU9553!$B$102</f>
        <v>7.98</v>
      </c>
      <c r="J58">
        <f>[7]BBK01.WX3950!$B62</f>
        <v>7.09</v>
      </c>
      <c r="K58" t="s">
        <v>16</v>
      </c>
      <c r="L58">
        <f>[8]BBEE1.M.I7.AAA.XZE02A.A.AABAN.M!$B25</f>
        <v>86.438199999999995</v>
      </c>
      <c r="M58">
        <f>[9]BBEE1.M.I7.AAA.XZE02A.R.AACPE.M!$B25</f>
        <v>107.4271</v>
      </c>
      <c r="N58">
        <f>[11]BBK01.TVS301J!$B169</f>
        <v>7.9</v>
      </c>
      <c r="O58">
        <f>[12]BBK01.TVS302J!$B169</f>
        <v>6</v>
      </c>
      <c r="P58">
        <f>[13]BBK01.TVS303J!$B289</f>
        <v>4.4000000000000004</v>
      </c>
      <c r="Q58">
        <f>[14]BBDG1.M.HWWI.N.EURO.ENERGY00.IN!$B197</f>
        <v>24.2</v>
      </c>
      <c r="R58">
        <f>[15]BBDG1.M.HWWI.N.EURO.TOTNXNGY.IN!$B197</f>
        <v>58.2</v>
      </c>
    </row>
    <row r="59" spans="1:18" x14ac:dyDescent="0.25">
      <c r="A59" t="s">
        <v>72</v>
      </c>
      <c r="B59">
        <v>1994</v>
      </c>
      <c r="C59">
        <v>9</v>
      </c>
      <c r="D59">
        <f>[1]BBK01.SU0104!$B423</f>
        <v>4.97</v>
      </c>
      <c r="E59">
        <f>[2]BBK01.SU0316!$B62</f>
        <v>2.15</v>
      </c>
      <c r="F59">
        <f>[3]BBK01.SU0268!$B56</f>
        <v>5.07</v>
      </c>
      <c r="G59">
        <f>[4]BBK01.SU0112!$B560</f>
        <v>4.5</v>
      </c>
      <c r="H59">
        <f>[5]BBK01.WU9552!$B158</f>
        <v>6.85</v>
      </c>
      <c r="I59">
        <f>[6]BBK01.WU9553!$B$102</f>
        <v>7.98</v>
      </c>
      <c r="J59">
        <f>[7]BBK01.WX3950!$B63</f>
        <v>7.52</v>
      </c>
      <c r="K59" t="s">
        <v>16</v>
      </c>
      <c r="L59">
        <f>[8]BBEE1.M.I7.AAA.XZE02A.A.AABAN.M!$B26</f>
        <v>86.833100000000002</v>
      </c>
      <c r="M59">
        <f>[9]BBEE1.M.I7.AAA.XZE02A.R.AACPE.M!$B26</f>
        <v>107.3443</v>
      </c>
      <c r="N59">
        <f>[11]BBK01.TVS301J!$B170</f>
        <v>7.4</v>
      </c>
      <c r="O59">
        <f>[12]BBK01.TVS302J!$B170</f>
        <v>5.7</v>
      </c>
      <c r="P59">
        <f>[13]BBK01.TVS303J!$B290</f>
        <v>3.9</v>
      </c>
      <c r="Q59">
        <f>[14]BBDG1.M.HWWI.N.EURO.ENERGY00.IN!$B198</f>
        <v>22.8</v>
      </c>
      <c r="R59">
        <f>[15]BBDG1.M.HWWI.N.EURO.TOTNXNGY.IN!$B198</f>
        <v>60.9</v>
      </c>
    </row>
    <row r="60" spans="1:18" x14ac:dyDescent="0.25">
      <c r="A60" t="s">
        <v>73</v>
      </c>
      <c r="B60">
        <v>1994</v>
      </c>
      <c r="C60">
        <v>10</v>
      </c>
      <c r="D60">
        <f>[1]BBK01.SU0104!$B424</f>
        <v>4.96</v>
      </c>
      <c r="E60">
        <f>[2]BBK01.SU0316!$B63</f>
        <v>2.14</v>
      </c>
      <c r="F60">
        <f>[3]BBK01.SU0268!$B57</f>
        <v>5.22</v>
      </c>
      <c r="G60">
        <f>[4]BBK01.SU0112!$B561</f>
        <v>4.5</v>
      </c>
      <c r="H60">
        <f>[5]BBK01.WU9552!$B159</f>
        <v>6.97</v>
      </c>
      <c r="I60">
        <f>[6]BBK01.WU9553!$B$102</f>
        <v>7.98</v>
      </c>
      <c r="J60">
        <f>[7]BBK01.WX3950!$B64</f>
        <v>7.54</v>
      </c>
      <c r="K60" t="s">
        <v>16</v>
      </c>
      <c r="L60">
        <f>[8]BBEE1.M.I7.AAA.XZE02A.A.AABAN.M!$B27</f>
        <v>88.245900000000006</v>
      </c>
      <c r="M60">
        <f>[9]BBEE1.M.I7.AAA.XZE02A.R.AACPE.M!$B27</f>
        <v>108.28360000000001</v>
      </c>
      <c r="N60">
        <f>[11]BBK01.TVS301J!$B171</f>
        <v>6.7</v>
      </c>
      <c r="O60">
        <f>[12]BBK01.TVS302J!$B171</f>
        <v>5.2</v>
      </c>
      <c r="P60">
        <f>[13]BBK01.TVS303J!$B291</f>
        <v>3.7</v>
      </c>
      <c r="Q60">
        <f>[14]BBDG1.M.HWWI.N.EURO.ENERGY00.IN!$B199</f>
        <v>22.7</v>
      </c>
      <c r="R60">
        <f>[15]BBDG1.M.HWWI.N.EURO.TOTNXNGY.IN!$B199</f>
        <v>60.2</v>
      </c>
    </row>
    <row r="61" spans="1:18" x14ac:dyDescent="0.25">
      <c r="A61" t="s">
        <v>74</v>
      </c>
      <c r="B61">
        <v>1994</v>
      </c>
      <c r="C61">
        <v>11</v>
      </c>
      <c r="D61">
        <f>[1]BBK01.SU0104!$B425</f>
        <v>4.9800000000000004</v>
      </c>
      <c r="E61">
        <f>[2]BBK01.SU0316!$B64</f>
        <v>2.16</v>
      </c>
      <c r="F61">
        <f>[3]BBK01.SU0268!$B58</f>
        <v>5.21</v>
      </c>
      <c r="G61">
        <f>[4]BBK01.SU0112!$B562</f>
        <v>4.5</v>
      </c>
      <c r="H61">
        <f>[5]BBK01.WU9552!$B160</f>
        <v>6.92</v>
      </c>
      <c r="I61">
        <f>[6]BBK01.WU9553!$B$102</f>
        <v>7.98</v>
      </c>
      <c r="J61">
        <f>[7]BBK01.WX3950!$B65</f>
        <v>7.49</v>
      </c>
      <c r="K61" t="s">
        <v>16</v>
      </c>
      <c r="L61">
        <f>[8]BBEE1.M.I7.AAA.XZE02A.A.AABAN.M!$B28</f>
        <v>87.558099999999996</v>
      </c>
      <c r="M61">
        <f>[9]BBEE1.M.I7.AAA.XZE02A.R.AACPE.M!$B28</f>
        <v>106.5835</v>
      </c>
      <c r="N61">
        <f>[11]BBK01.TVS301J!$B172</f>
        <v>5</v>
      </c>
      <c r="O61">
        <f>[12]BBK01.TVS302J!$B172</f>
        <v>4.2</v>
      </c>
      <c r="P61">
        <f>[13]BBK01.TVS303J!$B292</f>
        <v>3.2</v>
      </c>
      <c r="Q61">
        <f>[14]BBDG1.M.HWWI.N.EURO.ENERGY00.IN!$B200</f>
        <v>23.7</v>
      </c>
      <c r="R61">
        <f>[15]BBDG1.M.HWWI.N.EURO.TOTNXNGY.IN!$B200</f>
        <v>62.6</v>
      </c>
    </row>
    <row r="62" spans="1:18" x14ac:dyDescent="0.25">
      <c r="A62" t="s">
        <v>75</v>
      </c>
      <c r="B62">
        <v>1994</v>
      </c>
      <c r="C62">
        <v>12</v>
      </c>
      <c r="D62">
        <f>[1]BBK01.SU0104!$B426</f>
        <v>5.34</v>
      </c>
      <c r="E62">
        <f>[2]BBK01.SU0316!$B65</f>
        <v>2.15</v>
      </c>
      <c r="F62">
        <f>[3]BBK01.SU0268!$B59</f>
        <v>5.4</v>
      </c>
      <c r="G62">
        <f>[4]BBK01.SU0112!$B563</f>
        <v>4.5</v>
      </c>
      <c r="H62">
        <f>[5]BBK01.WU9552!$B161</f>
        <v>7.02</v>
      </c>
      <c r="I62">
        <f>[6]BBK01.WU9553!$B$102</f>
        <v>7.98</v>
      </c>
      <c r="J62">
        <f>[7]BBK01.WX3950!$B66</f>
        <v>7.46</v>
      </c>
      <c r="K62" t="s">
        <v>16</v>
      </c>
      <c r="L62">
        <f>[8]BBEE1.M.I7.AAA.XZE02A.A.AABAN.M!$B29</f>
        <v>86.838999999999999</v>
      </c>
      <c r="M62">
        <f>[9]BBEE1.M.I7.AAA.XZE02A.R.AACPE.M!$B29</f>
        <v>105.051</v>
      </c>
      <c r="N62">
        <f>[11]BBK01.TVS301J!$B173</f>
        <v>4.5</v>
      </c>
      <c r="O62">
        <f>[12]BBK01.TVS302J!$B173</f>
        <v>3.1</v>
      </c>
      <c r="P62">
        <f>[13]BBK01.TVS303J!$B293</f>
        <v>2.4</v>
      </c>
      <c r="Q62">
        <f>[14]BBDG1.M.HWWI.N.EURO.ENERGY00.IN!$B201</f>
        <v>23.3</v>
      </c>
      <c r="R62">
        <f>[15]BBDG1.M.HWWI.N.EURO.TOTNXNGY.IN!$B201</f>
        <v>63.5</v>
      </c>
    </row>
    <row r="63" spans="1:18" x14ac:dyDescent="0.25">
      <c r="A63" t="s">
        <v>76</v>
      </c>
      <c r="B63">
        <v>1995</v>
      </c>
      <c r="C63">
        <v>1</v>
      </c>
      <c r="D63">
        <f>[1]BBK01.SU0104!$B427</f>
        <v>4.9800000000000004</v>
      </c>
      <c r="E63">
        <f>[2]BBK01.SU0316!$B66</f>
        <v>2.09</v>
      </c>
      <c r="F63">
        <f>[3]BBK01.SU0268!$B60</f>
        <v>5.16</v>
      </c>
      <c r="G63">
        <f>[4]BBK01.SU0112!$B564</f>
        <v>4.5</v>
      </c>
      <c r="H63">
        <f>[5]BBK01.WU9552!$B162</f>
        <v>7.09</v>
      </c>
      <c r="I63">
        <f>[6]BBK01.WU9553!$B$102</f>
        <v>7.98</v>
      </c>
      <c r="J63">
        <f>[7]BBK01.WX3950!$B67</f>
        <v>7.6</v>
      </c>
      <c r="K63" t="s">
        <v>16</v>
      </c>
      <c r="L63">
        <f>[8]BBEE1.M.I7.AAA.XZE02A.A.AABAN.M!$B30</f>
        <v>88.945700000000002</v>
      </c>
      <c r="M63">
        <f>[9]BBEE1.M.I7.AAA.XZE02A.R.AACPE.M!$B30</f>
        <v>106.3907</v>
      </c>
      <c r="N63">
        <f>[11]BBK01.TVS301J!$B174</f>
        <v>3.2</v>
      </c>
      <c r="O63">
        <f>[12]BBK01.TVS302J!$B174</f>
        <v>2.5</v>
      </c>
      <c r="P63">
        <f>[13]BBK01.TVS303J!$B294</f>
        <v>2.2999999999999998</v>
      </c>
      <c r="Q63">
        <f>[14]BBDG1.M.HWWI.N.EURO.ENERGY00.IN!$B202</f>
        <v>23.4</v>
      </c>
      <c r="R63">
        <f>[15]BBDG1.M.HWWI.N.EURO.TOTNXNGY.IN!$B202</f>
        <v>64.2</v>
      </c>
    </row>
    <row r="64" spans="1:18" x14ac:dyDescent="0.25">
      <c r="A64" t="s">
        <v>77</v>
      </c>
      <c r="B64">
        <v>1995</v>
      </c>
      <c r="C64">
        <v>2</v>
      </c>
      <c r="D64">
        <f>[1]BBK01.SU0104!$B428</f>
        <v>4.95</v>
      </c>
      <c r="E64">
        <f>[2]BBK01.SU0316!$B67</f>
        <v>2.0699999999999998</v>
      </c>
      <c r="F64">
        <f>[3]BBK01.SU0268!$B61</f>
        <v>5.0999999999999996</v>
      </c>
      <c r="G64">
        <f>[4]BBK01.SU0112!$B565</f>
        <v>4.5</v>
      </c>
      <c r="H64">
        <f>[5]BBK01.WU9552!$B163</f>
        <v>6.89</v>
      </c>
      <c r="I64">
        <f>[6]BBK01.WU9553!$B$102</f>
        <v>7.98</v>
      </c>
      <c r="J64">
        <f>[7]BBK01.WX3950!$B68</f>
        <v>7.42</v>
      </c>
      <c r="K64" t="s">
        <v>16</v>
      </c>
      <c r="L64">
        <f>[8]BBEE1.M.I7.AAA.XZE02A.A.AABAN.M!$B31</f>
        <v>90.034000000000006</v>
      </c>
      <c r="M64">
        <f>[9]BBEE1.M.I7.AAA.XZE02A.R.AACPE.M!$B31</f>
        <v>107.2372</v>
      </c>
      <c r="N64">
        <f>[11]BBK01.TVS301J!$B175</f>
        <v>3.3</v>
      </c>
      <c r="O64">
        <f>[12]BBK01.TVS302J!$B175</f>
        <v>2.4</v>
      </c>
      <c r="P64">
        <f>[13]BBK01.TVS303J!$B295</f>
        <v>2.7</v>
      </c>
      <c r="Q64">
        <f>[14]BBDG1.M.HWWI.N.EURO.ENERGY00.IN!$B203</f>
        <v>23.6</v>
      </c>
      <c r="R64">
        <f>[15]BBDG1.M.HWWI.N.EURO.TOTNXNGY.IN!$B203</f>
        <v>62.2</v>
      </c>
    </row>
    <row r="65" spans="1:18" x14ac:dyDescent="0.25">
      <c r="A65" t="s">
        <v>78</v>
      </c>
      <c r="B65">
        <v>1995</v>
      </c>
      <c r="C65">
        <v>3</v>
      </c>
      <c r="D65">
        <f>[1]BBK01.SU0104!$B429</f>
        <v>4.92</v>
      </c>
      <c r="E65">
        <f>[2]BBK01.SU0316!$B68</f>
        <v>2.0299999999999998</v>
      </c>
      <c r="F65">
        <f>[3]BBK01.SU0268!$B62</f>
        <v>5.07</v>
      </c>
      <c r="G65">
        <f>[4]BBK01.SU0112!$B566</f>
        <v>4</v>
      </c>
      <c r="H65">
        <f>[5]BBK01.WU9552!$B164</f>
        <v>6.59</v>
      </c>
      <c r="I65">
        <f>[6]BBK01.WU9553!$B$102</f>
        <v>7.98</v>
      </c>
      <c r="J65">
        <f>[7]BBK01.WX3950!$B69</f>
        <v>7.28</v>
      </c>
      <c r="K65" t="s">
        <v>16</v>
      </c>
      <c r="L65">
        <f>[8]BBEE1.M.I7.AAA.XZE02A.A.AABAN.M!$B32</f>
        <v>92.291799999999995</v>
      </c>
      <c r="M65">
        <f>[9]BBEE1.M.I7.AAA.XZE02A.R.AACPE.M!$B32</f>
        <v>109.35590000000001</v>
      </c>
      <c r="N65">
        <f>[11]BBK01.TVS301J!$B176</f>
        <v>1.9</v>
      </c>
      <c r="O65">
        <f>[12]BBK01.TVS302J!$B176</f>
        <v>1.7</v>
      </c>
      <c r="P65">
        <f>[13]BBK01.TVS303J!$B296</f>
        <v>2</v>
      </c>
      <c r="Q65">
        <f>[14]BBDG1.M.HWWI.N.EURO.ENERGY00.IN!$B204</f>
        <v>22.5</v>
      </c>
      <c r="R65">
        <f>[15]BBDG1.M.HWWI.N.EURO.TOTNXNGY.IN!$B204</f>
        <v>60.3</v>
      </c>
    </row>
    <row r="66" spans="1:18" x14ac:dyDescent="0.25">
      <c r="A66" t="s">
        <v>79</v>
      </c>
      <c r="B66">
        <v>1995</v>
      </c>
      <c r="C66">
        <v>4</v>
      </c>
      <c r="D66">
        <f>[1]BBK01.SU0104!$B430</f>
        <v>4.59</v>
      </c>
      <c r="E66">
        <f>[2]BBK01.SU0316!$B69</f>
        <v>2.0499999999999998</v>
      </c>
      <c r="F66">
        <f>[3]BBK01.SU0268!$B63</f>
        <v>4.68</v>
      </c>
      <c r="G66">
        <f>[4]BBK01.SU0112!$B567</f>
        <v>4</v>
      </c>
      <c r="H66">
        <f>[5]BBK01.WU9552!$B165</f>
        <v>6.17</v>
      </c>
      <c r="I66">
        <f>[6]BBK01.WU9553!$B$102</f>
        <v>7.98</v>
      </c>
      <c r="J66">
        <f>[7]BBK01.WX3950!$B70</f>
        <v>7.09</v>
      </c>
      <c r="K66" t="s">
        <v>16</v>
      </c>
      <c r="L66">
        <f>[8]BBEE1.M.I7.AAA.XZE02A.A.AABAN.M!$B33</f>
        <v>92.816500000000005</v>
      </c>
      <c r="M66">
        <f>[9]BBEE1.M.I7.AAA.XZE02A.R.AACPE.M!$B33</f>
        <v>109.3222</v>
      </c>
      <c r="N66">
        <f>[11]BBK01.TVS301J!$B177</f>
        <v>2.2000000000000002</v>
      </c>
      <c r="O66">
        <f>[12]BBK01.TVS302J!$B177</f>
        <v>1.7</v>
      </c>
      <c r="P66">
        <f>[13]BBK01.TVS303J!$B297</f>
        <v>2.2000000000000002</v>
      </c>
      <c r="Q66">
        <f>[14]BBDG1.M.HWWI.N.EURO.ENERGY00.IN!$B205</f>
        <v>23.8</v>
      </c>
      <c r="R66">
        <f>[15]BBDG1.M.HWWI.N.EURO.TOTNXNGY.IN!$B205</f>
        <v>59.1</v>
      </c>
    </row>
    <row r="67" spans="1:18" x14ac:dyDescent="0.25">
      <c r="A67" t="s">
        <v>80</v>
      </c>
      <c r="B67">
        <v>1995</v>
      </c>
      <c r="C67">
        <v>5</v>
      </c>
      <c r="D67">
        <f>[1]BBK01.SU0104!$B431</f>
        <v>4.54</v>
      </c>
      <c r="E67">
        <f>[2]BBK01.SU0316!$B70</f>
        <v>2.09</v>
      </c>
      <c r="F67">
        <f>[3]BBK01.SU0268!$B64</f>
        <v>4.59</v>
      </c>
      <c r="G67">
        <f>[4]BBK01.SU0112!$B568</f>
        <v>4</v>
      </c>
      <c r="H67">
        <f>[5]BBK01.WU9552!$B166</f>
        <v>5.86</v>
      </c>
      <c r="I67">
        <f>[6]BBK01.WU9553!$B$102</f>
        <v>7.98</v>
      </c>
      <c r="J67">
        <f>[7]BBK01.WX3950!$B71</f>
        <v>6.86</v>
      </c>
      <c r="K67" t="s">
        <v>16</v>
      </c>
      <c r="L67">
        <f>[8]BBEE1.M.I7.AAA.XZE02A.A.AABAN.M!$B34</f>
        <v>91.76</v>
      </c>
      <c r="M67">
        <f>[9]BBEE1.M.I7.AAA.XZE02A.R.AACPE.M!$B34</f>
        <v>108.1687</v>
      </c>
      <c r="N67">
        <f>[11]BBK01.TVS301J!$B178</f>
        <v>3.3</v>
      </c>
      <c r="O67">
        <f>[12]BBK01.TVS302J!$B178</f>
        <v>2.2000000000000002</v>
      </c>
      <c r="P67">
        <f>[13]BBK01.TVS303J!$B298</f>
        <v>2.8</v>
      </c>
      <c r="Q67">
        <f>[14]BBDG1.M.HWWI.N.EURO.ENERGY00.IN!$B206</f>
        <v>24.2</v>
      </c>
      <c r="R67">
        <f>[15]BBDG1.M.HWWI.N.EURO.TOTNXNGY.IN!$B206</f>
        <v>58.7</v>
      </c>
    </row>
    <row r="68" spans="1:18" x14ac:dyDescent="0.25">
      <c r="A68" t="s">
        <v>81</v>
      </c>
      <c r="B68">
        <v>1995</v>
      </c>
      <c r="C68">
        <v>6</v>
      </c>
      <c r="D68">
        <f>[1]BBK01.SU0104!$B432</f>
        <v>4.51</v>
      </c>
      <c r="E68">
        <f>[2]BBK01.SU0316!$B71</f>
        <v>2.11</v>
      </c>
      <c r="F68">
        <f>[3]BBK01.SU0268!$B65</f>
        <v>4.53</v>
      </c>
      <c r="G68">
        <f>[4]BBK01.SU0112!$B569</f>
        <v>4</v>
      </c>
      <c r="H68">
        <f>[5]BBK01.WU9552!$B167</f>
        <v>5.69</v>
      </c>
      <c r="I68">
        <f>[6]BBK01.WU9553!$B$102</f>
        <v>7.98</v>
      </c>
      <c r="J68">
        <f>[7]BBK01.WX3950!$B72</f>
        <v>6.78</v>
      </c>
      <c r="K68" t="s">
        <v>16</v>
      </c>
      <c r="L68">
        <f>[8]BBEE1.M.I7.AAA.XZE02A.A.AABAN.M!$B35</f>
        <v>92.714500000000001</v>
      </c>
      <c r="M68">
        <f>[9]BBEE1.M.I7.AAA.XZE02A.R.AACPE.M!$B35</f>
        <v>108.252</v>
      </c>
      <c r="N68">
        <f>[11]BBK01.TVS301J!$B179</f>
        <v>2.8</v>
      </c>
      <c r="O68">
        <f>[12]BBK01.TVS302J!$B179</f>
        <v>2.2000000000000002</v>
      </c>
      <c r="P68">
        <f>[13]BBK01.TVS303J!$B299</f>
        <v>3</v>
      </c>
      <c r="Q68">
        <f>[14]BBDG1.M.HWWI.N.EURO.ENERGY00.IN!$B207</f>
        <v>22.7</v>
      </c>
      <c r="R68">
        <f>[15]BBDG1.M.HWWI.N.EURO.TOTNXNGY.IN!$B207</f>
        <v>58.9</v>
      </c>
    </row>
    <row r="69" spans="1:18" x14ac:dyDescent="0.25">
      <c r="A69" t="s">
        <v>82</v>
      </c>
      <c r="B69">
        <v>1995</v>
      </c>
      <c r="C69">
        <v>7</v>
      </c>
      <c r="D69">
        <f>[1]BBK01.SU0104!$B433</f>
        <v>4.51</v>
      </c>
      <c r="E69">
        <f>[2]BBK01.SU0316!$B72</f>
        <v>2.12</v>
      </c>
      <c r="F69">
        <f>[3]BBK01.SU0268!$B66</f>
        <v>4.5599999999999996</v>
      </c>
      <c r="G69">
        <f>[4]BBK01.SU0112!$B570</f>
        <v>4</v>
      </c>
      <c r="H69">
        <f>[5]BBK01.WU9552!$B168</f>
        <v>5.8</v>
      </c>
      <c r="I69">
        <f>[6]BBK01.WU9553!$B$102</f>
        <v>7.98</v>
      </c>
      <c r="J69">
        <f>[7]BBK01.WX3950!$B73</f>
        <v>6.86</v>
      </c>
      <c r="K69" t="s">
        <v>16</v>
      </c>
      <c r="L69">
        <f>[8]BBEE1.M.I7.AAA.XZE02A.A.AABAN.M!$B36</f>
        <v>94.013400000000004</v>
      </c>
      <c r="M69">
        <f>[9]BBEE1.M.I7.AAA.XZE02A.R.AACPE.M!$B36</f>
        <v>109.3068</v>
      </c>
      <c r="N69">
        <f>[11]BBK01.TVS301J!$B180</f>
        <v>3</v>
      </c>
      <c r="O69">
        <f>[12]BBK01.TVS302J!$B180</f>
        <v>2.2000000000000002</v>
      </c>
      <c r="P69">
        <f>[13]BBK01.TVS303J!$B300</f>
        <v>2.8</v>
      </c>
      <c r="Q69">
        <f>[14]BBDG1.M.HWWI.N.EURO.ENERGY00.IN!$B208</f>
        <v>21.1</v>
      </c>
      <c r="R69">
        <f>[15]BBDG1.M.HWWI.N.EURO.TOTNXNGY.IN!$B208</f>
        <v>59.2</v>
      </c>
    </row>
    <row r="70" spans="1:18" x14ac:dyDescent="0.25">
      <c r="A70" t="s">
        <v>83</v>
      </c>
      <c r="B70">
        <v>1995</v>
      </c>
      <c r="C70">
        <v>8</v>
      </c>
      <c r="D70">
        <f>[1]BBK01.SU0104!$B434</f>
        <v>4.41</v>
      </c>
      <c r="E70">
        <f>[2]BBK01.SU0316!$B73</f>
        <v>2.11</v>
      </c>
      <c r="F70">
        <f>[3]BBK01.SU0268!$B67</f>
        <v>4.46</v>
      </c>
      <c r="G70">
        <f>[4]BBK01.SU0112!$B571</f>
        <v>3.5</v>
      </c>
      <c r="H70">
        <f>[5]BBK01.WU9552!$B169</f>
        <v>5.66</v>
      </c>
      <c r="I70">
        <f>[6]BBK01.WU9553!$B$102</f>
        <v>7.98</v>
      </c>
      <c r="J70">
        <f>[7]BBK01.WX3950!$B74</f>
        <v>6.74</v>
      </c>
      <c r="K70" t="s">
        <v>16</v>
      </c>
      <c r="L70">
        <f>[8]BBEE1.M.I7.AAA.XZE02A.A.AABAN.M!$B37</f>
        <v>93.150499999999994</v>
      </c>
      <c r="M70">
        <f>[9]BBEE1.M.I7.AAA.XZE02A.R.AACPE.M!$B37</f>
        <v>108.00839999999999</v>
      </c>
      <c r="N70">
        <f>[11]BBK01.TVS301J!$B181</f>
        <v>2.8</v>
      </c>
      <c r="O70">
        <f>[12]BBK01.TVS302J!$B181</f>
        <v>2.7</v>
      </c>
      <c r="P70">
        <f>[13]BBK01.TVS303J!$B301</f>
        <v>3.6</v>
      </c>
      <c r="Q70">
        <f>[14]BBDG1.M.HWWI.N.EURO.ENERGY00.IN!$B209</f>
        <v>22</v>
      </c>
      <c r="R70">
        <f>[15]BBDG1.M.HWWI.N.EURO.TOTNXNGY.IN!$B209</f>
        <v>60.6</v>
      </c>
    </row>
    <row r="71" spans="1:18" x14ac:dyDescent="0.25">
      <c r="A71" t="s">
        <v>84</v>
      </c>
      <c r="B71">
        <v>1995</v>
      </c>
      <c r="C71">
        <v>9</v>
      </c>
      <c r="D71">
        <f>[1]BBK01.SU0104!$B435</f>
        <v>4.16</v>
      </c>
      <c r="E71">
        <f>[2]BBK01.SU0316!$B74</f>
        <v>2.12</v>
      </c>
      <c r="F71">
        <f>[3]BBK01.SU0268!$B68</f>
        <v>4.1900000000000004</v>
      </c>
      <c r="G71">
        <f>[4]BBK01.SU0112!$B572</f>
        <v>3.5</v>
      </c>
      <c r="H71">
        <f>[5]BBK01.WU9552!$B170</f>
        <v>5.38</v>
      </c>
      <c r="I71">
        <f>[6]BBK01.WU9553!$B$102</f>
        <v>7.98</v>
      </c>
      <c r="J71">
        <f>[7]BBK01.WX3950!$B75</f>
        <v>6.59</v>
      </c>
      <c r="K71" t="s">
        <v>16</v>
      </c>
      <c r="L71">
        <f>[8]BBEE1.M.I7.AAA.XZE02A.A.AABAN.M!$B38</f>
        <v>92.915199999999999</v>
      </c>
      <c r="M71">
        <f>[9]BBEE1.M.I7.AAA.XZE02A.R.AACPE.M!$B38</f>
        <v>107.346</v>
      </c>
      <c r="N71">
        <f>[11]BBK01.TVS301J!$B182</f>
        <v>3.7</v>
      </c>
      <c r="O71">
        <f>[12]BBK01.TVS302J!$B182</f>
        <v>3.2</v>
      </c>
      <c r="P71">
        <f>[13]BBK01.TVS303J!$B302</f>
        <v>4.2</v>
      </c>
      <c r="Q71">
        <f>[14]BBDG1.M.HWWI.N.EURO.ENERGY00.IN!$B210</f>
        <v>22.7</v>
      </c>
      <c r="R71">
        <f>[15]BBDG1.M.HWWI.N.EURO.TOTNXNGY.IN!$B210</f>
        <v>60.5</v>
      </c>
    </row>
    <row r="72" spans="1:18" x14ac:dyDescent="0.25">
      <c r="A72" t="s">
        <v>85</v>
      </c>
      <c r="B72">
        <v>1995</v>
      </c>
      <c r="C72">
        <v>10</v>
      </c>
      <c r="D72">
        <f>[1]BBK01.SU0104!$B436</f>
        <v>4.05</v>
      </c>
      <c r="E72">
        <f>[2]BBK01.SU0316!$B75</f>
        <v>2.15</v>
      </c>
      <c r="F72">
        <f>[3]BBK01.SU0268!$B69</f>
        <v>4.09</v>
      </c>
      <c r="G72">
        <f>[4]BBK01.SU0112!$B573</f>
        <v>3.5</v>
      </c>
      <c r="H72">
        <f>[5]BBK01.WU9552!$B171</f>
        <v>5.33</v>
      </c>
      <c r="I72">
        <f>[6]BBK01.WU9553!$B$102</f>
        <v>7.98</v>
      </c>
      <c r="J72">
        <f>[7]BBK01.WX3950!$B76</f>
        <v>6.57</v>
      </c>
      <c r="K72" t="s">
        <v>16</v>
      </c>
      <c r="L72">
        <f>[8]BBEE1.M.I7.AAA.XZE02A.A.AABAN.M!$B39</f>
        <v>94.600999999999999</v>
      </c>
      <c r="M72">
        <f>[9]BBEE1.M.I7.AAA.XZE02A.R.AACPE.M!$B39</f>
        <v>108.7805</v>
      </c>
      <c r="N72">
        <f>[11]BBK01.TVS301J!$B183</f>
        <v>3</v>
      </c>
      <c r="O72">
        <f>[12]BBK01.TVS302J!$B183</f>
        <v>3.3</v>
      </c>
      <c r="P72">
        <f>[13]BBK01.TVS303J!$B303</f>
        <v>4.2</v>
      </c>
      <c r="Q72">
        <f>[14]BBDG1.M.HWWI.N.EURO.ENERGY00.IN!$B211</f>
        <v>21.5</v>
      </c>
      <c r="R72">
        <f>[15]BBDG1.M.HWWI.N.EURO.TOTNXNGY.IN!$B211</f>
        <v>59.2</v>
      </c>
    </row>
    <row r="73" spans="1:18" x14ac:dyDescent="0.25">
      <c r="A73" t="s">
        <v>86</v>
      </c>
      <c r="B73">
        <v>1995</v>
      </c>
      <c r="C73">
        <v>11</v>
      </c>
      <c r="D73">
        <f>[1]BBK01.SU0104!$B437</f>
        <v>3.99</v>
      </c>
      <c r="E73">
        <f>[2]BBK01.SU0316!$B76</f>
        <v>2.17</v>
      </c>
      <c r="F73">
        <f>[3]BBK01.SU0268!$B70</f>
        <v>4.01</v>
      </c>
      <c r="G73">
        <f>[4]BBK01.SU0112!$B574</f>
        <v>3.5</v>
      </c>
      <c r="H73">
        <f>[5]BBK01.WU9552!$B172</f>
        <v>4.99</v>
      </c>
      <c r="I73">
        <f>[6]BBK01.WU9553!$B$102</f>
        <v>7.98</v>
      </c>
      <c r="J73">
        <f>[7]BBK01.WX3950!$B77</f>
        <v>6.34</v>
      </c>
      <c r="K73" t="s">
        <v>16</v>
      </c>
      <c r="L73">
        <f>[8]BBEE1.M.I7.AAA.XZE02A.A.AABAN.M!$B40</f>
        <v>95.191900000000004</v>
      </c>
      <c r="M73">
        <f>[9]BBEE1.M.I7.AAA.XZE02A.R.AACPE.M!$B40</f>
        <v>109.15949999999999</v>
      </c>
      <c r="N73">
        <f>[11]BBK01.TVS301J!$B184</f>
        <v>4</v>
      </c>
      <c r="O73">
        <f>[12]BBK01.TVS302J!$B184</f>
        <v>3.9</v>
      </c>
      <c r="P73">
        <f>[13]BBK01.TVS303J!$B304</f>
        <v>4.5999999999999996</v>
      </c>
      <c r="Q73">
        <f>[14]BBDG1.M.HWWI.N.EURO.ENERGY00.IN!$B212</f>
        <v>22.2</v>
      </c>
      <c r="R73">
        <f>[15]BBDG1.M.HWWI.N.EURO.TOTNXNGY.IN!$B212</f>
        <v>60</v>
      </c>
    </row>
    <row r="74" spans="1:18" x14ac:dyDescent="0.25">
      <c r="A74" t="s">
        <v>87</v>
      </c>
      <c r="B74">
        <v>1995</v>
      </c>
      <c r="C74">
        <v>12</v>
      </c>
      <c r="D74">
        <f>[1]BBK01.SU0104!$B438</f>
        <v>4.04</v>
      </c>
      <c r="E74">
        <f>[2]BBK01.SU0316!$B77</f>
        <v>2.17</v>
      </c>
      <c r="F74">
        <f>[3]BBK01.SU0268!$B71</f>
        <v>3.94</v>
      </c>
      <c r="G74">
        <f>[4]BBK01.SU0112!$B575</f>
        <v>3</v>
      </c>
      <c r="H74">
        <f>[5]BBK01.WU9552!$B173</f>
        <v>4.78</v>
      </c>
      <c r="I74">
        <f>[6]BBK01.WU9553!$B$102</f>
        <v>7.98</v>
      </c>
      <c r="J74">
        <f>[7]BBK01.WX3950!$B78</f>
        <v>6.07</v>
      </c>
      <c r="K74" t="s">
        <v>16</v>
      </c>
      <c r="L74">
        <f>[8]BBEE1.M.I7.AAA.XZE02A.A.AABAN.M!$B41</f>
        <v>94.727099999999993</v>
      </c>
      <c r="M74">
        <f>[9]BBEE1.M.I7.AAA.XZE02A.R.AACPE.M!$B41</f>
        <v>108.38030000000001</v>
      </c>
      <c r="N74">
        <f>[11]BBK01.TVS301J!$B185</f>
        <v>6.3</v>
      </c>
      <c r="O74">
        <f>[12]BBK01.TVS302J!$B185</f>
        <v>5.0999999999999996</v>
      </c>
      <c r="P74">
        <f>[13]BBK01.TVS303J!$B305</f>
        <v>5.7</v>
      </c>
      <c r="Q74">
        <f>[14]BBDG1.M.HWWI.N.EURO.ENERGY00.IN!$B213</f>
        <v>23.8</v>
      </c>
      <c r="R74">
        <f>[15]BBDG1.M.HWWI.N.EURO.TOTNXNGY.IN!$B213</f>
        <v>59.9</v>
      </c>
    </row>
    <row r="75" spans="1:18" x14ac:dyDescent="0.25">
      <c r="A75" t="s">
        <v>88</v>
      </c>
      <c r="B75">
        <v>1996</v>
      </c>
      <c r="C75">
        <v>1</v>
      </c>
      <c r="D75">
        <f>[1]BBK01.SU0104!$B439</f>
        <v>3.64</v>
      </c>
      <c r="E75">
        <f>[2]BBK01.SU0316!$B78</f>
        <v>2.15</v>
      </c>
      <c r="F75">
        <f>[3]BBK01.SU0268!$B72</f>
        <v>3.61</v>
      </c>
      <c r="G75">
        <f>[4]BBK01.SU0112!$B576</f>
        <v>3</v>
      </c>
      <c r="H75">
        <f>[5]BBK01.WU9552!$B174</f>
        <v>4.5599999999999996</v>
      </c>
      <c r="I75">
        <f>[6]BBK01.WU9553!$B$102</f>
        <v>7.98</v>
      </c>
      <c r="J75">
        <f>[7]BBK01.WX3950!$B79</f>
        <v>5.89</v>
      </c>
      <c r="K75" t="s">
        <v>16</v>
      </c>
      <c r="L75">
        <f>[8]BBEE1.M.I7.AAA.XZE02A.A.AABAN.M!$B42</f>
        <v>94.789299999999997</v>
      </c>
      <c r="M75">
        <f>[9]BBEE1.M.I7.AAA.XZE02A.R.AACPE.M!$B42</f>
        <v>108.0014</v>
      </c>
      <c r="N75">
        <f>[11]BBK01.TVS301J!$B186</f>
        <v>5.7</v>
      </c>
      <c r="O75">
        <f>[12]BBK01.TVS302J!$B186</f>
        <v>5.2</v>
      </c>
      <c r="P75">
        <f>[13]BBK01.TVS303J!$B306</f>
        <v>5.7</v>
      </c>
      <c r="Q75">
        <f>[14]BBDG1.M.HWWI.N.EURO.ENERGY00.IN!$B214</f>
        <v>23.6</v>
      </c>
      <c r="R75">
        <f>[15]BBDG1.M.HWWI.N.EURO.TOTNXNGY.IN!$B214</f>
        <v>59.2</v>
      </c>
    </row>
    <row r="76" spans="1:18" x14ac:dyDescent="0.25">
      <c r="A76" t="s">
        <v>89</v>
      </c>
      <c r="B76">
        <v>1996</v>
      </c>
      <c r="C76">
        <v>2</v>
      </c>
      <c r="D76">
        <f>[1]BBK01.SU0104!$B440</f>
        <v>3.36</v>
      </c>
      <c r="E76">
        <f>[2]BBK01.SU0316!$B79</f>
        <v>2.14</v>
      </c>
      <c r="F76">
        <f>[3]BBK01.SU0268!$B73</f>
        <v>3.35</v>
      </c>
      <c r="G76">
        <f>[4]BBK01.SU0112!$B577</f>
        <v>3</v>
      </c>
      <c r="H76">
        <f>[5]BBK01.WU9552!$B175</f>
        <v>4.96</v>
      </c>
      <c r="I76">
        <f>[6]BBK01.WU9553!$B$102</f>
        <v>7.98</v>
      </c>
      <c r="J76">
        <f>[7]BBK01.WX3950!$B80</f>
        <v>6.2</v>
      </c>
      <c r="K76" t="s">
        <v>16</v>
      </c>
      <c r="L76">
        <f>[8]BBEE1.M.I7.AAA.XZE02A.A.AABAN.M!$B43</f>
        <v>94.883499999999998</v>
      </c>
      <c r="M76">
        <f>[9]BBEE1.M.I7.AAA.XZE02A.R.AACPE.M!$B43</f>
        <v>107.6675</v>
      </c>
      <c r="N76">
        <f>[11]BBK01.TVS301J!$B187</f>
        <v>4.9000000000000004</v>
      </c>
      <c r="O76">
        <f>[12]BBK01.TVS302J!$B187</f>
        <v>5.0999999999999996</v>
      </c>
      <c r="P76">
        <f>[13]BBK01.TVS303J!$B307</f>
        <v>5.6</v>
      </c>
      <c r="Q76">
        <f>[14]BBDG1.M.HWWI.N.EURO.ENERGY00.IN!$B215</f>
        <v>23.6</v>
      </c>
      <c r="R76">
        <f>[15]BBDG1.M.HWWI.N.EURO.TOTNXNGY.IN!$B215</f>
        <v>58.6</v>
      </c>
    </row>
    <row r="77" spans="1:18" x14ac:dyDescent="0.25">
      <c r="A77" t="s">
        <v>90</v>
      </c>
      <c r="B77">
        <v>1996</v>
      </c>
      <c r="C77">
        <v>3</v>
      </c>
      <c r="D77">
        <f>[1]BBK01.SU0104!$B441</f>
        <v>3.32</v>
      </c>
      <c r="E77">
        <f>[2]BBK01.SU0316!$B80</f>
        <v>2.14</v>
      </c>
      <c r="F77">
        <f>[3]BBK01.SU0268!$B74</f>
        <v>3.36</v>
      </c>
      <c r="G77">
        <f>[4]BBK01.SU0112!$B578</f>
        <v>3</v>
      </c>
      <c r="H77">
        <f>[5]BBK01.WU9552!$B176</f>
        <v>5.0999999999999996</v>
      </c>
      <c r="I77">
        <f>[6]BBK01.WU9553!$B$102</f>
        <v>7.98</v>
      </c>
      <c r="J77">
        <f>[7]BBK01.WX3950!$B81</f>
        <v>6.44</v>
      </c>
      <c r="K77" t="s">
        <v>16</v>
      </c>
      <c r="L77">
        <f>[8]BBEE1.M.I7.AAA.XZE02A.A.AABAN.M!$B44</f>
        <v>94.853300000000004</v>
      </c>
      <c r="M77">
        <f>[9]BBEE1.M.I7.AAA.XZE02A.R.AACPE.M!$B44</f>
        <v>107.2698</v>
      </c>
      <c r="N77">
        <f>[11]BBK01.TVS301J!$B188</f>
        <v>5.4</v>
      </c>
      <c r="O77">
        <f>[12]BBK01.TVS302J!$B188</f>
        <v>5.2</v>
      </c>
      <c r="P77">
        <f>[13]BBK01.TVS303J!$B308</f>
        <v>6</v>
      </c>
      <c r="Q77">
        <f>[14]BBDG1.M.HWWI.N.EURO.ENERGY00.IN!$B216</f>
        <v>25.3</v>
      </c>
      <c r="R77">
        <f>[15]BBDG1.M.HWWI.N.EURO.TOTNXNGY.IN!$B216</f>
        <v>58.2</v>
      </c>
    </row>
    <row r="78" spans="1:18" x14ac:dyDescent="0.25">
      <c r="A78" t="s">
        <v>91</v>
      </c>
      <c r="B78">
        <v>1996</v>
      </c>
      <c r="C78">
        <v>4</v>
      </c>
      <c r="D78">
        <f>[1]BBK01.SU0104!$B442</f>
        <v>3.3</v>
      </c>
      <c r="E78">
        <f>[2]BBK01.SU0316!$B81</f>
        <v>2.14</v>
      </c>
      <c r="F78">
        <f>[3]BBK01.SU0268!$B75</f>
        <v>3.33</v>
      </c>
      <c r="G78">
        <f>[4]BBK01.SU0112!$B579</f>
        <v>2.5</v>
      </c>
      <c r="H78">
        <f>[5]BBK01.WU9552!$B177</f>
        <v>5</v>
      </c>
      <c r="I78">
        <f>[6]BBK01.WU9553!$B$102</f>
        <v>7.98</v>
      </c>
      <c r="J78">
        <f>[7]BBK01.WX3950!$B82</f>
        <v>6.38</v>
      </c>
      <c r="K78" t="s">
        <v>16</v>
      </c>
      <c r="L78">
        <f>[8]BBEE1.M.I7.AAA.XZE02A.A.AABAN.M!$B45</f>
        <v>94.439499999999995</v>
      </c>
      <c r="M78">
        <f>[9]BBEE1.M.I7.AAA.XZE02A.R.AACPE.M!$B45</f>
        <v>106.208</v>
      </c>
      <c r="N78">
        <f>[11]BBK01.TVS301J!$B189</f>
        <v>6.2</v>
      </c>
      <c r="O78">
        <f>[12]BBK01.TVS302J!$B189</f>
        <v>5.6</v>
      </c>
      <c r="P78">
        <f>[13]BBK01.TVS303J!$B309</f>
        <v>6</v>
      </c>
      <c r="Q78">
        <f>[14]BBDG1.M.HWWI.N.EURO.ENERGY00.IN!$B217</f>
        <v>27.5</v>
      </c>
      <c r="R78">
        <f>[15]BBDG1.M.HWWI.N.EURO.TOTNXNGY.IN!$B217</f>
        <v>60.3</v>
      </c>
    </row>
    <row r="79" spans="1:18" x14ac:dyDescent="0.25">
      <c r="A79" t="s">
        <v>92</v>
      </c>
      <c r="B79">
        <v>1996</v>
      </c>
      <c r="C79">
        <v>5</v>
      </c>
      <c r="D79">
        <f>[1]BBK01.SU0104!$B443</f>
        <v>3.31</v>
      </c>
      <c r="E79">
        <f>[2]BBK01.SU0316!$B82</f>
        <v>2.13</v>
      </c>
      <c r="F79">
        <f>[3]BBK01.SU0268!$B76</f>
        <v>3.29</v>
      </c>
      <c r="G79">
        <f>[4]BBK01.SU0112!$B580</f>
        <v>2.5</v>
      </c>
      <c r="H79">
        <f>[5]BBK01.WU9552!$B178</f>
        <v>5.01</v>
      </c>
      <c r="I79">
        <f>[6]BBK01.WU9553!$B$102</f>
        <v>7.98</v>
      </c>
      <c r="J79">
        <f>[7]BBK01.WX3950!$B83</f>
        <v>6.45</v>
      </c>
      <c r="K79" t="s">
        <v>16</v>
      </c>
      <c r="L79">
        <f>[8]BBEE1.M.I7.AAA.XZE02A.A.AABAN.M!$B46</f>
        <v>93.903199999999998</v>
      </c>
      <c r="M79">
        <f>[9]BBEE1.M.I7.AAA.XZE02A.R.AACPE.M!$B46</f>
        <v>105.31529999999999</v>
      </c>
      <c r="N79">
        <f>[11]BBK01.TVS301J!$B190</f>
        <v>6.1</v>
      </c>
      <c r="O79">
        <f>[12]BBK01.TVS302J!$B190</f>
        <v>5.4</v>
      </c>
      <c r="P79">
        <f>[13]BBK01.TVS303J!$B310</f>
        <v>5.6</v>
      </c>
      <c r="Q79">
        <f>[14]BBDG1.M.HWWI.N.EURO.ENERGY00.IN!$B218</f>
        <v>26.1</v>
      </c>
      <c r="R79">
        <f>[15]BBDG1.M.HWWI.N.EURO.TOTNXNGY.IN!$B218</f>
        <v>61.9</v>
      </c>
    </row>
    <row r="80" spans="1:18" x14ac:dyDescent="0.25">
      <c r="A80" t="s">
        <v>93</v>
      </c>
      <c r="B80">
        <v>1996</v>
      </c>
      <c r="C80">
        <v>6</v>
      </c>
      <c r="D80">
        <f>[1]BBK01.SU0104!$B444</f>
        <v>3.35</v>
      </c>
      <c r="E80">
        <f>[2]BBK01.SU0316!$B83</f>
        <v>2.11</v>
      </c>
      <c r="F80">
        <f>[3]BBK01.SU0268!$B77</f>
        <v>3.39</v>
      </c>
      <c r="G80">
        <f>[4]BBK01.SU0112!$B581</f>
        <v>2.5</v>
      </c>
      <c r="H80">
        <f>[5]BBK01.WU9552!$B179</f>
        <v>5.19</v>
      </c>
      <c r="I80">
        <f>[6]BBK01.WU9553!$B$102</f>
        <v>7.98</v>
      </c>
      <c r="J80">
        <f>[7]BBK01.WX3950!$B84</f>
        <v>6.56</v>
      </c>
      <c r="K80" t="s">
        <v>16</v>
      </c>
      <c r="L80">
        <f>[8]BBEE1.M.I7.AAA.XZE02A.A.AABAN.M!$B47</f>
        <v>94.503100000000003</v>
      </c>
      <c r="M80">
        <f>[9]BBEE1.M.I7.AAA.XZE02A.R.AACPE.M!$B47</f>
        <v>105.5733</v>
      </c>
      <c r="N80">
        <f>[11]BBK01.TVS301J!$B191</f>
        <v>6.2</v>
      </c>
      <c r="O80">
        <f>[12]BBK01.TVS302J!$B191</f>
        <v>5.4</v>
      </c>
      <c r="P80">
        <f>[13]BBK01.TVS303J!$B311</f>
        <v>5.3</v>
      </c>
      <c r="Q80">
        <f>[14]BBDG1.M.HWWI.N.EURO.ENERGY00.IN!$B219</f>
        <v>25.2</v>
      </c>
      <c r="R80">
        <f>[15]BBDG1.M.HWWI.N.EURO.TOTNXNGY.IN!$B219</f>
        <v>58.2</v>
      </c>
    </row>
    <row r="81" spans="1:18" x14ac:dyDescent="0.25">
      <c r="A81" t="s">
        <v>94</v>
      </c>
      <c r="B81">
        <v>1996</v>
      </c>
      <c r="C81">
        <v>7</v>
      </c>
      <c r="D81">
        <f>[1]BBK01.SU0104!$B445</f>
        <v>3.34</v>
      </c>
      <c r="E81">
        <f>[2]BBK01.SU0316!$B84</f>
        <v>2.12</v>
      </c>
      <c r="F81">
        <f>[3]BBK01.SU0268!$B78</f>
        <v>3.38</v>
      </c>
      <c r="G81">
        <f>[4]BBK01.SU0112!$B582</f>
        <v>2.5</v>
      </c>
      <c r="H81">
        <f>[5]BBK01.WU9552!$B180</f>
        <v>5.26</v>
      </c>
      <c r="I81">
        <f>[6]BBK01.WU9553!$B$102</f>
        <v>7.98</v>
      </c>
      <c r="J81">
        <f>[7]BBK01.WX3950!$B85</f>
        <v>6.48</v>
      </c>
      <c r="K81" t="s">
        <v>16</v>
      </c>
      <c r="L81">
        <f>[8]BBEE1.M.I7.AAA.XZE02A.A.AABAN.M!$B48</f>
        <v>95.693700000000007</v>
      </c>
      <c r="M81">
        <f>[9]BBEE1.M.I7.AAA.XZE02A.R.AACPE.M!$B48</f>
        <v>106.6259</v>
      </c>
      <c r="N81">
        <f>[11]BBK01.TVS301J!$B192</f>
        <v>6.4</v>
      </c>
      <c r="O81">
        <f>[12]BBK01.TVS302J!$B192</f>
        <v>5.5</v>
      </c>
      <c r="P81">
        <f>[13]BBK01.TVS303J!$B312</f>
        <v>5.5</v>
      </c>
      <c r="Q81">
        <f>[14]BBDG1.M.HWWI.N.EURO.ENERGY00.IN!$B220</f>
        <v>26.3</v>
      </c>
      <c r="R81">
        <f>[15]BBDG1.M.HWWI.N.EURO.TOTNXNGY.IN!$B220</f>
        <v>56.7</v>
      </c>
    </row>
    <row r="82" spans="1:18" x14ac:dyDescent="0.25">
      <c r="A82" t="s">
        <v>95</v>
      </c>
      <c r="B82">
        <v>1996</v>
      </c>
      <c r="C82">
        <v>8</v>
      </c>
      <c r="D82">
        <f>[1]BBK01.SU0104!$B446</f>
        <v>3.27</v>
      </c>
      <c r="E82">
        <f>[2]BBK01.SU0316!$B85</f>
        <v>2.13</v>
      </c>
      <c r="F82">
        <f>[3]BBK01.SU0268!$B79</f>
        <v>3.29</v>
      </c>
      <c r="G82">
        <f>[4]BBK01.SU0112!$B583</f>
        <v>2.5</v>
      </c>
      <c r="H82">
        <f>[5]BBK01.WU9552!$B181</f>
        <v>4.99</v>
      </c>
      <c r="I82">
        <f>[6]BBK01.WU9553!$B$102</f>
        <v>7.98</v>
      </c>
      <c r="J82">
        <f>[7]BBK01.WX3950!$B86</f>
        <v>6.3</v>
      </c>
      <c r="K82" t="s">
        <v>16</v>
      </c>
      <c r="L82">
        <f>[8]BBEE1.M.I7.AAA.XZE02A.A.AABAN.M!$B49</f>
        <v>96.701499999999996</v>
      </c>
      <c r="M82">
        <f>[9]BBEE1.M.I7.AAA.XZE02A.R.AACPE.M!$B49</f>
        <v>107.3193</v>
      </c>
      <c r="N82">
        <f>[11]BBK01.TVS301J!$B193</f>
        <v>7.1</v>
      </c>
      <c r="O82">
        <f>[12]BBK01.TVS302J!$B193</f>
        <v>5.5</v>
      </c>
      <c r="P82">
        <f>[13]BBK01.TVS303J!$B313</f>
        <v>5.2</v>
      </c>
      <c r="Q82">
        <f>[14]BBDG1.M.HWWI.N.EURO.ENERGY00.IN!$B221</f>
        <v>27</v>
      </c>
      <c r="R82">
        <f>[15]BBDG1.M.HWWI.N.EURO.TOTNXNGY.IN!$B221</f>
        <v>56.4</v>
      </c>
    </row>
    <row r="83" spans="1:18" x14ac:dyDescent="0.25">
      <c r="A83" t="s">
        <v>96</v>
      </c>
      <c r="B83">
        <v>1996</v>
      </c>
      <c r="C83">
        <v>9</v>
      </c>
      <c r="D83">
        <f>[1]BBK01.SU0104!$B447</f>
        <v>3.09</v>
      </c>
      <c r="E83">
        <f>[2]BBK01.SU0316!$B86</f>
        <v>2.14</v>
      </c>
      <c r="F83">
        <f>[3]BBK01.SU0268!$B80</f>
        <v>3.12</v>
      </c>
      <c r="G83">
        <f>[4]BBK01.SU0112!$B584</f>
        <v>2.5</v>
      </c>
      <c r="H83">
        <f>[5]BBK01.WU9552!$B182</f>
        <v>4.88</v>
      </c>
      <c r="I83">
        <f>[6]BBK01.WU9553!$B$102</f>
        <v>7.98</v>
      </c>
      <c r="J83">
        <f>[7]BBK01.WX3950!$B87</f>
        <v>6.23</v>
      </c>
      <c r="K83" t="s">
        <v>16</v>
      </c>
      <c r="L83">
        <f>[8]BBEE1.M.I7.AAA.XZE02A.A.AABAN.M!$B50</f>
        <v>96.2072</v>
      </c>
      <c r="M83">
        <f>[9]BBEE1.M.I7.AAA.XZE02A.R.AACPE.M!$B50</f>
        <v>106.4439</v>
      </c>
      <c r="N83">
        <f>[11]BBK01.TVS301J!$B194</f>
        <v>6.9</v>
      </c>
      <c r="O83">
        <f>[12]BBK01.TVS302J!$B194</f>
        <v>5.4</v>
      </c>
      <c r="P83">
        <f>[13]BBK01.TVS303J!$B314</f>
        <v>5.2</v>
      </c>
      <c r="Q83">
        <f>[14]BBDG1.M.HWWI.N.EURO.ENERGY00.IN!$B222</f>
        <v>30.2</v>
      </c>
      <c r="R83">
        <f>[15]BBDG1.M.HWWI.N.EURO.TOTNXNGY.IN!$B222</f>
        <v>56.1</v>
      </c>
    </row>
    <row r="84" spans="1:18" x14ac:dyDescent="0.25">
      <c r="A84" t="s">
        <v>97</v>
      </c>
      <c r="B84">
        <v>1996</v>
      </c>
      <c r="C84">
        <v>10</v>
      </c>
      <c r="D84">
        <f>[1]BBK01.SU0104!$B448</f>
        <v>3.06</v>
      </c>
      <c r="E84">
        <f>[2]BBK01.SU0316!$B87</f>
        <v>2.2000000000000002</v>
      </c>
      <c r="F84">
        <f>[3]BBK01.SU0268!$B81</f>
        <v>3.12</v>
      </c>
      <c r="G84">
        <f>[4]BBK01.SU0112!$B585</f>
        <v>2.5</v>
      </c>
      <c r="H84">
        <f>[5]BBK01.WU9552!$B183</f>
        <v>4.5999999999999996</v>
      </c>
      <c r="I84">
        <f>[6]BBK01.WU9553!$B$102</f>
        <v>7.98</v>
      </c>
      <c r="J84">
        <f>[7]BBK01.WX3950!$B88</f>
        <v>6.01</v>
      </c>
      <c r="K84" t="s">
        <v>16</v>
      </c>
      <c r="L84">
        <f>[8]BBEE1.M.I7.AAA.XZE02A.A.AABAN.M!$B51</f>
        <v>95.5578</v>
      </c>
      <c r="M84">
        <f>[9]BBEE1.M.I7.AAA.XZE02A.R.AACPE.M!$B51</f>
        <v>105.54389999999999</v>
      </c>
      <c r="N84">
        <f>[11]BBK01.TVS301J!$B195</f>
        <v>8.1</v>
      </c>
      <c r="O84">
        <f>[12]BBK01.TVS302J!$B195</f>
        <v>5.2</v>
      </c>
      <c r="P84">
        <f>[13]BBK01.TVS303J!$B315</f>
        <v>5</v>
      </c>
      <c r="Q84">
        <f>[14]BBDG1.M.HWWI.N.EURO.ENERGY00.IN!$B223</f>
        <v>32.299999999999997</v>
      </c>
      <c r="R84">
        <f>[15]BBDG1.M.HWWI.N.EURO.TOTNXNGY.IN!$B223</f>
        <v>54.4</v>
      </c>
    </row>
    <row r="85" spans="1:18" x14ac:dyDescent="0.25">
      <c r="A85" t="s">
        <v>98</v>
      </c>
      <c r="B85">
        <v>1996</v>
      </c>
      <c r="C85">
        <v>11</v>
      </c>
      <c r="D85">
        <f>[1]BBK01.SU0104!$B449</f>
        <v>3.1</v>
      </c>
      <c r="E85">
        <f>[2]BBK01.SU0316!$B88</f>
        <v>2.36</v>
      </c>
      <c r="F85">
        <f>[3]BBK01.SU0268!$B82</f>
        <v>3.19</v>
      </c>
      <c r="G85">
        <f>[4]BBK01.SU0112!$B586</f>
        <v>2.5</v>
      </c>
      <c r="H85">
        <f>[5]BBK01.WU9552!$B184</f>
        <v>4.59</v>
      </c>
      <c r="I85">
        <f>[6]BBK01.WU9553!$B$102</f>
        <v>7.98</v>
      </c>
      <c r="J85">
        <f>[7]BBK01.WX3950!$B89</f>
        <v>5.86</v>
      </c>
      <c r="K85">
        <f>[10]BBK01.SU0511!$B6</f>
        <v>8.3000000000000007</v>
      </c>
      <c r="L85">
        <f>[8]BBEE1.M.I7.AAA.XZE02A.A.AABAN.M!$B52</f>
        <v>96.054699999999997</v>
      </c>
      <c r="M85">
        <f>[9]BBEE1.M.I7.AAA.XZE02A.R.AACPE.M!$B52</f>
        <v>105.6005</v>
      </c>
      <c r="N85">
        <f>[11]BBK01.TVS301J!$B196</f>
        <v>8.4</v>
      </c>
      <c r="O85">
        <f>[12]BBK01.TVS302J!$B196</f>
        <v>5.3</v>
      </c>
      <c r="P85">
        <f>[13]BBK01.TVS303J!$B316</f>
        <v>4.5</v>
      </c>
      <c r="Q85">
        <f>[14]BBDG1.M.HWWI.N.EURO.ENERGY00.IN!$B224</f>
        <v>30.4</v>
      </c>
      <c r="R85">
        <f>[15]BBDG1.M.HWWI.N.EURO.TOTNXNGY.IN!$B224</f>
        <v>54.5</v>
      </c>
    </row>
    <row r="86" spans="1:18" x14ac:dyDescent="0.25">
      <c r="A86" t="s">
        <v>99</v>
      </c>
      <c r="B86">
        <v>1996</v>
      </c>
      <c r="C86">
        <v>12</v>
      </c>
      <c r="D86">
        <f>[1]BBK01.SU0104!$B450</f>
        <v>3.24</v>
      </c>
      <c r="E86">
        <f>[2]BBK01.SU0316!$B89</f>
        <v>2.4700000000000002</v>
      </c>
      <c r="F86">
        <f>[3]BBK01.SU0268!$B83</f>
        <v>3.23</v>
      </c>
      <c r="G86">
        <f>[4]BBK01.SU0112!$B587</f>
        <v>2.5</v>
      </c>
      <c r="H86">
        <f>[5]BBK01.WU9552!$B185</f>
        <v>4.47</v>
      </c>
      <c r="I86">
        <f>[6]BBK01.WU9553!$B$102</f>
        <v>7.98</v>
      </c>
      <c r="J86">
        <f>[7]BBK01.WX3950!$B90</f>
        <v>5.79</v>
      </c>
      <c r="K86">
        <f>[10]BBK01.SU0511!$B7</f>
        <v>7.91</v>
      </c>
      <c r="L86">
        <f>[8]BBEE1.M.I7.AAA.XZE02A.A.AABAN.M!$B53</f>
        <v>95.060199999999995</v>
      </c>
      <c r="M86">
        <f>[9]BBEE1.M.I7.AAA.XZE02A.R.AACPE.M!$B53</f>
        <v>104.16540000000001</v>
      </c>
      <c r="N86">
        <f>[11]BBK01.TVS301J!$B197</f>
        <v>8.1</v>
      </c>
      <c r="O86">
        <f>[12]BBK01.TVS302J!$B197</f>
        <v>5.2</v>
      </c>
      <c r="P86">
        <f>[13]BBK01.TVS303J!$B317</f>
        <v>4.0999999999999996</v>
      </c>
      <c r="Q86">
        <f>[14]BBDG1.M.HWWI.N.EURO.ENERGY00.IN!$B225</f>
        <v>31.9</v>
      </c>
      <c r="R86">
        <f>[15]BBDG1.M.HWWI.N.EURO.TOTNXNGY.IN!$B225</f>
        <v>55.4</v>
      </c>
    </row>
    <row r="87" spans="1:18" x14ac:dyDescent="0.25">
      <c r="A87" t="s">
        <v>100</v>
      </c>
      <c r="B87">
        <v>1997</v>
      </c>
      <c r="C87">
        <v>1</v>
      </c>
      <c r="D87">
        <f>[1]BBK01.SU0104!$B451</f>
        <v>3.09</v>
      </c>
      <c r="E87">
        <f>[2]BBK01.SU0316!$B90</f>
        <v>2.5099999999999998</v>
      </c>
      <c r="F87">
        <f>[3]BBK01.SU0268!$B84</f>
        <v>3.14</v>
      </c>
      <c r="G87">
        <f>[4]BBK01.SU0112!$B588</f>
        <v>2.5</v>
      </c>
      <c r="H87">
        <f>[5]BBK01.WU9552!$B186</f>
        <v>4.4000000000000004</v>
      </c>
      <c r="I87">
        <f>[6]BBK01.WU9553!$B$102</f>
        <v>7.98</v>
      </c>
      <c r="J87">
        <f>[7]BBK01.WX3950!$B91</f>
        <v>5.8</v>
      </c>
      <c r="K87">
        <f>[10]BBK01.SU0511!$B8</f>
        <v>8.06</v>
      </c>
      <c r="L87">
        <f>[8]BBEE1.M.I7.AAA.XZE02A.A.AABAN.M!$B54</f>
        <v>93.6892</v>
      </c>
      <c r="M87">
        <f>[9]BBEE1.M.I7.AAA.XZE02A.R.AACPE.M!$B54</f>
        <v>102.3015</v>
      </c>
      <c r="N87">
        <f>[11]BBK01.TVS301J!$B198</f>
        <v>8.3000000000000007</v>
      </c>
      <c r="O87">
        <f>[12]BBK01.TVS302J!$B198</f>
        <v>4.9000000000000004</v>
      </c>
      <c r="P87">
        <f>[13]BBK01.TVS303J!$B318</f>
        <v>3.8</v>
      </c>
      <c r="Q87">
        <f>[14]BBDG1.M.HWWI.N.EURO.ENERGY00.IN!$B226</f>
        <v>32.5</v>
      </c>
      <c r="R87">
        <f>[15]BBDG1.M.HWWI.N.EURO.TOTNXNGY.IN!$B226</f>
        <v>58.5</v>
      </c>
    </row>
    <row r="88" spans="1:18" x14ac:dyDescent="0.25">
      <c r="A88" t="s">
        <v>101</v>
      </c>
      <c r="B88">
        <v>1997</v>
      </c>
      <c r="C88">
        <v>2</v>
      </c>
      <c r="D88">
        <f>[1]BBK01.SU0104!$B452</f>
        <v>3.16</v>
      </c>
      <c r="E88">
        <f>[2]BBK01.SU0316!$B91</f>
        <v>2.6</v>
      </c>
      <c r="F88">
        <f>[3]BBK01.SU0268!$B85</f>
        <v>3.19</v>
      </c>
      <c r="G88">
        <f>[4]BBK01.SU0112!$B589</f>
        <v>2.5</v>
      </c>
      <c r="H88">
        <f>[5]BBK01.WU9552!$B187</f>
        <v>4.24</v>
      </c>
      <c r="I88">
        <f>[6]BBK01.WU9553!$B$102</f>
        <v>7.98</v>
      </c>
      <c r="J88">
        <f>[7]BBK01.WX3950!$B92</f>
        <v>5.55</v>
      </c>
      <c r="K88">
        <f>[10]BBK01.SU0511!$B9</f>
        <v>7.75</v>
      </c>
      <c r="L88">
        <f>[8]BBEE1.M.I7.AAA.XZE02A.A.AABAN.M!$B55</f>
        <v>91.962900000000005</v>
      </c>
      <c r="M88">
        <f>[9]BBEE1.M.I7.AAA.XZE02A.R.AACPE.M!$B55</f>
        <v>99.438699999999997</v>
      </c>
      <c r="N88">
        <f>[11]BBK01.TVS301J!$B199</f>
        <v>8.9</v>
      </c>
      <c r="O88">
        <f>[12]BBK01.TVS302J!$B199</f>
        <v>4.9000000000000004</v>
      </c>
      <c r="P88">
        <f>[13]BBK01.TVS303J!$B319</f>
        <v>3.8</v>
      </c>
      <c r="Q88">
        <f>[14]BBDG1.M.HWWI.N.EURO.ENERGY00.IN!$B227</f>
        <v>30.5</v>
      </c>
      <c r="R88">
        <f>[15]BBDG1.M.HWWI.N.EURO.TOTNXNGY.IN!$B227</f>
        <v>62.7</v>
      </c>
    </row>
    <row r="89" spans="1:18" x14ac:dyDescent="0.25">
      <c r="A89" t="s">
        <v>102</v>
      </c>
      <c r="B89">
        <v>1997</v>
      </c>
      <c r="C89">
        <v>3</v>
      </c>
      <c r="D89">
        <f>[1]BBK01.SU0104!$B453</f>
        <v>3.24</v>
      </c>
      <c r="E89">
        <f>[2]BBK01.SU0316!$B92</f>
        <v>2.72</v>
      </c>
      <c r="F89">
        <f>[3]BBK01.SU0268!$B86</f>
        <v>3.26</v>
      </c>
      <c r="G89">
        <f>[4]BBK01.SU0112!$B590</f>
        <v>2.5</v>
      </c>
      <c r="H89">
        <f>[5]BBK01.WU9552!$B188</f>
        <v>4.4800000000000004</v>
      </c>
      <c r="I89">
        <f>[6]BBK01.WU9553!$B$102</f>
        <v>7.98</v>
      </c>
      <c r="J89">
        <f>[7]BBK01.WX3950!$B93</f>
        <v>5.71</v>
      </c>
      <c r="K89">
        <f>[10]BBK01.SU0511!$B10</f>
        <v>7.8</v>
      </c>
      <c r="L89">
        <f>[8]BBEE1.M.I7.AAA.XZE02A.A.AABAN.M!$B56</f>
        <v>91.230099999999993</v>
      </c>
      <c r="M89">
        <f>[9]BBEE1.M.I7.AAA.XZE02A.R.AACPE.M!$B56</f>
        <v>98.364999999999995</v>
      </c>
      <c r="N89">
        <f>[11]BBK01.TVS301J!$B200</f>
        <v>8.4</v>
      </c>
      <c r="O89">
        <f>[12]BBK01.TVS302J!$B200</f>
        <v>4.7</v>
      </c>
      <c r="P89">
        <f>[13]BBK01.TVS303J!$B320</f>
        <v>3.6</v>
      </c>
      <c r="Q89">
        <f>[14]BBDG1.M.HWWI.N.EURO.ENERGY00.IN!$B228</f>
        <v>29.5</v>
      </c>
      <c r="R89">
        <f>[15]BBDG1.M.HWWI.N.EURO.TOTNXNGY.IN!$B228</f>
        <v>66.400000000000006</v>
      </c>
    </row>
    <row r="90" spans="1:18" x14ac:dyDescent="0.25">
      <c r="A90" t="s">
        <v>103</v>
      </c>
      <c r="B90">
        <v>1997</v>
      </c>
      <c r="C90">
        <v>4</v>
      </c>
      <c r="D90">
        <f>[1]BBK01.SU0104!$B454</f>
        <v>3.19</v>
      </c>
      <c r="E90">
        <f>[2]BBK01.SU0316!$B93</f>
        <v>2.79</v>
      </c>
      <c r="F90">
        <f>[3]BBK01.SU0268!$B87</f>
        <v>3.23</v>
      </c>
      <c r="G90">
        <f>[4]BBK01.SU0112!$B591</f>
        <v>2.5</v>
      </c>
      <c r="H90">
        <f>[5]BBK01.WU9552!$B189</f>
        <v>4.49</v>
      </c>
      <c r="I90">
        <f>[6]BBK01.WU9553!$B$102</f>
        <v>7.98</v>
      </c>
      <c r="J90">
        <f>[7]BBK01.WX3950!$B94</f>
        <v>5.87</v>
      </c>
      <c r="K90">
        <f>[10]BBK01.SU0511!$B11</f>
        <v>8.01</v>
      </c>
      <c r="L90">
        <f>[8]BBEE1.M.I7.AAA.XZE02A.A.AABAN.M!$B57</f>
        <v>91.0304</v>
      </c>
      <c r="M90">
        <f>[9]BBEE1.M.I7.AAA.XZE02A.R.AACPE.M!$B57</f>
        <v>97.482399999999998</v>
      </c>
      <c r="N90">
        <f>[11]BBK01.TVS301J!$B201</f>
        <v>7.5</v>
      </c>
      <c r="O90">
        <f>[12]BBK01.TVS302J!$B201</f>
        <v>4.0999999999999996</v>
      </c>
      <c r="P90">
        <f>[13]BBK01.TVS303J!$B321</f>
        <v>3.5</v>
      </c>
      <c r="Q90">
        <f>[14]BBDG1.M.HWWI.N.EURO.ENERGY00.IN!$B229</f>
        <v>27.6</v>
      </c>
      <c r="R90">
        <f>[15]BBDG1.M.HWWI.N.EURO.TOTNXNGY.IN!$B229</f>
        <v>66.599999999999994</v>
      </c>
    </row>
    <row r="91" spans="1:18" x14ac:dyDescent="0.25">
      <c r="A91" t="s">
        <v>104</v>
      </c>
      <c r="B91">
        <v>1997</v>
      </c>
      <c r="C91">
        <v>5</v>
      </c>
      <c r="D91">
        <f>[1]BBK01.SU0104!$B455</f>
        <v>3.13</v>
      </c>
      <c r="E91">
        <f>[2]BBK01.SU0316!$B94</f>
        <v>2.89</v>
      </c>
      <c r="F91">
        <f>[3]BBK01.SU0268!$B88</f>
        <v>3.17</v>
      </c>
      <c r="G91">
        <f>[4]BBK01.SU0112!$B592</f>
        <v>2.5</v>
      </c>
      <c r="H91">
        <f>[5]BBK01.WU9552!$B190</f>
        <v>4.41</v>
      </c>
      <c r="I91">
        <f>[6]BBK01.WU9553!$B$102</f>
        <v>7.98</v>
      </c>
      <c r="J91">
        <f>[7]BBK01.WX3950!$B95</f>
        <v>5.76</v>
      </c>
      <c r="K91">
        <f>[10]BBK01.SU0511!$B12</f>
        <v>8.5</v>
      </c>
      <c r="L91">
        <f>[8]BBEE1.M.I7.AAA.XZE02A.A.AABAN.M!$B58</f>
        <v>90.8279</v>
      </c>
      <c r="M91">
        <f>[9]BBEE1.M.I7.AAA.XZE02A.R.AACPE.M!$B58</f>
        <v>97.286000000000001</v>
      </c>
      <c r="N91">
        <f>[11]BBK01.TVS301J!$B202</f>
        <v>8.4</v>
      </c>
      <c r="O91">
        <f>[12]BBK01.TVS302J!$B202</f>
        <v>4.4000000000000004</v>
      </c>
      <c r="P91">
        <f>[13]BBK01.TVS303J!$B322</f>
        <v>4</v>
      </c>
      <c r="Q91">
        <f>[14]BBDG1.M.HWWI.N.EURO.ENERGY00.IN!$B230</f>
        <v>28.8</v>
      </c>
      <c r="R91">
        <f>[15]BBDG1.M.HWWI.N.EURO.TOTNXNGY.IN!$B230</f>
        <v>69.099999999999994</v>
      </c>
    </row>
    <row r="92" spans="1:18" x14ac:dyDescent="0.25">
      <c r="A92" t="s">
        <v>105</v>
      </c>
      <c r="B92">
        <v>1997</v>
      </c>
      <c r="C92">
        <v>6</v>
      </c>
      <c r="D92">
        <f>[1]BBK01.SU0104!$B456</f>
        <v>3.08</v>
      </c>
      <c r="E92">
        <f>[2]BBK01.SU0316!$B95</f>
        <v>2.99</v>
      </c>
      <c r="F92">
        <f>[3]BBK01.SU0268!$B89</f>
        <v>3.14</v>
      </c>
      <c r="G92">
        <f>[4]BBK01.SU0112!$B593</f>
        <v>2.5</v>
      </c>
      <c r="H92">
        <f>[5]BBK01.WU9552!$B191</f>
        <v>4.34</v>
      </c>
      <c r="I92">
        <f>[6]BBK01.WU9553!$B$102</f>
        <v>7.98</v>
      </c>
      <c r="J92">
        <f>[7]BBK01.WX3950!$B96</f>
        <v>5.72</v>
      </c>
      <c r="K92">
        <f>[10]BBK01.SU0511!$B13</f>
        <v>8.4</v>
      </c>
      <c r="L92">
        <f>[8]BBEE1.M.I7.AAA.XZE02A.A.AABAN.M!$B59</f>
        <v>89.686300000000003</v>
      </c>
      <c r="M92">
        <f>[9]BBEE1.M.I7.AAA.XZE02A.R.AACPE.M!$B59</f>
        <v>95.668199999999999</v>
      </c>
      <c r="N92">
        <f>[11]BBK01.TVS301J!$B203</f>
        <v>9.3000000000000007</v>
      </c>
      <c r="O92">
        <f>[12]BBK01.TVS302J!$B203</f>
        <v>4.5</v>
      </c>
      <c r="P92">
        <f>[13]BBK01.TVS303J!$B323</f>
        <v>4.4000000000000004</v>
      </c>
      <c r="Q92">
        <f>[14]BBDG1.M.HWWI.N.EURO.ENERGY00.IN!$B231</f>
        <v>27.4</v>
      </c>
      <c r="R92">
        <f>[15]BBDG1.M.HWWI.N.EURO.TOTNXNGY.IN!$B231</f>
        <v>67.2</v>
      </c>
    </row>
    <row r="93" spans="1:18" x14ac:dyDescent="0.25">
      <c r="A93" t="s">
        <v>106</v>
      </c>
      <c r="B93">
        <v>1997</v>
      </c>
      <c r="C93">
        <v>7</v>
      </c>
      <c r="D93">
        <f>[1]BBK01.SU0104!$B457</f>
        <v>3.09</v>
      </c>
      <c r="E93">
        <f>[2]BBK01.SU0316!$B96</f>
        <v>3.1</v>
      </c>
      <c r="F93">
        <f>[3]BBK01.SU0268!$B90</f>
        <v>3.14</v>
      </c>
      <c r="G93">
        <f>[4]BBK01.SU0112!$B594</f>
        <v>2.5</v>
      </c>
      <c r="H93">
        <f>[5]BBK01.WU9552!$B192</f>
        <v>4.3099999999999996</v>
      </c>
      <c r="I93">
        <f>[6]BBK01.WU9553!$B$102</f>
        <v>7.98</v>
      </c>
      <c r="J93">
        <f>[7]BBK01.WX3950!$B97</f>
        <v>5.56</v>
      </c>
      <c r="K93">
        <f>[10]BBK01.SU0511!$B14</f>
        <v>7.95</v>
      </c>
      <c r="L93">
        <f>[8]BBEE1.M.I7.AAA.XZE02A.A.AABAN.M!$B60</f>
        <v>87.623400000000004</v>
      </c>
      <c r="M93">
        <f>[9]BBEE1.M.I7.AAA.XZE02A.R.AACPE.M!$B60</f>
        <v>93.214100000000002</v>
      </c>
      <c r="N93">
        <f>[11]BBK01.TVS301J!$B204</f>
        <v>9.6</v>
      </c>
      <c r="O93">
        <f>[12]BBK01.TVS302J!$B204</f>
        <v>4.5</v>
      </c>
      <c r="P93">
        <f>[13]BBK01.TVS303J!$B324</f>
        <v>4.5999999999999996</v>
      </c>
      <c r="Q93">
        <f>[14]BBDG1.M.HWWI.N.EURO.ENERGY00.IN!$B232</f>
        <v>28.6</v>
      </c>
      <c r="R93">
        <f>[15]BBDG1.M.HWWI.N.EURO.TOTNXNGY.IN!$B232</f>
        <v>66.3</v>
      </c>
    </row>
    <row r="94" spans="1:18" x14ac:dyDescent="0.25">
      <c r="A94" t="s">
        <v>107</v>
      </c>
      <c r="B94">
        <v>1997</v>
      </c>
      <c r="C94">
        <v>8</v>
      </c>
      <c r="D94">
        <f>[1]BBK01.SU0104!$B458</f>
        <v>3.16</v>
      </c>
      <c r="E94">
        <f>[2]BBK01.SU0316!$B97</f>
        <v>3.23</v>
      </c>
      <c r="F94">
        <f>[3]BBK01.SU0268!$B91</f>
        <v>3.26</v>
      </c>
      <c r="G94">
        <f>[4]BBK01.SU0112!$B595</f>
        <v>2.5</v>
      </c>
      <c r="H94">
        <f>[5]BBK01.WU9552!$B193</f>
        <v>4.5999999999999996</v>
      </c>
      <c r="I94">
        <f>[6]BBK01.WU9553!$B$102</f>
        <v>7.98</v>
      </c>
      <c r="J94">
        <f>[7]BBK01.WX3950!$B98</f>
        <v>5.66</v>
      </c>
      <c r="K94">
        <f>[10]BBK01.SU0511!$B15</f>
        <v>8.0399999999999991</v>
      </c>
      <c r="L94">
        <f>[8]BBEE1.M.I7.AAA.XZE02A.A.AABAN.M!$B61</f>
        <v>87.251099999999994</v>
      </c>
      <c r="M94">
        <f>[9]BBEE1.M.I7.AAA.XZE02A.R.AACPE.M!$B61</f>
        <v>92.474000000000004</v>
      </c>
      <c r="N94">
        <f>[11]BBK01.TVS301J!$B205</f>
        <v>9.1999999999999993</v>
      </c>
      <c r="O94">
        <f>[12]BBK01.TVS302J!$B205</f>
        <v>4.3</v>
      </c>
      <c r="P94">
        <f>[13]BBK01.TVS303J!$B325</f>
        <v>4.0999999999999996</v>
      </c>
      <c r="Q94">
        <f>[14]BBDG1.M.HWWI.N.EURO.ENERGY00.IN!$B233</f>
        <v>30.1</v>
      </c>
      <c r="R94">
        <f>[15]BBDG1.M.HWWI.N.EURO.TOTNXNGY.IN!$B233</f>
        <v>68.900000000000006</v>
      </c>
    </row>
    <row r="95" spans="1:18" x14ac:dyDescent="0.25">
      <c r="A95" t="s">
        <v>108</v>
      </c>
      <c r="B95">
        <v>1997</v>
      </c>
      <c r="C95">
        <v>9</v>
      </c>
      <c r="D95">
        <f>[1]BBK01.SU0104!$B459</f>
        <v>3.17</v>
      </c>
      <c r="E95">
        <f>[2]BBK01.SU0316!$B98</f>
        <v>3.34</v>
      </c>
      <c r="F95">
        <f>[3]BBK01.SU0268!$B92</f>
        <v>3.31</v>
      </c>
      <c r="G95">
        <f>[4]BBK01.SU0112!$B596</f>
        <v>2.5</v>
      </c>
      <c r="H95">
        <f>[5]BBK01.WU9552!$B194</f>
        <v>4.63</v>
      </c>
      <c r="I95">
        <f>[6]BBK01.WU9553!$B$102</f>
        <v>7.98</v>
      </c>
      <c r="J95">
        <f>[7]BBK01.WX3950!$B99</f>
        <v>5.59</v>
      </c>
      <c r="K95">
        <f>[10]BBK01.SU0511!$B16</f>
        <v>8</v>
      </c>
      <c r="L95">
        <f>[8]BBEE1.M.I7.AAA.XZE02A.A.AABAN.M!$B62</f>
        <v>89.818200000000004</v>
      </c>
      <c r="M95">
        <f>[9]BBEE1.M.I7.AAA.XZE02A.R.AACPE.M!$B62</f>
        <v>95.096199999999996</v>
      </c>
      <c r="N95">
        <f>[11]BBK01.TVS301J!$B206</f>
        <v>8.8000000000000007</v>
      </c>
      <c r="O95">
        <f>[12]BBK01.TVS302J!$B206</f>
        <v>4</v>
      </c>
      <c r="P95">
        <f>[13]BBK01.TVS303J!$B326</f>
        <v>4.2</v>
      </c>
      <c r="Q95">
        <f>[14]BBDG1.M.HWWI.N.EURO.ENERGY00.IN!$B234</f>
        <v>29.2</v>
      </c>
      <c r="R95">
        <f>[15]BBDG1.M.HWWI.N.EURO.TOTNXNGY.IN!$B234</f>
        <v>66.3</v>
      </c>
    </row>
    <row r="96" spans="1:18" x14ac:dyDescent="0.25">
      <c r="A96" t="s">
        <v>109</v>
      </c>
      <c r="B96">
        <v>1997</v>
      </c>
      <c r="C96">
        <v>10</v>
      </c>
      <c r="D96">
        <f>[1]BBK01.SU0104!$B460</f>
        <v>3.38</v>
      </c>
      <c r="E96">
        <f>[2]BBK01.SU0316!$B99</f>
        <v>3.5</v>
      </c>
      <c r="F96">
        <f>[3]BBK01.SU0268!$B93</f>
        <v>3.58</v>
      </c>
      <c r="G96">
        <f>[4]BBK01.SU0112!$B597</f>
        <v>2.5</v>
      </c>
      <c r="H96">
        <f>[5]BBK01.WU9552!$B195</f>
        <v>4.92</v>
      </c>
      <c r="I96">
        <f>[6]BBK01.WU9553!$B$102</f>
        <v>7.98</v>
      </c>
      <c r="J96">
        <f>[7]BBK01.WX3950!$B100</f>
        <v>5.58</v>
      </c>
      <c r="K96">
        <f>[10]BBK01.SU0511!$B17</f>
        <v>8</v>
      </c>
      <c r="L96">
        <f>[8]BBEE1.M.I7.AAA.XZE02A.A.AABAN.M!$B63</f>
        <v>91.433099999999996</v>
      </c>
      <c r="M96">
        <f>[9]BBEE1.M.I7.AAA.XZE02A.R.AACPE.M!$B63</f>
        <v>96.418000000000006</v>
      </c>
      <c r="N96">
        <f>[11]BBK01.TVS301J!$B207</f>
        <v>9.3000000000000007</v>
      </c>
      <c r="O96">
        <f>[12]BBK01.TVS302J!$B207</f>
        <v>4.5</v>
      </c>
      <c r="P96">
        <f>[13]BBK01.TVS303J!$B327</f>
        <v>4.5999999999999996</v>
      </c>
      <c r="Q96">
        <f>[14]BBDG1.M.HWWI.N.EURO.ENERGY00.IN!$B235</f>
        <v>30.7</v>
      </c>
      <c r="R96">
        <f>[15]BBDG1.M.HWWI.N.EURO.TOTNXNGY.IN!$B235</f>
        <v>64</v>
      </c>
    </row>
    <row r="97" spans="1:18" x14ac:dyDescent="0.25">
      <c r="A97" t="s">
        <v>110</v>
      </c>
      <c r="B97">
        <v>1997</v>
      </c>
      <c r="C97">
        <v>11</v>
      </c>
      <c r="D97">
        <f>[1]BBK01.SU0104!$B461</f>
        <v>3.54</v>
      </c>
      <c r="E97">
        <f>[2]BBK01.SU0316!$B100</f>
        <v>3.6</v>
      </c>
      <c r="F97">
        <f>[3]BBK01.SU0268!$B94</f>
        <v>3.74</v>
      </c>
      <c r="G97">
        <f>[4]BBK01.SU0112!$B598</f>
        <v>2.5</v>
      </c>
      <c r="H97">
        <f>[5]BBK01.WU9552!$B196</f>
        <v>4.93</v>
      </c>
      <c r="I97">
        <f>[6]BBK01.WU9553!$B$102</f>
        <v>7.98</v>
      </c>
      <c r="J97">
        <f>[7]BBK01.WX3950!$B101</f>
        <v>5.56</v>
      </c>
      <c r="K97">
        <f>[10]BBK01.SU0511!$B18</f>
        <v>8</v>
      </c>
      <c r="L97">
        <f>[8]BBEE1.M.I7.AAA.XZE02A.A.AABAN.M!$B64</f>
        <v>93.043199999999999</v>
      </c>
      <c r="M97">
        <f>[9]BBEE1.M.I7.AAA.XZE02A.R.AACPE.M!$B64</f>
        <v>98.047899999999998</v>
      </c>
      <c r="N97">
        <f>[11]BBK01.TVS301J!$B208</f>
        <v>8.4</v>
      </c>
      <c r="O97">
        <f>[12]BBK01.TVS302J!$B208</f>
        <v>4.2</v>
      </c>
      <c r="P97">
        <f>[13]BBK01.TVS303J!$B328</f>
        <v>4.8</v>
      </c>
      <c r="Q97">
        <f>[14]BBDG1.M.HWWI.N.EURO.ENERGY00.IN!$B236</f>
        <v>29.1</v>
      </c>
      <c r="R97">
        <f>[15]BBDG1.M.HWWI.N.EURO.TOTNXNGY.IN!$B236</f>
        <v>62.7</v>
      </c>
    </row>
    <row r="98" spans="1:18" x14ac:dyDescent="0.25">
      <c r="A98" t="s">
        <v>111</v>
      </c>
      <c r="B98">
        <v>1997</v>
      </c>
      <c r="C98">
        <v>12</v>
      </c>
      <c r="D98">
        <f>[1]BBK01.SU0104!$B462</f>
        <v>3.7</v>
      </c>
      <c r="E98">
        <f>[2]BBK01.SU0316!$B101</f>
        <v>3.68</v>
      </c>
      <c r="F98">
        <f>[3]BBK01.SU0268!$B95</f>
        <v>3.74</v>
      </c>
      <c r="G98">
        <f>[4]BBK01.SU0112!$B599</f>
        <v>2.5</v>
      </c>
      <c r="H98">
        <f>[5]BBK01.WU9552!$B197</f>
        <v>4.79</v>
      </c>
      <c r="I98">
        <f>[6]BBK01.WU9553!$B$102</f>
        <v>7.98</v>
      </c>
      <c r="J98">
        <f>[7]BBK01.WX3950!$B102</f>
        <v>5.33</v>
      </c>
      <c r="K98">
        <f>[10]BBK01.SU0511!$B19</f>
        <v>7.98</v>
      </c>
      <c r="L98">
        <f>[8]BBEE1.M.I7.AAA.XZE02A.A.AABAN.M!$B65</f>
        <v>93.825500000000005</v>
      </c>
      <c r="M98">
        <f>[9]BBEE1.M.I7.AAA.XZE02A.R.AACPE.M!$B65</f>
        <v>98.374300000000005</v>
      </c>
      <c r="N98">
        <f>[11]BBK01.TVS301J!$B209</f>
        <v>6.7</v>
      </c>
      <c r="O98">
        <f>[12]BBK01.TVS302J!$B209</f>
        <v>3.4</v>
      </c>
      <c r="P98">
        <f>[13]BBK01.TVS303J!$B329</f>
        <v>4.3</v>
      </c>
      <c r="Q98">
        <f>[14]BBDG1.M.HWWI.N.EURO.ENERGY00.IN!$B237</f>
        <v>27.3</v>
      </c>
      <c r="R98">
        <f>[15]BBDG1.M.HWWI.N.EURO.TOTNXNGY.IN!$B237</f>
        <v>62.7</v>
      </c>
    </row>
    <row r="99" spans="1:18" x14ac:dyDescent="0.25">
      <c r="A99" t="s">
        <v>112</v>
      </c>
      <c r="B99">
        <v>1998</v>
      </c>
      <c r="C99">
        <v>1</v>
      </c>
      <c r="D99">
        <f>[1]BBK01.SU0104!$B463</f>
        <v>3.48</v>
      </c>
      <c r="E99">
        <f>[2]BBK01.SU0316!$B102</f>
        <v>3.75</v>
      </c>
      <c r="F99">
        <f>[3]BBK01.SU0268!$B96</f>
        <v>3.57</v>
      </c>
      <c r="G99">
        <f>[4]BBK01.SU0112!$B600</f>
        <v>2.5</v>
      </c>
      <c r="H99">
        <f>[5]BBK01.WU9552!$B198</f>
        <v>4.51</v>
      </c>
      <c r="I99">
        <f>[6]BBK01.WU9553!$B$102</f>
        <v>7.98</v>
      </c>
      <c r="J99">
        <f>[7]BBK01.WX3950!$B103</f>
        <v>5.1100000000000003</v>
      </c>
      <c r="K99">
        <f>[10]BBK01.SU0511!$B20</f>
        <v>7.73</v>
      </c>
      <c r="L99">
        <f>[8]BBEE1.M.I7.AAA.XZE02A.A.AABAN.M!$B66</f>
        <v>93.939099999999996</v>
      </c>
      <c r="M99">
        <f>[9]BBEE1.M.I7.AAA.XZE02A.R.AACPE.M!$B66</f>
        <v>97.843900000000005</v>
      </c>
      <c r="N99">
        <f>[11]BBK01.TVS301J!$B210</f>
        <v>7.5</v>
      </c>
      <c r="O99">
        <f>[12]BBK01.TVS302J!$B210</f>
        <v>4.0999999999999996</v>
      </c>
      <c r="P99">
        <f>[13]BBK01.TVS303J!$B330</f>
        <v>4.9000000000000004</v>
      </c>
      <c r="Q99">
        <f>[14]BBDG1.M.HWWI.N.EURO.ENERGY00.IN!$B238</f>
        <v>25</v>
      </c>
      <c r="R99">
        <f>[15]BBDG1.M.HWWI.N.EURO.TOTNXNGY.IN!$B238</f>
        <v>62.1</v>
      </c>
    </row>
    <row r="100" spans="1:18" x14ac:dyDescent="0.25">
      <c r="A100" t="s">
        <v>113</v>
      </c>
      <c r="B100">
        <v>1998</v>
      </c>
      <c r="C100">
        <v>2</v>
      </c>
      <c r="D100">
        <f>[1]BBK01.SU0104!$B464</f>
        <v>3.45</v>
      </c>
      <c r="E100">
        <f>[2]BBK01.SU0316!$B103</f>
        <v>3.82</v>
      </c>
      <c r="F100">
        <f>[3]BBK01.SU0268!$B97</f>
        <v>3.51</v>
      </c>
      <c r="G100">
        <f>[4]BBK01.SU0112!$B601</f>
        <v>2.5</v>
      </c>
      <c r="H100">
        <f>[5]BBK01.WU9552!$B199</f>
        <v>4.3899999999999997</v>
      </c>
      <c r="I100">
        <f>[6]BBK01.WU9553!$B$102</f>
        <v>7.98</v>
      </c>
      <c r="J100">
        <f>[7]BBK01.WX3950!$B104</f>
        <v>4.99</v>
      </c>
      <c r="K100">
        <f>[10]BBK01.SU0511!$B21</f>
        <v>7.72</v>
      </c>
      <c r="L100">
        <f>[8]BBEE1.M.I7.AAA.XZE02A.A.AABAN.M!$B67</f>
        <v>93.066199999999995</v>
      </c>
      <c r="M100">
        <f>[9]BBEE1.M.I7.AAA.XZE02A.R.AACPE.M!$B67</f>
        <v>96.57</v>
      </c>
      <c r="N100">
        <f>[11]BBK01.TVS301J!$B211</f>
        <v>7.9</v>
      </c>
      <c r="O100">
        <f>[12]BBK01.TVS302J!$B211</f>
        <v>4.3</v>
      </c>
      <c r="P100">
        <f>[13]BBK01.TVS303J!$B331</f>
        <v>4.9000000000000004</v>
      </c>
      <c r="Q100">
        <f>[14]BBDG1.M.HWWI.N.EURO.ENERGY00.IN!$B239</f>
        <v>23.6</v>
      </c>
      <c r="R100">
        <f>[15]BBDG1.M.HWWI.N.EURO.TOTNXNGY.IN!$B239</f>
        <v>61.8</v>
      </c>
    </row>
    <row r="101" spans="1:18" x14ac:dyDescent="0.25">
      <c r="A101" t="s">
        <v>114</v>
      </c>
      <c r="B101">
        <v>1998</v>
      </c>
      <c r="C101">
        <v>3</v>
      </c>
      <c r="D101">
        <f>[1]BBK01.SU0104!$B465</f>
        <v>3.46</v>
      </c>
      <c r="E101">
        <f>[2]BBK01.SU0316!$B104</f>
        <v>3.89</v>
      </c>
      <c r="F101">
        <f>[3]BBK01.SU0268!$B98</f>
        <v>3.52</v>
      </c>
      <c r="G101">
        <f>[4]BBK01.SU0112!$B602</f>
        <v>2.5</v>
      </c>
      <c r="H101">
        <f>[5]BBK01.WU9552!$B200</f>
        <v>4.37</v>
      </c>
      <c r="I101">
        <f>[6]BBK01.WU9553!$B$102</f>
        <v>7.98</v>
      </c>
      <c r="J101">
        <f>[7]BBK01.WX3950!$B105</f>
        <v>4.9000000000000004</v>
      </c>
      <c r="K101">
        <f>[10]BBK01.SU0511!$B22</f>
        <v>7.72</v>
      </c>
      <c r="L101">
        <f>[8]BBEE1.M.I7.AAA.XZE02A.A.AABAN.M!$B68</f>
        <v>92.253100000000003</v>
      </c>
      <c r="M101">
        <f>[9]BBEE1.M.I7.AAA.XZE02A.R.AACPE.M!$B68</f>
        <v>95.479399999999998</v>
      </c>
      <c r="N101">
        <f>[11]BBK01.TVS301J!$B212</f>
        <v>9.1</v>
      </c>
      <c r="O101">
        <f>[12]BBK01.TVS302J!$B212</f>
        <v>4.5</v>
      </c>
      <c r="P101">
        <f>[13]BBK01.TVS303J!$B332</f>
        <v>5</v>
      </c>
      <c r="Q101">
        <f>[14]BBDG1.M.HWWI.N.EURO.ENERGY00.IN!$B240</f>
        <v>22.4</v>
      </c>
      <c r="R101">
        <f>[15]BBDG1.M.HWWI.N.EURO.TOTNXNGY.IN!$B240</f>
        <v>60.9</v>
      </c>
    </row>
    <row r="102" spans="1:18" x14ac:dyDescent="0.25">
      <c r="A102" t="s">
        <v>115</v>
      </c>
      <c r="B102">
        <v>1998</v>
      </c>
      <c r="C102">
        <v>4</v>
      </c>
      <c r="D102">
        <f>[1]BBK01.SU0104!$B466</f>
        <v>3.55</v>
      </c>
      <c r="E102">
        <f>[2]BBK01.SU0316!$B105</f>
        <v>3.98</v>
      </c>
      <c r="F102">
        <f>[3]BBK01.SU0268!$B99</f>
        <v>3.63</v>
      </c>
      <c r="G102">
        <f>[4]BBK01.SU0112!$B603</f>
        <v>2.5</v>
      </c>
      <c r="H102">
        <f>[5]BBK01.WU9552!$B201</f>
        <v>4.4800000000000004</v>
      </c>
      <c r="I102">
        <f>[6]BBK01.WU9553!$B$102</f>
        <v>7.98</v>
      </c>
      <c r="J102">
        <f>[7]BBK01.WX3950!$B106</f>
        <v>4.9000000000000004</v>
      </c>
      <c r="K102">
        <f>[10]BBK01.SU0511!$B23</f>
        <v>7.61</v>
      </c>
      <c r="L102">
        <f>[8]BBEE1.M.I7.AAA.XZE02A.A.AABAN.M!$B69</f>
        <v>92.724800000000002</v>
      </c>
      <c r="M102">
        <f>[9]BBEE1.M.I7.AAA.XZE02A.R.AACPE.M!$B69</f>
        <v>95.866</v>
      </c>
      <c r="N102">
        <f>[11]BBK01.TVS301J!$B213</f>
        <v>10.5</v>
      </c>
      <c r="O102">
        <f>[12]BBK01.TVS302J!$B213</f>
        <v>5.4</v>
      </c>
      <c r="P102">
        <f>[13]BBK01.TVS303J!$B333</f>
        <v>5.7</v>
      </c>
      <c r="Q102">
        <f>[14]BBDG1.M.HWWI.N.EURO.ENERGY00.IN!$B241</f>
        <v>22.9</v>
      </c>
      <c r="R102">
        <f>[15]BBDG1.M.HWWI.N.EURO.TOTNXNGY.IN!$B241</f>
        <v>59.6</v>
      </c>
    </row>
    <row r="103" spans="1:18" x14ac:dyDescent="0.25">
      <c r="A103" t="s">
        <v>116</v>
      </c>
      <c r="B103">
        <v>1998</v>
      </c>
      <c r="C103">
        <v>5</v>
      </c>
      <c r="D103">
        <f>[1]BBK01.SU0104!$B467</f>
        <v>3.53</v>
      </c>
      <c r="E103">
        <f>[2]BBK01.SU0316!$B106</f>
        <v>4.07</v>
      </c>
      <c r="F103">
        <f>[3]BBK01.SU0268!$B100</f>
        <v>3.63</v>
      </c>
      <c r="G103">
        <f>[4]BBK01.SU0112!$B604</f>
        <v>2.5</v>
      </c>
      <c r="H103">
        <f>[5]BBK01.WU9552!$B202</f>
        <v>4.5199999999999996</v>
      </c>
      <c r="I103">
        <f>[6]BBK01.WU9553!$B$102</f>
        <v>7.98</v>
      </c>
      <c r="J103">
        <f>[7]BBK01.WX3950!$B107</f>
        <v>4.96</v>
      </c>
      <c r="K103">
        <f>[10]BBK01.SU0511!$B24</f>
        <v>7.61</v>
      </c>
      <c r="L103">
        <f>[8]BBEE1.M.I7.AAA.XZE02A.A.AABAN.M!$B70</f>
        <v>95.339399999999998</v>
      </c>
      <c r="M103">
        <f>[9]BBEE1.M.I7.AAA.XZE02A.R.AACPE.M!$B70</f>
        <v>98.390299999999996</v>
      </c>
      <c r="N103">
        <f>[11]BBK01.TVS301J!$B214</f>
        <v>9.3000000000000007</v>
      </c>
      <c r="O103">
        <f>[12]BBK01.TVS302J!$B214</f>
        <v>5.2</v>
      </c>
      <c r="P103">
        <f>[13]BBK01.TVS303J!$B334</f>
        <v>5.0999999999999996</v>
      </c>
      <c r="Q103">
        <f>[14]BBDG1.M.HWWI.N.EURO.ENERGY00.IN!$B242</f>
        <v>22.8</v>
      </c>
      <c r="R103">
        <f>[15]BBDG1.M.HWWI.N.EURO.TOTNXNGY.IN!$B242</f>
        <v>57.8</v>
      </c>
    </row>
    <row r="104" spans="1:18" x14ac:dyDescent="0.25">
      <c r="A104" t="s">
        <v>117</v>
      </c>
      <c r="B104">
        <v>1998</v>
      </c>
      <c r="C104">
        <v>6</v>
      </c>
      <c r="D104">
        <f>[1]BBK01.SU0104!$B468</f>
        <v>3.47</v>
      </c>
      <c r="E104">
        <f>[2]BBK01.SU0316!$B107</f>
        <v>4.1500000000000004</v>
      </c>
      <c r="F104">
        <f>[3]BBK01.SU0268!$B101</f>
        <v>3.56</v>
      </c>
      <c r="G104">
        <f>[4]BBK01.SU0112!$B605</f>
        <v>2.5</v>
      </c>
      <c r="H104">
        <f>[5]BBK01.WU9552!$B203</f>
        <v>4.3899999999999997</v>
      </c>
      <c r="I104">
        <f>[6]BBK01.WU9553!$B$102</f>
        <v>7.98</v>
      </c>
      <c r="J104">
        <f>[7]BBK01.WX3950!$B108</f>
        <v>4.8</v>
      </c>
      <c r="K104">
        <f>[10]BBK01.SU0511!$B25</f>
        <v>7.61</v>
      </c>
      <c r="L104">
        <f>[8]BBEE1.M.I7.AAA.XZE02A.A.AABAN.M!$B71</f>
        <v>95.874799999999993</v>
      </c>
      <c r="M104">
        <f>[9]BBEE1.M.I7.AAA.XZE02A.R.AACPE.M!$B71</f>
        <v>98.764099999999999</v>
      </c>
      <c r="N104">
        <f>[11]BBK01.TVS301J!$B215</f>
        <v>9.5</v>
      </c>
      <c r="O104">
        <f>[12]BBK01.TVS302J!$B215</f>
        <v>5.2</v>
      </c>
      <c r="P104">
        <f>[13]BBK01.TVS303J!$B335</f>
        <v>5.0999999999999996</v>
      </c>
      <c r="Q104">
        <f>[14]BBDG1.M.HWWI.N.EURO.ENERGY00.IN!$B243</f>
        <v>21.6</v>
      </c>
      <c r="R104">
        <f>[15]BBDG1.M.HWWI.N.EURO.TOTNXNGY.IN!$B243</f>
        <v>56.3</v>
      </c>
    </row>
    <row r="105" spans="1:18" x14ac:dyDescent="0.25">
      <c r="A105" t="s">
        <v>118</v>
      </c>
      <c r="B105">
        <v>1998</v>
      </c>
      <c r="C105">
        <v>7</v>
      </c>
      <c r="D105">
        <f>[1]BBK01.SU0104!$B469</f>
        <v>3.47</v>
      </c>
      <c r="E105">
        <f>[2]BBK01.SU0316!$B108</f>
        <v>4.22</v>
      </c>
      <c r="F105">
        <f>[3]BBK01.SU0268!$B102</f>
        <v>3.54</v>
      </c>
      <c r="G105">
        <f>[4]BBK01.SU0112!$B606</f>
        <v>2.5</v>
      </c>
      <c r="H105">
        <f>[5]BBK01.WU9552!$B204</f>
        <v>4.29</v>
      </c>
      <c r="I105">
        <f>[6]BBK01.WU9553!$B$102</f>
        <v>7.98</v>
      </c>
      <c r="J105">
        <f>[7]BBK01.WX3950!$B109</f>
        <v>4.68</v>
      </c>
      <c r="K105">
        <f>[10]BBK01.SU0511!$B26</f>
        <v>7.6</v>
      </c>
      <c r="L105">
        <f>[8]BBEE1.M.I7.AAA.XZE02A.A.AABAN.M!$B72</f>
        <v>95.778199999999998</v>
      </c>
      <c r="M105">
        <f>[9]BBEE1.M.I7.AAA.XZE02A.R.AACPE.M!$B72</f>
        <v>98.408900000000003</v>
      </c>
      <c r="N105">
        <f>[11]BBK01.TVS301J!$B216</f>
        <v>8.3000000000000007</v>
      </c>
      <c r="O105">
        <f>[12]BBK01.TVS302J!$B216</f>
        <v>4.5999999999999996</v>
      </c>
      <c r="P105">
        <f>[13]BBK01.TVS303J!$B336</f>
        <v>5.0999999999999996</v>
      </c>
      <c r="Q105">
        <f>[14]BBDG1.M.HWWI.N.EURO.ENERGY00.IN!$B244</f>
        <v>20.9</v>
      </c>
      <c r="R105">
        <f>[15]BBDG1.M.HWWI.N.EURO.TOTNXNGY.IN!$B244</f>
        <v>56</v>
      </c>
    </row>
    <row r="106" spans="1:18" x14ac:dyDescent="0.25">
      <c r="A106" t="s">
        <v>119</v>
      </c>
      <c r="B106">
        <v>1998</v>
      </c>
      <c r="C106">
        <v>8</v>
      </c>
      <c r="D106">
        <f>[1]BBK01.SU0104!$B470</f>
        <v>3.44</v>
      </c>
      <c r="E106">
        <f>[2]BBK01.SU0316!$B109</f>
        <v>4.54</v>
      </c>
      <c r="F106">
        <f>[3]BBK01.SU0268!$B103</f>
        <v>3.5</v>
      </c>
      <c r="G106">
        <f>[4]BBK01.SU0112!$B607</f>
        <v>2.5</v>
      </c>
      <c r="H106">
        <f>[5]BBK01.WU9552!$B205</f>
        <v>4.05</v>
      </c>
      <c r="I106">
        <f>[6]BBK01.WU9553!$B$102</f>
        <v>7.98</v>
      </c>
      <c r="J106">
        <f>[7]BBK01.WX3950!$B110</f>
        <v>4.42</v>
      </c>
      <c r="K106">
        <f>[10]BBK01.SU0511!$B27</f>
        <v>7.39</v>
      </c>
      <c r="L106">
        <f>[8]BBEE1.M.I7.AAA.XZE02A.A.AABAN.M!$B73</f>
        <v>97.226699999999994</v>
      </c>
      <c r="M106">
        <f>[9]BBEE1.M.I7.AAA.XZE02A.R.AACPE.M!$B73</f>
        <v>99.770399999999995</v>
      </c>
      <c r="N106">
        <f>[11]BBK01.TVS301J!$B217</f>
        <v>8.3000000000000007</v>
      </c>
      <c r="O106">
        <f>[12]BBK01.TVS302J!$B217</f>
        <v>4.7</v>
      </c>
      <c r="P106">
        <f>[13]BBK01.TVS303J!$B337</f>
        <v>5.3</v>
      </c>
      <c r="Q106">
        <f>[14]BBDG1.M.HWWI.N.EURO.ENERGY00.IN!$B245</f>
        <v>19.899999999999999</v>
      </c>
      <c r="R106">
        <f>[15]BBDG1.M.HWWI.N.EURO.TOTNXNGY.IN!$B245</f>
        <v>54</v>
      </c>
    </row>
    <row r="107" spans="1:18" x14ac:dyDescent="0.25">
      <c r="A107" t="s">
        <v>120</v>
      </c>
      <c r="B107">
        <v>1998</v>
      </c>
      <c r="C107">
        <v>9</v>
      </c>
      <c r="D107">
        <f>[1]BBK01.SU0104!$B471</f>
        <v>3.44</v>
      </c>
      <c r="E107">
        <f>[2]BBK01.SU0316!$B110</f>
        <v>4.74</v>
      </c>
      <c r="F107">
        <f>[3]BBK01.SU0268!$B104</f>
        <v>3.49</v>
      </c>
      <c r="G107">
        <f>[4]BBK01.SU0112!$B608</f>
        <v>2.5</v>
      </c>
      <c r="H107">
        <f>[5]BBK01.WU9552!$B206</f>
        <v>3.71</v>
      </c>
      <c r="I107">
        <f>[6]BBK01.WU9553!$B$102</f>
        <v>7.98</v>
      </c>
      <c r="J107">
        <f>[7]BBK01.WX3950!$B111</f>
        <v>4.0599999999999996</v>
      </c>
      <c r="K107">
        <f>[10]BBK01.SU0511!$B28</f>
        <v>7.25</v>
      </c>
      <c r="L107">
        <f>[8]BBEE1.M.I7.AAA.XZE02A.A.AABAN.M!$B74</f>
        <v>101.00700000000001</v>
      </c>
      <c r="M107">
        <f>[9]BBEE1.M.I7.AAA.XZE02A.R.AACPE.M!$B74</f>
        <v>103.0532</v>
      </c>
      <c r="N107">
        <f>[11]BBK01.TVS301J!$B218</f>
        <v>8.3000000000000007</v>
      </c>
      <c r="O107">
        <f>[12]BBK01.TVS302J!$B218</f>
        <v>4.7</v>
      </c>
      <c r="P107">
        <f>[13]BBK01.TVS303J!$B338</f>
        <v>4.9000000000000004</v>
      </c>
      <c r="Q107">
        <f>[14]BBDG1.M.HWWI.N.EURO.ENERGY00.IN!$B246</f>
        <v>20.7</v>
      </c>
      <c r="R107">
        <f>[15]BBDG1.M.HWWI.N.EURO.TOTNXNGY.IN!$B246</f>
        <v>51.1</v>
      </c>
    </row>
    <row r="108" spans="1:18" x14ac:dyDescent="0.25">
      <c r="A108" t="s">
        <v>121</v>
      </c>
      <c r="B108">
        <v>1998</v>
      </c>
      <c r="C108">
        <v>10</v>
      </c>
      <c r="D108">
        <f>[1]BBK01.SU0104!$B472</f>
        <v>3.48</v>
      </c>
      <c r="E108">
        <f>[2]BBK01.SU0316!$B111</f>
        <v>4.6900000000000004</v>
      </c>
      <c r="F108">
        <f>[3]BBK01.SU0268!$B105</f>
        <v>3.57</v>
      </c>
      <c r="G108">
        <f>[4]BBK01.SU0112!$B609</f>
        <v>2.5</v>
      </c>
      <c r="H108">
        <f>[5]BBK01.WU9552!$B207</f>
        <v>3.65</v>
      </c>
      <c r="I108">
        <f>[6]BBK01.WU9553!$B$102</f>
        <v>7.98</v>
      </c>
      <c r="J108">
        <f>[7]BBK01.WX3950!$B112</f>
        <v>4.0599999999999996</v>
      </c>
      <c r="K108">
        <f>[10]BBK01.SU0511!$B29</f>
        <v>7.23</v>
      </c>
      <c r="L108">
        <f>[8]BBEE1.M.I7.AAA.XZE02A.A.AABAN.M!$B75</f>
        <v>103.3043</v>
      </c>
      <c r="M108">
        <f>[9]BBEE1.M.I7.AAA.XZE02A.R.AACPE.M!$B75</f>
        <v>104.4336</v>
      </c>
      <c r="N108">
        <f>[11]BBK01.TVS301J!$B219</f>
        <v>7.7</v>
      </c>
      <c r="O108">
        <f>[12]BBK01.TVS302J!$B219</f>
        <v>4.5999999999999996</v>
      </c>
      <c r="P108">
        <f>[13]BBK01.TVS303J!$B339</f>
        <v>5.2</v>
      </c>
      <c r="Q108">
        <f>[14]BBDG1.M.HWWI.N.EURO.ENERGY00.IN!$B247</f>
        <v>19.399999999999999</v>
      </c>
      <c r="R108">
        <f>[15]BBDG1.M.HWWI.N.EURO.TOTNXNGY.IN!$B247</f>
        <v>48.5</v>
      </c>
    </row>
    <row r="109" spans="1:18" x14ac:dyDescent="0.25">
      <c r="A109" t="s">
        <v>122</v>
      </c>
      <c r="B109">
        <v>1998</v>
      </c>
      <c r="C109">
        <v>11</v>
      </c>
      <c r="D109">
        <f>[1]BBK01.SU0104!$B473</f>
        <v>3.52</v>
      </c>
      <c r="E109">
        <f>[2]BBK01.SU0316!$B112</f>
        <v>4.6399999999999997</v>
      </c>
      <c r="F109">
        <f>[3]BBK01.SU0268!$B106</f>
        <v>3.63</v>
      </c>
      <c r="G109">
        <f>[4]BBK01.SU0112!$B610</f>
        <v>2.5</v>
      </c>
      <c r="H109">
        <f>[5]BBK01.WU9552!$B208</f>
        <v>3.67</v>
      </c>
      <c r="I109">
        <f>[6]BBK01.WU9553!$B$102</f>
        <v>7.98</v>
      </c>
      <c r="J109">
        <f>[7]BBK01.WX3950!$B113</f>
        <v>4.12</v>
      </c>
      <c r="K109">
        <f>[10]BBK01.SU0511!$B30</f>
        <v>7.39</v>
      </c>
      <c r="L109">
        <f>[8]BBEE1.M.I7.AAA.XZE02A.A.AABAN.M!$B76</f>
        <v>101.116</v>
      </c>
      <c r="M109">
        <f>[9]BBEE1.M.I7.AAA.XZE02A.R.AACPE.M!$B76</f>
        <v>102.04179999999999</v>
      </c>
      <c r="N109">
        <f>[11]BBK01.TVS301J!$B220</f>
        <v>8.9</v>
      </c>
      <c r="O109">
        <f>[12]BBK01.TVS302J!$B220</f>
        <v>5.2</v>
      </c>
      <c r="P109">
        <f>[13]BBK01.TVS303J!$B340</f>
        <v>5</v>
      </c>
      <c r="Q109">
        <f>[14]BBDG1.M.HWWI.N.EURO.ENERGY00.IN!$B248</f>
        <v>18</v>
      </c>
      <c r="R109">
        <f>[15]BBDG1.M.HWWI.N.EURO.TOTNXNGY.IN!$B248</f>
        <v>50.1</v>
      </c>
    </row>
    <row r="110" spans="1:18" x14ac:dyDescent="0.25">
      <c r="A110" t="s">
        <v>123</v>
      </c>
      <c r="B110">
        <v>1998</v>
      </c>
      <c r="C110">
        <v>12</v>
      </c>
      <c r="D110">
        <f>[1]BBK01.SU0104!$B474</f>
        <v>3.41</v>
      </c>
      <c r="E110">
        <f>[2]BBK01.SU0316!$B113</f>
        <v>4.8499999999999996</v>
      </c>
      <c r="F110">
        <f>[3]BBK01.SU0268!$B107</f>
        <v>3.38</v>
      </c>
      <c r="G110">
        <f>[4]BBK01.SU0112!$B611</f>
        <v>2.5</v>
      </c>
      <c r="H110">
        <f>[5]BBK01.WU9552!$B209</f>
        <v>3.39</v>
      </c>
      <c r="I110">
        <f>[6]BBK01.WU9553!$B$102</f>
        <v>7.98</v>
      </c>
      <c r="J110">
        <f>[7]BBK01.WX3950!$B114</f>
        <v>3.86</v>
      </c>
      <c r="K110">
        <f>[10]BBK01.SU0511!$B31</f>
        <v>7.1</v>
      </c>
      <c r="L110">
        <f>[8]BBEE1.M.I7.AAA.XZE02A.A.AABAN.M!$B77</f>
        <v>101.7774</v>
      </c>
      <c r="M110">
        <f>[9]BBEE1.M.I7.AAA.XZE02A.R.AACPE.M!$B77</f>
        <v>102.3261</v>
      </c>
      <c r="N110">
        <f>[11]BBK01.TVS301J!$B221</f>
        <v>10.5</v>
      </c>
      <c r="O110">
        <f>[12]BBK01.TVS302J!$B221</f>
        <v>6.4</v>
      </c>
      <c r="P110">
        <f>[13]BBK01.TVS303J!$B341</f>
        <v>5.0999999999999996</v>
      </c>
      <c r="Q110">
        <f>[14]BBDG1.M.HWWI.N.EURO.ENERGY00.IN!$B249</f>
        <v>15.8</v>
      </c>
      <c r="R110">
        <f>[15]BBDG1.M.HWWI.N.EURO.TOTNXNGY.IN!$B249</f>
        <v>48.8</v>
      </c>
    </row>
    <row r="111" spans="1:18" x14ac:dyDescent="0.25">
      <c r="A111" t="s">
        <v>124</v>
      </c>
      <c r="B111">
        <v>1999</v>
      </c>
      <c r="C111">
        <v>1</v>
      </c>
      <c r="D111">
        <f>[1]BBK01.SU0104!$B475</f>
        <v>3.13</v>
      </c>
      <c r="E111">
        <f>[2]BBK01.SU0316!$B114</f>
        <v>4.4800000000000004</v>
      </c>
      <c r="F111" t="str">
        <f>[3]BBK01.SU0268!$B108</f>
        <v>General: Frankfurt Interbank Offered Rate; calculated by Telerate from 2 July 1990 to 30 December 1998 according to the act/360 method.</v>
      </c>
      <c r="G111" t="str">
        <f>[4]BBK01.SU0112!$B612</f>
        <v>General: Until 31 July 1990 this was also the rate for cash advances. Until May 1956 lower rates likewise applied for foreign bills and export drafts; fixed special rates were charged for certain credits which had been granted to the Reconstruction Loan Corporation and which ran out at the end of 1958.</v>
      </c>
      <c r="H111">
        <f>[5]BBK01.WU9552!$B210</f>
        <v>3.18</v>
      </c>
      <c r="I111">
        <f>[6]BBK01.WU9553!$B$102</f>
        <v>7.98</v>
      </c>
      <c r="J111">
        <f>[7]BBK01.WX3950!$B115</f>
        <v>3.7</v>
      </c>
      <c r="K111">
        <f>[10]BBK01.SU0511!$B32</f>
        <v>6.8</v>
      </c>
      <c r="L111">
        <f>[8]BBEE1.M.I7.AAA.XZE02A.A.AABAN.M!$B78</f>
        <v>101.4594</v>
      </c>
      <c r="M111">
        <f>[9]BBEE1.M.I7.AAA.XZE02A.R.AACPE.M!$B78</f>
        <v>101.5886</v>
      </c>
      <c r="N111">
        <f>[11]BBK01.TVS301J!$B222</f>
        <v>14.7</v>
      </c>
      <c r="O111">
        <f>[12]BBK01.TVS302J!$B222</f>
        <v>8</v>
      </c>
      <c r="P111">
        <f>[13]BBK01.TVS303J!$B342</f>
        <v>6.2</v>
      </c>
      <c r="Q111">
        <f>[14]BBDG1.M.HWWI.N.EURO.ENERGY00.IN!$B250</f>
        <v>17</v>
      </c>
      <c r="R111">
        <f>[15]BBDG1.M.HWWI.N.EURO.TOTNXNGY.IN!$B250</f>
        <v>48.2</v>
      </c>
    </row>
    <row r="112" spans="1:18" x14ac:dyDescent="0.25">
      <c r="A112" t="s">
        <v>125</v>
      </c>
      <c r="B112">
        <v>1999</v>
      </c>
      <c r="C112">
        <v>2</v>
      </c>
      <c r="D112">
        <f>[1]BBK01.SU0104!$B476</f>
        <v>3.1</v>
      </c>
      <c r="E112">
        <f>[2]BBK01.SU0316!$B115</f>
        <v>4.3600000000000003</v>
      </c>
      <c r="F112">
        <f>[3]BBK01.SU0268!$B109</f>
        <v>0</v>
      </c>
      <c r="G112" t="str">
        <f>[4]BBK01.SU0112!$B613</f>
        <v>Comment on 1948-07: From 1 July 5.00%</v>
      </c>
      <c r="H112">
        <f>[5]BBK01.WU9552!$B211</f>
        <v>3.28</v>
      </c>
      <c r="I112">
        <f>[6]BBK01.WU9553!$B$102</f>
        <v>7.98</v>
      </c>
      <c r="J112">
        <f>[7]BBK01.WX3950!$B116</f>
        <v>3.85</v>
      </c>
      <c r="K112">
        <f>[10]BBK01.SU0511!$B33</f>
        <v>6.72</v>
      </c>
      <c r="L112">
        <f>[8]BBEE1.M.I7.AAA.XZE02A.A.AABAN.M!$B79</f>
        <v>100.03700000000001</v>
      </c>
      <c r="M112">
        <f>[9]BBEE1.M.I7.AAA.XZE02A.R.AACPE.M!$B79</f>
        <v>99.972200000000001</v>
      </c>
      <c r="N112">
        <f>[11]BBK01.TVS301J!$B223</f>
        <v>12.4</v>
      </c>
      <c r="O112">
        <f>[12]BBK01.TVS302J!$B223</f>
        <v>6.7</v>
      </c>
      <c r="P112">
        <f>[13]BBK01.TVS303J!$B343</f>
        <v>5.6</v>
      </c>
      <c r="Q112">
        <f>[14]BBDG1.M.HWWI.N.EURO.ENERGY00.IN!$B251</f>
        <v>16.899999999999999</v>
      </c>
      <c r="R112">
        <f>[15]BBDG1.M.HWWI.N.EURO.TOTNXNGY.IN!$B251</f>
        <v>48.5</v>
      </c>
    </row>
    <row r="113" spans="1:18" x14ac:dyDescent="0.25">
      <c r="A113" t="s">
        <v>126</v>
      </c>
      <c r="B113">
        <v>1999</v>
      </c>
      <c r="C113">
        <v>3</v>
      </c>
      <c r="D113">
        <f>[1]BBK01.SU0104!$B477</f>
        <v>3.03</v>
      </c>
      <c r="E113">
        <f>[2]BBK01.SU0316!$B116</f>
        <v>4.5999999999999996</v>
      </c>
      <c r="F113">
        <f>[3]BBK01.SU0268!$B110</f>
        <v>0</v>
      </c>
      <c r="G113" t="str">
        <f>[4]BBK01.SU0112!$B614</f>
        <v>Comment on 1949-05: From 27 May 4.50%</v>
      </c>
      <c r="H113">
        <f>[5]BBK01.WU9552!$B212</f>
        <v>3.36</v>
      </c>
      <c r="I113">
        <f>[6]BBK01.WU9553!$B$102</f>
        <v>7.98</v>
      </c>
      <c r="J113">
        <f>[7]BBK01.WX3950!$B117</f>
        <v>4.04</v>
      </c>
      <c r="K113">
        <f>[10]BBK01.SU0511!$B34</f>
        <v>6.8</v>
      </c>
      <c r="L113">
        <f>[8]BBEE1.M.I7.AAA.XZE02A.A.AABAN.M!$B80</f>
        <v>98.651399999999995</v>
      </c>
      <c r="M113">
        <f>[9]BBEE1.M.I7.AAA.XZE02A.R.AACPE.M!$B80</f>
        <v>98.436499999999995</v>
      </c>
      <c r="N113">
        <f>[11]BBK01.TVS301J!$B224</f>
        <v>12.2</v>
      </c>
      <c r="O113">
        <f>[12]BBK01.TVS302J!$B224</f>
        <v>7</v>
      </c>
      <c r="P113">
        <f>[13]BBK01.TVS303J!$B344</f>
        <v>5.6</v>
      </c>
      <c r="Q113">
        <f>[14]BBDG1.M.HWWI.N.EURO.ENERGY00.IN!$B252</f>
        <v>20.8</v>
      </c>
      <c r="R113">
        <f>[15]BBDG1.M.HWWI.N.EURO.TOTNXNGY.IN!$B252</f>
        <v>49.3</v>
      </c>
    </row>
    <row r="114" spans="1:18" x14ac:dyDescent="0.25">
      <c r="A114" t="s">
        <v>127</v>
      </c>
      <c r="B114">
        <v>1999</v>
      </c>
      <c r="C114">
        <v>4</v>
      </c>
      <c r="D114">
        <f>[1]BBK01.SU0104!$B478</f>
        <v>2.64</v>
      </c>
      <c r="E114">
        <f>[2]BBK01.SU0316!$B117</f>
        <v>4.78</v>
      </c>
      <c r="F114">
        <f>[3]BBK01.SU0268!$B111</f>
        <v>0</v>
      </c>
      <c r="G114" t="str">
        <f>[4]BBK01.SU0112!$B615</f>
        <v>Comment on 1949-07: From 14 July 4.00%</v>
      </c>
      <c r="H114">
        <f>[5]BBK01.WU9552!$B213</f>
        <v>3.09</v>
      </c>
      <c r="I114">
        <f>[6]BBK01.WU9553!$B$102</f>
        <v>7.98</v>
      </c>
      <c r="J114">
        <f>[7]BBK01.WX3950!$B118</f>
        <v>3.85</v>
      </c>
      <c r="K114">
        <f>[10]BBK01.SU0511!$B35</f>
        <v>6.97</v>
      </c>
      <c r="L114">
        <f>[8]BBEE1.M.I7.AAA.XZE02A.A.AABAN.M!$B81</f>
        <v>97.221599999999995</v>
      </c>
      <c r="M114">
        <f>[9]BBEE1.M.I7.AAA.XZE02A.R.AACPE.M!$B81</f>
        <v>97.062899999999999</v>
      </c>
      <c r="N114">
        <f>[11]BBK01.TVS301J!$B225</f>
        <v>11.6</v>
      </c>
      <c r="O114">
        <f>[12]BBK01.TVS302J!$B225</f>
        <v>6.5</v>
      </c>
      <c r="P114">
        <f>[13]BBK01.TVS303J!$B345</f>
        <v>5.4</v>
      </c>
      <c r="Q114">
        <f>[14]BBDG1.M.HWWI.N.EURO.ENERGY00.IN!$B253</f>
        <v>24.8</v>
      </c>
      <c r="R114">
        <f>[15]BBDG1.M.HWWI.N.EURO.TOTNXNGY.IN!$B253</f>
        <v>50.9</v>
      </c>
    </row>
    <row r="115" spans="1:18" x14ac:dyDescent="0.25">
      <c r="A115" t="s">
        <v>128</v>
      </c>
      <c r="B115">
        <v>1999</v>
      </c>
      <c r="C115">
        <v>5</v>
      </c>
      <c r="D115">
        <f>[1]BBK01.SU0104!$B479</f>
        <v>2.54</v>
      </c>
      <c r="E115">
        <f>[2]BBK01.SU0316!$B118</f>
        <v>4.8600000000000003</v>
      </c>
      <c r="F115">
        <f>[3]BBK01.SU0268!$B112</f>
        <v>0</v>
      </c>
      <c r="G115" t="str">
        <f>[4]BBK01.SU0112!$B616</f>
        <v>Comment on 1950-10: From 27 October 6.00%</v>
      </c>
      <c r="H115">
        <f>[5]BBK01.WU9552!$B214</f>
        <v>3.16</v>
      </c>
      <c r="I115">
        <f>[6]BBK01.WU9553!$B$102</f>
        <v>7.98</v>
      </c>
      <c r="J115">
        <f>[7]BBK01.WX3950!$B119</f>
        <v>4.01</v>
      </c>
      <c r="K115">
        <f>[10]BBK01.SU0511!$B36</f>
        <v>6.8</v>
      </c>
      <c r="L115">
        <f>[8]BBEE1.M.I7.AAA.XZE02A.A.AABAN.M!$B82</f>
        <v>96.796899999999994</v>
      </c>
      <c r="M115">
        <f>[9]BBEE1.M.I7.AAA.XZE02A.R.AACPE.M!$B82</f>
        <v>96.307299999999998</v>
      </c>
      <c r="N115">
        <f>[11]BBK01.TVS301J!$B226</f>
        <v>12.3</v>
      </c>
      <c r="O115">
        <f>[12]BBK01.TVS302J!$B226</f>
        <v>6.7</v>
      </c>
      <c r="P115">
        <f>[13]BBK01.TVS303J!$B346</f>
        <v>5.6</v>
      </c>
      <c r="Q115">
        <f>[14]BBDG1.M.HWWI.N.EURO.ENERGY00.IN!$B254</f>
        <v>25.4</v>
      </c>
      <c r="R115">
        <f>[15]BBDG1.M.HWWI.N.EURO.TOTNXNGY.IN!$B254</f>
        <v>51.4</v>
      </c>
    </row>
    <row r="116" spans="1:18" x14ac:dyDescent="0.25">
      <c r="A116" t="s">
        <v>129</v>
      </c>
      <c r="B116">
        <v>1999</v>
      </c>
      <c r="C116">
        <v>6</v>
      </c>
      <c r="D116">
        <f>[1]BBK01.SU0104!$B480</f>
        <v>2.59</v>
      </c>
      <c r="E116">
        <f>[2]BBK01.SU0316!$B119</f>
        <v>4.9400000000000004</v>
      </c>
      <c r="F116">
        <f>[3]BBK01.SU0268!$B113</f>
        <v>0</v>
      </c>
      <c r="G116" t="str">
        <f>[4]BBK01.SU0112!$B617</f>
        <v>Comment on 1952-05: From 29 May 5.00%</v>
      </c>
      <c r="H116">
        <f>[5]BBK01.WU9552!$B215</f>
        <v>3.55</v>
      </c>
      <c r="I116">
        <f>[6]BBK01.WU9553!$B$102</f>
        <v>7.98</v>
      </c>
      <c r="J116">
        <f>[7]BBK01.WX3950!$B120</f>
        <v>4.3600000000000003</v>
      </c>
      <c r="K116">
        <f>[10]BBK01.SU0511!$B37</f>
        <v>7</v>
      </c>
      <c r="L116">
        <f>[8]BBEE1.M.I7.AAA.XZE02A.A.AABAN.M!$B83</f>
        <v>94.972700000000003</v>
      </c>
      <c r="M116">
        <f>[9]BBEE1.M.I7.AAA.XZE02A.R.AACPE.M!$B83</f>
        <v>94.362099999999998</v>
      </c>
      <c r="N116">
        <f>[11]BBK01.TVS301J!$B227</f>
        <v>12.1</v>
      </c>
      <c r="O116">
        <f>[12]BBK01.TVS302J!$B227</f>
        <v>6.5</v>
      </c>
      <c r="P116">
        <f>[13]BBK01.TVS303J!$B347</f>
        <v>5.7</v>
      </c>
      <c r="Q116">
        <f>[14]BBDG1.M.HWWI.N.EURO.ENERGY00.IN!$B255</f>
        <v>26.7</v>
      </c>
      <c r="R116">
        <f>[15]BBDG1.M.HWWI.N.EURO.TOTNXNGY.IN!$B255</f>
        <v>52.2</v>
      </c>
    </row>
    <row r="117" spans="1:18" x14ac:dyDescent="0.25">
      <c r="A117" t="s">
        <v>130</v>
      </c>
      <c r="B117">
        <v>1999</v>
      </c>
      <c r="C117">
        <v>7</v>
      </c>
      <c r="D117">
        <f>[1]BBK01.SU0104!$B481</f>
        <v>2.61</v>
      </c>
      <c r="E117">
        <f>[2]BBK01.SU0316!$B120</f>
        <v>4.96</v>
      </c>
      <c r="F117">
        <f>[3]BBK01.SU0268!$B114</f>
        <v>0</v>
      </c>
      <c r="G117" t="str">
        <f>[4]BBK01.SU0112!$B618</f>
        <v>Comment on 1952-08: From 21 August 4.50%</v>
      </c>
      <c r="H117">
        <f>[5]BBK01.WU9552!$B216</f>
        <v>3.92</v>
      </c>
      <c r="I117">
        <f>[6]BBK01.WU9553!$B$102</f>
        <v>7.98</v>
      </c>
      <c r="J117">
        <f>[7]BBK01.WX3950!$B121</f>
        <v>4.68</v>
      </c>
      <c r="K117">
        <f>[10]BBK01.SU0511!$B38</f>
        <v>7.15</v>
      </c>
      <c r="L117">
        <f>[8]BBEE1.M.I7.AAA.XZE02A.A.AABAN.M!$B84</f>
        <v>94.923699999999997</v>
      </c>
      <c r="M117">
        <f>[9]BBEE1.M.I7.AAA.XZE02A.R.AACPE.M!$B84</f>
        <v>94.295000000000002</v>
      </c>
      <c r="N117">
        <f>[11]BBK01.TVS301J!$B228</f>
        <v>13.9</v>
      </c>
      <c r="O117">
        <f>[12]BBK01.TVS302J!$B228</f>
        <v>7.8</v>
      </c>
      <c r="P117">
        <f>[13]BBK01.TVS303J!$B348</f>
        <v>5.9</v>
      </c>
      <c r="Q117">
        <f>[14]BBDG1.M.HWWI.N.EURO.ENERGY00.IN!$B256</f>
        <v>30.4</v>
      </c>
      <c r="R117">
        <f>[15]BBDG1.M.HWWI.N.EURO.TOTNXNGY.IN!$B256</f>
        <v>52.1</v>
      </c>
    </row>
    <row r="118" spans="1:18" x14ac:dyDescent="0.25">
      <c r="A118" t="s">
        <v>131</v>
      </c>
      <c r="B118">
        <v>1999</v>
      </c>
      <c r="C118">
        <v>8</v>
      </c>
      <c r="D118">
        <f>[1]BBK01.SU0104!$B482</f>
        <v>2.59</v>
      </c>
      <c r="E118">
        <f>[2]BBK01.SU0316!$B121</f>
        <v>4.97</v>
      </c>
      <c r="F118">
        <f>[3]BBK01.SU0268!$B115</f>
        <v>0</v>
      </c>
      <c r="G118" t="str">
        <f>[4]BBK01.SU0112!$B619</f>
        <v>Comment on 1953-01: From 8 January 4.00%</v>
      </c>
      <c r="H118">
        <f>[5]BBK01.WU9552!$B217</f>
        <v>4.2</v>
      </c>
      <c r="I118">
        <f>[6]BBK01.WU9553!$B$102</f>
        <v>7.98</v>
      </c>
      <c r="J118">
        <f>[7]BBK01.WX3950!$B122</f>
        <v>4.88</v>
      </c>
      <c r="K118">
        <f>[10]BBK01.SU0511!$B39</f>
        <v>7.49</v>
      </c>
      <c r="L118">
        <f>[8]BBEE1.M.I7.AAA.XZE02A.A.AABAN.M!$B85</f>
        <v>96.262600000000006</v>
      </c>
      <c r="M118">
        <f>[9]BBEE1.M.I7.AAA.XZE02A.R.AACPE.M!$B85</f>
        <v>95.47</v>
      </c>
      <c r="N118">
        <f>[11]BBK01.TVS301J!$B229</f>
        <v>13</v>
      </c>
      <c r="O118">
        <f>[12]BBK01.TVS302J!$B229</f>
        <v>7.3</v>
      </c>
      <c r="P118">
        <f>[13]BBK01.TVS303J!$B349</f>
        <v>5.8</v>
      </c>
      <c r="Q118">
        <f>[14]BBDG1.M.HWWI.N.EURO.ENERGY00.IN!$B257</f>
        <v>32.1</v>
      </c>
      <c r="R118">
        <f>[15]BBDG1.M.HWWI.N.EURO.TOTNXNGY.IN!$B257</f>
        <v>52.4</v>
      </c>
    </row>
    <row r="119" spans="1:18" x14ac:dyDescent="0.25">
      <c r="A119" t="s">
        <v>132</v>
      </c>
      <c r="B119">
        <v>1999</v>
      </c>
      <c r="C119">
        <v>9</v>
      </c>
      <c r="D119">
        <f>[1]BBK01.SU0104!$B483</f>
        <v>2.57</v>
      </c>
      <c r="E119">
        <f>[2]BBK01.SU0316!$B122</f>
        <v>5.0199999999999996</v>
      </c>
      <c r="F119">
        <f>[3]BBK01.SU0268!$B116</f>
        <v>0</v>
      </c>
      <c r="G119" t="str">
        <f>[4]BBK01.SU0112!$B620</f>
        <v>Comment on 1953-06: From 11 June 3.50%</v>
      </c>
      <c r="H119">
        <f>[5]BBK01.WU9552!$B218</f>
        <v>4.3099999999999996</v>
      </c>
      <c r="I119">
        <f>[6]BBK01.WU9553!$B$102</f>
        <v>7.98</v>
      </c>
      <c r="J119">
        <f>[7]BBK01.WX3950!$B123</f>
        <v>5.04</v>
      </c>
      <c r="K119">
        <f>[10]BBK01.SU0511!$B40</f>
        <v>7.56</v>
      </c>
      <c r="L119">
        <f>[8]BBEE1.M.I7.AAA.XZE02A.A.AABAN.M!$B86</f>
        <v>95.196200000000005</v>
      </c>
      <c r="M119">
        <f>[9]BBEE1.M.I7.AAA.XZE02A.R.AACPE.M!$B86</f>
        <v>94.065700000000007</v>
      </c>
      <c r="N119">
        <f>[11]BBK01.TVS301J!$B230</f>
        <v>12.8</v>
      </c>
      <c r="O119">
        <f>[12]BBK01.TVS302J!$B230</f>
        <v>7.1</v>
      </c>
      <c r="P119">
        <f>[13]BBK01.TVS303J!$B350</f>
        <v>5.9</v>
      </c>
      <c r="Q119">
        <f>[14]BBDG1.M.HWWI.N.EURO.ENERGY00.IN!$B258</f>
        <v>36.1</v>
      </c>
      <c r="R119">
        <f>[15]BBDG1.M.HWWI.N.EURO.TOTNXNGY.IN!$B258</f>
        <v>54</v>
      </c>
    </row>
    <row r="120" spans="1:18" x14ac:dyDescent="0.25">
      <c r="A120" t="s">
        <v>133</v>
      </c>
      <c r="B120">
        <v>1999</v>
      </c>
      <c r="C120">
        <v>10</v>
      </c>
      <c r="D120">
        <f>[1]BBK01.SU0104!$B484</f>
        <v>2.74</v>
      </c>
      <c r="E120">
        <f>[2]BBK01.SU0316!$B123</f>
        <v>5.1100000000000003</v>
      </c>
      <c r="F120">
        <f>[3]BBK01.SU0268!$B117</f>
        <v>0</v>
      </c>
      <c r="G120" t="str">
        <f>[4]BBK01.SU0112!$B621</f>
        <v>Comment on 1954-05: From 20 May 3.00%</v>
      </c>
      <c r="H120">
        <f>[5]BBK01.WU9552!$B219</f>
        <v>4.67</v>
      </c>
      <c r="I120">
        <f>[6]BBK01.WU9553!$B$102</f>
        <v>7.98</v>
      </c>
      <c r="J120">
        <f>[7]BBK01.WX3950!$B124</f>
        <v>5.29</v>
      </c>
      <c r="K120">
        <f>[10]BBK01.SU0511!$B41</f>
        <v>7.87</v>
      </c>
      <c r="L120">
        <f>[8]BBEE1.M.I7.AAA.XZE02A.A.AABAN.M!$B87</f>
        <v>96.492099999999994</v>
      </c>
      <c r="M120">
        <f>[9]BBEE1.M.I7.AAA.XZE02A.R.AACPE.M!$B87</f>
        <v>95.037000000000006</v>
      </c>
      <c r="N120">
        <f>[11]BBK01.TVS301J!$B231</f>
        <v>12.6</v>
      </c>
      <c r="O120">
        <f>[12]BBK01.TVS302J!$B231</f>
        <v>7.1</v>
      </c>
      <c r="P120">
        <f>[13]BBK01.TVS303J!$B351</f>
        <v>5.4</v>
      </c>
      <c r="Q120">
        <f>[14]BBDG1.M.HWWI.N.EURO.ENERGY00.IN!$B259</f>
        <v>34.4</v>
      </c>
      <c r="R120">
        <f>[15]BBDG1.M.HWWI.N.EURO.TOTNXNGY.IN!$B259</f>
        <v>52.9</v>
      </c>
    </row>
    <row r="121" spans="1:18" x14ac:dyDescent="0.25">
      <c r="A121" t="s">
        <v>134</v>
      </c>
      <c r="B121">
        <v>1999</v>
      </c>
      <c r="C121">
        <v>11</v>
      </c>
      <c r="D121">
        <f>[1]BBK01.SU0104!$B485</f>
        <v>3.04</v>
      </c>
      <c r="E121">
        <f>[2]BBK01.SU0316!$B124</f>
        <v>4.24</v>
      </c>
      <c r="F121">
        <f>[3]BBK01.SU0268!$B118</f>
        <v>0</v>
      </c>
      <c r="G121" t="str">
        <f>[4]BBK01.SU0112!$B622</f>
        <v>Comment on 1955-08: From 4 August 3.50%</v>
      </c>
      <c r="H121">
        <f>[5]BBK01.WU9552!$B220</f>
        <v>4.51</v>
      </c>
      <c r="I121">
        <f>[6]BBK01.WU9553!$B$102</f>
        <v>7.98</v>
      </c>
      <c r="J121">
        <f>[7]BBK01.WX3950!$B125</f>
        <v>5.04</v>
      </c>
      <c r="K121">
        <f>[10]BBK01.SU0511!$B42</f>
        <v>7.72</v>
      </c>
      <c r="L121">
        <f>[8]BBEE1.M.I7.AAA.XZE02A.A.AABAN.M!$B88</f>
        <v>94.035300000000007</v>
      </c>
      <c r="M121">
        <f>[9]BBEE1.M.I7.AAA.XZE02A.R.AACPE.M!$B88</f>
        <v>92.650400000000005</v>
      </c>
      <c r="N121">
        <f>[11]BBK01.TVS301J!$B232</f>
        <v>11.9</v>
      </c>
      <c r="O121">
        <f>[12]BBK01.TVS302J!$B232</f>
        <v>6.5</v>
      </c>
      <c r="P121">
        <f>[13]BBK01.TVS303J!$B352</f>
        <v>5.8</v>
      </c>
      <c r="Q121">
        <f>[14]BBDG1.M.HWWI.N.EURO.ENERGY00.IN!$B260</f>
        <v>38.700000000000003</v>
      </c>
      <c r="R121">
        <f>[15]BBDG1.M.HWWI.N.EURO.TOTNXNGY.IN!$B260</f>
        <v>55.3</v>
      </c>
    </row>
    <row r="122" spans="1:18" x14ac:dyDescent="0.25">
      <c r="A122" t="s">
        <v>135</v>
      </c>
      <c r="B122">
        <v>1999</v>
      </c>
      <c r="C122">
        <v>12</v>
      </c>
      <c r="D122">
        <f>[1]BBK01.SU0104!$B486</f>
        <v>3.49</v>
      </c>
      <c r="E122">
        <f>[2]BBK01.SU0316!$B125</f>
        <v>3.29</v>
      </c>
      <c r="F122">
        <f>[3]BBK01.SU0268!$B119</f>
        <v>0</v>
      </c>
      <c r="G122" t="str">
        <f>[4]BBK01.SU0112!$B623</f>
        <v>Comment on 1956-03: From 8 March 4.50%</v>
      </c>
      <c r="H122">
        <f>[5]BBK01.WU9552!$B221</f>
        <v>4.6100000000000003</v>
      </c>
      <c r="I122">
        <f>[6]BBK01.WU9553!$B$102</f>
        <v>7.98</v>
      </c>
      <c r="J122">
        <f>[7]BBK01.WX3950!$B126</f>
        <v>5.15</v>
      </c>
      <c r="K122">
        <f>[10]BBK01.SU0511!$B43</f>
        <v>7.77</v>
      </c>
      <c r="L122">
        <f>[8]BBEE1.M.I7.AAA.XZE02A.A.AABAN.M!$B89</f>
        <v>92.215100000000007</v>
      </c>
      <c r="M122">
        <f>[9]BBEE1.M.I7.AAA.XZE02A.R.AACPE.M!$B89</f>
        <v>90.699799999999996</v>
      </c>
      <c r="N122">
        <f>[11]BBK01.TVS301J!$B233</f>
        <v>10.6</v>
      </c>
      <c r="O122">
        <f>[12]BBK01.TVS302J!$B233</f>
        <v>5.4</v>
      </c>
      <c r="P122">
        <f>[13]BBK01.TVS303J!$B353</f>
        <v>5.7</v>
      </c>
      <c r="Q122">
        <f>[14]BBDG1.M.HWWI.N.EURO.ENERGY00.IN!$B261</f>
        <v>40.700000000000003</v>
      </c>
      <c r="R122">
        <f>[15]BBDG1.M.HWWI.N.EURO.TOTNXNGY.IN!$B261</f>
        <v>57.8</v>
      </c>
    </row>
    <row r="123" spans="1:18" x14ac:dyDescent="0.25">
      <c r="A123" t="s">
        <v>136</v>
      </c>
      <c r="B123">
        <v>2000</v>
      </c>
      <c r="C123">
        <v>1</v>
      </c>
      <c r="D123">
        <f>[1]BBK01.SU0104!$B487</f>
        <v>3.13</v>
      </c>
      <c r="E123">
        <f>[2]BBK01.SU0316!$B126</f>
        <v>2.46</v>
      </c>
      <c r="F123">
        <f>[3]BBK01.SU0268!$B120</f>
        <v>0</v>
      </c>
      <c r="G123" t="str">
        <f>[4]BBK01.SU0112!$B624</f>
        <v>Comment on 1956-05: From 19 May 5.50%</v>
      </c>
      <c r="H123">
        <f>[5]BBK01.WU9552!$B222</f>
        <v>4.9400000000000004</v>
      </c>
      <c r="I123">
        <f>[6]BBK01.WU9553!$B$102</f>
        <v>7.98</v>
      </c>
      <c r="J123">
        <f>[7]BBK01.WX3950!$B127</f>
        <v>5.54</v>
      </c>
      <c r="K123">
        <f>[10]BBK01.SU0511!$B44</f>
        <v>8.07</v>
      </c>
      <c r="L123">
        <f>[8]BBEE1.M.I7.AAA.XZE02A.A.AABAN.M!$B90</f>
        <v>92.307100000000005</v>
      </c>
      <c r="M123">
        <f>[9]BBEE1.M.I7.AAA.XZE02A.R.AACPE.M!$B90</f>
        <v>90.691599999999994</v>
      </c>
      <c r="N123">
        <f>[11]BBK01.TVS301J!$B234</f>
        <v>9.5</v>
      </c>
      <c r="O123">
        <f>[12]BBK01.TVS302J!$B234</f>
        <v>4.4000000000000004</v>
      </c>
      <c r="P123">
        <f>[13]BBK01.TVS303J!$B354</f>
        <v>5</v>
      </c>
      <c r="Q123">
        <f>[14]BBDG1.M.HWWI.N.EURO.ENERGY00.IN!$B262</f>
        <v>40.9</v>
      </c>
      <c r="R123">
        <f>[15]BBDG1.M.HWWI.N.EURO.TOTNXNGY.IN!$B262</f>
        <v>59.6</v>
      </c>
    </row>
    <row r="124" spans="1:18" x14ac:dyDescent="0.25">
      <c r="A124" t="s">
        <v>137</v>
      </c>
      <c r="B124">
        <v>2000</v>
      </c>
      <c r="C124">
        <v>2</v>
      </c>
      <c r="D124">
        <f>[1]BBK01.SU0104!$B488</f>
        <v>3.34</v>
      </c>
      <c r="E124">
        <f>[2]BBK01.SU0316!$B127</f>
        <v>1.94</v>
      </c>
      <c r="F124">
        <f>[3]BBK01.SU0268!$B121</f>
        <v>0</v>
      </c>
      <c r="G124" t="str">
        <f>[4]BBK01.SU0112!$B625</f>
        <v>Comment on 1956-09: From 6 September 5.00%</v>
      </c>
      <c r="H124">
        <f>[5]BBK01.WU9552!$B223</f>
        <v>5.0199999999999996</v>
      </c>
      <c r="I124">
        <f>[6]BBK01.WU9553!$B$102</f>
        <v>7.98</v>
      </c>
      <c r="J124">
        <f>[7]BBK01.WX3950!$B128</f>
        <v>5.51</v>
      </c>
      <c r="K124">
        <f>[10]BBK01.SU0511!$B45</f>
        <v>8.2799999999999994</v>
      </c>
      <c r="L124">
        <f>[8]BBEE1.M.I7.AAA.XZE02A.A.AABAN.M!$B91</f>
        <v>90.999600000000001</v>
      </c>
      <c r="M124">
        <f>[9]BBEE1.M.I7.AAA.XZE02A.R.AACPE.M!$B91</f>
        <v>89.131</v>
      </c>
      <c r="N124">
        <f>[11]BBK01.TVS301J!$B235</f>
        <v>10.9</v>
      </c>
      <c r="O124">
        <f>[12]BBK01.TVS302J!$B235</f>
        <v>5.5</v>
      </c>
      <c r="P124">
        <f>[13]BBK01.TVS303J!$B355</f>
        <v>5.8</v>
      </c>
      <c r="Q124">
        <f>[14]BBDG1.M.HWWI.N.EURO.ENERGY00.IN!$B263</f>
        <v>45.2</v>
      </c>
      <c r="R124">
        <f>[15]BBDG1.M.HWWI.N.EURO.TOTNXNGY.IN!$B263</f>
        <v>61</v>
      </c>
    </row>
    <row r="125" spans="1:18" x14ac:dyDescent="0.25">
      <c r="A125" t="s">
        <v>138</v>
      </c>
      <c r="B125">
        <v>2000</v>
      </c>
      <c r="C125">
        <v>3</v>
      </c>
      <c r="D125">
        <f>[1]BBK01.SU0104!$B489</f>
        <v>3.57</v>
      </c>
      <c r="E125">
        <f>[2]BBK01.SU0316!$B128</f>
        <v>1.64</v>
      </c>
      <c r="F125">
        <f>[3]BBK01.SU0268!$B122</f>
        <v>0</v>
      </c>
      <c r="G125" t="str">
        <f>[4]BBK01.SU0112!$B626</f>
        <v>Comment on 1957-01: From 1 January 4.50%</v>
      </c>
      <c r="H125">
        <f>[5]BBK01.WU9552!$B224</f>
        <v>4.91</v>
      </c>
      <c r="I125">
        <f>[6]BBK01.WU9553!$B$102</f>
        <v>7.98</v>
      </c>
      <c r="J125">
        <f>[7]BBK01.WX3950!$B129</f>
        <v>5.33</v>
      </c>
      <c r="K125">
        <f>[10]BBK01.SU0511!$B46</f>
        <v>8.1</v>
      </c>
      <c r="L125">
        <f>[8]BBEE1.M.I7.AAA.XZE02A.A.AABAN.M!$B92</f>
        <v>89.531000000000006</v>
      </c>
      <c r="M125">
        <f>[9]BBEE1.M.I7.AAA.XZE02A.R.AACPE.M!$B92</f>
        <v>87.636399999999995</v>
      </c>
      <c r="N125">
        <f>[11]BBK01.TVS301J!$B236</f>
        <v>10.4</v>
      </c>
      <c r="O125">
        <f>[12]BBK01.TVS302J!$B236</f>
        <v>5.0999999999999996</v>
      </c>
      <c r="P125">
        <f>[13]BBK01.TVS303J!$B356</f>
        <v>6</v>
      </c>
      <c r="Q125">
        <f>[14]BBDG1.M.HWWI.N.EURO.ENERGY00.IN!$B264</f>
        <v>46.6</v>
      </c>
      <c r="R125">
        <f>[15]BBDG1.M.HWWI.N.EURO.TOTNXNGY.IN!$B264</f>
        <v>61.7</v>
      </c>
    </row>
    <row r="126" spans="1:18" x14ac:dyDescent="0.25">
      <c r="A126" t="s">
        <v>139</v>
      </c>
      <c r="B126">
        <v>2000</v>
      </c>
      <c r="C126">
        <v>4</v>
      </c>
      <c r="D126">
        <f>[1]BBK01.SU0104!$B490</f>
        <v>3.77</v>
      </c>
      <c r="E126">
        <f>[2]BBK01.SU0316!$B129</f>
        <v>1.42</v>
      </c>
      <c r="F126">
        <f>[3]BBK01.SU0268!$B123</f>
        <v>0</v>
      </c>
      <c r="G126" t="str">
        <f>[4]BBK01.SU0112!$B627</f>
        <v>Comment on 1957-09: From 19 September 4.00%</v>
      </c>
      <c r="H126">
        <f>[5]BBK01.WU9552!$B225</f>
        <v>4.8600000000000003</v>
      </c>
      <c r="I126">
        <f>[6]BBK01.WU9553!$B$102</f>
        <v>7.98</v>
      </c>
      <c r="J126">
        <f>[7]BBK01.WX3950!$B130</f>
        <v>5.22</v>
      </c>
      <c r="K126">
        <f>[10]BBK01.SU0511!$B47</f>
        <v>8.1</v>
      </c>
      <c r="L126">
        <f>[8]BBEE1.M.I7.AAA.XZE02A.A.AABAN.M!$B93</f>
        <v>88.265600000000006</v>
      </c>
      <c r="M126">
        <f>[9]BBEE1.M.I7.AAA.XZE02A.R.AACPE.M!$B93</f>
        <v>86.343599999999995</v>
      </c>
      <c r="N126">
        <f>[11]BBK01.TVS301J!$B237</f>
        <v>10.6</v>
      </c>
      <c r="O126">
        <f>[12]BBK01.TVS302J!$B237</f>
        <v>5.2</v>
      </c>
      <c r="P126">
        <f>[13]BBK01.TVS303J!$B357</f>
        <v>5.8</v>
      </c>
      <c r="Q126">
        <f>[14]BBDG1.M.HWWI.N.EURO.ENERGY00.IN!$B265</f>
        <v>40.700000000000003</v>
      </c>
      <c r="R126">
        <f>[15]BBDG1.M.HWWI.N.EURO.TOTNXNGY.IN!$B265</f>
        <v>61.9</v>
      </c>
    </row>
    <row r="127" spans="1:18" x14ac:dyDescent="0.25">
      <c r="A127" t="s">
        <v>140</v>
      </c>
      <c r="B127">
        <v>2000</v>
      </c>
      <c r="C127">
        <v>5</v>
      </c>
      <c r="D127">
        <f>[1]BBK01.SU0104!$B491</f>
        <v>4.1399999999999997</v>
      </c>
      <c r="E127">
        <f>[2]BBK01.SU0316!$B130</f>
        <v>1.28</v>
      </c>
      <c r="F127">
        <f>[3]BBK01.SU0268!$B124</f>
        <v>0</v>
      </c>
      <c r="G127" t="str">
        <f>[4]BBK01.SU0112!$B628</f>
        <v>Comment on 1958-01: From 17 January 3.50%</v>
      </c>
      <c r="H127">
        <f>[5]BBK01.WU9552!$B226</f>
        <v>5.2</v>
      </c>
      <c r="I127">
        <f>[6]BBK01.WU9553!$B$102</f>
        <v>7.98</v>
      </c>
      <c r="J127">
        <f>[7]BBK01.WX3950!$B131</f>
        <v>5.38</v>
      </c>
      <c r="K127">
        <f>[10]BBK01.SU0511!$B48</f>
        <v>8.3000000000000007</v>
      </c>
      <c r="L127">
        <f>[8]BBEE1.M.I7.AAA.XZE02A.A.AABAN.M!$B94</f>
        <v>86.544300000000007</v>
      </c>
      <c r="M127">
        <f>[9]BBEE1.M.I7.AAA.XZE02A.R.AACPE.M!$B94</f>
        <v>84.671899999999994</v>
      </c>
      <c r="N127">
        <f>[11]BBK01.TVS301J!$B238</f>
        <v>8.9</v>
      </c>
      <c r="O127">
        <f>[12]BBK01.TVS302J!$B238</f>
        <v>4.7</v>
      </c>
      <c r="P127">
        <f>[13]BBK01.TVS303J!$B358</f>
        <v>5.4</v>
      </c>
      <c r="Q127">
        <f>[14]BBDG1.M.HWWI.N.EURO.ENERGY00.IN!$B266</f>
        <v>50</v>
      </c>
      <c r="R127">
        <f>[15]BBDG1.M.HWWI.N.EURO.TOTNXNGY.IN!$B266</f>
        <v>65.3</v>
      </c>
    </row>
    <row r="128" spans="1:18" x14ac:dyDescent="0.25">
      <c r="A128" t="s">
        <v>141</v>
      </c>
      <c r="B128">
        <v>2000</v>
      </c>
      <c r="C128">
        <v>6</v>
      </c>
      <c r="D128">
        <f>[1]BBK01.SU0104!$B492</f>
        <v>4.34</v>
      </c>
      <c r="E128">
        <f>[2]BBK01.SU0316!$B131</f>
        <v>1.23</v>
      </c>
      <c r="F128">
        <f>[3]BBK01.SU0268!$B125</f>
        <v>0</v>
      </c>
      <c r="G128" t="str">
        <f>[4]BBK01.SU0112!$B629</f>
        <v>Comment on 1958-06: From 27 June 3.00%</v>
      </c>
      <c r="H128">
        <f>[5]BBK01.WU9552!$B227</f>
        <v>5.09</v>
      </c>
      <c r="I128">
        <f>[6]BBK01.WU9553!$B$102</f>
        <v>7.98</v>
      </c>
      <c r="J128">
        <f>[7]BBK01.WX3950!$B132</f>
        <v>5.19</v>
      </c>
      <c r="K128">
        <f>[10]BBK01.SU0511!$B49</f>
        <v>8.49</v>
      </c>
      <c r="L128">
        <f>[8]BBEE1.M.I7.AAA.XZE02A.A.AABAN.M!$B95</f>
        <v>89.778499999999994</v>
      </c>
      <c r="M128">
        <f>[9]BBEE1.M.I7.AAA.XZE02A.R.AACPE.M!$B95</f>
        <v>87.6708</v>
      </c>
      <c r="N128">
        <f>[11]BBK01.TVS301J!$B239</f>
        <v>7.5</v>
      </c>
      <c r="O128">
        <f>[12]BBK01.TVS302J!$B239</f>
        <v>4.3</v>
      </c>
      <c r="P128">
        <f>[13]BBK01.TVS303J!$B359</f>
        <v>4.5999999999999996</v>
      </c>
      <c r="Q128">
        <f>[14]BBDG1.M.HWWI.N.EURO.ENERGY00.IN!$B267</f>
        <v>51.4</v>
      </c>
      <c r="R128">
        <f>[15]BBDG1.M.HWWI.N.EURO.TOTNXNGY.IN!$B267</f>
        <v>61.2</v>
      </c>
    </row>
    <row r="129" spans="1:18" x14ac:dyDescent="0.25">
      <c r="A129" t="s">
        <v>142</v>
      </c>
      <c r="B129">
        <v>2000</v>
      </c>
      <c r="C129">
        <v>7</v>
      </c>
      <c r="D129">
        <f>[1]BBK01.SU0104!$B493</f>
        <v>4.38</v>
      </c>
      <c r="E129">
        <f>[2]BBK01.SU0316!$B132</f>
        <v>0.97</v>
      </c>
      <c r="F129">
        <f>[3]BBK01.SU0268!$B126</f>
        <v>0</v>
      </c>
      <c r="G129" t="str">
        <f>[4]BBK01.SU0112!$B630</f>
        <v>Comment on 1959-01: From 10 January 2.75%</v>
      </c>
      <c r="H129">
        <f>[5]BBK01.WU9552!$B228</f>
        <v>5.23</v>
      </c>
      <c r="I129">
        <f>[6]BBK01.WU9553!$B$102</f>
        <v>7.98</v>
      </c>
      <c r="J129">
        <f>[7]BBK01.WX3950!$B133</f>
        <v>5.27</v>
      </c>
      <c r="K129">
        <f>[10]BBK01.SU0511!$B50</f>
        <v>8.35</v>
      </c>
      <c r="L129">
        <f>[8]BBEE1.M.I7.AAA.XZE02A.A.AABAN.M!$B96</f>
        <v>89.182000000000002</v>
      </c>
      <c r="M129">
        <f>[9]BBEE1.M.I7.AAA.XZE02A.R.AACPE.M!$B96</f>
        <v>86.974500000000006</v>
      </c>
      <c r="N129">
        <f>[11]BBK01.TVS301J!$B240</f>
        <v>6.6</v>
      </c>
      <c r="O129">
        <f>[12]BBK01.TVS302J!$B240</f>
        <v>3.6</v>
      </c>
      <c r="P129">
        <f>[13]BBK01.TVS303J!$B360</f>
        <v>4.2</v>
      </c>
      <c r="Q129">
        <f>[14]BBDG1.M.HWWI.N.EURO.ENERGY00.IN!$B268</f>
        <v>50.2</v>
      </c>
      <c r="R129">
        <f>[15]BBDG1.M.HWWI.N.EURO.TOTNXNGY.IN!$B268</f>
        <v>61.3</v>
      </c>
    </row>
    <row r="130" spans="1:18" x14ac:dyDescent="0.25">
      <c r="A130" t="s">
        <v>143</v>
      </c>
      <c r="B130">
        <v>2000</v>
      </c>
      <c r="C130">
        <v>8</v>
      </c>
      <c r="D130">
        <f>[1]BBK01.SU0104!$B494</f>
        <v>4.55</v>
      </c>
      <c r="E130">
        <f>[2]BBK01.SU0316!$B133</f>
        <v>0.86</v>
      </c>
      <c r="F130">
        <f>[3]BBK01.SU0268!$B127</f>
        <v>0</v>
      </c>
      <c r="G130" t="str">
        <f>[4]BBK01.SU0112!$B631</f>
        <v>Comment on 1959-09: From 4 September 3.00%</v>
      </c>
      <c r="H130">
        <f>[5]BBK01.WU9552!$B229</f>
        <v>5.28</v>
      </c>
      <c r="I130">
        <f>[6]BBK01.WU9553!$B$102</f>
        <v>7.98</v>
      </c>
      <c r="J130">
        <f>[7]BBK01.WX3950!$B134</f>
        <v>5.21</v>
      </c>
      <c r="K130">
        <f>[10]BBK01.SU0511!$B51</f>
        <v>8.35</v>
      </c>
      <c r="L130">
        <f>[8]BBEE1.M.I7.AAA.XZE02A.A.AABAN.M!$B97</f>
        <v>86.728099999999998</v>
      </c>
      <c r="M130">
        <f>[9]BBEE1.M.I7.AAA.XZE02A.R.AACPE.M!$B97</f>
        <v>84.59</v>
      </c>
      <c r="N130">
        <f>[11]BBK01.TVS301J!$B241</f>
        <v>7.2</v>
      </c>
      <c r="O130">
        <f>[12]BBK01.TVS302J!$B241</f>
        <v>4.2</v>
      </c>
      <c r="P130">
        <f>[13]BBK01.TVS303J!$B361</f>
        <v>4.5999999999999996</v>
      </c>
      <c r="Q130">
        <f>[14]BBDG1.M.HWWI.N.EURO.ENERGY00.IN!$B269</f>
        <v>54.8</v>
      </c>
      <c r="R130">
        <f>[15]BBDG1.M.HWWI.N.EURO.TOTNXNGY.IN!$B269</f>
        <v>62.8</v>
      </c>
    </row>
    <row r="131" spans="1:18" x14ac:dyDescent="0.25">
      <c r="A131" t="s">
        <v>144</v>
      </c>
      <c r="B131">
        <v>2000</v>
      </c>
      <c r="C131">
        <v>9</v>
      </c>
      <c r="D131">
        <f>[1]BBK01.SU0104!$B495</f>
        <v>4.68</v>
      </c>
      <c r="E131">
        <f>[2]BBK01.SU0316!$B134</f>
        <v>0.77</v>
      </c>
      <c r="F131">
        <f>[3]BBK01.SU0268!$B128</f>
        <v>0</v>
      </c>
      <c r="G131" t="str">
        <f>[4]BBK01.SU0112!$B632</f>
        <v>Comment on 1959-10: From 23 October 4.00%</v>
      </c>
      <c r="H131">
        <f>[5]BBK01.WU9552!$B230</f>
        <v>5.24</v>
      </c>
      <c r="I131">
        <f>[6]BBK01.WU9553!$B$102</f>
        <v>7.98</v>
      </c>
      <c r="J131">
        <f>[7]BBK01.WX3950!$B135</f>
        <v>5.26</v>
      </c>
      <c r="K131">
        <f>[10]BBK01.SU0511!$B52</f>
        <v>8.49</v>
      </c>
      <c r="L131">
        <f>[8]BBEE1.M.I7.AAA.XZE02A.A.AABAN.M!$B98</f>
        <v>85.022199999999998</v>
      </c>
      <c r="M131">
        <f>[9]BBEE1.M.I7.AAA.XZE02A.R.AACPE.M!$B98</f>
        <v>82.8352</v>
      </c>
      <c r="N131">
        <f>[11]BBK01.TVS301J!$B242</f>
        <v>6.5</v>
      </c>
      <c r="O131">
        <f>[12]BBK01.TVS302J!$B242</f>
        <v>4</v>
      </c>
      <c r="P131">
        <f>[13]BBK01.TVS303J!$B362</f>
        <v>4.2</v>
      </c>
      <c r="Q131">
        <f>[14]BBDG1.M.HWWI.N.EURO.ENERGY00.IN!$B270</f>
        <v>61</v>
      </c>
      <c r="R131">
        <f>[15]BBDG1.M.HWWI.N.EURO.TOTNXNGY.IN!$B270</f>
        <v>66.900000000000006</v>
      </c>
    </row>
    <row r="132" spans="1:18" x14ac:dyDescent="0.25">
      <c r="A132" t="s">
        <v>145</v>
      </c>
      <c r="B132">
        <v>2000</v>
      </c>
      <c r="C132">
        <v>10</v>
      </c>
      <c r="D132">
        <f>[1]BBK01.SU0104!$B496</f>
        <v>4.83</v>
      </c>
      <c r="E132">
        <f>[2]BBK01.SU0316!$B135</f>
        <v>0.74</v>
      </c>
      <c r="F132">
        <f>[3]BBK01.SU0268!$B129</f>
        <v>0</v>
      </c>
      <c r="G132" t="str">
        <f>[4]BBK01.SU0112!$B633</f>
        <v>Comment on 1960-06: From 3 June 5.00%</v>
      </c>
      <c r="H132">
        <f>[5]BBK01.WU9552!$B231</f>
        <v>5.13</v>
      </c>
      <c r="I132">
        <f>[6]BBK01.WU9553!$B$102</f>
        <v>7.98</v>
      </c>
      <c r="J132">
        <f>[7]BBK01.WX3950!$B136</f>
        <v>5.21</v>
      </c>
      <c r="K132">
        <f>[10]BBK01.SU0511!$B53</f>
        <v>8.52</v>
      </c>
      <c r="L132">
        <f>[8]BBEE1.M.I7.AAA.XZE02A.A.AABAN.M!$B99</f>
        <v>84.000500000000002</v>
      </c>
      <c r="M132">
        <f>[9]BBEE1.M.I7.AAA.XZE02A.R.AACPE.M!$B99</f>
        <v>81.761200000000002</v>
      </c>
      <c r="N132">
        <f>[11]BBK01.TVS301J!$B243</f>
        <v>5.9</v>
      </c>
      <c r="O132">
        <f>[12]BBK01.TVS302J!$B243</f>
        <v>3.8</v>
      </c>
      <c r="P132">
        <f>[13]BBK01.TVS303J!$B363</f>
        <v>4.0999999999999996</v>
      </c>
      <c r="Q132">
        <f>[14]BBDG1.M.HWWI.N.EURO.ENERGY00.IN!$B271</f>
        <v>60.5</v>
      </c>
      <c r="R132">
        <f>[15]BBDG1.M.HWWI.N.EURO.TOTNXNGY.IN!$B271</f>
        <v>66.5</v>
      </c>
    </row>
    <row r="133" spans="1:18" x14ac:dyDescent="0.25">
      <c r="A133" t="s">
        <v>146</v>
      </c>
      <c r="B133">
        <v>2000</v>
      </c>
      <c r="C133">
        <v>11</v>
      </c>
      <c r="D133">
        <f>[1]BBK01.SU0104!$B497</f>
        <v>4.9000000000000004</v>
      </c>
      <c r="E133">
        <f>[2]BBK01.SU0316!$B136</f>
        <v>0.72</v>
      </c>
      <c r="F133">
        <f>[3]BBK01.SU0268!$B130</f>
        <v>0</v>
      </c>
      <c r="G133" t="str">
        <f>[4]BBK01.SU0112!$B634</f>
        <v>Comment on 1960-11: From 11 November 4.00%</v>
      </c>
      <c r="H133">
        <f>[5]BBK01.WU9552!$B232</f>
        <v>5.08</v>
      </c>
      <c r="I133">
        <f>[6]BBK01.WU9553!$B$102</f>
        <v>7.98</v>
      </c>
      <c r="J133">
        <f>[7]BBK01.WX3950!$B137</f>
        <v>5.15</v>
      </c>
      <c r="K133">
        <f>[10]BBK01.SU0511!$B54</f>
        <v>8.5500000000000007</v>
      </c>
      <c r="L133">
        <f>[8]BBEE1.M.I7.AAA.XZE02A.A.AABAN.M!$B100</f>
        <v>84.772199999999998</v>
      </c>
      <c r="M133">
        <f>[9]BBEE1.M.I7.AAA.XZE02A.R.AACPE.M!$B100</f>
        <v>82.312399999999997</v>
      </c>
      <c r="N133">
        <f>[11]BBK01.TVS301J!$B244</f>
        <v>5.3</v>
      </c>
      <c r="O133">
        <f>[12]BBK01.TVS302J!$B244</f>
        <v>3.7</v>
      </c>
      <c r="P133">
        <f>[13]BBK01.TVS303J!$B364</f>
        <v>3.8</v>
      </c>
      <c r="Q133">
        <f>[14]BBDG1.M.HWWI.N.EURO.ENERGY00.IN!$B272</f>
        <v>62.2</v>
      </c>
      <c r="R133">
        <f>[15]BBDG1.M.HWWI.N.EURO.TOTNXNGY.IN!$B272</f>
        <v>66.099999999999994</v>
      </c>
    </row>
    <row r="134" spans="1:18" x14ac:dyDescent="0.25">
      <c r="A134" t="s">
        <v>147</v>
      </c>
      <c r="B134">
        <v>2000</v>
      </c>
      <c r="C134">
        <v>12</v>
      </c>
      <c r="D134">
        <f>[1]BBK01.SU0104!$B498</f>
        <v>4.93</v>
      </c>
      <c r="E134">
        <f>[2]BBK01.SU0316!$B137</f>
        <v>0.71</v>
      </c>
      <c r="F134">
        <f>[3]BBK01.SU0268!$B131</f>
        <v>0</v>
      </c>
      <c r="G134" t="str">
        <f>[4]BBK01.SU0112!$B635</f>
        <v>Comment on 1961-01: From 20 January 3.50%</v>
      </c>
      <c r="H134">
        <f>[5]BBK01.WU9552!$B233</f>
        <v>4.7300000000000004</v>
      </c>
      <c r="I134">
        <f>[6]BBK01.WU9553!$B$102</f>
        <v>7.98</v>
      </c>
      <c r="J134">
        <f>[7]BBK01.WX3950!$B138</f>
        <v>4.8899999999999997</v>
      </c>
      <c r="K134">
        <f>[10]BBK01.SU0511!$B55</f>
        <v>8.3000000000000007</v>
      </c>
      <c r="L134">
        <f>[8]BBEE1.M.I7.AAA.XZE02A.A.AABAN.M!$B101</f>
        <v>87.821200000000005</v>
      </c>
      <c r="M134">
        <f>[9]BBEE1.M.I7.AAA.XZE02A.R.AACPE.M!$B101</f>
        <v>85.315399999999997</v>
      </c>
      <c r="N134">
        <f>[11]BBK01.TVS301J!$B245</f>
        <v>5.3</v>
      </c>
      <c r="O134">
        <f>[12]BBK01.TVS302J!$B245</f>
        <v>3.6</v>
      </c>
      <c r="P134">
        <f>[13]BBK01.TVS303J!$B365</f>
        <v>4</v>
      </c>
      <c r="Q134">
        <f>[14]BBDG1.M.HWWI.N.EURO.ENERGY00.IN!$B273</f>
        <v>48.8</v>
      </c>
      <c r="R134">
        <f>[15]BBDG1.M.HWWI.N.EURO.TOTNXNGY.IN!$B273</f>
        <v>64.900000000000006</v>
      </c>
    </row>
    <row r="135" spans="1:18" x14ac:dyDescent="0.25">
      <c r="A135" t="s">
        <v>148</v>
      </c>
      <c r="B135">
        <v>2001</v>
      </c>
      <c r="C135">
        <v>1</v>
      </c>
      <c r="D135">
        <f>[1]BBK01.SU0104!$B499</f>
        <v>4.78</v>
      </c>
      <c r="E135">
        <f>[2]BBK01.SU0316!$B138</f>
        <v>0.68</v>
      </c>
      <c r="F135">
        <f>[3]BBK01.SU0268!$B132</f>
        <v>0</v>
      </c>
      <c r="G135" t="str">
        <f>[4]BBK01.SU0112!$B636</f>
        <v>Comment on 1961-05: From 5 May 3.00%</v>
      </c>
      <c r="H135">
        <f>[5]BBK01.WU9552!$B234</f>
        <v>4.53</v>
      </c>
      <c r="I135">
        <f>[6]BBK01.WU9553!$B$102</f>
        <v>7.98</v>
      </c>
      <c r="J135">
        <f>[7]BBK01.WX3950!$B139</f>
        <v>4.8</v>
      </c>
      <c r="K135">
        <f>[10]BBK01.SU0511!$B56</f>
        <v>8.25</v>
      </c>
      <c r="L135">
        <f>[8]BBEE1.M.I7.AAA.XZE02A.A.AABAN.M!$B102</f>
        <v>91.311000000000007</v>
      </c>
      <c r="M135">
        <f>[9]BBEE1.M.I7.AAA.XZE02A.R.AACPE.M!$B102</f>
        <v>88.262299999999996</v>
      </c>
      <c r="N135">
        <f>[11]BBK01.TVS301J!$B246</f>
        <v>2.1</v>
      </c>
      <c r="O135">
        <f>[12]BBK01.TVS302J!$B246</f>
        <v>2.9</v>
      </c>
      <c r="P135">
        <f>[13]BBK01.TVS303J!$B366</f>
        <v>3.8</v>
      </c>
      <c r="Q135">
        <f>[14]BBDG1.M.HWWI.N.EURO.ENERGY00.IN!$B274</f>
        <v>46</v>
      </c>
      <c r="R135">
        <f>[15]BBDG1.M.HWWI.N.EURO.TOTNXNGY.IN!$B274</f>
        <v>62.2</v>
      </c>
    </row>
    <row r="136" spans="1:18" x14ac:dyDescent="0.25">
      <c r="A136" t="s">
        <v>149</v>
      </c>
      <c r="B136">
        <v>2001</v>
      </c>
      <c r="C136">
        <v>2</v>
      </c>
      <c r="D136">
        <f>[1]BBK01.SU0104!$B500</f>
        <v>4.78</v>
      </c>
      <c r="E136">
        <f>[2]BBK01.SU0316!$B139</f>
        <v>0.66</v>
      </c>
      <c r="F136">
        <f>[3]BBK01.SU0268!$B133</f>
        <v>0</v>
      </c>
      <c r="G136" t="str">
        <f>[4]BBK01.SU0112!$B637</f>
        <v>Comment on 1965-01: From 22 January 3.50%</v>
      </c>
      <c r="H136">
        <f>[5]BBK01.WU9552!$B235</f>
        <v>4.5599999999999996</v>
      </c>
      <c r="I136">
        <f>[6]BBK01.WU9553!$B$102</f>
        <v>7.98</v>
      </c>
      <c r="J136">
        <f>[7]BBK01.WX3950!$B140</f>
        <v>4.78</v>
      </c>
      <c r="K136">
        <f>[10]BBK01.SU0511!$B57</f>
        <v>8.25</v>
      </c>
      <c r="L136">
        <f>[8]BBEE1.M.I7.AAA.XZE02A.A.AABAN.M!$B103</f>
        <v>90.565700000000007</v>
      </c>
      <c r="M136">
        <f>[9]BBEE1.M.I7.AAA.XZE02A.R.AACPE.M!$B103</f>
        <v>87.566199999999995</v>
      </c>
      <c r="N136">
        <f>[11]BBK01.TVS301J!$B247</f>
        <v>2.5</v>
      </c>
      <c r="O136">
        <f>[12]BBK01.TVS302J!$B247</f>
        <v>3</v>
      </c>
      <c r="P136">
        <f>[13]BBK01.TVS303J!$B367</f>
        <v>3.8</v>
      </c>
      <c r="Q136">
        <f>[14]BBDG1.M.HWWI.N.EURO.ENERGY00.IN!$B275</f>
        <v>50</v>
      </c>
      <c r="R136">
        <f>[15]BBDG1.M.HWWI.N.EURO.TOTNXNGY.IN!$B275</f>
        <v>61.8</v>
      </c>
    </row>
    <row r="137" spans="1:18" x14ac:dyDescent="0.25">
      <c r="A137" t="s">
        <v>150</v>
      </c>
      <c r="B137">
        <v>2001</v>
      </c>
      <c r="C137">
        <v>3</v>
      </c>
      <c r="D137">
        <f>[1]BBK01.SU0104!$B501</f>
        <v>4.75</v>
      </c>
      <c r="E137">
        <f>[2]BBK01.SU0316!$B140</f>
        <v>0.64</v>
      </c>
      <c r="F137">
        <f>[3]BBK01.SU0268!$B134</f>
        <v>0</v>
      </c>
      <c r="G137" t="str">
        <f>[4]BBK01.SU0112!$B638</f>
        <v>Comment on 1965-08: From 13 August 4.00%</v>
      </c>
      <c r="H137">
        <f>[5]BBK01.WU9552!$B236</f>
        <v>4.4000000000000004</v>
      </c>
      <c r="I137">
        <f>[6]BBK01.WU9553!$B$102</f>
        <v>7.98</v>
      </c>
      <c r="J137">
        <f>[7]BBK01.WX3950!$B141</f>
        <v>4.67</v>
      </c>
      <c r="K137">
        <f>[10]BBK01.SU0511!$B58</f>
        <v>8.0500000000000007</v>
      </c>
      <c r="L137">
        <f>[8]BBEE1.M.I7.AAA.XZE02A.A.AABAN.M!$B104</f>
        <v>90.854299999999995</v>
      </c>
      <c r="M137">
        <f>[9]BBEE1.M.I7.AAA.XZE02A.R.AACPE.M!$B104</f>
        <v>87.771699999999996</v>
      </c>
      <c r="N137">
        <f>[11]BBK01.TVS301J!$B248</f>
        <v>1.8</v>
      </c>
      <c r="O137">
        <f>[12]BBK01.TVS302J!$B248</f>
        <v>3.2</v>
      </c>
      <c r="P137">
        <f>[13]BBK01.TVS303J!$B368</f>
        <v>3.8</v>
      </c>
      <c r="Q137">
        <f>[14]BBDG1.M.HWWI.N.EURO.ENERGY00.IN!$B276</f>
        <v>47.2</v>
      </c>
      <c r="R137">
        <f>[15]BBDG1.M.HWWI.N.EURO.TOTNXNGY.IN!$B276</f>
        <v>60.8</v>
      </c>
    </row>
    <row r="138" spans="1:18" x14ac:dyDescent="0.25">
      <c r="A138" t="s">
        <v>151</v>
      </c>
      <c r="B138">
        <v>2001</v>
      </c>
      <c r="C138">
        <v>4</v>
      </c>
      <c r="D138">
        <f>[1]BBK01.SU0104!$B502</f>
        <v>4.76</v>
      </c>
      <c r="E138">
        <f>[2]BBK01.SU0316!$B141</f>
        <v>0.64</v>
      </c>
      <c r="F138">
        <f>[3]BBK01.SU0268!$B135</f>
        <v>0</v>
      </c>
      <c r="G138" t="str">
        <f>[4]BBK01.SU0112!$B639</f>
        <v>Comment on 1966-05: From 27 May 5.00%</v>
      </c>
      <c r="H138">
        <f>[5]BBK01.WU9552!$B237</f>
        <v>4.49</v>
      </c>
      <c r="I138">
        <f>[6]BBK01.WU9553!$B$102</f>
        <v>7.98</v>
      </c>
      <c r="J138">
        <f>[7]BBK01.WX3950!$B142</f>
        <v>4.83</v>
      </c>
      <c r="K138">
        <f>[10]BBK01.SU0511!$B59</f>
        <v>8.0500000000000007</v>
      </c>
      <c r="L138">
        <f>[8]BBEE1.M.I7.AAA.XZE02A.A.AABAN.M!$B105</f>
        <v>90.423000000000002</v>
      </c>
      <c r="M138">
        <f>[9]BBEE1.M.I7.AAA.XZE02A.R.AACPE.M!$B105</f>
        <v>87.255399999999995</v>
      </c>
      <c r="N138">
        <f>[11]BBK01.TVS301J!$B249</f>
        <v>1.8</v>
      </c>
      <c r="O138">
        <f>[12]BBK01.TVS302J!$B249</f>
        <v>3.4</v>
      </c>
      <c r="P138">
        <f>[13]BBK01.TVS303J!$B369</f>
        <v>3.9</v>
      </c>
      <c r="Q138">
        <f>[14]BBDG1.M.HWWI.N.EURO.ENERGY00.IN!$B277</f>
        <v>49.7</v>
      </c>
      <c r="R138">
        <f>[15]BBDG1.M.HWWI.N.EURO.TOTNXNGY.IN!$B277</f>
        <v>60.8</v>
      </c>
    </row>
    <row r="139" spans="1:18" x14ac:dyDescent="0.25">
      <c r="A139" t="s">
        <v>152</v>
      </c>
      <c r="B139">
        <v>2001</v>
      </c>
      <c r="C139">
        <v>5</v>
      </c>
      <c r="D139">
        <f>[1]BBK01.SU0104!$B503</f>
        <v>4.6399999999999997</v>
      </c>
      <c r="E139">
        <f>[2]BBK01.SU0316!$B142</f>
        <v>0.69</v>
      </c>
      <c r="F139">
        <f>[3]BBK01.SU0268!$B136</f>
        <v>0</v>
      </c>
      <c r="G139" t="str">
        <f>[4]BBK01.SU0112!$B640</f>
        <v>Comment on 1967-01: From 6 January 4.50%</v>
      </c>
      <c r="H139">
        <f>[5]BBK01.WU9552!$B238</f>
        <v>4.6399999999999997</v>
      </c>
      <c r="I139">
        <f>[6]BBK01.WU9553!$B$102</f>
        <v>7.98</v>
      </c>
      <c r="J139">
        <f>[7]BBK01.WX3950!$B143</f>
        <v>5.05</v>
      </c>
      <c r="K139">
        <f>[10]BBK01.SU0511!$B60</f>
        <v>8.01</v>
      </c>
      <c r="L139">
        <f>[8]BBEE1.M.I7.AAA.XZE02A.A.AABAN.M!$B106</f>
        <v>88.734300000000005</v>
      </c>
      <c r="M139">
        <f>[9]BBEE1.M.I7.AAA.XZE02A.R.AACPE.M!$B106</f>
        <v>85.482100000000003</v>
      </c>
      <c r="N139">
        <f>[11]BBK01.TVS301J!$B250</f>
        <v>3.1</v>
      </c>
      <c r="O139">
        <f>[12]BBK01.TVS302J!$B250</f>
        <v>3.6</v>
      </c>
      <c r="P139">
        <f>[13]BBK01.TVS303J!$B370</f>
        <v>4.4000000000000004</v>
      </c>
      <c r="Q139">
        <f>[14]BBDG1.M.HWWI.N.EURO.ENERGY00.IN!$B278</f>
        <v>54.3</v>
      </c>
      <c r="R139">
        <f>[15]BBDG1.M.HWWI.N.EURO.TOTNXNGY.IN!$B278</f>
        <v>62.3</v>
      </c>
    </row>
    <row r="140" spans="1:18" x14ac:dyDescent="0.25">
      <c r="A140" t="s">
        <v>153</v>
      </c>
      <c r="B140">
        <v>2001</v>
      </c>
      <c r="C140">
        <v>6</v>
      </c>
      <c r="D140">
        <f>[1]BBK01.SU0104!$B504</f>
        <v>4.51</v>
      </c>
      <c r="E140">
        <f>[2]BBK01.SU0316!$B143</f>
        <v>0.73</v>
      </c>
      <c r="F140">
        <f>[3]BBK01.SU0268!$B137</f>
        <v>0</v>
      </c>
      <c r="G140" t="str">
        <f>[4]BBK01.SU0112!$B641</f>
        <v>Comment on 1967-02: From 17 February 4.00%</v>
      </c>
      <c r="H140">
        <f>[5]BBK01.WU9552!$B239</f>
        <v>4.5</v>
      </c>
      <c r="I140">
        <f>[6]BBK01.WU9553!$B$102</f>
        <v>7.98</v>
      </c>
      <c r="J140">
        <f>[7]BBK01.WX3950!$B144</f>
        <v>5</v>
      </c>
      <c r="K140">
        <f>[10]BBK01.SU0511!$B61</f>
        <v>8.1999999999999993</v>
      </c>
      <c r="L140">
        <f>[8]BBEE1.M.I7.AAA.XZE02A.A.AABAN.M!$B107</f>
        <v>87.379900000000006</v>
      </c>
      <c r="M140">
        <f>[9]BBEE1.M.I7.AAA.XZE02A.R.AACPE.M!$B107</f>
        <v>84.116299999999995</v>
      </c>
      <c r="N140">
        <f>[11]BBK01.TVS301J!$B251</f>
        <v>4.2</v>
      </c>
      <c r="O140">
        <f>[12]BBK01.TVS302J!$B251</f>
        <v>4.4000000000000004</v>
      </c>
      <c r="P140">
        <f>[13]BBK01.TVS303J!$B371</f>
        <v>5.5</v>
      </c>
      <c r="Q140">
        <f>[14]BBDG1.M.HWWI.N.EURO.ENERGY00.IN!$B279</f>
        <v>54.5</v>
      </c>
      <c r="R140">
        <f>[15]BBDG1.M.HWWI.N.EURO.TOTNXNGY.IN!$B279</f>
        <v>62.4</v>
      </c>
    </row>
    <row r="141" spans="1:18" x14ac:dyDescent="0.25">
      <c r="A141" t="s">
        <v>154</v>
      </c>
      <c r="B141">
        <v>2001</v>
      </c>
      <c r="C141">
        <v>7</v>
      </c>
      <c r="D141">
        <f>[1]BBK01.SU0104!$B505</f>
        <v>4.5</v>
      </c>
      <c r="E141">
        <f>[2]BBK01.SU0316!$B144</f>
        <v>0.85</v>
      </c>
      <c r="F141">
        <f>[3]BBK01.SU0268!$B138</f>
        <v>0</v>
      </c>
      <c r="G141" t="str">
        <f>[4]BBK01.SU0112!$B642</f>
        <v>Comment on 1967-04: From 14 April 3.50%</v>
      </c>
      <c r="H141">
        <f>[5]BBK01.WU9552!$B240</f>
        <v>4.49</v>
      </c>
      <c r="I141">
        <f>[6]BBK01.WU9553!$B$102</f>
        <v>7.98</v>
      </c>
      <c r="J141">
        <f>[7]BBK01.WX3950!$B145</f>
        <v>5.0199999999999996</v>
      </c>
      <c r="K141">
        <f>[10]BBK01.SU0511!$B62</f>
        <v>8.3000000000000007</v>
      </c>
      <c r="L141">
        <f>[8]BBEE1.M.I7.AAA.XZE02A.A.AABAN.M!$B108</f>
        <v>88.627600000000001</v>
      </c>
      <c r="M141">
        <f>[9]BBEE1.M.I7.AAA.XZE02A.R.AACPE.M!$B108</f>
        <v>85.076999999999998</v>
      </c>
      <c r="N141">
        <f>[11]BBK01.TVS301J!$B252</f>
        <v>3.6</v>
      </c>
      <c r="O141">
        <f>[12]BBK01.TVS302J!$B252</f>
        <v>4.5</v>
      </c>
      <c r="P141">
        <f>[13]BBK01.TVS303J!$B372</f>
        <v>5.6</v>
      </c>
      <c r="Q141">
        <f>[14]BBDG1.M.HWWI.N.EURO.ENERGY00.IN!$B280</f>
        <v>49.2</v>
      </c>
      <c r="R141">
        <f>[15]BBDG1.M.HWWI.N.EURO.TOTNXNGY.IN!$B280</f>
        <v>61.6</v>
      </c>
    </row>
    <row r="142" spans="1:18" x14ac:dyDescent="0.25">
      <c r="A142" t="s">
        <v>155</v>
      </c>
      <c r="B142">
        <v>2001</v>
      </c>
      <c r="C142">
        <v>8</v>
      </c>
      <c r="D142">
        <f>[1]BBK01.SU0104!$B506</f>
        <v>4.45</v>
      </c>
      <c r="E142">
        <f>[2]BBK01.SU0316!$B145</f>
        <v>0.9</v>
      </c>
      <c r="F142">
        <f>[3]BBK01.SU0268!$B139</f>
        <v>0</v>
      </c>
      <c r="G142" t="str">
        <f>[4]BBK01.SU0112!$B643</f>
        <v>Comment on 1967-05: From 12 May 3.00%</v>
      </c>
      <c r="H142">
        <f>[5]BBK01.WU9552!$B241</f>
        <v>4.28</v>
      </c>
      <c r="I142">
        <f>[6]BBK01.WU9553!$B$102</f>
        <v>7.98</v>
      </c>
      <c r="J142">
        <f>[7]BBK01.WX3950!$B146</f>
        <v>4.82</v>
      </c>
      <c r="K142">
        <f>[10]BBK01.SU0511!$B63</f>
        <v>8.3000000000000007</v>
      </c>
      <c r="L142">
        <f>[8]BBEE1.M.I7.AAA.XZE02A.A.AABAN.M!$B109</f>
        <v>91.305300000000003</v>
      </c>
      <c r="M142">
        <f>[9]BBEE1.M.I7.AAA.XZE02A.R.AACPE.M!$B109</f>
        <v>87.710400000000007</v>
      </c>
      <c r="N142">
        <f>[11]BBK01.TVS301J!$B253</f>
        <v>4</v>
      </c>
      <c r="O142">
        <f>[12]BBK01.TVS302J!$B253</f>
        <v>4.5</v>
      </c>
      <c r="P142">
        <f>[13]BBK01.TVS303J!$B373</f>
        <v>5.9</v>
      </c>
      <c r="Q142">
        <f>[14]BBDG1.M.HWWI.N.EURO.ENERGY00.IN!$B281</f>
        <v>48</v>
      </c>
      <c r="R142">
        <f>[15]BBDG1.M.HWWI.N.EURO.TOTNXNGY.IN!$B281</f>
        <v>57.8</v>
      </c>
    </row>
    <row r="143" spans="1:18" x14ac:dyDescent="0.25">
      <c r="A143" t="s">
        <v>156</v>
      </c>
      <c r="B143">
        <v>2001</v>
      </c>
      <c r="C143">
        <v>9</v>
      </c>
      <c r="D143">
        <f>[1]BBK01.SU0104!$B507</f>
        <v>4.0199999999999996</v>
      </c>
      <c r="E143">
        <f>[2]BBK01.SU0316!$B146</f>
        <v>0.88</v>
      </c>
      <c r="F143">
        <f>[3]BBK01.SU0268!$B140</f>
        <v>0</v>
      </c>
      <c r="G143" t="str">
        <f>[4]BBK01.SU0112!$B644</f>
        <v>Comment on 1969-04: From 18 April 4.00%</v>
      </c>
      <c r="H143">
        <f>[5]BBK01.WU9552!$B242</f>
        <v>4.07</v>
      </c>
      <c r="I143">
        <f>[6]BBK01.WU9553!$B$102</f>
        <v>7.98</v>
      </c>
      <c r="J143">
        <f>[7]BBK01.WX3950!$B147</f>
        <v>4.8099999999999996</v>
      </c>
      <c r="K143">
        <f>[10]BBK01.SU0511!$B64</f>
        <v>8.25</v>
      </c>
      <c r="L143">
        <f>[8]BBEE1.M.I7.AAA.XZE02A.A.AABAN.M!$B110</f>
        <v>92.212000000000003</v>
      </c>
      <c r="M143">
        <f>[9]BBEE1.M.I7.AAA.XZE02A.R.AACPE.M!$B110</f>
        <v>88.574600000000004</v>
      </c>
      <c r="N143">
        <f>[11]BBK01.TVS301J!$B254</f>
        <v>5.3</v>
      </c>
      <c r="O143">
        <f>[12]BBK01.TVS302J!$B254</f>
        <v>5.3</v>
      </c>
      <c r="P143">
        <f>[13]BBK01.TVS303J!$B374</f>
        <v>6.8</v>
      </c>
      <c r="Q143">
        <f>[14]BBDG1.M.HWWI.N.EURO.ENERGY00.IN!$B282</f>
        <v>48.1</v>
      </c>
      <c r="R143">
        <f>[15]BBDG1.M.HWWI.N.EURO.TOTNXNGY.IN!$B282</f>
        <v>55.5</v>
      </c>
    </row>
    <row r="144" spans="1:18" x14ac:dyDescent="0.25">
      <c r="A144" t="s">
        <v>157</v>
      </c>
      <c r="B144">
        <v>2001</v>
      </c>
      <c r="C144">
        <v>10</v>
      </c>
      <c r="D144">
        <f>[1]BBK01.SU0104!$B508</f>
        <v>3.7</v>
      </c>
      <c r="E144">
        <f>[2]BBK01.SU0316!$B147</f>
        <v>1</v>
      </c>
      <c r="F144">
        <f>[3]BBK01.SU0268!$B141</f>
        <v>0</v>
      </c>
      <c r="G144" t="str">
        <f>[4]BBK01.SU0112!$B645</f>
        <v>Comment on 1969-06: From 20 June 5.00%</v>
      </c>
      <c r="H144">
        <f>[5]BBK01.WU9552!$B243</f>
        <v>3.8</v>
      </c>
      <c r="I144">
        <f>[6]BBK01.WU9553!$B$102</f>
        <v>7.98</v>
      </c>
      <c r="J144">
        <f>[7]BBK01.WX3950!$B148</f>
        <v>4.5999999999999996</v>
      </c>
      <c r="K144">
        <f>[10]BBK01.SU0511!$B65</f>
        <v>8.17</v>
      </c>
      <c r="L144">
        <f>[8]BBEE1.M.I7.AAA.XZE02A.A.AABAN.M!$B111</f>
        <v>92.259</v>
      </c>
      <c r="M144">
        <f>[9]BBEE1.M.I7.AAA.XZE02A.R.AACPE.M!$B111</f>
        <v>88.558000000000007</v>
      </c>
      <c r="N144">
        <f>[11]BBK01.TVS301J!$B255</f>
        <v>5.7</v>
      </c>
      <c r="O144">
        <f>[12]BBK01.TVS302J!$B255</f>
        <v>5.6</v>
      </c>
      <c r="P144">
        <f>[13]BBK01.TVS303J!$B375</f>
        <v>7.3</v>
      </c>
      <c r="Q144">
        <f>[14]BBDG1.M.HWWI.N.EURO.ENERGY00.IN!$B283</f>
        <v>40.299999999999997</v>
      </c>
      <c r="R144">
        <f>[15]BBDG1.M.HWWI.N.EURO.TOTNXNGY.IN!$B283</f>
        <v>54.4</v>
      </c>
    </row>
    <row r="145" spans="1:18" x14ac:dyDescent="0.25">
      <c r="A145" t="s">
        <v>158</v>
      </c>
      <c r="B145">
        <v>2001</v>
      </c>
      <c r="C145">
        <v>11</v>
      </c>
      <c r="D145">
        <f>[1]BBK01.SU0104!$B509</f>
        <v>3.41</v>
      </c>
      <c r="E145">
        <f>[2]BBK01.SU0316!$B148</f>
        <v>1.04</v>
      </c>
      <c r="F145">
        <f>[3]BBK01.SU0268!$B142</f>
        <v>0</v>
      </c>
      <c r="G145" t="str">
        <f>[4]BBK01.SU0112!$B646</f>
        <v>Comment on 1969-09: From 11 September 6.00%</v>
      </c>
      <c r="H145">
        <f>[5]BBK01.WU9552!$B244</f>
        <v>3.76</v>
      </c>
      <c r="I145">
        <f>[6]BBK01.WU9553!$B$102</f>
        <v>7.98</v>
      </c>
      <c r="J145">
        <f>[7]BBK01.WX3950!$B149</f>
        <v>4.45</v>
      </c>
      <c r="K145">
        <f>[10]BBK01.SU0511!$B66</f>
        <v>8.1199999999999992</v>
      </c>
      <c r="L145">
        <f>[8]BBEE1.M.I7.AAA.XZE02A.A.AABAN.M!$B112</f>
        <v>90.679699999999997</v>
      </c>
      <c r="M145">
        <f>[9]BBEE1.M.I7.AAA.XZE02A.R.AACPE.M!$B112</f>
        <v>86.891099999999994</v>
      </c>
      <c r="N145">
        <f>[11]BBK01.TVS301J!$B256</f>
        <v>6.4</v>
      </c>
      <c r="O145">
        <f>[12]BBK01.TVS302J!$B256</f>
        <v>6.1</v>
      </c>
      <c r="P145">
        <f>[13]BBK01.TVS303J!$B376</f>
        <v>7.8</v>
      </c>
      <c r="Q145">
        <f>[14]BBDG1.M.HWWI.N.EURO.ENERGY00.IN!$B284</f>
        <v>36.700000000000003</v>
      </c>
      <c r="R145">
        <f>[15]BBDG1.M.HWWI.N.EURO.TOTNXNGY.IN!$B284</f>
        <v>56.7</v>
      </c>
    </row>
    <row r="146" spans="1:18" x14ac:dyDescent="0.25">
      <c r="A146" t="s">
        <v>159</v>
      </c>
      <c r="B146">
        <v>2001</v>
      </c>
      <c r="C146">
        <v>12</v>
      </c>
      <c r="D146">
        <f>[1]BBK01.SU0104!$B510</f>
        <v>3.4</v>
      </c>
      <c r="E146">
        <f>[2]BBK01.SU0316!$B149</f>
        <v>1.02</v>
      </c>
      <c r="F146">
        <f>[3]BBK01.SU0268!$B143</f>
        <v>0</v>
      </c>
      <c r="G146" t="str">
        <f>[4]BBK01.SU0112!$B647</f>
        <v>Comment on 1970-03: From 9 March 7.50%</v>
      </c>
      <c r="H146">
        <f>[5]BBK01.WU9552!$B245</f>
        <v>4.08</v>
      </c>
      <c r="I146">
        <f>[6]BBK01.WU9553!$B$102</f>
        <v>7.98</v>
      </c>
      <c r="J146">
        <f>[7]BBK01.WX3950!$B150</f>
        <v>4.74</v>
      </c>
      <c r="K146">
        <f>[10]BBK01.SU0511!$B67</f>
        <v>8.0500000000000007</v>
      </c>
      <c r="L146">
        <f>[8]BBEE1.M.I7.AAA.XZE02A.A.AABAN.M!$B113</f>
        <v>91.171499999999995</v>
      </c>
      <c r="M146">
        <f>[9]BBEE1.M.I7.AAA.XZE02A.R.AACPE.M!$B113</f>
        <v>87.405600000000007</v>
      </c>
      <c r="N146">
        <f>[11]BBK01.TVS301J!$B257</f>
        <v>6.1</v>
      </c>
      <c r="O146">
        <f>[12]BBK01.TVS302J!$B257</f>
        <v>6.6</v>
      </c>
      <c r="P146">
        <f>[13]BBK01.TVS303J!$B377</f>
        <v>8</v>
      </c>
      <c r="Q146">
        <f>[14]BBDG1.M.HWWI.N.EURO.ENERGY00.IN!$B285</f>
        <v>36.299999999999997</v>
      </c>
      <c r="R146">
        <f>[15]BBDG1.M.HWWI.N.EURO.TOTNXNGY.IN!$B285</f>
        <v>56.2</v>
      </c>
    </row>
    <row r="147" spans="1:18" x14ac:dyDescent="0.25">
      <c r="A147" t="s">
        <v>160</v>
      </c>
      <c r="B147">
        <v>2002</v>
      </c>
      <c r="C147">
        <v>1</v>
      </c>
      <c r="D147">
        <f>[1]BBK01.SU0104!$B511</f>
        <v>3.33</v>
      </c>
      <c r="E147">
        <f>[2]BBK01.SU0316!$B150</f>
        <v>1.02</v>
      </c>
      <c r="F147">
        <f>[3]BBK01.SU0268!$B144</f>
        <v>0</v>
      </c>
      <c r="G147" t="str">
        <f>[4]BBK01.SU0112!$B648</f>
        <v>Comment on 1970-07: From 16 July 7.00%</v>
      </c>
      <c r="H147">
        <f>[5]BBK01.WU9552!$B246</f>
        <v>4.2699999999999996</v>
      </c>
      <c r="I147">
        <f>[6]BBK01.WU9553!$B$102</f>
        <v>7.98</v>
      </c>
      <c r="J147">
        <f>[7]BBK01.WX3950!$B151</f>
        <v>4.8600000000000003</v>
      </c>
      <c r="K147">
        <f>[10]BBK01.SU0511!$B68</f>
        <v>8.25</v>
      </c>
      <c r="L147">
        <f>[8]BBEE1.M.I7.AAA.XZE02A.A.AABAN.M!$B114</f>
        <v>90.866100000000003</v>
      </c>
      <c r="M147">
        <f>[9]BBEE1.M.I7.AAA.XZE02A.R.AACPE.M!$B114</f>
        <v>87.180899999999994</v>
      </c>
      <c r="N147">
        <f>[11]BBK01.TVS301J!$B258</f>
        <v>7.1</v>
      </c>
      <c r="O147">
        <f>[12]BBK01.TVS302J!$B258</f>
        <v>6.9</v>
      </c>
      <c r="P147">
        <f>[13]BBK01.TVS303J!$B378</f>
        <v>7.9</v>
      </c>
      <c r="Q147">
        <f>[14]BBDG1.M.HWWI.N.EURO.ENERGY00.IN!$B286</f>
        <v>38</v>
      </c>
      <c r="R147">
        <f>[15]BBDG1.M.HWWI.N.EURO.TOTNXNGY.IN!$B286</f>
        <v>57.5</v>
      </c>
    </row>
    <row r="148" spans="1:18" x14ac:dyDescent="0.25">
      <c r="A148" t="s">
        <v>161</v>
      </c>
      <c r="B148">
        <v>2002</v>
      </c>
      <c r="C148">
        <v>2</v>
      </c>
      <c r="D148">
        <f>[1]BBK01.SU0104!$B512</f>
        <v>3.31</v>
      </c>
      <c r="E148">
        <f>[2]BBK01.SU0316!$B151</f>
        <v>1.0900000000000001</v>
      </c>
      <c r="F148">
        <f>[3]BBK01.SU0268!$B145</f>
        <v>0</v>
      </c>
      <c r="G148" t="str">
        <f>[4]BBK01.SU0112!$B649</f>
        <v>Comment on 1970-11: From 18 November 6.50%</v>
      </c>
      <c r="H148">
        <f>[5]BBK01.WU9552!$B247</f>
        <v>4.3899999999999997</v>
      </c>
      <c r="I148">
        <f>[6]BBK01.WU9553!$B$102</f>
        <v>7.98</v>
      </c>
      <c r="J148">
        <f>[7]BBK01.WX3950!$B152</f>
        <v>4.92</v>
      </c>
      <c r="K148">
        <f>[10]BBK01.SU0511!$B69</f>
        <v>8.5</v>
      </c>
      <c r="L148">
        <f>[8]BBEE1.M.I7.AAA.XZE02A.A.AABAN.M!$B115</f>
        <v>90.119100000000003</v>
      </c>
      <c r="M148">
        <f>[9]BBEE1.M.I7.AAA.XZE02A.R.AACPE.M!$B115</f>
        <v>86.255499999999998</v>
      </c>
      <c r="N148">
        <f>[11]BBK01.TVS301J!$B259</f>
        <v>6.6</v>
      </c>
      <c r="O148">
        <f>[12]BBK01.TVS302J!$B259</f>
        <v>6.5</v>
      </c>
      <c r="P148">
        <f>[13]BBK01.TVS303J!$B379</f>
        <v>7.5</v>
      </c>
      <c r="Q148">
        <f>[14]BBDG1.M.HWWI.N.EURO.ENERGY00.IN!$B287</f>
        <v>39.299999999999997</v>
      </c>
      <c r="R148">
        <f>[15]BBDG1.M.HWWI.N.EURO.TOTNXNGY.IN!$B287</f>
        <v>58.7</v>
      </c>
    </row>
    <row r="149" spans="1:18" x14ac:dyDescent="0.25">
      <c r="A149" t="s">
        <v>162</v>
      </c>
      <c r="B149">
        <v>2002</v>
      </c>
      <c r="C149">
        <v>3</v>
      </c>
      <c r="D149">
        <f>[1]BBK01.SU0104!$B513</f>
        <v>3.32</v>
      </c>
      <c r="E149">
        <f>[2]BBK01.SU0316!$B152</f>
        <v>1.18</v>
      </c>
      <c r="F149">
        <f>[3]BBK01.SU0268!$B146</f>
        <v>0</v>
      </c>
      <c r="G149" t="str">
        <f>[4]BBK01.SU0112!$B650</f>
        <v>Comment on 1970-12: From 3 December 6.00%</v>
      </c>
      <c r="H149">
        <f>[5]BBK01.WU9552!$B248</f>
        <v>4.66</v>
      </c>
      <c r="I149">
        <f>[6]BBK01.WU9553!$B$102</f>
        <v>7.98</v>
      </c>
      <c r="J149">
        <f>[7]BBK01.WX3950!$B153</f>
        <v>5.16</v>
      </c>
      <c r="K149">
        <f>[10]BBK01.SU0511!$B70</f>
        <v>8.5500000000000007</v>
      </c>
      <c r="L149">
        <f>[8]BBEE1.M.I7.AAA.XZE02A.A.AABAN.M!$B116</f>
        <v>90.272900000000007</v>
      </c>
      <c r="M149">
        <f>[9]BBEE1.M.I7.AAA.XZE02A.R.AACPE.M!$B116</f>
        <v>86.477599999999995</v>
      </c>
      <c r="N149">
        <f>[11]BBK01.TVS301J!$B260</f>
        <v>6.3</v>
      </c>
      <c r="O149">
        <f>[12]BBK01.TVS302J!$B260</f>
        <v>6.4</v>
      </c>
      <c r="P149">
        <f>[13]BBK01.TVS303J!$B380</f>
        <v>7.4</v>
      </c>
      <c r="Q149">
        <f>[14]BBDG1.M.HWWI.N.EURO.ENERGY00.IN!$B288</f>
        <v>45.7</v>
      </c>
      <c r="R149">
        <f>[15]BBDG1.M.HWWI.N.EURO.TOTNXNGY.IN!$B288</f>
        <v>60.2</v>
      </c>
    </row>
    <row r="150" spans="1:18" x14ac:dyDescent="0.25">
      <c r="A150" t="s">
        <v>163</v>
      </c>
      <c r="B150">
        <v>2002</v>
      </c>
      <c r="C150">
        <v>4</v>
      </c>
      <c r="D150">
        <f>[1]BBK01.SU0104!$B514</f>
        <v>3.31</v>
      </c>
      <c r="E150">
        <f>[2]BBK01.SU0316!$B153</f>
        <v>1.32</v>
      </c>
      <c r="F150">
        <f>[3]BBK01.SU0268!$B147</f>
        <v>0</v>
      </c>
      <c r="G150" t="str">
        <f>[4]BBK01.SU0112!$B651</f>
        <v>Comment on 1971-04: From 1 April 5.00%</v>
      </c>
      <c r="H150">
        <f>[5]BBK01.WU9552!$B249</f>
        <v>4.6500000000000004</v>
      </c>
      <c r="I150">
        <f>[6]BBK01.WU9553!$B$102</f>
        <v>7.98</v>
      </c>
      <c r="J150">
        <f>[7]BBK01.WX3950!$B154</f>
        <v>5.15</v>
      </c>
      <c r="K150">
        <f>[10]BBK01.SU0511!$B71</f>
        <v>8.4499999999999993</v>
      </c>
      <c r="L150">
        <f>[8]BBEE1.M.I7.AAA.XZE02A.A.AABAN.M!$B117</f>
        <v>90.602999999999994</v>
      </c>
      <c r="M150">
        <f>[9]BBEE1.M.I7.AAA.XZE02A.R.AACPE.M!$B117</f>
        <v>86.727599999999995</v>
      </c>
      <c r="N150">
        <f>[11]BBK01.TVS301J!$B261</f>
        <v>7.1</v>
      </c>
      <c r="O150">
        <f>[12]BBK01.TVS302J!$B261</f>
        <v>6.5</v>
      </c>
      <c r="P150">
        <f>[13]BBK01.TVS303J!$B381</f>
        <v>7.3</v>
      </c>
      <c r="Q150">
        <f>[14]BBDG1.M.HWWI.N.EURO.ENERGY00.IN!$B289</f>
        <v>48.5</v>
      </c>
      <c r="R150">
        <f>[15]BBDG1.M.HWWI.N.EURO.TOTNXNGY.IN!$B289</f>
        <v>59.5</v>
      </c>
    </row>
    <row r="151" spans="1:18" x14ac:dyDescent="0.25">
      <c r="A151" t="s">
        <v>164</v>
      </c>
      <c r="B151">
        <v>2002</v>
      </c>
      <c r="C151">
        <v>5</v>
      </c>
      <c r="D151">
        <f>[1]BBK01.SU0104!$B515</f>
        <v>3.35</v>
      </c>
      <c r="E151">
        <f>[2]BBK01.SU0316!$B154</f>
        <v>1.43</v>
      </c>
      <c r="F151">
        <f>[3]BBK01.SU0268!$B148</f>
        <v>0</v>
      </c>
      <c r="G151" t="str">
        <f>[4]BBK01.SU0112!$B652</f>
        <v>Comment on 1971-10: From 14 October 4.50%</v>
      </c>
      <c r="H151">
        <f>[5]BBK01.WU9552!$B250</f>
        <v>4.6900000000000004</v>
      </c>
      <c r="I151">
        <f>[6]BBK01.WU9553!$B$102</f>
        <v>7.98</v>
      </c>
      <c r="J151">
        <f>[7]BBK01.WX3950!$B155</f>
        <v>5.17</v>
      </c>
      <c r="K151">
        <f>[10]BBK01.SU0511!$B72</f>
        <v>8.4499999999999993</v>
      </c>
      <c r="L151">
        <f>[8]BBEE1.M.I7.AAA.XZE02A.A.AABAN.M!$B118</f>
        <v>92.714699999999993</v>
      </c>
      <c r="M151">
        <f>[9]BBEE1.M.I7.AAA.XZE02A.R.AACPE.M!$B118</f>
        <v>88.769099999999995</v>
      </c>
      <c r="N151">
        <f>[11]BBK01.TVS301J!$B262</f>
        <v>7.3</v>
      </c>
      <c r="O151">
        <f>[12]BBK01.TVS302J!$B262</f>
        <v>6.8</v>
      </c>
      <c r="P151">
        <f>[13]BBK01.TVS303J!$B382</f>
        <v>7.7</v>
      </c>
      <c r="Q151">
        <f>[14]BBDG1.M.HWWI.N.EURO.ENERGY00.IN!$B290</f>
        <v>46.1</v>
      </c>
      <c r="R151">
        <f>[15]BBDG1.M.HWWI.N.EURO.TOTNXNGY.IN!$B290</f>
        <v>57.6</v>
      </c>
    </row>
    <row r="152" spans="1:18" x14ac:dyDescent="0.25">
      <c r="A152" t="s">
        <v>165</v>
      </c>
      <c r="B152">
        <v>2002</v>
      </c>
      <c r="C152">
        <v>6</v>
      </c>
      <c r="D152">
        <f>[1]BBK01.SU0104!$B516</f>
        <v>3.36</v>
      </c>
      <c r="E152">
        <f>[2]BBK01.SU0316!$B155</f>
        <v>1.49</v>
      </c>
      <c r="F152">
        <f>[3]BBK01.SU0268!$B149</f>
        <v>0</v>
      </c>
      <c r="G152" t="str">
        <f>[4]BBK01.SU0112!$B653</f>
        <v>Comment on 1971-12: From 23 December 4.00%</v>
      </c>
      <c r="H152">
        <f>[5]BBK01.WU9552!$B251</f>
        <v>4.5</v>
      </c>
      <c r="I152">
        <f>[6]BBK01.WU9553!$B$102</f>
        <v>7.98</v>
      </c>
      <c r="J152">
        <f>[7]BBK01.WX3950!$B156</f>
        <v>5.0199999999999996</v>
      </c>
      <c r="K152">
        <f>[10]BBK01.SU0511!$B73</f>
        <v>8.25</v>
      </c>
      <c r="L152">
        <f>[8]BBEE1.M.I7.AAA.XZE02A.A.AABAN.M!$B119</f>
        <v>95.543899999999994</v>
      </c>
      <c r="M152">
        <f>[9]BBEE1.M.I7.AAA.XZE02A.R.AACPE.M!$B119</f>
        <v>91.364400000000003</v>
      </c>
      <c r="N152">
        <f>[11]BBK01.TVS301J!$B263</f>
        <v>7.2</v>
      </c>
      <c r="O152">
        <f>[12]BBK01.TVS302J!$B263</f>
        <v>6.5</v>
      </c>
      <c r="P152">
        <f>[13]BBK01.TVS303J!$B383</f>
        <v>7.1</v>
      </c>
      <c r="Q152">
        <f>[14]BBDG1.M.HWWI.N.EURO.ENERGY00.IN!$B291</f>
        <v>42.5</v>
      </c>
      <c r="R152">
        <f>[15]BBDG1.M.HWWI.N.EURO.TOTNXNGY.IN!$B291</f>
        <v>57</v>
      </c>
    </row>
    <row r="153" spans="1:18" x14ac:dyDescent="0.25">
      <c r="A153" t="s">
        <v>166</v>
      </c>
      <c r="B153">
        <v>2002</v>
      </c>
      <c r="C153">
        <v>7</v>
      </c>
      <c r="D153">
        <f>[1]BBK01.SU0104!$B517</f>
        <v>3.34</v>
      </c>
      <c r="E153">
        <f>[2]BBK01.SU0316!$B156</f>
        <v>1.6</v>
      </c>
      <c r="F153">
        <f>[3]BBK01.SU0268!$B150</f>
        <v>0</v>
      </c>
      <c r="G153" t="str">
        <f>[4]BBK01.SU0112!$B654</f>
        <v>Comment on 1972-02: From 25 February 3.00%</v>
      </c>
      <c r="H153">
        <f>[5]BBK01.WU9552!$B252</f>
        <v>4.2699999999999996</v>
      </c>
      <c r="I153">
        <f>[6]BBK01.WU9553!$B$102</f>
        <v>7.98</v>
      </c>
      <c r="J153">
        <f>[7]BBK01.WX3950!$B157</f>
        <v>4.87</v>
      </c>
      <c r="K153">
        <f>[10]BBK01.SU0511!$B74</f>
        <v>8.25</v>
      </c>
      <c r="L153">
        <f>[8]BBEE1.M.I7.AAA.XZE02A.A.AABAN.M!$B120</f>
        <v>97.642600000000002</v>
      </c>
      <c r="M153">
        <f>[9]BBEE1.M.I7.AAA.XZE02A.R.AACPE.M!$B120</f>
        <v>93.315200000000004</v>
      </c>
      <c r="N153">
        <f>[11]BBK01.TVS301J!$B264</f>
        <v>7.9</v>
      </c>
      <c r="O153">
        <f>[12]BBK01.TVS302J!$B264</f>
        <v>6.5</v>
      </c>
      <c r="P153">
        <f>[13]BBK01.TVS303J!$B384</f>
        <v>7</v>
      </c>
      <c r="Q153">
        <f>[14]BBDG1.M.HWWI.N.EURO.ENERGY00.IN!$B292</f>
        <v>42.5</v>
      </c>
      <c r="R153">
        <f>[15]BBDG1.M.HWWI.N.EURO.TOTNXNGY.IN!$B292</f>
        <v>56.8</v>
      </c>
    </row>
    <row r="154" spans="1:18" x14ac:dyDescent="0.25">
      <c r="A154" t="s">
        <v>167</v>
      </c>
      <c r="B154">
        <v>2002</v>
      </c>
      <c r="C154">
        <v>8</v>
      </c>
      <c r="D154">
        <f>[1]BBK01.SU0104!$B518</f>
        <v>3.31</v>
      </c>
      <c r="E154">
        <f>[2]BBK01.SU0316!$B157</f>
        <v>1.55</v>
      </c>
      <c r="F154">
        <f>[3]BBK01.SU0268!$B151</f>
        <v>0</v>
      </c>
      <c r="G154" t="str">
        <f>[4]BBK01.SU0112!$B655</f>
        <v>Comment on 1972-10: From 9 October 3.50%</v>
      </c>
      <c r="H154">
        <f>[5]BBK01.WU9552!$B253</f>
        <v>3.96</v>
      </c>
      <c r="I154">
        <f>[6]BBK01.WU9553!$B$102</f>
        <v>7.98</v>
      </c>
      <c r="J154">
        <f>[7]BBK01.WX3950!$B158</f>
        <v>4.59</v>
      </c>
      <c r="K154">
        <f>[10]BBK01.SU0511!$B75</f>
        <v>8.25</v>
      </c>
      <c r="L154">
        <f>[8]BBEE1.M.I7.AAA.XZE02A.A.AABAN.M!$B121</f>
        <v>97.082599999999999</v>
      </c>
      <c r="M154">
        <f>[9]BBEE1.M.I7.AAA.XZE02A.R.AACPE.M!$B121</f>
        <v>92.767600000000002</v>
      </c>
      <c r="N154">
        <f>[11]BBK01.TVS301J!$B265</f>
        <v>8</v>
      </c>
      <c r="O154">
        <f>[12]BBK01.TVS302J!$B265</f>
        <v>6.5</v>
      </c>
      <c r="P154">
        <f>[13]BBK01.TVS303J!$B385</f>
        <v>7</v>
      </c>
      <c r="Q154">
        <f>[14]BBDG1.M.HWWI.N.EURO.ENERGY00.IN!$B293</f>
        <v>44</v>
      </c>
      <c r="R154">
        <f>[15]BBDG1.M.HWWI.N.EURO.TOTNXNGY.IN!$B293</f>
        <v>57.3</v>
      </c>
    </row>
    <row r="155" spans="1:18" x14ac:dyDescent="0.25">
      <c r="A155" t="s">
        <v>168</v>
      </c>
      <c r="B155">
        <v>2002</v>
      </c>
      <c r="C155">
        <v>9</v>
      </c>
      <c r="D155">
        <f>[1]BBK01.SU0104!$B519</f>
        <v>3.29</v>
      </c>
      <c r="E155">
        <f>[2]BBK01.SU0316!$B158</f>
        <v>1.54</v>
      </c>
      <c r="F155">
        <f>[3]BBK01.SU0268!$B152</f>
        <v>0</v>
      </c>
      <c r="G155" t="str">
        <f>[4]BBK01.SU0112!$B656</f>
        <v>Comment on 1972-11: From 3 November 4.00%</v>
      </c>
      <c r="H155">
        <f>[5]BBK01.WU9552!$B254</f>
        <v>3.67</v>
      </c>
      <c r="I155">
        <f>[6]BBK01.WU9553!$B$102</f>
        <v>7.98</v>
      </c>
      <c r="J155">
        <f>[7]BBK01.WX3950!$B159</f>
        <v>4.38</v>
      </c>
      <c r="K155">
        <f>[10]BBK01.SU0511!$B76</f>
        <v>8.25</v>
      </c>
      <c r="L155">
        <f>[8]BBEE1.M.I7.AAA.XZE02A.A.AABAN.M!$B122</f>
        <v>97.376099999999994</v>
      </c>
      <c r="M155">
        <f>[9]BBEE1.M.I7.AAA.XZE02A.R.AACPE.M!$B122</f>
        <v>93.039900000000003</v>
      </c>
      <c r="N155">
        <f>[11]BBK01.TVS301J!$B266</f>
        <v>8.3000000000000007</v>
      </c>
      <c r="O155">
        <f>[12]BBK01.TVS302J!$B266</f>
        <v>6.5</v>
      </c>
      <c r="P155">
        <f>[13]BBK01.TVS303J!$B386</f>
        <v>7.2</v>
      </c>
      <c r="Q155">
        <f>[14]BBDG1.M.HWWI.N.EURO.ENERGY00.IN!$B294</f>
        <v>47.2</v>
      </c>
      <c r="R155">
        <f>[15]BBDG1.M.HWWI.N.EURO.TOTNXNGY.IN!$B294</f>
        <v>58.4</v>
      </c>
    </row>
    <row r="156" spans="1:18" x14ac:dyDescent="0.25">
      <c r="A156" t="s">
        <v>169</v>
      </c>
      <c r="B156">
        <v>2002</v>
      </c>
      <c r="C156">
        <v>10</v>
      </c>
      <c r="D156">
        <f>[1]BBK01.SU0104!$B520</f>
        <v>3.29</v>
      </c>
      <c r="E156">
        <f>[2]BBK01.SU0316!$B159</f>
        <v>1.58</v>
      </c>
      <c r="F156">
        <f>[3]BBK01.SU0268!$B153</f>
        <v>0</v>
      </c>
      <c r="G156" t="str">
        <f>[4]BBK01.SU0112!$B657</f>
        <v>Comment on 1972-12: From 1 December 4.50%</v>
      </c>
      <c r="H156">
        <f>[5]BBK01.WU9552!$B255</f>
        <v>3.65</v>
      </c>
      <c r="I156">
        <f>[6]BBK01.WU9553!$B$102</f>
        <v>7.98</v>
      </c>
      <c r="J156">
        <f>[7]BBK01.WX3950!$B160</f>
        <v>4.46</v>
      </c>
      <c r="K156">
        <f>[10]BBK01.SU0511!$B77</f>
        <v>8.25</v>
      </c>
      <c r="L156">
        <f>[8]BBEE1.M.I7.AAA.XZE02A.A.AABAN.M!$B123</f>
        <v>97.820800000000006</v>
      </c>
      <c r="M156">
        <f>[9]BBEE1.M.I7.AAA.XZE02A.R.AACPE.M!$B123</f>
        <v>93.380399999999995</v>
      </c>
      <c r="N156">
        <f>[11]BBK01.TVS301J!$B267</f>
        <v>8.6999999999999993</v>
      </c>
      <c r="O156">
        <f>[12]BBK01.TVS302J!$B267</f>
        <v>6.8</v>
      </c>
      <c r="P156">
        <f>[13]BBK01.TVS303J!$B387</f>
        <v>6.9</v>
      </c>
      <c r="Q156">
        <f>[14]BBDG1.M.HWWI.N.EURO.ENERGY00.IN!$B295</f>
        <v>45.8</v>
      </c>
      <c r="R156">
        <f>[15]BBDG1.M.HWWI.N.EURO.TOTNXNGY.IN!$B295</f>
        <v>58.2</v>
      </c>
    </row>
    <row r="157" spans="1:18" x14ac:dyDescent="0.25">
      <c r="A157" t="s">
        <v>170</v>
      </c>
      <c r="B157">
        <v>2002</v>
      </c>
      <c r="C157">
        <v>11</v>
      </c>
      <c r="D157">
        <f>[1]BBK01.SU0104!$B521</f>
        <v>3.21</v>
      </c>
      <c r="E157">
        <f>[2]BBK01.SU0316!$B160</f>
        <v>1.48</v>
      </c>
      <c r="F157">
        <f>[3]BBK01.SU0268!$B154</f>
        <v>0</v>
      </c>
      <c r="G157" t="str">
        <f>[4]BBK01.SU0112!$B658</f>
        <v>Comment on 1973-01: From 12 January 5.00%</v>
      </c>
      <c r="H157">
        <f>[5]BBK01.WU9552!$B256</f>
        <v>3.61</v>
      </c>
      <c r="I157">
        <f>[6]BBK01.WU9553!$B$102</f>
        <v>7.98</v>
      </c>
      <c r="J157">
        <f>[7]BBK01.WX3950!$B161</f>
        <v>4.4800000000000004</v>
      </c>
      <c r="K157">
        <f>[10]BBK01.SU0511!$B78</f>
        <v>8.1999999999999993</v>
      </c>
      <c r="L157">
        <f>[8]BBEE1.M.I7.AAA.XZE02A.A.AABAN.M!$B124</f>
        <v>98.606200000000001</v>
      </c>
      <c r="M157">
        <f>[9]BBEE1.M.I7.AAA.XZE02A.R.AACPE.M!$B124</f>
        <v>93.829499999999996</v>
      </c>
      <c r="N157">
        <f>[11]BBK01.TVS301J!$B268</f>
        <v>9.1999999999999993</v>
      </c>
      <c r="O157">
        <f>[12]BBK01.TVS302J!$B268</f>
        <v>6.9</v>
      </c>
      <c r="P157">
        <f>[13]BBK01.TVS303J!$B388</f>
        <v>7.1</v>
      </c>
      <c r="Q157">
        <f>[14]BBDG1.M.HWWI.N.EURO.ENERGY00.IN!$B296</f>
        <v>40.4</v>
      </c>
      <c r="R157">
        <f>[15]BBDG1.M.HWWI.N.EURO.TOTNXNGY.IN!$B296</f>
        <v>57.7</v>
      </c>
    </row>
    <row r="158" spans="1:18" x14ac:dyDescent="0.25">
      <c r="A158" t="s">
        <v>171</v>
      </c>
      <c r="B158">
        <v>2002</v>
      </c>
      <c r="C158">
        <v>12</v>
      </c>
      <c r="D158">
        <f>[1]BBK01.SU0104!$B522</f>
        <v>2.96</v>
      </c>
      <c r="E158">
        <f>[2]BBK01.SU0316!$B161</f>
        <v>1.43</v>
      </c>
      <c r="F158">
        <f>[3]BBK01.SU0268!$B155</f>
        <v>0</v>
      </c>
      <c r="G158" t="str">
        <f>[4]BBK01.SU0112!$B659</f>
        <v>Comment on 1973-05: From 4 May 6.00%</v>
      </c>
      <c r="H158">
        <f>[5]BBK01.WU9552!$B257</f>
        <v>3.43</v>
      </c>
      <c r="I158">
        <f>[6]BBK01.WU9553!$B$102</f>
        <v>7.98</v>
      </c>
      <c r="J158">
        <f>[7]BBK01.WX3950!$B162</f>
        <v>4.33</v>
      </c>
      <c r="K158">
        <f>[10]BBK01.SU0511!$B79</f>
        <v>8.1999999999999993</v>
      </c>
      <c r="L158">
        <f>[8]BBEE1.M.I7.AAA.XZE02A.A.AABAN.M!$B125</f>
        <v>99.611800000000002</v>
      </c>
      <c r="M158">
        <f>[9]BBEE1.M.I7.AAA.XZE02A.R.AACPE.M!$B125</f>
        <v>94.866</v>
      </c>
      <c r="N158">
        <f>[11]BBK01.TVS301J!$B269</f>
        <v>9.8000000000000007</v>
      </c>
      <c r="O158">
        <f>[12]BBK01.TVS302J!$B269</f>
        <v>6.6</v>
      </c>
      <c r="P158">
        <f>[13]BBK01.TVS303J!$B389</f>
        <v>7</v>
      </c>
      <c r="Q158">
        <f>[14]BBDG1.M.HWWI.N.EURO.ENERGY00.IN!$B297</f>
        <v>44.2</v>
      </c>
      <c r="R158">
        <f>[15]BBDG1.M.HWWI.N.EURO.TOTNXNGY.IN!$B297</f>
        <v>56.8</v>
      </c>
    </row>
    <row r="159" spans="1:18" x14ac:dyDescent="0.25">
      <c r="A159" t="s">
        <v>172</v>
      </c>
      <c r="B159">
        <v>2003</v>
      </c>
      <c r="C159">
        <v>1</v>
      </c>
      <c r="D159">
        <f>[1]BBK01.SU0104!$B523</f>
        <v>2.83</v>
      </c>
      <c r="E159">
        <f>[2]BBK01.SU0316!$B162</f>
        <v>1.22</v>
      </c>
      <c r="F159">
        <f>[3]BBK01.SU0268!$B156</f>
        <v>0</v>
      </c>
      <c r="G159" t="str">
        <f>[4]BBK01.SU0112!$B660</f>
        <v>Comment on 1973-06: From 1 June 7.00%</v>
      </c>
      <c r="H159">
        <f>[5]BBK01.WU9552!$B258</f>
        <v>3.22</v>
      </c>
      <c r="I159">
        <f>[6]BBK01.WU9553!$B$102</f>
        <v>7.98</v>
      </c>
      <c r="J159">
        <f>[7]BBK01.WX3950!$B163</f>
        <v>4.18</v>
      </c>
      <c r="K159">
        <f>[10]BBK01.SU0511!$B80</f>
        <v>8</v>
      </c>
      <c r="L159">
        <f>[8]BBEE1.M.I7.AAA.XZE02A.A.AABAN.M!$B126</f>
        <v>102.55289999999999</v>
      </c>
      <c r="M159">
        <f>[9]BBEE1.M.I7.AAA.XZE02A.R.AACPE.M!$B126</f>
        <v>97.577299999999994</v>
      </c>
      <c r="N159">
        <f>[11]BBK01.TVS301J!$B270</f>
        <v>9</v>
      </c>
      <c r="O159">
        <f>[12]BBK01.TVS302J!$B270</f>
        <v>6.6</v>
      </c>
      <c r="P159">
        <f>[13]BBK01.TVS303J!$B390</f>
        <v>7.4</v>
      </c>
      <c r="Q159">
        <f>[14]BBDG1.M.HWWI.N.EURO.ENERGY00.IN!$B298</f>
        <v>46.4</v>
      </c>
      <c r="R159">
        <f>[15]BBDG1.M.HWWI.N.EURO.TOTNXNGY.IN!$B298</f>
        <v>55.3</v>
      </c>
    </row>
    <row r="160" spans="1:18" x14ac:dyDescent="0.25">
      <c r="A160" t="s">
        <v>173</v>
      </c>
      <c r="B160">
        <v>2003</v>
      </c>
      <c r="C160">
        <v>2</v>
      </c>
      <c r="D160">
        <f>[1]BBK01.SU0104!$B524</f>
        <v>2.75</v>
      </c>
      <c r="E160">
        <f>[2]BBK01.SU0316!$B163</f>
        <v>1.05</v>
      </c>
      <c r="F160">
        <f>[3]BBK01.SU0268!$B157</f>
        <v>0</v>
      </c>
      <c r="G160" t="str">
        <f>[4]BBK01.SU0112!$B661</f>
        <v>Comment on 1974-10: From 25 October 6.50%</v>
      </c>
      <c r="H160">
        <f>[5]BBK01.WU9552!$B259</f>
        <v>3</v>
      </c>
      <c r="I160">
        <f>[6]BBK01.WU9553!$B$102</f>
        <v>7.98</v>
      </c>
      <c r="J160">
        <f>[7]BBK01.WX3950!$B164</f>
        <v>3.95</v>
      </c>
      <c r="K160">
        <f>[10]BBK01.SU0511!$B81</f>
        <v>7.85</v>
      </c>
      <c r="L160">
        <f>[8]BBEE1.M.I7.AAA.XZE02A.A.AABAN.M!$B127</f>
        <v>103.9941</v>
      </c>
      <c r="M160">
        <f>[9]BBEE1.M.I7.AAA.XZE02A.R.AACPE.M!$B127</f>
        <v>98.870199999999997</v>
      </c>
      <c r="N160">
        <f>[11]BBK01.TVS301J!$B271</f>
        <v>10.1</v>
      </c>
      <c r="O160">
        <f>[12]BBK01.TVS302J!$B271</f>
        <v>7.4</v>
      </c>
      <c r="P160">
        <f>[13]BBK01.TVS303J!$B391</f>
        <v>8.1999999999999993</v>
      </c>
      <c r="Q160">
        <f>[14]BBDG1.M.HWWI.N.EURO.ENERGY00.IN!$B299</f>
        <v>48.8</v>
      </c>
      <c r="R160">
        <f>[15]BBDG1.M.HWWI.N.EURO.TOTNXNGY.IN!$B299</f>
        <v>56.3</v>
      </c>
    </row>
    <row r="161" spans="1:18" x14ac:dyDescent="0.25">
      <c r="A161" t="s">
        <v>174</v>
      </c>
      <c r="B161">
        <v>2003</v>
      </c>
      <c r="C161">
        <v>3</v>
      </c>
      <c r="D161">
        <f>[1]BBK01.SU0104!$B525</f>
        <v>2.58</v>
      </c>
      <c r="E161">
        <f>[2]BBK01.SU0316!$B164</f>
        <v>0.86</v>
      </c>
      <c r="F161">
        <f>[3]BBK01.SU0268!$B158</f>
        <v>0</v>
      </c>
      <c r="G161" t="str">
        <f>[4]BBK01.SU0112!$B662</f>
        <v>Comment on 1974-12: From 20 December 6.00%</v>
      </c>
      <c r="H161">
        <f>[5]BBK01.WU9552!$B260</f>
        <v>3.03</v>
      </c>
      <c r="I161">
        <f>[6]BBK01.WU9553!$B$102</f>
        <v>7.98</v>
      </c>
      <c r="J161">
        <f>[7]BBK01.WX3950!$B165</f>
        <v>4</v>
      </c>
      <c r="K161">
        <f>[10]BBK01.SU0511!$B82</f>
        <v>8</v>
      </c>
      <c r="L161">
        <f>[8]BBEE1.M.I7.AAA.XZE02A.A.AABAN.M!$B128</f>
        <v>104.69289999999999</v>
      </c>
      <c r="M161">
        <f>[9]BBEE1.M.I7.AAA.XZE02A.R.AACPE.M!$B128</f>
        <v>99.521799999999999</v>
      </c>
      <c r="N161">
        <f>[11]BBK01.TVS301J!$B272</f>
        <v>11.6</v>
      </c>
      <c r="O161">
        <f>[12]BBK01.TVS302J!$B272</f>
        <v>8.1</v>
      </c>
      <c r="P161">
        <f>[13]BBK01.TVS303J!$B392</f>
        <v>8.3000000000000007</v>
      </c>
      <c r="Q161">
        <f>[14]BBDG1.M.HWWI.N.EURO.ENERGY00.IN!$B300</f>
        <v>45</v>
      </c>
      <c r="R161">
        <f>[15]BBDG1.M.HWWI.N.EURO.TOTNXNGY.IN!$B300</f>
        <v>55.3</v>
      </c>
    </row>
    <row r="162" spans="1:18" x14ac:dyDescent="0.25">
      <c r="A162" t="s">
        <v>175</v>
      </c>
      <c r="B162">
        <v>2003</v>
      </c>
      <c r="C162">
        <v>4</v>
      </c>
      <c r="D162">
        <f>[1]BBK01.SU0104!$B526</f>
        <v>2.56</v>
      </c>
      <c r="E162">
        <f>[2]BBK01.SU0316!$B165</f>
        <v>0.74</v>
      </c>
      <c r="F162">
        <f>[3]BBK01.SU0268!$B159</f>
        <v>0</v>
      </c>
      <c r="G162" t="str">
        <f>[4]BBK01.SU0112!$B663</f>
        <v>Comment on 1975-02: From 7 February 5.50%</v>
      </c>
      <c r="H162">
        <f>[5]BBK01.WU9552!$B261</f>
        <v>3.19</v>
      </c>
      <c r="I162">
        <f>[6]BBK01.WU9553!$B$102</f>
        <v>7.98</v>
      </c>
      <c r="J162">
        <f>[7]BBK01.WX3950!$B166</f>
        <v>4.1500000000000004</v>
      </c>
      <c r="K162">
        <f>[10]BBK01.SU0511!$B83</f>
        <v>8</v>
      </c>
      <c r="L162">
        <f>[8]BBEE1.M.I7.AAA.XZE02A.A.AABAN.M!$B129</f>
        <v>104.83920000000001</v>
      </c>
      <c r="M162">
        <f>[9]BBEE1.M.I7.AAA.XZE02A.R.AACPE.M!$B129</f>
        <v>99.586399999999998</v>
      </c>
      <c r="N162">
        <f>[11]BBK01.TVS301J!$B273</f>
        <v>11.2</v>
      </c>
      <c r="O162">
        <f>[12]BBK01.TVS302J!$B273</f>
        <v>8.1999999999999993</v>
      </c>
      <c r="P162">
        <f>[13]BBK01.TVS303J!$B393</f>
        <v>9</v>
      </c>
      <c r="Q162">
        <f>[14]BBDG1.M.HWWI.N.EURO.ENERGY00.IN!$B301</f>
        <v>37.6</v>
      </c>
      <c r="R162">
        <f>[15]BBDG1.M.HWWI.N.EURO.TOTNXNGY.IN!$B301</f>
        <v>54.9</v>
      </c>
    </row>
    <row r="163" spans="1:18" x14ac:dyDescent="0.25">
      <c r="A163" t="s">
        <v>176</v>
      </c>
      <c r="B163">
        <v>2003</v>
      </c>
      <c r="C163">
        <v>5</v>
      </c>
      <c r="D163">
        <f>[1]BBK01.SU0104!$B527</f>
        <v>2.5099999999999998</v>
      </c>
      <c r="E163">
        <f>[2]BBK01.SU0316!$B166</f>
        <v>0.68</v>
      </c>
      <c r="F163">
        <f>[3]BBK01.SU0268!$B160</f>
        <v>0</v>
      </c>
      <c r="G163" t="str">
        <f>[4]BBK01.SU0112!$B664</f>
        <v>Comment on 1975-03: From 7 March 5.00%</v>
      </c>
      <c r="H163">
        <f>[5]BBK01.WU9552!$B262</f>
        <v>2.84</v>
      </c>
      <c r="I163">
        <f>[6]BBK01.WU9553!$B$102</f>
        <v>7.98</v>
      </c>
      <c r="J163">
        <f>[7]BBK01.WX3950!$B167</f>
        <v>3.82</v>
      </c>
      <c r="K163">
        <f>[10]BBK01.SU0511!$B84</f>
        <v>7.93</v>
      </c>
      <c r="L163">
        <f>[8]BBEE1.M.I7.AAA.XZE02A.A.AABAN.M!$B130</f>
        <v>108.6797</v>
      </c>
      <c r="M163">
        <f>[9]BBEE1.M.I7.AAA.XZE02A.R.AACPE.M!$B130</f>
        <v>103.3523</v>
      </c>
      <c r="N163">
        <f>[11]BBK01.TVS301J!$B274</f>
        <v>11.1</v>
      </c>
      <c r="O163">
        <f>[12]BBK01.TVS302J!$B274</f>
        <v>8.6</v>
      </c>
      <c r="P163">
        <f>[13]BBK01.TVS303J!$B394</f>
        <v>8.6999999999999993</v>
      </c>
      <c r="Q163">
        <f>[14]BBDG1.M.HWWI.N.EURO.ENERGY00.IN!$B302</f>
        <v>36.200000000000003</v>
      </c>
      <c r="R163">
        <f>[15]BBDG1.M.HWWI.N.EURO.TOTNXNGY.IN!$B302</f>
        <v>52.7</v>
      </c>
    </row>
    <row r="164" spans="1:18" x14ac:dyDescent="0.25">
      <c r="A164" t="s">
        <v>177</v>
      </c>
      <c r="B164">
        <v>2003</v>
      </c>
      <c r="C164">
        <v>6</v>
      </c>
      <c r="D164">
        <f>[1]BBK01.SU0104!$B528</f>
        <v>2.16</v>
      </c>
      <c r="E164">
        <f>[2]BBK01.SU0316!$B167</f>
        <v>0.66</v>
      </c>
      <c r="F164">
        <f>[3]BBK01.SU0268!$B161</f>
        <v>0</v>
      </c>
      <c r="G164" t="str">
        <f>[4]BBK01.SU0112!$B665</f>
        <v>Comment on 1975-05: From 23 May 4.50%</v>
      </c>
      <c r="H164">
        <f>[5]BBK01.WU9552!$B263</f>
        <v>2.59</v>
      </c>
      <c r="I164">
        <f>[6]BBK01.WU9553!$B$102</f>
        <v>7.98</v>
      </c>
      <c r="J164">
        <f>[7]BBK01.WX3950!$B168</f>
        <v>3.62</v>
      </c>
      <c r="K164">
        <f>[10]BBK01.SU0511!$B85</f>
        <v>7.65</v>
      </c>
      <c r="L164">
        <f>[8]BBEE1.M.I7.AAA.XZE02A.A.AABAN.M!$B131</f>
        <v>109.10429999999999</v>
      </c>
      <c r="M164">
        <f>[9]BBEE1.M.I7.AAA.XZE02A.R.AACPE.M!$B131</f>
        <v>103.8986</v>
      </c>
      <c r="N164">
        <f>[11]BBK01.TVS301J!$B275</f>
        <v>11.3</v>
      </c>
      <c r="O164">
        <f>[12]BBK01.TVS302J!$B275</f>
        <v>8.5</v>
      </c>
      <c r="P164">
        <f>[13]BBK01.TVS303J!$B395</f>
        <v>8.6</v>
      </c>
      <c r="Q164">
        <f>[14]BBDG1.M.HWWI.N.EURO.ENERGY00.IN!$B303</f>
        <v>38.299999999999997</v>
      </c>
      <c r="R164">
        <f>[15]BBDG1.M.HWWI.N.EURO.TOTNXNGY.IN!$B303</f>
        <v>51.1</v>
      </c>
    </row>
    <row r="165" spans="1:18" x14ac:dyDescent="0.25">
      <c r="A165" t="s">
        <v>178</v>
      </c>
      <c r="B165">
        <v>2003</v>
      </c>
      <c r="C165">
        <v>7</v>
      </c>
      <c r="D165">
        <f>[1]BBK01.SU0104!$B529</f>
        <v>2.11</v>
      </c>
      <c r="E165">
        <f>[2]BBK01.SU0316!$B168</f>
        <v>0.5</v>
      </c>
      <c r="F165">
        <f>[3]BBK01.SU0268!$B162</f>
        <v>0</v>
      </c>
      <c r="G165" t="str">
        <f>[4]BBK01.SU0112!$B666</f>
        <v>Comment on 1975-08: From 15 August 4.00%</v>
      </c>
      <c r="H165">
        <f>[5]BBK01.WU9552!$B264</f>
        <v>2.92</v>
      </c>
      <c r="I165">
        <f>[6]BBK01.WU9553!$B$102</f>
        <v>7.98</v>
      </c>
      <c r="J165">
        <f>[7]BBK01.WX3950!$B169</f>
        <v>3.97</v>
      </c>
      <c r="K165" t="str">
        <f>[10]BBK01.SU0511!$B86</f>
        <v>General: Lending to enterprises excluding lending to the housing sector (with agreed maturities of more than five years) with agreed interest locked in for more than five years. Up to December 1998, with agreed maturities and interest locked in for four years and more. Up to December 2001, loans of DM 1 million and more but less than DM 10 million. From the reporting month September 2000, effective interest rates are calculated according to the ISMA method (International Securities Market Association). The use of the ISMA method (non-linear remuneration of less than one year) in this context tends to result in slightly lower effective annual interest rates. The spread is ascertained by eliminating the reports in the top 5% and the bottom 5% of the interest rate range.</v>
      </c>
      <c r="L165">
        <f>[8]BBEE1.M.I7.AAA.XZE02A.A.AABAN.M!$B132</f>
        <v>107.5305</v>
      </c>
      <c r="M165">
        <f>[9]BBEE1.M.I7.AAA.XZE02A.R.AACPE.M!$B132</f>
        <v>102.32680000000001</v>
      </c>
      <c r="N165">
        <f>[11]BBK01.TVS301J!$B276</f>
        <v>11.3</v>
      </c>
      <c r="O165">
        <f>[12]BBK01.TVS302J!$B276</f>
        <v>8.6</v>
      </c>
      <c r="P165">
        <f>[13]BBK01.TVS303J!$B396</f>
        <v>8.8000000000000007</v>
      </c>
      <c r="Q165">
        <f>[14]BBDG1.M.HWWI.N.EURO.ENERGY00.IN!$B304</f>
        <v>41</v>
      </c>
      <c r="R165">
        <f>[15]BBDG1.M.HWWI.N.EURO.TOTNXNGY.IN!$B304</f>
        <v>51.7</v>
      </c>
    </row>
    <row r="166" spans="1:18" x14ac:dyDescent="0.25">
      <c r="A166" t="s">
        <v>179</v>
      </c>
      <c r="B166">
        <v>2003</v>
      </c>
      <c r="C166">
        <v>8</v>
      </c>
      <c r="D166">
        <f>[1]BBK01.SU0104!$B530</f>
        <v>2.1</v>
      </c>
      <c r="E166">
        <f>[2]BBK01.SU0316!$B169</f>
        <v>0.33</v>
      </c>
      <c r="F166">
        <f>[3]BBK01.SU0268!$B163</f>
        <v>0</v>
      </c>
      <c r="G166" t="str">
        <f>[4]BBK01.SU0112!$B667</f>
        <v>Comment on 1975-09: From 12 September 3.50%</v>
      </c>
      <c r="H166">
        <f>[5]BBK01.WU9552!$B265</f>
        <v>3.3</v>
      </c>
      <c r="I166">
        <f>[6]BBK01.WU9553!$B$102</f>
        <v>7.98</v>
      </c>
      <c r="J166">
        <f>[7]BBK01.WX3950!$B170</f>
        <v>4.13</v>
      </c>
      <c r="K166">
        <f>[10]BBK01.SU0511!$B87</f>
        <v>0</v>
      </c>
      <c r="L166">
        <f>[8]BBEE1.M.I7.AAA.XZE02A.A.AABAN.M!$B133</f>
        <v>106.2522</v>
      </c>
      <c r="M166">
        <f>[9]BBEE1.M.I7.AAA.XZE02A.R.AACPE.M!$B133</f>
        <v>101.21510000000001</v>
      </c>
      <c r="N166">
        <f>[11]BBK01.TVS301J!$B277</f>
        <v>11.7</v>
      </c>
      <c r="O166">
        <f>[12]BBK01.TVS302J!$B277</f>
        <v>8.6999999999999993</v>
      </c>
      <c r="P166">
        <f>[13]BBK01.TVS303J!$B397</f>
        <v>8.4</v>
      </c>
      <c r="Q166">
        <f>[14]BBDG1.M.HWWI.N.EURO.ENERGY00.IN!$B305</f>
        <v>43.6</v>
      </c>
      <c r="R166">
        <f>[15]BBDG1.M.HWWI.N.EURO.TOTNXNGY.IN!$B305</f>
        <v>53.6</v>
      </c>
    </row>
    <row r="167" spans="1:18" x14ac:dyDescent="0.25">
      <c r="A167" t="s">
        <v>180</v>
      </c>
      <c r="B167">
        <v>2003</v>
      </c>
      <c r="C167">
        <v>9</v>
      </c>
      <c r="D167">
        <f>[1]BBK01.SU0104!$B531</f>
        <v>2.11</v>
      </c>
      <c r="E167">
        <f>[2]BBK01.SU0316!$B170</f>
        <v>0.25</v>
      </c>
      <c r="F167">
        <f>[3]BBK01.SU0268!$B164</f>
        <v>0</v>
      </c>
      <c r="G167" t="str">
        <f>[4]BBK01.SU0112!$B668</f>
        <v>Comment on 1977-12: From 16 December 3.00%</v>
      </c>
      <c r="H167">
        <f>[5]BBK01.WU9552!$B266</f>
        <v>3.25</v>
      </c>
      <c r="I167">
        <f>[6]BBK01.WU9553!$B$102</f>
        <v>7.98</v>
      </c>
      <c r="J167">
        <f>[7]BBK01.WX3950!$B171</f>
        <v>4.17</v>
      </c>
      <c r="K167">
        <f>[10]BBK01.SU0511!$B88</f>
        <v>0</v>
      </c>
      <c r="L167">
        <f>[8]BBEE1.M.I7.AAA.XZE02A.A.AABAN.M!$B134</f>
        <v>106.20950000000001</v>
      </c>
      <c r="M167">
        <f>[9]BBEE1.M.I7.AAA.XZE02A.R.AACPE.M!$B134</f>
        <v>101.12909999999999</v>
      </c>
      <c r="N167">
        <f>[11]BBK01.TVS301J!$B278</f>
        <v>11.1</v>
      </c>
      <c r="O167">
        <f>[12]BBK01.TVS302J!$B278</f>
        <v>8.1999999999999993</v>
      </c>
      <c r="P167">
        <f>[13]BBK01.TVS303J!$B398</f>
        <v>7.6</v>
      </c>
      <c r="Q167">
        <f>[14]BBDG1.M.HWWI.N.EURO.ENERGY00.IN!$B306</f>
        <v>39.799999999999997</v>
      </c>
      <c r="R167">
        <f>[15]BBDG1.M.HWWI.N.EURO.TOTNXNGY.IN!$B306</f>
        <v>54.7</v>
      </c>
    </row>
    <row r="168" spans="1:18" x14ac:dyDescent="0.25">
      <c r="A168" t="s">
        <v>181</v>
      </c>
      <c r="B168">
        <v>2003</v>
      </c>
      <c r="C168">
        <v>10</v>
      </c>
      <c r="D168">
        <f>[1]BBK01.SU0104!$B532</f>
        <v>2.08</v>
      </c>
      <c r="E168">
        <f>[2]BBK01.SU0316!$B171</f>
        <v>0.21</v>
      </c>
      <c r="F168">
        <f>[3]BBK01.SU0268!$B165</f>
        <v>0</v>
      </c>
      <c r="G168" t="str">
        <f>[4]BBK01.SU0112!$B669</f>
        <v>Comment on 1979-03: From 30 March 4.00%</v>
      </c>
      <c r="H168">
        <f>[5]BBK01.WU9552!$B267</f>
        <v>3.3</v>
      </c>
      <c r="I168">
        <f>[6]BBK01.WU9553!$B$102</f>
        <v>7.98</v>
      </c>
      <c r="J168">
        <f>[7]BBK01.WX3950!$B172</f>
        <v>4.22</v>
      </c>
      <c r="K168">
        <f>[10]BBK01.SU0511!$B89</f>
        <v>0</v>
      </c>
      <c r="L168">
        <f>[8]BBEE1.M.I7.AAA.XZE02A.A.AABAN.M!$B135</f>
        <v>108.36069999999999</v>
      </c>
      <c r="M168">
        <f>[9]BBEE1.M.I7.AAA.XZE02A.R.AACPE.M!$B135</f>
        <v>103.07259999999999</v>
      </c>
      <c r="N168">
        <f>[11]BBK01.TVS301J!$B279</f>
        <v>11.4</v>
      </c>
      <c r="O168">
        <f>[12]BBK01.TVS302J!$B279</f>
        <v>8</v>
      </c>
      <c r="P168">
        <f>[13]BBK01.TVS303J!$B399</f>
        <v>7.9</v>
      </c>
      <c r="Q168">
        <f>[14]BBDG1.M.HWWI.N.EURO.ENERGY00.IN!$B307</f>
        <v>41.1</v>
      </c>
      <c r="R168">
        <f>[15]BBDG1.M.HWWI.N.EURO.TOTNXNGY.IN!$B307</f>
        <v>55.8</v>
      </c>
    </row>
    <row r="169" spans="1:18" x14ac:dyDescent="0.25">
      <c r="A169" t="s">
        <v>182</v>
      </c>
      <c r="B169">
        <v>2003</v>
      </c>
      <c r="C169">
        <v>11</v>
      </c>
      <c r="D169">
        <f>[1]BBK01.SU0104!$B533</f>
        <v>2.0699999999999998</v>
      </c>
      <c r="E169">
        <f>[2]BBK01.SU0316!$B172</f>
        <v>0.19</v>
      </c>
      <c r="F169">
        <f>[3]BBK01.SU0268!$B166</f>
        <v>0</v>
      </c>
      <c r="G169" t="str">
        <f>[4]BBK01.SU0112!$B670</f>
        <v>Comment on 1979-07: From 13 July 5.00%</v>
      </c>
      <c r="H169">
        <f>[5]BBK01.WU9552!$B268</f>
        <v>3.43</v>
      </c>
      <c r="I169">
        <f>[6]BBK01.WU9553!$B$102</f>
        <v>7.98</v>
      </c>
      <c r="J169">
        <f>[7]BBK01.WX3950!$B173</f>
        <v>4.3499999999999996</v>
      </c>
      <c r="K169">
        <f>[10]BBK01.SU0511!$B90</f>
        <v>0</v>
      </c>
      <c r="L169">
        <f>[8]BBEE1.M.I7.AAA.XZE02A.A.AABAN.M!$B136</f>
        <v>108.4045</v>
      </c>
      <c r="M169">
        <f>[9]BBEE1.M.I7.AAA.XZE02A.R.AACPE.M!$B136</f>
        <v>102.9586</v>
      </c>
      <c r="N169">
        <f>[11]BBK01.TVS301J!$B280</f>
        <v>10.7</v>
      </c>
      <c r="O169">
        <f>[12]BBK01.TVS302J!$B280</f>
        <v>7.7</v>
      </c>
      <c r="P169">
        <f>[13]BBK01.TVS303J!$B400</f>
        <v>7.4</v>
      </c>
      <c r="Q169">
        <f>[14]BBDG1.M.HWWI.N.EURO.ENERGY00.IN!$B308</f>
        <v>41</v>
      </c>
      <c r="R169">
        <f>[15]BBDG1.M.HWWI.N.EURO.TOTNXNGY.IN!$B308</f>
        <v>57.2</v>
      </c>
    </row>
    <row r="170" spans="1:18" x14ac:dyDescent="0.25">
      <c r="A170" t="s">
        <v>183</v>
      </c>
      <c r="B170">
        <v>2003</v>
      </c>
      <c r="C170">
        <v>12</v>
      </c>
      <c r="D170">
        <f>[1]BBK01.SU0104!$B534</f>
        <v>2.11</v>
      </c>
      <c r="E170">
        <f>[2]BBK01.SU0316!$B173</f>
        <v>0.19</v>
      </c>
      <c r="F170">
        <f>[3]BBK01.SU0268!$B167</f>
        <v>0</v>
      </c>
      <c r="G170" t="str">
        <f>[4]BBK01.SU0112!$B671</f>
        <v>Comment on 1979-11: From 1 November 6.00%</v>
      </c>
      <c r="H170">
        <f>[5]BBK01.WU9552!$B269</f>
        <v>3.36</v>
      </c>
      <c r="I170">
        <f>[6]BBK01.WU9553!$B$102</f>
        <v>7.98</v>
      </c>
      <c r="J170">
        <f>[7]BBK01.WX3950!$B174</f>
        <v>4.29</v>
      </c>
      <c r="K170">
        <f>[10]BBK01.SU0511!$B91</f>
        <v>0</v>
      </c>
      <c r="L170">
        <f>[8]BBEE1.M.I7.AAA.XZE02A.A.AABAN.M!$B137</f>
        <v>111.675</v>
      </c>
      <c r="M170">
        <f>[9]BBEE1.M.I7.AAA.XZE02A.R.AACPE.M!$B137</f>
        <v>105.877</v>
      </c>
      <c r="N170">
        <f>[11]BBK01.TVS301J!$B281</f>
        <v>10.8</v>
      </c>
      <c r="O170">
        <f>[12]BBK01.TVS302J!$B281</f>
        <v>7.7</v>
      </c>
      <c r="P170">
        <f>[13]BBK01.TVS303J!$B401</f>
        <v>7.2</v>
      </c>
      <c r="Q170">
        <f>[14]BBDG1.M.HWWI.N.EURO.ENERGY00.IN!$B309</f>
        <v>40.4</v>
      </c>
      <c r="R170">
        <f>[15]BBDG1.M.HWWI.N.EURO.TOTNXNGY.IN!$B309</f>
        <v>55.9</v>
      </c>
    </row>
    <row r="171" spans="1:18" x14ac:dyDescent="0.25">
      <c r="A171" t="s">
        <v>184</v>
      </c>
      <c r="B171">
        <v>2004</v>
      </c>
      <c r="C171">
        <v>1</v>
      </c>
      <c r="D171">
        <f>[1]BBK01.SU0104!$B535</f>
        <v>2.0499999999999998</v>
      </c>
      <c r="E171">
        <f>[2]BBK01.SU0316!$B174</f>
        <v>0.2</v>
      </c>
      <c r="F171">
        <f>[3]BBK01.SU0268!$B168</f>
        <v>0</v>
      </c>
      <c r="G171" t="str">
        <f>[4]BBK01.SU0112!$B672</f>
        <v>Comment on 1980-02: From 29 February 7.00%</v>
      </c>
      <c r="H171">
        <f>[5]BBK01.WU9552!$B270</f>
        <v>3.17</v>
      </c>
      <c r="I171">
        <f>[6]BBK01.WU9553!$B$102</f>
        <v>7.98</v>
      </c>
      <c r="J171">
        <f>[7]BBK01.WX3950!$B175</f>
        <v>4.17</v>
      </c>
      <c r="K171">
        <f>[10]BBK01.SU0511!$B92</f>
        <v>0</v>
      </c>
      <c r="L171">
        <f>[8]BBEE1.M.I7.AAA.XZE02A.A.AABAN.M!$B138</f>
        <v>112.94499999999999</v>
      </c>
      <c r="M171">
        <f>[9]BBEE1.M.I7.AAA.XZE02A.R.AACPE.M!$B138</f>
        <v>107.0051</v>
      </c>
      <c r="N171">
        <f>[11]BBK01.TVS301J!$B282</f>
        <v>11.3</v>
      </c>
      <c r="O171">
        <f>[12]BBK01.TVS302J!$B282</f>
        <v>7.4</v>
      </c>
      <c r="P171">
        <f>[13]BBK01.TVS303J!$B402</f>
        <v>6.4</v>
      </c>
      <c r="Q171">
        <f>[14]BBDG1.M.HWWI.N.EURO.ENERGY00.IN!$B310</f>
        <v>40.9</v>
      </c>
      <c r="R171">
        <f>[15]BBDG1.M.HWWI.N.EURO.TOTNXNGY.IN!$B310</f>
        <v>57.6</v>
      </c>
    </row>
    <row r="172" spans="1:18" x14ac:dyDescent="0.25">
      <c r="A172" t="s">
        <v>185</v>
      </c>
      <c r="B172">
        <v>2004</v>
      </c>
      <c r="C172">
        <v>2</v>
      </c>
      <c r="D172">
        <f>[1]BBK01.SU0104!$B536</f>
        <v>2.04</v>
      </c>
      <c r="E172">
        <f>[2]BBK01.SU0316!$B175</f>
        <v>0.22</v>
      </c>
      <c r="F172">
        <f>[3]BBK01.SU0268!$B169</f>
        <v>0</v>
      </c>
      <c r="G172" t="str">
        <f>[4]BBK01.SU0112!$B673</f>
        <v>Comment on 1980-05: From 2 May 7.50%</v>
      </c>
      <c r="H172">
        <f>[5]BBK01.WU9552!$B271</f>
        <v>3.09</v>
      </c>
      <c r="I172">
        <f>[6]BBK01.WU9553!$B$102</f>
        <v>7.98</v>
      </c>
      <c r="J172">
        <f>[7]BBK01.WX3950!$B176</f>
        <v>4.1100000000000003</v>
      </c>
      <c r="K172">
        <f>[10]BBK01.SU0511!$B93</f>
        <v>0</v>
      </c>
      <c r="L172">
        <f>[8]BBEE1.M.I7.AAA.XZE02A.A.AABAN.M!$B139</f>
        <v>112.8279</v>
      </c>
      <c r="M172">
        <f>[9]BBEE1.M.I7.AAA.XZE02A.R.AACPE.M!$B139</f>
        <v>106.98690000000001</v>
      </c>
      <c r="N172">
        <f>[11]BBK01.TVS301J!$B283</f>
        <v>11</v>
      </c>
      <c r="O172">
        <f>[12]BBK01.TVS302J!$B283</f>
        <v>6.9</v>
      </c>
      <c r="P172">
        <f>[13]BBK01.TVS303J!$B403</f>
        <v>6.2</v>
      </c>
      <c r="Q172">
        <f>[14]BBDG1.M.HWWI.N.EURO.ENERGY00.IN!$B311</f>
        <v>40.4</v>
      </c>
      <c r="R172">
        <f>[15]BBDG1.M.HWWI.N.EURO.TOTNXNGY.IN!$B311</f>
        <v>60.2</v>
      </c>
    </row>
    <row r="173" spans="1:18" x14ac:dyDescent="0.25">
      <c r="A173" t="s">
        <v>186</v>
      </c>
      <c r="B173">
        <v>2004</v>
      </c>
      <c r="C173">
        <v>3</v>
      </c>
      <c r="D173">
        <f>[1]BBK01.SU0104!$B537</f>
        <v>2.02</v>
      </c>
      <c r="E173">
        <f>[2]BBK01.SU0316!$B176</f>
        <v>0.21</v>
      </c>
      <c r="F173">
        <f>[3]BBK01.SU0268!$B170</f>
        <v>0</v>
      </c>
      <c r="G173" t="str">
        <f>[4]BBK01.SU0112!$B674</f>
        <v>Comment on 1982-08: From 27 August 7.00%</v>
      </c>
      <c r="H173">
        <f>[5]BBK01.WU9552!$B272</f>
        <v>2.85</v>
      </c>
      <c r="I173">
        <f>[6]BBK01.WU9553!$B$102</f>
        <v>7.98</v>
      </c>
      <c r="J173">
        <f>[7]BBK01.WX3950!$B177</f>
        <v>3.91</v>
      </c>
      <c r="K173">
        <f>[10]BBK01.SU0511!$B94</f>
        <v>0</v>
      </c>
      <c r="L173">
        <f>[8]BBEE1.M.I7.AAA.XZE02A.A.AABAN.M!$B140</f>
        <v>110.5676</v>
      </c>
      <c r="M173">
        <f>[9]BBEE1.M.I7.AAA.XZE02A.R.AACPE.M!$B140</f>
        <v>104.78579999999999</v>
      </c>
      <c r="N173">
        <f>[11]BBK01.TVS301J!$B284</f>
        <v>11.4</v>
      </c>
      <c r="O173">
        <f>[12]BBK01.TVS302J!$B284</f>
        <v>6.7</v>
      </c>
      <c r="P173">
        <f>[13]BBK01.TVS303J!$B404</f>
        <v>6.2</v>
      </c>
      <c r="Q173">
        <f>[14]BBDG1.M.HWWI.N.EURO.ENERGY00.IN!$B312</f>
        <v>45.1</v>
      </c>
      <c r="R173">
        <f>[15]BBDG1.M.HWWI.N.EURO.TOTNXNGY.IN!$B312</f>
        <v>65.400000000000006</v>
      </c>
    </row>
    <row r="174" spans="1:18" x14ac:dyDescent="0.25">
      <c r="A174" t="s">
        <v>187</v>
      </c>
      <c r="B174">
        <v>2004</v>
      </c>
      <c r="C174">
        <v>4</v>
      </c>
      <c r="D174">
        <f>[1]BBK01.SU0104!$B538</f>
        <v>2.0299999999999998</v>
      </c>
      <c r="E174">
        <f>[2]BBK01.SU0316!$B177</f>
        <v>0.21</v>
      </c>
      <c r="F174">
        <f>[3]BBK01.SU0268!$B171</f>
        <v>0</v>
      </c>
      <c r="G174" t="str">
        <f>[4]BBK01.SU0112!$B675</f>
        <v>Comment on 1982-10: From 22 October 6.00%</v>
      </c>
      <c r="H174">
        <f>[5]BBK01.WU9552!$B273</f>
        <v>3.04</v>
      </c>
      <c r="I174">
        <f>[6]BBK01.WU9553!$B$102</f>
        <v>7.98</v>
      </c>
      <c r="J174">
        <f>[7]BBK01.WX3950!$B178</f>
        <v>4.0999999999999996</v>
      </c>
      <c r="K174">
        <f>[10]BBK01.SU0511!$B95</f>
        <v>0</v>
      </c>
      <c r="L174">
        <f>[8]BBEE1.M.I7.AAA.XZE02A.A.AABAN.M!$B141</f>
        <v>108.7503</v>
      </c>
      <c r="M174">
        <f>[9]BBEE1.M.I7.AAA.XZE02A.R.AACPE.M!$B141</f>
        <v>103.0335</v>
      </c>
      <c r="N174">
        <f>[11]BBK01.TVS301J!$B285</f>
        <v>10.6</v>
      </c>
      <c r="O174">
        <f>[12]BBK01.TVS302J!$B285</f>
        <v>6.1</v>
      </c>
      <c r="P174">
        <f>[13]BBK01.TVS303J!$B405</f>
        <v>5.3</v>
      </c>
      <c r="Q174">
        <f>[14]BBDG1.M.HWWI.N.EURO.ENERGY00.IN!$B313</f>
        <v>46.8</v>
      </c>
      <c r="R174">
        <f>[15]BBDG1.M.HWWI.N.EURO.TOTNXNGY.IN!$B313</f>
        <v>67.099999999999994</v>
      </c>
    </row>
    <row r="175" spans="1:18" x14ac:dyDescent="0.25">
      <c r="A175" t="s">
        <v>188</v>
      </c>
      <c r="B175">
        <v>2004</v>
      </c>
      <c r="C175">
        <v>5</v>
      </c>
      <c r="D175">
        <f>[1]BBK01.SU0104!$B539</f>
        <v>2.04</v>
      </c>
      <c r="E175">
        <f>[2]BBK01.SU0316!$B178</f>
        <v>0.2</v>
      </c>
      <c r="F175">
        <f>[3]BBK01.SU0268!$B172</f>
        <v>0</v>
      </c>
      <c r="G175" t="str">
        <f>[4]BBK01.SU0112!$B676</f>
        <v>Comment on 1982-12: From 3 December 5.00%</v>
      </c>
      <c r="H175">
        <f>[5]BBK01.WU9552!$B274</f>
        <v>3.25</v>
      </c>
      <c r="I175">
        <f>[6]BBK01.WU9553!$B$102</f>
        <v>7.98</v>
      </c>
      <c r="J175">
        <f>[7]BBK01.WX3950!$B179</f>
        <v>4.25</v>
      </c>
      <c r="K175">
        <f>[10]BBK01.SU0511!$B96</f>
        <v>0</v>
      </c>
      <c r="L175">
        <f>[8]BBEE1.M.I7.AAA.XZE02A.A.AABAN.M!$B142</f>
        <v>109.9821</v>
      </c>
      <c r="M175">
        <f>[9]BBEE1.M.I7.AAA.XZE02A.R.AACPE.M!$B142</f>
        <v>104.23860000000001</v>
      </c>
      <c r="N175">
        <f>[11]BBK01.TVS301J!$B286</f>
        <v>9.8000000000000007</v>
      </c>
      <c r="O175">
        <f>[12]BBK01.TVS302J!$B286</f>
        <v>5.6</v>
      </c>
      <c r="P175">
        <f>[13]BBK01.TVS303J!$B406</f>
        <v>5</v>
      </c>
      <c r="Q175">
        <f>[14]BBDG1.M.HWWI.N.EURO.ENERGY00.IN!$B314</f>
        <v>52.1</v>
      </c>
      <c r="R175">
        <f>[15]BBDG1.M.HWWI.N.EURO.TOTNXNGY.IN!$B314</f>
        <v>64.599999999999994</v>
      </c>
    </row>
    <row r="176" spans="1:18" x14ac:dyDescent="0.25">
      <c r="A176" t="s">
        <v>189</v>
      </c>
      <c r="B176">
        <v>2004</v>
      </c>
      <c r="C176">
        <v>6</v>
      </c>
      <c r="D176">
        <f>[1]BBK01.SU0104!$B540</f>
        <v>2.0499999999999998</v>
      </c>
      <c r="E176">
        <f>[2]BBK01.SU0316!$B179</f>
        <v>0.21</v>
      </c>
      <c r="F176">
        <f>[3]BBK01.SU0268!$B173</f>
        <v>0</v>
      </c>
      <c r="G176" t="str">
        <f>[4]BBK01.SU0112!$B677</f>
        <v>Comment on 1983-03: From 18 March 4.00%</v>
      </c>
      <c r="H176">
        <f>[5]BBK01.WU9552!$B275</f>
        <v>3.37</v>
      </c>
      <c r="I176">
        <f>[6]BBK01.WU9553!$B$102</f>
        <v>7.98</v>
      </c>
      <c r="J176">
        <f>[7]BBK01.WX3950!$B180</f>
        <v>4.3099999999999996</v>
      </c>
      <c r="K176">
        <f>[10]BBK01.SU0511!$B97</f>
        <v>0</v>
      </c>
      <c r="L176">
        <f>[8]BBEE1.M.I7.AAA.XZE02A.A.AABAN.M!$B143</f>
        <v>110.0334</v>
      </c>
      <c r="M176">
        <f>[9]BBEE1.M.I7.AAA.XZE02A.R.AACPE.M!$B143</f>
        <v>104.21080000000001</v>
      </c>
      <c r="N176">
        <f>[11]BBK01.TVS301J!$B287</f>
        <v>9.6</v>
      </c>
      <c r="O176">
        <f>[12]BBK01.TVS302J!$B287</f>
        <v>5.7</v>
      </c>
      <c r="P176">
        <f>[13]BBK01.TVS303J!$B407</f>
        <v>5.4</v>
      </c>
      <c r="Q176">
        <f>[14]BBDG1.M.HWWI.N.EURO.ENERGY00.IN!$B315</f>
        <v>50.4</v>
      </c>
      <c r="R176">
        <f>[15]BBDG1.M.HWWI.N.EURO.TOTNXNGY.IN!$B315</f>
        <v>62.6</v>
      </c>
    </row>
    <row r="177" spans="1:18" x14ac:dyDescent="0.25">
      <c r="A177" t="s">
        <v>190</v>
      </c>
      <c r="B177">
        <v>2004</v>
      </c>
      <c r="C177">
        <v>7</v>
      </c>
      <c r="D177">
        <f>[1]BBK01.SU0104!$B541</f>
        <v>2.0499999999999998</v>
      </c>
      <c r="E177">
        <f>[2]BBK01.SU0316!$B180</f>
        <v>0.22</v>
      </c>
      <c r="F177">
        <f>[3]BBK01.SU0268!$B174</f>
        <v>0</v>
      </c>
      <c r="G177" t="str">
        <f>[4]BBK01.SU0112!$B678</f>
        <v>Comment on 1984-06: From 29 June 4.50%</v>
      </c>
      <c r="H177">
        <f>[5]BBK01.WU9552!$B276</f>
        <v>3.33</v>
      </c>
      <c r="I177">
        <f>[6]BBK01.WU9553!$B$102</f>
        <v>7.98</v>
      </c>
      <c r="J177">
        <f>[7]BBK01.WX3950!$B181</f>
        <v>4.24</v>
      </c>
      <c r="K177">
        <f>[10]BBK01.SU0511!$B98</f>
        <v>0</v>
      </c>
      <c r="L177">
        <f>[8]BBEE1.M.I7.AAA.XZE02A.A.AABAN.M!$B144</f>
        <v>110.4974</v>
      </c>
      <c r="M177">
        <f>[9]BBEE1.M.I7.AAA.XZE02A.R.AACPE.M!$B144</f>
        <v>104.52419999999999</v>
      </c>
      <c r="N177">
        <f>[11]BBK01.TVS301J!$B288</f>
        <v>9.6999999999999993</v>
      </c>
      <c r="O177">
        <f>[12]BBK01.TVS302J!$B288</f>
        <v>5.7</v>
      </c>
      <c r="P177">
        <f>[13]BBK01.TVS303J!$B408</f>
        <v>5.3</v>
      </c>
      <c r="Q177">
        <f>[14]BBDG1.M.HWWI.N.EURO.ENERGY00.IN!$B316</f>
        <v>52.4</v>
      </c>
      <c r="R177">
        <f>[15]BBDG1.M.HWWI.N.EURO.TOTNXNGY.IN!$B316</f>
        <v>61.1</v>
      </c>
    </row>
    <row r="178" spans="1:18" x14ac:dyDescent="0.25">
      <c r="A178" t="s">
        <v>191</v>
      </c>
      <c r="B178">
        <v>2004</v>
      </c>
      <c r="C178">
        <v>8</v>
      </c>
      <c r="D178">
        <f>[1]BBK01.SU0104!$B542</f>
        <v>2.0499999999999998</v>
      </c>
      <c r="E178">
        <f>[2]BBK01.SU0316!$B181</f>
        <v>0.23</v>
      </c>
      <c r="F178">
        <f>[3]BBK01.SU0268!$B175</f>
        <v>0</v>
      </c>
      <c r="G178" t="str">
        <f>[4]BBK01.SU0112!$B679</f>
        <v>Comment on 1985-08: From 16 August 4.00%</v>
      </c>
      <c r="H178">
        <f>[5]BBK01.WU9552!$B277</f>
        <v>3.19</v>
      </c>
      <c r="I178">
        <f>[6]BBK01.WU9553!$B$102</f>
        <v>7.98</v>
      </c>
      <c r="J178">
        <f>[7]BBK01.WX3950!$B182</f>
        <v>4.08</v>
      </c>
      <c r="K178">
        <f>[10]BBK01.SU0511!$B99</f>
        <v>0</v>
      </c>
      <c r="L178">
        <f>[8]BBEE1.M.I7.AAA.XZE02A.A.AABAN.M!$B145</f>
        <v>110.33450000000001</v>
      </c>
      <c r="M178">
        <f>[9]BBEE1.M.I7.AAA.XZE02A.R.AACPE.M!$B145</f>
        <v>104.3991</v>
      </c>
      <c r="N178">
        <f>[11]BBK01.TVS301J!$B289</f>
        <v>9.1</v>
      </c>
      <c r="O178">
        <f>[12]BBK01.TVS302J!$B289</f>
        <v>5.6</v>
      </c>
      <c r="P178">
        <f>[13]BBK01.TVS303J!$B409</f>
        <v>5.4</v>
      </c>
      <c r="Q178">
        <f>[14]BBDG1.M.HWWI.N.EURO.ENERGY00.IN!$B317</f>
        <v>57.6</v>
      </c>
      <c r="R178">
        <f>[15]BBDG1.M.HWWI.N.EURO.TOTNXNGY.IN!$B317</f>
        <v>58.9</v>
      </c>
    </row>
    <row r="179" spans="1:18" x14ac:dyDescent="0.25">
      <c r="A179" t="s">
        <v>192</v>
      </c>
      <c r="B179">
        <v>2004</v>
      </c>
      <c r="C179">
        <v>9</v>
      </c>
      <c r="D179">
        <f>[1]BBK01.SU0104!$B543</f>
        <v>2.06</v>
      </c>
      <c r="E179">
        <f>[2]BBK01.SU0316!$B182</f>
        <v>0.22</v>
      </c>
      <c r="F179">
        <f>[3]BBK01.SU0268!$B176</f>
        <v>0</v>
      </c>
      <c r="G179" t="str">
        <f>[4]BBK01.SU0112!$B680</f>
        <v>Comment on 1986-03: From 7 March 3.50%</v>
      </c>
      <c r="H179">
        <f>[5]BBK01.WU9552!$B278</f>
        <v>3.17</v>
      </c>
      <c r="I179">
        <f>[6]BBK01.WU9553!$B$102</f>
        <v>7.98</v>
      </c>
      <c r="J179">
        <f>[7]BBK01.WX3950!$B183</f>
        <v>4.0199999999999996</v>
      </c>
      <c r="K179">
        <f>[10]BBK01.SU0511!$B100</f>
        <v>0</v>
      </c>
      <c r="L179">
        <f>[8]BBEE1.M.I7.AAA.XZE02A.A.AABAN.M!$B146</f>
        <v>110.6759</v>
      </c>
      <c r="M179">
        <f>[9]BBEE1.M.I7.AAA.XZE02A.R.AACPE.M!$B146</f>
        <v>104.5176</v>
      </c>
      <c r="N179">
        <f>[11]BBK01.TVS301J!$B290</f>
        <v>9.6</v>
      </c>
      <c r="O179">
        <f>[12]BBK01.TVS302J!$B290</f>
        <v>6.2</v>
      </c>
      <c r="P179">
        <f>[13]BBK01.TVS303J!$B410</f>
        <v>5.9</v>
      </c>
      <c r="Q179">
        <f>[14]BBDG1.M.HWWI.N.EURO.ENERGY00.IN!$B318</f>
        <v>58.8</v>
      </c>
      <c r="R179">
        <f>[15]BBDG1.M.HWWI.N.EURO.TOTNXNGY.IN!$B318</f>
        <v>58.8</v>
      </c>
    </row>
    <row r="180" spans="1:18" x14ac:dyDescent="0.25">
      <c r="A180" t="s">
        <v>193</v>
      </c>
      <c r="B180">
        <v>2004</v>
      </c>
      <c r="C180">
        <v>10</v>
      </c>
      <c r="D180">
        <f>[1]BBK01.SU0104!$B544</f>
        <v>2.06</v>
      </c>
      <c r="E180">
        <f>[2]BBK01.SU0316!$B183</f>
        <v>0.23</v>
      </c>
      <c r="F180">
        <f>[3]BBK01.SU0268!$B177</f>
        <v>0</v>
      </c>
      <c r="G180" t="str">
        <f>[4]BBK01.SU0112!$B681</f>
        <v>Comment on 1987-01: From 23 January 3.00%</v>
      </c>
      <c r="H180">
        <f>[5]BBK01.WU9552!$B279</f>
        <v>3.01</v>
      </c>
      <c r="I180">
        <f>[6]BBK01.WU9553!$B$102</f>
        <v>7.98</v>
      </c>
      <c r="J180">
        <f>[7]BBK01.WX3950!$B184</f>
        <v>3.89</v>
      </c>
      <c r="K180">
        <f>[10]BBK01.SU0511!$B101</f>
        <v>0</v>
      </c>
      <c r="L180">
        <f>[8]BBEE1.M.I7.AAA.XZE02A.A.AABAN.M!$B147</f>
        <v>111.9041</v>
      </c>
      <c r="M180">
        <f>[9]BBEE1.M.I7.AAA.XZE02A.R.AACPE.M!$B147</f>
        <v>105.5967</v>
      </c>
      <c r="N180">
        <f>[11]BBK01.TVS301J!$B291</f>
        <v>9.3000000000000007</v>
      </c>
      <c r="O180">
        <f>[12]BBK01.TVS302J!$B291</f>
        <v>6.3</v>
      </c>
      <c r="P180">
        <f>[13]BBK01.TVS303J!$B411</f>
        <v>5.8</v>
      </c>
      <c r="Q180">
        <f>[14]BBDG1.M.HWWI.N.EURO.ENERGY00.IN!$B319</f>
        <v>65.3</v>
      </c>
      <c r="R180">
        <f>[15]BBDG1.M.HWWI.N.EURO.TOTNXNGY.IN!$B319</f>
        <v>57.8</v>
      </c>
    </row>
    <row r="181" spans="1:18" x14ac:dyDescent="0.25">
      <c r="A181" t="s">
        <v>194</v>
      </c>
      <c r="B181">
        <v>2004</v>
      </c>
      <c r="C181">
        <v>11</v>
      </c>
      <c r="D181">
        <f>[1]BBK01.SU0104!$B545</f>
        <v>2.09</v>
      </c>
      <c r="E181">
        <f>[2]BBK01.SU0316!$B184</f>
        <v>0.22</v>
      </c>
      <c r="F181">
        <f>[3]BBK01.SU0268!$B178</f>
        <v>0</v>
      </c>
      <c r="G181" t="str">
        <f>[4]BBK01.SU0112!$B682</f>
        <v>Comment on 1987-12: From 4 December 2.50%</v>
      </c>
      <c r="H181">
        <f>[5]BBK01.WU9552!$B280</f>
        <v>2.9</v>
      </c>
      <c r="I181">
        <f>[6]BBK01.WU9553!$B$102</f>
        <v>7.98</v>
      </c>
      <c r="J181">
        <f>[7]BBK01.WX3950!$B185</f>
        <v>3.78</v>
      </c>
      <c r="K181">
        <f>[10]BBK01.SU0511!$B102</f>
        <v>0</v>
      </c>
      <c r="L181">
        <f>[8]BBEE1.M.I7.AAA.XZE02A.A.AABAN.M!$B148</f>
        <v>113.42270000000001</v>
      </c>
      <c r="M181">
        <f>[9]BBEE1.M.I7.AAA.XZE02A.R.AACPE.M!$B148</f>
        <v>106.8276</v>
      </c>
      <c r="N181">
        <f>[11]BBK01.TVS301J!$B292</f>
        <v>9.6999999999999993</v>
      </c>
      <c r="O181">
        <f>[12]BBK01.TVS302J!$B292</f>
        <v>6.5</v>
      </c>
      <c r="P181">
        <f>[13]BBK01.TVS303J!$B412</f>
        <v>6</v>
      </c>
      <c r="Q181">
        <f>[14]BBDG1.M.HWWI.N.EURO.ENERGY00.IN!$B320</f>
        <v>57.4</v>
      </c>
      <c r="R181">
        <f>[15]BBDG1.M.HWWI.N.EURO.TOTNXNGY.IN!$B320</f>
        <v>57.5</v>
      </c>
    </row>
    <row r="182" spans="1:18" x14ac:dyDescent="0.25">
      <c r="A182" t="s">
        <v>195</v>
      </c>
      <c r="B182">
        <v>2004</v>
      </c>
      <c r="C182">
        <v>12</v>
      </c>
      <c r="D182">
        <f>[1]BBK01.SU0104!$B546</f>
        <v>2.14</v>
      </c>
      <c r="E182">
        <f>[2]BBK01.SU0316!$B185</f>
        <v>0.27</v>
      </c>
      <c r="F182">
        <f>[3]BBK01.SU0268!$B179</f>
        <v>0</v>
      </c>
      <c r="G182" t="str">
        <f>[4]BBK01.SU0112!$B683</f>
        <v>Comment on 1988-07: From 1 July 3.00%</v>
      </c>
      <c r="H182">
        <f>[5]BBK01.WU9552!$B281</f>
        <v>2.78</v>
      </c>
      <c r="I182">
        <f>[6]BBK01.WU9553!$B$102</f>
        <v>7.98</v>
      </c>
      <c r="J182">
        <f>[7]BBK01.WX3950!$B186</f>
        <v>3.58</v>
      </c>
      <c r="K182">
        <f>[10]BBK01.SU0511!$B103</f>
        <v>0</v>
      </c>
      <c r="L182">
        <f>[8]BBEE1.M.I7.AAA.XZE02A.A.AABAN.M!$B149</f>
        <v>114.6383</v>
      </c>
      <c r="M182">
        <f>[9]BBEE1.M.I7.AAA.XZE02A.R.AACPE.M!$B149</f>
        <v>108.0314</v>
      </c>
      <c r="N182">
        <f>[11]BBK01.TVS301J!$B293</f>
        <v>8.6</v>
      </c>
      <c r="O182">
        <f>[12]BBK01.TVS302J!$B293</f>
        <v>6.6</v>
      </c>
      <c r="P182">
        <f>[13]BBK01.TVS303J!$B413</f>
        <v>6.6</v>
      </c>
      <c r="Q182">
        <f>[14]BBDG1.M.HWWI.N.EURO.ENERGY00.IN!$B321</f>
        <v>50.2</v>
      </c>
      <c r="R182">
        <f>[15]BBDG1.M.HWWI.N.EURO.TOTNXNGY.IN!$B321</f>
        <v>56</v>
      </c>
    </row>
    <row r="183" spans="1:18" x14ac:dyDescent="0.25">
      <c r="A183" t="s">
        <v>196</v>
      </c>
      <c r="B183">
        <v>2005</v>
      </c>
      <c r="C183">
        <v>1</v>
      </c>
      <c r="D183">
        <f>[1]BBK01.SU0104!$B547</f>
        <v>2.09</v>
      </c>
      <c r="E183">
        <f>[2]BBK01.SU0316!$B186</f>
        <v>0.28999999999999998</v>
      </c>
      <c r="F183">
        <f>[3]BBK01.SU0268!$B180</f>
        <v>0</v>
      </c>
      <c r="G183" t="str">
        <f>[4]BBK01.SU0112!$B684</f>
        <v>Comment on 1988-08: From 26 August 3.50%</v>
      </c>
      <c r="H183">
        <f>[5]BBK01.WU9552!$B282</f>
        <v>2.84</v>
      </c>
      <c r="I183">
        <f>[6]BBK01.WU9553!$B$102</f>
        <v>7.98</v>
      </c>
      <c r="J183">
        <f>[7]BBK01.WX3950!$B187</f>
        <v>3.56</v>
      </c>
      <c r="K183">
        <f>[10]BBK01.SU0511!$B104</f>
        <v>0</v>
      </c>
      <c r="L183">
        <f>[8]BBEE1.M.I7.AAA.XZE02A.A.AABAN.M!$B150</f>
        <v>113.0787</v>
      </c>
      <c r="M183">
        <f>[9]BBEE1.M.I7.AAA.XZE02A.R.AACPE.M!$B150</f>
        <v>106.3584</v>
      </c>
      <c r="N183">
        <f>[11]BBK01.TVS301J!$B294</f>
        <v>9.9</v>
      </c>
      <c r="O183">
        <f>[12]BBK01.TVS302J!$B294</f>
        <v>7.2</v>
      </c>
      <c r="P183">
        <f>[13]BBK01.TVS303J!$B414</f>
        <v>6.9</v>
      </c>
      <c r="Q183">
        <f>[14]BBDG1.M.HWWI.N.EURO.ENERGY00.IN!$B322</f>
        <v>55.6</v>
      </c>
      <c r="R183">
        <f>[15]BBDG1.M.HWWI.N.EURO.TOTNXNGY.IN!$B322</f>
        <v>58.7</v>
      </c>
    </row>
    <row r="184" spans="1:18" x14ac:dyDescent="0.25">
      <c r="A184" t="s">
        <v>197</v>
      </c>
      <c r="B184">
        <v>2005</v>
      </c>
      <c r="C184">
        <v>2</v>
      </c>
      <c r="D184">
        <f>[1]BBK01.SU0104!$B548</f>
        <v>2.08</v>
      </c>
      <c r="E184">
        <f>[2]BBK01.SU0316!$B187</f>
        <v>0.28999999999999998</v>
      </c>
      <c r="F184">
        <f>[3]BBK01.SU0268!$B181</f>
        <v>0</v>
      </c>
      <c r="G184" t="str">
        <f>[4]BBK01.SU0112!$B685</f>
        <v>Comment on 1989-01: From 20 January 4.00%</v>
      </c>
      <c r="H184">
        <f>[5]BBK01.WU9552!$B283</f>
        <v>2.86</v>
      </c>
      <c r="I184">
        <f>[6]BBK01.WU9553!$B$102</f>
        <v>7.98</v>
      </c>
      <c r="J184">
        <f>[7]BBK01.WX3950!$B188</f>
        <v>3.54</v>
      </c>
      <c r="K184">
        <f>[10]BBK01.SU0511!$B105</f>
        <v>0</v>
      </c>
      <c r="L184">
        <f>[8]BBEE1.M.I7.AAA.XZE02A.A.AABAN.M!$B151</f>
        <v>111.9556</v>
      </c>
      <c r="M184">
        <f>[9]BBEE1.M.I7.AAA.XZE02A.R.AACPE.M!$B151</f>
        <v>105.22199999999999</v>
      </c>
      <c r="N184">
        <f>[11]BBK01.TVS301J!$B295</f>
        <v>10</v>
      </c>
      <c r="O184">
        <f>[12]BBK01.TVS302J!$B295</f>
        <v>7.3</v>
      </c>
      <c r="P184">
        <f>[13]BBK01.TVS303J!$B415</f>
        <v>6.6</v>
      </c>
      <c r="Q184">
        <f>[14]BBDG1.M.HWWI.N.EURO.ENERGY00.IN!$B323</f>
        <v>58.1</v>
      </c>
      <c r="R184">
        <f>[15]BBDG1.M.HWWI.N.EURO.TOTNXNGY.IN!$B323</f>
        <v>60.9</v>
      </c>
    </row>
    <row r="185" spans="1:18" x14ac:dyDescent="0.25">
      <c r="A185" t="s">
        <v>198</v>
      </c>
      <c r="B185">
        <v>2005</v>
      </c>
      <c r="C185">
        <v>3</v>
      </c>
      <c r="D185">
        <f>[1]BBK01.SU0104!$B549</f>
        <v>2.08</v>
      </c>
      <c r="E185">
        <f>[2]BBK01.SU0316!$B188</f>
        <v>0.31</v>
      </c>
      <c r="F185">
        <f>[3]BBK01.SU0268!$B182</f>
        <v>0</v>
      </c>
      <c r="G185" t="str">
        <f>[4]BBK01.SU0112!$B686</f>
        <v>Comment on 1989-04: From 21 April 4.50%</v>
      </c>
      <c r="H185">
        <f>[5]BBK01.WU9552!$B284</f>
        <v>2.94</v>
      </c>
      <c r="I185">
        <f>[6]BBK01.WU9553!$B$102</f>
        <v>7.98</v>
      </c>
      <c r="J185">
        <f>[7]BBK01.WX3950!$B189</f>
        <v>3.7</v>
      </c>
      <c r="K185">
        <f>[10]BBK01.SU0511!$B106</f>
        <v>0</v>
      </c>
      <c r="L185">
        <f>[8]BBEE1.M.I7.AAA.XZE02A.A.AABAN.M!$B152</f>
        <v>112.89490000000001</v>
      </c>
      <c r="M185">
        <f>[9]BBEE1.M.I7.AAA.XZE02A.R.AACPE.M!$B152</f>
        <v>106.21550000000001</v>
      </c>
      <c r="N185">
        <f>[11]BBK01.TVS301J!$B296</f>
        <v>9.1999999999999993</v>
      </c>
      <c r="O185">
        <f>[12]BBK01.TVS302J!$B296</f>
        <v>7.1</v>
      </c>
      <c r="P185">
        <f>[13]BBK01.TVS303J!$B416</f>
        <v>6.4</v>
      </c>
      <c r="Q185">
        <f>[14]BBDG1.M.HWWI.N.EURO.ENERGY00.IN!$B324</f>
        <v>66.2</v>
      </c>
      <c r="R185">
        <f>[15]BBDG1.M.HWWI.N.EURO.TOTNXNGY.IN!$B324</f>
        <v>63.4</v>
      </c>
    </row>
    <row r="186" spans="1:18" x14ac:dyDescent="0.25">
      <c r="A186" t="s">
        <v>199</v>
      </c>
      <c r="B186">
        <v>2005</v>
      </c>
      <c r="C186">
        <v>4</v>
      </c>
      <c r="D186">
        <f>[1]BBK01.SU0104!$B550</f>
        <v>2.08</v>
      </c>
      <c r="E186">
        <f>[2]BBK01.SU0316!$B189</f>
        <v>0.33</v>
      </c>
      <c r="F186">
        <f>[3]BBK01.SU0268!$B183</f>
        <v>0</v>
      </c>
      <c r="G186" t="str">
        <f>[4]BBK01.SU0112!$B687</f>
        <v>Comment on 1989-06: From 30 June 5.00%</v>
      </c>
      <c r="H186">
        <f>[5]BBK01.WU9552!$B285</f>
        <v>2.75</v>
      </c>
      <c r="I186">
        <f>[6]BBK01.WU9553!$B$102</f>
        <v>7.98</v>
      </c>
      <c r="J186">
        <f>[7]BBK01.WX3950!$B190</f>
        <v>3.48</v>
      </c>
      <c r="K186">
        <f>[10]BBK01.SU0511!$B107</f>
        <v>0</v>
      </c>
      <c r="L186">
        <f>[8]BBEE1.M.I7.AAA.XZE02A.A.AABAN.M!$B153</f>
        <v>111.98739999999999</v>
      </c>
      <c r="M186">
        <f>[9]BBEE1.M.I7.AAA.XZE02A.R.AACPE.M!$B153</f>
        <v>105.23699999999999</v>
      </c>
      <c r="N186">
        <f>[11]BBK01.TVS301J!$B297</f>
        <v>9.1999999999999993</v>
      </c>
      <c r="O186">
        <f>[12]BBK01.TVS302J!$B297</f>
        <v>7.3</v>
      </c>
      <c r="P186">
        <f>[13]BBK01.TVS303J!$B417</f>
        <v>6.8</v>
      </c>
      <c r="Q186">
        <f>[14]BBDG1.M.HWWI.N.EURO.ENERGY00.IN!$B325</f>
        <v>67.900000000000006</v>
      </c>
      <c r="R186">
        <f>[15]BBDG1.M.HWWI.N.EURO.TOTNXNGY.IN!$B325</f>
        <v>63</v>
      </c>
    </row>
    <row r="187" spans="1:18" x14ac:dyDescent="0.25">
      <c r="A187" t="s">
        <v>200</v>
      </c>
      <c r="B187">
        <v>2005</v>
      </c>
      <c r="C187">
        <v>5</v>
      </c>
      <c r="D187">
        <f>[1]BBK01.SU0104!$B551</f>
        <v>2.09</v>
      </c>
      <c r="E187">
        <f>[2]BBK01.SU0316!$B190</f>
        <v>0.32</v>
      </c>
      <c r="F187">
        <f>[3]BBK01.SU0268!$B184</f>
        <v>0</v>
      </c>
      <c r="G187" t="str">
        <f>[4]BBK01.SU0112!$B688</f>
        <v>Comment on 1989-10: From 6 October 6.00%</v>
      </c>
      <c r="H187">
        <f>[5]BBK01.WU9552!$B286</f>
        <v>2.58</v>
      </c>
      <c r="I187">
        <f>[6]BBK01.WU9553!$B$102</f>
        <v>7.98</v>
      </c>
      <c r="J187">
        <f>[7]BBK01.WX3950!$B191</f>
        <v>3.3</v>
      </c>
      <c r="K187">
        <f>[10]BBK01.SU0511!$B108</f>
        <v>0</v>
      </c>
      <c r="L187">
        <f>[8]BBEE1.M.I7.AAA.XZE02A.A.AABAN.M!$B154</f>
        <v>110.7749</v>
      </c>
      <c r="M187">
        <f>[9]BBEE1.M.I7.AAA.XZE02A.R.AACPE.M!$B154</f>
        <v>104.1168</v>
      </c>
      <c r="N187">
        <f>[11]BBK01.TVS301J!$B298</f>
        <v>10.199999999999999</v>
      </c>
      <c r="O187">
        <f>[12]BBK01.TVS302J!$B298</f>
        <v>7.6</v>
      </c>
      <c r="P187">
        <f>[13]BBK01.TVS303J!$B418</f>
        <v>7.3</v>
      </c>
      <c r="Q187">
        <f>[14]BBDG1.M.HWWI.N.EURO.ENERGY00.IN!$B326</f>
        <v>65</v>
      </c>
      <c r="R187">
        <f>[15]BBDG1.M.HWWI.N.EURO.TOTNXNGY.IN!$B326</f>
        <v>61.5</v>
      </c>
    </row>
    <row r="188" spans="1:18" x14ac:dyDescent="0.25">
      <c r="A188" t="s">
        <v>201</v>
      </c>
      <c r="B188">
        <v>2005</v>
      </c>
      <c r="C188">
        <v>6</v>
      </c>
      <c r="D188">
        <f>[1]BBK01.SU0104!$B552</f>
        <v>2.08</v>
      </c>
      <c r="E188">
        <f>[2]BBK01.SU0316!$B191</f>
        <v>0.24</v>
      </c>
      <c r="F188">
        <f>[3]BBK01.SU0268!$B185</f>
        <v>0</v>
      </c>
      <c r="G188" t="str">
        <f>[4]BBK01.SU0112!$B689</f>
        <v>Comment on 1991-02: From 1 February 6.50%</v>
      </c>
      <c r="H188">
        <f>[5]BBK01.WU9552!$B287</f>
        <v>2.4</v>
      </c>
      <c r="I188">
        <f>[6]BBK01.WU9553!$B$102</f>
        <v>7.98</v>
      </c>
      <c r="J188">
        <f>[7]BBK01.WX3950!$B192</f>
        <v>3.13</v>
      </c>
      <c r="K188">
        <f>[10]BBK01.SU0511!$B109</f>
        <v>0</v>
      </c>
      <c r="L188">
        <f>[8]BBEE1.M.I7.AAA.XZE02A.A.AABAN.M!$B155</f>
        <v>107.7003</v>
      </c>
      <c r="M188">
        <f>[9]BBEE1.M.I7.AAA.XZE02A.R.AACPE.M!$B155</f>
        <v>101.37609999999999</v>
      </c>
      <c r="N188">
        <f>[11]BBK01.TVS301J!$B299</f>
        <v>10.9</v>
      </c>
      <c r="O188">
        <f>[12]BBK01.TVS302J!$B299</f>
        <v>8</v>
      </c>
      <c r="P188">
        <f>[13]BBK01.TVS303J!$B419</f>
        <v>7.6</v>
      </c>
      <c r="Q188">
        <f>[14]BBDG1.M.HWWI.N.EURO.ENERGY00.IN!$B327</f>
        <v>75</v>
      </c>
      <c r="R188">
        <f>[15]BBDG1.M.HWWI.N.EURO.TOTNXNGY.IN!$B327</f>
        <v>63.9</v>
      </c>
    </row>
    <row r="189" spans="1:18" x14ac:dyDescent="0.25">
      <c r="A189" t="s">
        <v>202</v>
      </c>
      <c r="B189">
        <v>2005</v>
      </c>
      <c r="C189">
        <v>7</v>
      </c>
      <c r="D189">
        <f>[1]BBK01.SU0104!$B553</f>
        <v>2.09</v>
      </c>
      <c r="E189">
        <f>[2]BBK01.SU0316!$B192</f>
        <v>0.21</v>
      </c>
      <c r="F189">
        <f>[3]BBK01.SU0268!$B186</f>
        <v>0</v>
      </c>
      <c r="G189" t="str">
        <f>[4]BBK01.SU0112!$B690</f>
        <v>Comment on 1991-08: From 16 August 7.50%</v>
      </c>
      <c r="H189">
        <f>[5]BBK01.WU9552!$B288</f>
        <v>2.5099999999999998</v>
      </c>
      <c r="I189">
        <f>[6]BBK01.WU9553!$B$102</f>
        <v>7.98</v>
      </c>
      <c r="J189">
        <f>[7]BBK01.WX3950!$B193</f>
        <v>3.2</v>
      </c>
      <c r="K189">
        <f>[10]BBK01.SU0511!$B110</f>
        <v>0</v>
      </c>
      <c r="L189">
        <f>[8]BBEE1.M.I7.AAA.XZE02A.A.AABAN.M!$B156</f>
        <v>107.85590000000001</v>
      </c>
      <c r="M189">
        <f>[9]BBEE1.M.I7.AAA.XZE02A.R.AACPE.M!$B156</f>
        <v>101.38849999999999</v>
      </c>
      <c r="N189">
        <f>[11]BBK01.TVS301J!$B300</f>
        <v>11.5</v>
      </c>
      <c r="O189">
        <f>[12]BBK01.TVS302J!$B300</f>
        <v>8.5</v>
      </c>
      <c r="P189">
        <f>[13]BBK01.TVS303J!$B420</f>
        <v>8</v>
      </c>
      <c r="Q189">
        <f>[14]BBDG1.M.HWWI.N.EURO.ENERGY00.IN!$B328</f>
        <v>79</v>
      </c>
      <c r="R189">
        <f>[15]BBDG1.M.HWWI.N.EURO.TOTNXNGY.IN!$B328</f>
        <v>65.099999999999994</v>
      </c>
    </row>
    <row r="190" spans="1:18" x14ac:dyDescent="0.25">
      <c r="A190" t="s">
        <v>203</v>
      </c>
      <c r="B190">
        <v>2005</v>
      </c>
      <c r="C190">
        <v>8</v>
      </c>
      <c r="D190">
        <f>[1]BBK01.SU0104!$B554</f>
        <v>2.09</v>
      </c>
      <c r="E190">
        <f>[2]BBK01.SU0316!$B193</f>
        <v>0.19</v>
      </c>
      <c r="F190">
        <f>[3]BBK01.SU0268!$B187</f>
        <v>0</v>
      </c>
      <c r="G190" t="str">
        <f>[4]BBK01.SU0112!$B691</f>
        <v>Comment on 1991-12: From 20 December 8.00%</v>
      </c>
      <c r="H190">
        <f>[5]BBK01.WU9552!$B289</f>
        <v>2.57</v>
      </c>
      <c r="I190">
        <f>[6]BBK01.WU9553!$B$102</f>
        <v>7.98</v>
      </c>
      <c r="J190">
        <f>[7]BBK01.WX3950!$B194</f>
        <v>3.23</v>
      </c>
      <c r="K190">
        <f>[10]BBK01.SU0511!$B111</f>
        <v>0</v>
      </c>
      <c r="L190">
        <f>[8]BBEE1.M.I7.AAA.XZE02A.A.AABAN.M!$B157</f>
        <v>108.4158</v>
      </c>
      <c r="M190">
        <f>[9]BBEE1.M.I7.AAA.XZE02A.R.AACPE.M!$B157</f>
        <v>101.98609999999999</v>
      </c>
      <c r="N190">
        <f>[11]BBK01.TVS301J!$B301</f>
        <v>11.6</v>
      </c>
      <c r="O190">
        <f>[12]BBK01.TVS302J!$B301</f>
        <v>8.6</v>
      </c>
      <c r="P190">
        <f>[13]BBK01.TVS303J!$B421</f>
        <v>8.1</v>
      </c>
      <c r="Q190">
        <f>[14]BBDG1.M.HWWI.N.EURO.ENERGY00.IN!$B329</f>
        <v>84.7</v>
      </c>
      <c r="R190">
        <f>[15]BBDG1.M.HWWI.N.EURO.TOTNXNGY.IN!$B329</f>
        <v>64.7</v>
      </c>
    </row>
    <row r="191" spans="1:18" x14ac:dyDescent="0.25">
      <c r="A191" t="s">
        <v>204</v>
      </c>
      <c r="B191">
        <v>2005</v>
      </c>
      <c r="C191">
        <v>9</v>
      </c>
      <c r="D191">
        <f>[1]BBK01.SU0104!$B555</f>
        <v>2.1</v>
      </c>
      <c r="E191">
        <f>[2]BBK01.SU0316!$B194</f>
        <v>0.1</v>
      </c>
      <c r="F191">
        <f>[3]BBK01.SU0268!$B188</f>
        <v>0</v>
      </c>
      <c r="G191" t="str">
        <f>[4]BBK01.SU0112!$B692</f>
        <v>Comment on 1992-07: From 17 July 8.75%</v>
      </c>
      <c r="H191">
        <f>[5]BBK01.WU9552!$B290</f>
        <v>2.4700000000000002</v>
      </c>
      <c r="I191">
        <f>[6]BBK01.WU9553!$B$102</f>
        <v>7.98</v>
      </c>
      <c r="J191">
        <f>[7]BBK01.WX3950!$B195</f>
        <v>3.07</v>
      </c>
      <c r="K191">
        <f>[10]BBK01.SU0511!$B112</f>
        <v>0</v>
      </c>
      <c r="L191">
        <f>[8]BBEE1.M.I7.AAA.XZE02A.A.AABAN.M!$B158</f>
        <v>107.87869999999999</v>
      </c>
      <c r="M191">
        <f>[9]BBEE1.M.I7.AAA.XZE02A.R.AACPE.M!$B158</f>
        <v>101.47620000000001</v>
      </c>
      <c r="N191">
        <f>[11]BBK01.TVS301J!$B302</f>
        <v>10.8</v>
      </c>
      <c r="O191">
        <f>[12]BBK01.TVS302J!$B302</f>
        <v>8.6</v>
      </c>
      <c r="P191">
        <f>[13]BBK01.TVS303J!$B422</f>
        <v>8.1999999999999993</v>
      </c>
      <c r="Q191">
        <f>[14]BBDG1.M.HWWI.N.EURO.ENERGY00.IN!$B330</f>
        <v>83.2</v>
      </c>
      <c r="R191">
        <f>[15]BBDG1.M.HWWI.N.EURO.TOTNXNGY.IN!$B330</f>
        <v>64.599999999999994</v>
      </c>
    </row>
    <row r="192" spans="1:18" x14ac:dyDescent="0.25">
      <c r="A192" t="s">
        <v>205</v>
      </c>
      <c r="B192">
        <v>2005</v>
      </c>
      <c r="C192">
        <v>10</v>
      </c>
      <c r="D192">
        <f>[1]BBK01.SU0104!$B556</f>
        <v>2.1</v>
      </c>
      <c r="E192">
        <f>[2]BBK01.SU0316!$B195</f>
        <v>0.08</v>
      </c>
      <c r="F192">
        <f>[3]BBK01.SU0268!$B189</f>
        <v>0</v>
      </c>
      <c r="G192" t="str">
        <f>[4]BBK01.SU0112!$B693</f>
        <v>Comment on 1992-09: From 15 September 8.25%</v>
      </c>
      <c r="H192">
        <f>[5]BBK01.WU9552!$B291</f>
        <v>2.73</v>
      </c>
      <c r="I192">
        <f>[6]BBK01.WU9553!$B$102</f>
        <v>7.98</v>
      </c>
      <c r="J192">
        <f>[7]BBK01.WX3950!$B196</f>
        <v>3.24</v>
      </c>
      <c r="K192">
        <f>[10]BBK01.SU0511!$B113</f>
        <v>0</v>
      </c>
      <c r="L192">
        <f>[8]BBEE1.M.I7.AAA.XZE02A.A.AABAN.M!$B159</f>
        <v>107.3617</v>
      </c>
      <c r="M192">
        <f>[9]BBEE1.M.I7.AAA.XZE02A.R.AACPE.M!$B159</f>
        <v>100.8292</v>
      </c>
      <c r="N192">
        <f>[11]BBK01.TVS301J!$B303</f>
        <v>11</v>
      </c>
      <c r="O192">
        <f>[12]BBK01.TVS302J!$B303</f>
        <v>8.5</v>
      </c>
      <c r="P192">
        <f>[13]BBK01.TVS303J!$B423</f>
        <v>7.9</v>
      </c>
      <c r="Q192">
        <f>[14]BBDG1.M.HWWI.N.EURO.ENERGY00.IN!$B331</f>
        <v>78.8</v>
      </c>
      <c r="R192">
        <f>[15]BBDG1.M.HWWI.N.EURO.TOTNXNGY.IN!$B331</f>
        <v>66</v>
      </c>
    </row>
    <row r="193" spans="1:18" x14ac:dyDescent="0.25">
      <c r="A193" t="s">
        <v>206</v>
      </c>
      <c r="B193">
        <v>2005</v>
      </c>
      <c r="C193">
        <v>11</v>
      </c>
      <c r="D193">
        <f>[1]BBK01.SU0104!$B557</f>
        <v>2.2000000000000002</v>
      </c>
      <c r="E193">
        <f>[2]BBK01.SU0316!$B196</f>
        <v>0.08</v>
      </c>
      <c r="F193">
        <f>[3]BBK01.SU0268!$B190</f>
        <v>0</v>
      </c>
      <c r="G193" t="str">
        <f>[4]BBK01.SU0112!$B694</f>
        <v>Comment on 1993-02: From 5 February 8.00%</v>
      </c>
      <c r="H193">
        <f>[5]BBK01.WU9552!$B292</f>
        <v>2.98</v>
      </c>
      <c r="I193">
        <f>[6]BBK01.WU9553!$B$102</f>
        <v>7.98</v>
      </c>
      <c r="J193">
        <f>[7]BBK01.WX3950!$B197</f>
        <v>3.45</v>
      </c>
      <c r="K193">
        <f>[10]BBK01.SU0511!$B114</f>
        <v>0</v>
      </c>
      <c r="L193">
        <f>[8]BBEE1.M.I7.AAA.XZE02A.A.AABAN.M!$B160</f>
        <v>106.38800000000001</v>
      </c>
      <c r="M193">
        <f>[9]BBEE1.M.I7.AAA.XZE02A.R.AACPE.M!$B160</f>
        <v>99.755499999999998</v>
      </c>
      <c r="N193">
        <f>[11]BBK01.TVS301J!$B304</f>
        <v>10.5</v>
      </c>
      <c r="O193">
        <f>[12]BBK01.TVS302J!$B304</f>
        <v>8.1999999999999993</v>
      </c>
      <c r="P193">
        <f>[13]BBK01.TVS303J!$B424</f>
        <v>7.6</v>
      </c>
      <c r="Q193">
        <f>[14]BBDG1.M.HWWI.N.EURO.ENERGY00.IN!$B332</f>
        <v>75.900000000000006</v>
      </c>
      <c r="R193">
        <f>[15]BBDG1.M.HWWI.N.EURO.TOTNXNGY.IN!$B332</f>
        <v>68.5</v>
      </c>
    </row>
    <row r="194" spans="1:18" x14ac:dyDescent="0.25">
      <c r="A194" t="s">
        <v>207</v>
      </c>
      <c r="B194">
        <v>2005</v>
      </c>
      <c r="C194">
        <v>12</v>
      </c>
      <c r="D194">
        <f>[1]BBK01.SU0104!$B558</f>
        <v>2.39</v>
      </c>
      <c r="E194">
        <f>[2]BBK01.SU0316!$B197</f>
        <v>0.08</v>
      </c>
      <c r="F194">
        <f>[3]BBK01.SU0268!$B191</f>
        <v>0</v>
      </c>
      <c r="G194" t="str">
        <f>[4]BBK01.SU0112!$B695</f>
        <v>Comment on 1993-03: From 19 March 7.50%</v>
      </c>
      <c r="H194">
        <f>[5]BBK01.WU9552!$B293</f>
        <v>2.98</v>
      </c>
      <c r="I194">
        <f>[6]BBK01.WU9553!$B$102</f>
        <v>7.98</v>
      </c>
      <c r="J194">
        <f>[7]BBK01.WX3950!$B198</f>
        <v>3.34</v>
      </c>
      <c r="K194">
        <f>[10]BBK01.SU0511!$B115</f>
        <v>0</v>
      </c>
      <c r="L194">
        <f>[8]BBEE1.M.I7.AAA.XZE02A.A.AABAN.M!$B161</f>
        <v>106.42610000000001</v>
      </c>
      <c r="M194">
        <f>[9]BBEE1.M.I7.AAA.XZE02A.R.AACPE.M!$B161</f>
        <v>99.716300000000004</v>
      </c>
      <c r="N194">
        <f>[11]BBK01.TVS301J!$B305</f>
        <v>11.4</v>
      </c>
      <c r="O194">
        <f>[12]BBK01.TVS302J!$B305</f>
        <v>8.5</v>
      </c>
      <c r="P194">
        <f>[13]BBK01.TVS303J!$B425</f>
        <v>7.3</v>
      </c>
      <c r="Q194">
        <f>[14]BBDG1.M.HWWI.N.EURO.ENERGY00.IN!$B333</f>
        <v>77.8</v>
      </c>
      <c r="R194">
        <f>[15]BBDG1.M.HWWI.N.EURO.TOTNXNGY.IN!$B333</f>
        <v>71.3</v>
      </c>
    </row>
    <row r="195" spans="1:18" x14ac:dyDescent="0.25">
      <c r="A195" t="s">
        <v>208</v>
      </c>
      <c r="B195">
        <v>2006</v>
      </c>
      <c r="C195">
        <v>1</v>
      </c>
      <c r="D195">
        <f>[1]BBK01.SU0104!$B559</f>
        <v>2.37</v>
      </c>
      <c r="E195">
        <f>[2]BBK01.SU0316!$B198</f>
        <v>0.06</v>
      </c>
      <c r="F195">
        <f>[3]BBK01.SU0268!$B192</f>
        <v>0</v>
      </c>
      <c r="G195" t="str">
        <f>[4]BBK01.SU0112!$B696</f>
        <v>Comment on 1993-04: From 23 April 7.25%</v>
      </c>
      <c r="H195">
        <f>[5]BBK01.WU9552!$B294</f>
        <v>3.03</v>
      </c>
      <c r="I195">
        <f>[6]BBK01.WU9553!$B$102</f>
        <v>7.98</v>
      </c>
      <c r="J195">
        <f>[7]BBK01.WX3950!$B199</f>
        <v>3.32</v>
      </c>
      <c r="K195">
        <f>[10]BBK01.SU0511!$B116</f>
        <v>0</v>
      </c>
      <c r="L195">
        <f>[8]BBEE1.M.I7.AAA.XZE02A.A.AABAN.M!$B162</f>
        <v>107.05970000000001</v>
      </c>
      <c r="M195">
        <f>[9]BBEE1.M.I7.AAA.XZE02A.R.AACPE.M!$B162</f>
        <v>100.1756</v>
      </c>
      <c r="N195">
        <f>[11]BBK01.TVS301J!$B306</f>
        <v>10</v>
      </c>
      <c r="O195">
        <f>[12]BBK01.TVS302J!$B306</f>
        <v>8.1999999999999993</v>
      </c>
      <c r="P195">
        <f>[13]BBK01.TVS303J!$B426</f>
        <v>7.5</v>
      </c>
      <c r="Q195">
        <f>[14]BBDG1.M.HWWI.N.EURO.ENERGY00.IN!$B334</f>
        <v>84.2</v>
      </c>
      <c r="R195">
        <f>[15]BBDG1.M.HWWI.N.EURO.TOTNXNGY.IN!$B334</f>
        <v>73.400000000000006</v>
      </c>
    </row>
    <row r="196" spans="1:18" x14ac:dyDescent="0.25">
      <c r="A196" t="s">
        <v>209</v>
      </c>
      <c r="B196">
        <v>2006</v>
      </c>
      <c r="C196">
        <v>2</v>
      </c>
      <c r="D196">
        <f>[1]BBK01.SU0104!$B560</f>
        <v>2.44</v>
      </c>
      <c r="E196" t="str">
        <f>[2]BBK01.SU0316!$B199</f>
        <v>General: Euro Interbank Offered Rate: unweighted average rate calculated by Reuters since 30 December 1998 according to the act/360 method. Monthly averages are Bundesbank calculations. Data become fee liable from 1 January 2014 and therefore will be published with the delay of one working day.</v>
      </c>
      <c r="F196">
        <f>[3]BBK01.SU0268!$B193</f>
        <v>0</v>
      </c>
      <c r="G196" t="str">
        <f>[4]BBK01.SU0112!$B697</f>
        <v>Comment on 1993-07: From 2 July 6.75%</v>
      </c>
      <c r="H196">
        <f>[5]BBK01.WU9552!$B295</f>
        <v>3.17</v>
      </c>
      <c r="I196">
        <f>[6]BBK01.WU9553!$B$102</f>
        <v>7.98</v>
      </c>
      <c r="J196">
        <f>[7]BBK01.WX3950!$B200</f>
        <v>3.47</v>
      </c>
      <c r="K196">
        <f>[10]BBK01.SU0511!$B117</f>
        <v>0</v>
      </c>
      <c r="L196">
        <f>[8]BBEE1.M.I7.AAA.XZE02A.A.AABAN.M!$B163</f>
        <v>105.9796</v>
      </c>
      <c r="M196">
        <f>[9]BBEE1.M.I7.AAA.XZE02A.R.AACPE.M!$B163</f>
        <v>99.199200000000005</v>
      </c>
      <c r="N196">
        <f>[11]BBK01.TVS301J!$B307</f>
        <v>9.8000000000000007</v>
      </c>
      <c r="O196">
        <f>[12]BBK01.TVS302J!$B307</f>
        <v>8.5</v>
      </c>
      <c r="P196">
        <f>[13]BBK01.TVS303J!$B427</f>
        <v>7.8</v>
      </c>
      <c r="Q196">
        <f>[14]BBDG1.M.HWWI.N.EURO.ENERGY00.IN!$B335</f>
        <v>82.2</v>
      </c>
      <c r="R196">
        <f>[15]BBDG1.M.HWWI.N.EURO.TOTNXNGY.IN!$B335</f>
        <v>76.2</v>
      </c>
    </row>
    <row r="197" spans="1:18" x14ac:dyDescent="0.25">
      <c r="A197" t="s">
        <v>210</v>
      </c>
      <c r="B197">
        <v>2006</v>
      </c>
      <c r="C197">
        <v>3</v>
      </c>
      <c r="D197">
        <f>[1]BBK01.SU0104!$B561</f>
        <v>2.61</v>
      </c>
      <c r="E197">
        <f>[2]BBK01.SU0316!$B200</f>
        <v>0</v>
      </c>
      <c r="F197">
        <f>[3]BBK01.SU0268!$B194</f>
        <v>0</v>
      </c>
      <c r="G197" t="str">
        <f>[4]BBK01.SU0112!$B698</f>
        <v>Comment on 1993-09: From 10 September 6.25%</v>
      </c>
      <c r="H197">
        <f>[5]BBK01.WU9552!$B296</f>
        <v>3.38</v>
      </c>
      <c r="I197">
        <f>[6]BBK01.WU9553!$B$102</f>
        <v>7.98</v>
      </c>
      <c r="J197">
        <f>[7]BBK01.WX3950!$B201</f>
        <v>3.64</v>
      </c>
      <c r="K197">
        <f>[10]BBK01.SU0511!$B118</f>
        <v>0</v>
      </c>
      <c r="L197">
        <f>[8]BBEE1.M.I7.AAA.XZE02A.A.AABAN.M!$B164</f>
        <v>106.8379</v>
      </c>
      <c r="M197">
        <f>[9]BBEE1.M.I7.AAA.XZE02A.R.AACPE.M!$B164</f>
        <v>100.0204</v>
      </c>
      <c r="N197">
        <f>[11]BBK01.TVS301J!$B308</f>
        <v>9.8000000000000007</v>
      </c>
      <c r="O197">
        <f>[12]BBK01.TVS302J!$B308</f>
        <v>8.8000000000000007</v>
      </c>
      <c r="P197">
        <f>[13]BBK01.TVS303J!$B428</f>
        <v>8.3000000000000007</v>
      </c>
      <c r="Q197">
        <f>[14]BBDG1.M.HWWI.N.EURO.ENERGY00.IN!$B336</f>
        <v>84.6</v>
      </c>
      <c r="R197">
        <f>[15]BBDG1.M.HWWI.N.EURO.TOTNXNGY.IN!$B336</f>
        <v>75.900000000000006</v>
      </c>
    </row>
    <row r="198" spans="1:18" x14ac:dyDescent="0.25">
      <c r="A198" t="s">
        <v>211</v>
      </c>
      <c r="B198">
        <v>2006</v>
      </c>
      <c r="C198">
        <v>4</v>
      </c>
      <c r="D198">
        <f>[1]BBK01.SU0104!$B562</f>
        <v>2.63</v>
      </c>
      <c r="E198">
        <f>[2]BBK01.SU0316!$B201</f>
        <v>0</v>
      </c>
      <c r="F198">
        <f>[3]BBK01.SU0268!$B195</f>
        <v>0</v>
      </c>
      <c r="G198" t="str">
        <f>[4]BBK01.SU0112!$B699</f>
        <v>Comment on 1993-10: From 22 October 5.75%</v>
      </c>
      <c r="H198">
        <f>[5]BBK01.WU9552!$B297</f>
        <v>3.58</v>
      </c>
      <c r="I198">
        <f>[6]BBK01.WU9553!$B$102</f>
        <v>7.98</v>
      </c>
      <c r="J198">
        <f>[7]BBK01.WX3950!$B202</f>
        <v>3.89</v>
      </c>
      <c r="K198">
        <f>[10]BBK01.SU0511!$B119</f>
        <v>0</v>
      </c>
      <c r="L198">
        <f>[8]BBEE1.M.I7.AAA.XZE02A.A.AABAN.M!$B165</f>
        <v>108.0234</v>
      </c>
      <c r="M198">
        <f>[9]BBEE1.M.I7.AAA.XZE02A.R.AACPE.M!$B165</f>
        <v>101.1365</v>
      </c>
      <c r="N198">
        <f>[11]BBK01.TVS301J!$B309</f>
        <v>10.5</v>
      </c>
      <c r="O198">
        <f>[12]BBK01.TVS302J!$B309</f>
        <v>9.6</v>
      </c>
      <c r="P198">
        <f>[13]BBK01.TVS303J!$B429</f>
        <v>8.9</v>
      </c>
      <c r="Q198">
        <f>[14]BBDG1.M.HWWI.N.EURO.ENERGY00.IN!$B337</f>
        <v>93.2</v>
      </c>
      <c r="R198">
        <f>[15]BBDG1.M.HWWI.N.EURO.TOTNXNGY.IN!$B337</f>
        <v>79.7</v>
      </c>
    </row>
    <row r="199" spans="1:18" x14ac:dyDescent="0.25">
      <c r="A199" t="s">
        <v>212</v>
      </c>
      <c r="B199">
        <v>2006</v>
      </c>
      <c r="C199">
        <v>5</v>
      </c>
      <c r="D199">
        <f>[1]BBK01.SU0104!$B563</f>
        <v>2.67</v>
      </c>
      <c r="E199">
        <f>[2]BBK01.SU0316!$B202</f>
        <v>0</v>
      </c>
      <c r="F199">
        <f>[3]BBK01.SU0268!$B196</f>
        <v>0</v>
      </c>
      <c r="G199" t="str">
        <f>[4]BBK01.SU0112!$B700</f>
        <v>Comment on 1994-02: From 18 February 5.25%</v>
      </c>
      <c r="H199">
        <f>[5]BBK01.WU9552!$B298</f>
        <v>3.62</v>
      </c>
      <c r="I199">
        <f>[6]BBK01.WU9553!$B$102</f>
        <v>7.98</v>
      </c>
      <c r="J199">
        <f>[7]BBK01.WX3950!$B203</f>
        <v>3.96</v>
      </c>
      <c r="K199">
        <f>[10]BBK01.SU0511!$B120</f>
        <v>0</v>
      </c>
      <c r="L199">
        <f>[8]BBEE1.M.I7.AAA.XZE02A.A.AABAN.M!$B166</f>
        <v>109.94970000000001</v>
      </c>
      <c r="M199">
        <f>[9]BBEE1.M.I7.AAA.XZE02A.R.AACPE.M!$B166</f>
        <v>102.8661</v>
      </c>
      <c r="N199">
        <f>[11]BBK01.TVS301J!$B310</f>
        <v>10.3</v>
      </c>
      <c r="O199">
        <f>[12]BBK01.TVS302J!$B310</f>
        <v>9.3000000000000007</v>
      </c>
      <c r="P199">
        <f>[13]BBK01.TVS303J!$B430</f>
        <v>8.9</v>
      </c>
      <c r="Q199">
        <f>[14]BBDG1.M.HWWI.N.EURO.ENERGY00.IN!$B338</f>
        <v>88.6</v>
      </c>
      <c r="R199">
        <f>[15]BBDG1.M.HWWI.N.EURO.TOTNXNGY.IN!$B338</f>
        <v>83.3</v>
      </c>
    </row>
    <row r="200" spans="1:18" x14ac:dyDescent="0.25">
      <c r="A200" t="s">
        <v>213</v>
      </c>
      <c r="B200">
        <v>2006</v>
      </c>
      <c r="C200">
        <v>6</v>
      </c>
      <c r="D200">
        <f>[1]BBK01.SU0104!$B564</f>
        <v>2.85</v>
      </c>
      <c r="E200">
        <f>[2]BBK01.SU0316!$B203</f>
        <v>0</v>
      </c>
      <c r="F200">
        <f>[3]BBK01.SU0268!$B197</f>
        <v>0</v>
      </c>
      <c r="G200" t="str">
        <f>[4]BBK01.SU0112!$B701</f>
        <v>Comment on 1994-04: From 15 April 5.00%</v>
      </c>
      <c r="H200">
        <f>[5]BBK01.WU9552!$B299</f>
        <v>3.66</v>
      </c>
      <c r="I200">
        <f>[6]BBK01.WU9553!$B$102</f>
        <v>7.98</v>
      </c>
      <c r="J200">
        <f>[7]BBK01.WX3950!$B204</f>
        <v>3.96</v>
      </c>
      <c r="K200">
        <f>[10]BBK01.SU0511!$B121</f>
        <v>0</v>
      </c>
      <c r="L200">
        <f>[8]BBEE1.M.I7.AAA.XZE02A.A.AABAN.M!$B167</f>
        <v>110.7081</v>
      </c>
      <c r="M200">
        <f>[9]BBEE1.M.I7.AAA.XZE02A.R.AACPE.M!$B167</f>
        <v>103.47490000000001</v>
      </c>
      <c r="N200">
        <f>[11]BBK01.TVS301J!$B311</f>
        <v>9</v>
      </c>
      <c r="O200">
        <f>[12]BBK01.TVS302J!$B311</f>
        <v>8.9</v>
      </c>
      <c r="P200">
        <f>[13]BBK01.TVS303J!$B431</f>
        <v>8.4</v>
      </c>
      <c r="Q200">
        <f>[14]BBDG1.M.HWWI.N.EURO.ENERGY00.IN!$B339</f>
        <v>88.3</v>
      </c>
      <c r="R200">
        <f>[15]BBDG1.M.HWWI.N.EURO.TOTNXNGY.IN!$B339</f>
        <v>79.7</v>
      </c>
    </row>
    <row r="201" spans="1:18" x14ac:dyDescent="0.25">
      <c r="A201" t="s">
        <v>214</v>
      </c>
      <c r="B201">
        <v>2006</v>
      </c>
      <c r="C201">
        <v>7</v>
      </c>
      <c r="D201">
        <f>[1]BBK01.SU0104!$B565</f>
        <v>2.92</v>
      </c>
      <c r="E201">
        <f>[2]BBK01.SU0316!$B204</f>
        <v>0</v>
      </c>
      <c r="F201">
        <f>[3]BBK01.SU0268!$B198</f>
        <v>0</v>
      </c>
      <c r="G201" t="str">
        <f>[4]BBK01.SU0112!$B702</f>
        <v>Comment on 1994-05: From 13 May 4.50%</v>
      </c>
      <c r="H201">
        <f>[5]BBK01.WU9552!$B300</f>
        <v>3.75</v>
      </c>
      <c r="I201">
        <f>[6]BBK01.WU9553!$B$102</f>
        <v>7.98</v>
      </c>
      <c r="J201">
        <f>[7]BBK01.WX3950!$B205</f>
        <v>4.01</v>
      </c>
      <c r="K201">
        <f>[10]BBK01.SU0511!$B122</f>
        <v>0</v>
      </c>
      <c r="L201">
        <f>[8]BBEE1.M.I7.AAA.XZE02A.A.AABAN.M!$B168</f>
        <v>110.7582</v>
      </c>
      <c r="M201">
        <f>[9]BBEE1.M.I7.AAA.XZE02A.R.AACPE.M!$B168</f>
        <v>103.6296</v>
      </c>
      <c r="N201">
        <f>[11]BBK01.TVS301J!$B312</f>
        <v>7.4</v>
      </c>
      <c r="O201">
        <f>[12]BBK01.TVS302J!$B312</f>
        <v>8.1</v>
      </c>
      <c r="P201">
        <f>[13]BBK01.TVS303J!$B432</f>
        <v>7.7</v>
      </c>
      <c r="Q201">
        <f>[14]BBDG1.M.HWWI.N.EURO.ENERGY00.IN!$B340</f>
        <v>94.2</v>
      </c>
      <c r="R201">
        <f>[15]BBDG1.M.HWWI.N.EURO.TOTNXNGY.IN!$B340</f>
        <v>82.7</v>
      </c>
    </row>
    <row r="202" spans="1:18" x14ac:dyDescent="0.25">
      <c r="A202" t="s">
        <v>215</v>
      </c>
      <c r="B202">
        <v>2006</v>
      </c>
      <c r="C202">
        <v>8</v>
      </c>
      <c r="D202">
        <f>[1]BBK01.SU0104!$B566</f>
        <v>3.08</v>
      </c>
      <c r="E202">
        <f>[2]BBK01.SU0316!$B205</f>
        <v>0</v>
      </c>
      <c r="F202">
        <f>[3]BBK01.SU0268!$B199</f>
        <v>0</v>
      </c>
      <c r="G202" t="str">
        <f>[4]BBK01.SU0112!$B703</f>
        <v>Comment on 1995-03: From 31 March 4.00%</v>
      </c>
      <c r="H202">
        <f>[5]BBK01.WU9552!$B301</f>
        <v>3.68</v>
      </c>
      <c r="I202">
        <f>[6]BBK01.WU9553!$B$102</f>
        <v>7.98</v>
      </c>
      <c r="J202">
        <f>[7]BBK01.WX3950!$B206</f>
        <v>3.88</v>
      </c>
      <c r="K202">
        <f>[10]BBK01.SU0511!$B123</f>
        <v>0</v>
      </c>
      <c r="L202">
        <f>[8]BBEE1.M.I7.AAA.XZE02A.A.AABAN.M!$B169</f>
        <v>110.76220000000001</v>
      </c>
      <c r="M202">
        <f>[9]BBEE1.M.I7.AAA.XZE02A.R.AACPE.M!$B169</f>
        <v>103.4034</v>
      </c>
      <c r="N202">
        <f>[11]BBK01.TVS301J!$B313</f>
        <v>7.1</v>
      </c>
      <c r="O202">
        <f>[12]BBK01.TVS302J!$B313</f>
        <v>8.1999999999999993</v>
      </c>
      <c r="P202">
        <f>[13]BBK01.TVS303J!$B433</f>
        <v>8.1</v>
      </c>
      <c r="Q202">
        <f>[14]BBDG1.M.HWWI.N.EURO.ENERGY00.IN!$B341</f>
        <v>92.6</v>
      </c>
      <c r="R202">
        <f>[15]BBDG1.M.HWWI.N.EURO.TOTNXNGY.IN!$B341</f>
        <v>81.3</v>
      </c>
    </row>
    <row r="203" spans="1:18" x14ac:dyDescent="0.25">
      <c r="A203" t="s">
        <v>216</v>
      </c>
      <c r="B203">
        <v>2006</v>
      </c>
      <c r="C203">
        <v>9</v>
      </c>
      <c r="D203">
        <f>[1]BBK01.SU0104!$B567</f>
        <v>3.14</v>
      </c>
      <c r="E203">
        <f>[2]BBK01.SU0316!$B206</f>
        <v>0</v>
      </c>
      <c r="F203">
        <f>[3]BBK01.SU0268!$B200</f>
        <v>0</v>
      </c>
      <c r="G203" t="str">
        <f>[4]BBK01.SU0112!$B704</f>
        <v>Comment on 1995-08: From 25 August 3.50%</v>
      </c>
      <c r="H203">
        <f>[5]BBK01.WU9552!$B302</f>
        <v>3.63</v>
      </c>
      <c r="I203">
        <f>[6]BBK01.WU9553!$B$102</f>
        <v>7.98</v>
      </c>
      <c r="J203">
        <f>[7]BBK01.WX3950!$B207</f>
        <v>3.75</v>
      </c>
      <c r="K203">
        <f>[10]BBK01.SU0511!$B124</f>
        <v>0</v>
      </c>
      <c r="L203">
        <f>[8]BBEE1.M.I7.AAA.XZE02A.A.AABAN.M!$B170</f>
        <v>110.5634</v>
      </c>
      <c r="M203">
        <f>[9]BBEE1.M.I7.AAA.XZE02A.R.AACPE.M!$B170</f>
        <v>103.0278</v>
      </c>
      <c r="N203">
        <f>[11]BBK01.TVS301J!$B314</f>
        <v>7.2</v>
      </c>
      <c r="O203">
        <f>[12]BBK01.TVS302J!$B314</f>
        <v>8.3000000000000007</v>
      </c>
      <c r="P203">
        <f>[13]BBK01.TVS303J!$B434</f>
        <v>8.4</v>
      </c>
      <c r="Q203">
        <f>[14]BBDG1.M.HWWI.N.EURO.ENERGY00.IN!$B342</f>
        <v>79</v>
      </c>
      <c r="R203">
        <f>[15]BBDG1.M.HWWI.N.EURO.TOTNXNGY.IN!$B342</f>
        <v>81.2</v>
      </c>
    </row>
    <row r="204" spans="1:18" x14ac:dyDescent="0.25">
      <c r="A204" t="s">
        <v>217</v>
      </c>
      <c r="B204">
        <v>2006</v>
      </c>
      <c r="C204">
        <v>10</v>
      </c>
      <c r="D204">
        <f>[1]BBK01.SU0104!$B568</f>
        <v>3.33</v>
      </c>
      <c r="E204">
        <f>[2]BBK01.SU0316!$B207</f>
        <v>0</v>
      </c>
      <c r="F204">
        <f>[3]BBK01.SU0268!$B201</f>
        <v>0</v>
      </c>
      <c r="G204" t="str">
        <f>[4]BBK01.SU0112!$B705</f>
        <v>Comment on 1995-12: From 15 December 3.00%</v>
      </c>
      <c r="H204">
        <f>[5]BBK01.WU9552!$B303</f>
        <v>3.69</v>
      </c>
      <c r="I204">
        <f>[6]BBK01.WU9553!$B$102</f>
        <v>7.98</v>
      </c>
      <c r="J204">
        <f>[7]BBK01.WX3950!$B208</f>
        <v>3.79</v>
      </c>
      <c r="K204">
        <f>[10]BBK01.SU0511!$B125</f>
        <v>0</v>
      </c>
      <c r="L204">
        <f>[8]BBEE1.M.I7.AAA.XZE02A.A.AABAN.M!$B171</f>
        <v>109.7908</v>
      </c>
      <c r="M204">
        <f>[9]BBEE1.M.I7.AAA.XZE02A.R.AACPE.M!$B171</f>
        <v>102.2954</v>
      </c>
      <c r="N204">
        <f>[11]BBK01.TVS301J!$B315</f>
        <v>6.2</v>
      </c>
      <c r="O204">
        <f>[12]BBK01.TVS302J!$B315</f>
        <v>8.1</v>
      </c>
      <c r="P204">
        <f>[13]BBK01.TVS303J!$B435</f>
        <v>8.5</v>
      </c>
      <c r="Q204">
        <f>[14]BBDG1.M.HWWI.N.EURO.ENERGY00.IN!$B343</f>
        <v>74.8</v>
      </c>
      <c r="R204">
        <f>[15]BBDG1.M.HWWI.N.EURO.TOTNXNGY.IN!$B343</f>
        <v>85.6</v>
      </c>
    </row>
    <row r="205" spans="1:18" x14ac:dyDescent="0.25">
      <c r="A205" t="s">
        <v>218</v>
      </c>
      <c r="B205">
        <v>2006</v>
      </c>
      <c r="C205">
        <v>11</v>
      </c>
      <c r="D205">
        <f>[1]BBK01.SU0104!$B569</f>
        <v>3.4</v>
      </c>
      <c r="E205">
        <f>[2]BBK01.SU0316!$B208</f>
        <v>0</v>
      </c>
      <c r="F205">
        <f>[3]BBK01.SU0268!$B202</f>
        <v>0</v>
      </c>
      <c r="G205" t="str">
        <f>[4]BBK01.SU0112!$B706</f>
        <v>Comment on 1996-04: From 19 April 1996 to 31 December 1998 2.50%</v>
      </c>
      <c r="H205">
        <f>[5]BBK01.WU9552!$B304</f>
        <v>3.67</v>
      </c>
      <c r="I205">
        <f>[6]BBK01.WU9553!$B$102</f>
        <v>7.98</v>
      </c>
      <c r="J205">
        <f>[7]BBK01.WX3950!$B209</f>
        <v>3.71</v>
      </c>
      <c r="K205">
        <f>[10]BBK01.SU0511!$B126</f>
        <v>0</v>
      </c>
      <c r="L205">
        <f>[8]BBEE1.M.I7.AAA.XZE02A.A.AABAN.M!$B172</f>
        <v>110.4731</v>
      </c>
      <c r="M205">
        <f>[9]BBEE1.M.I7.AAA.XZE02A.R.AACPE.M!$B172</f>
        <v>102.7782</v>
      </c>
      <c r="N205">
        <f>[11]BBK01.TVS301J!$B316</f>
        <v>6.6</v>
      </c>
      <c r="O205">
        <f>[12]BBK01.TVS302J!$B316</f>
        <v>8.8000000000000007</v>
      </c>
      <c r="P205">
        <f>[13]BBK01.TVS303J!$B436</f>
        <v>9.3000000000000007</v>
      </c>
      <c r="Q205">
        <f>[14]BBDG1.M.HWWI.N.EURO.ENERGY00.IN!$B344</f>
        <v>74.400000000000006</v>
      </c>
      <c r="R205">
        <f>[15]BBDG1.M.HWWI.N.EURO.TOTNXNGY.IN!$B344</f>
        <v>85.3</v>
      </c>
    </row>
    <row r="206" spans="1:18" x14ac:dyDescent="0.25">
      <c r="A206" t="s">
        <v>219</v>
      </c>
      <c r="B206">
        <v>2006</v>
      </c>
      <c r="C206">
        <v>12</v>
      </c>
      <c r="D206">
        <f>[1]BBK01.SU0104!$B570</f>
        <v>3.62</v>
      </c>
      <c r="E206">
        <f>[2]BBK01.SU0316!$B209</f>
        <v>0</v>
      </c>
      <c r="F206">
        <f>[3]BBK01.SU0268!$B203</f>
        <v>0</v>
      </c>
      <c r="G206">
        <f>[4]BBK01.SU0112!$B707</f>
        <v>0</v>
      </c>
      <c r="H206">
        <f>[5]BBK01.WU9552!$B305</f>
        <v>3.75</v>
      </c>
      <c r="I206">
        <f>[6]BBK01.WU9553!$B$102</f>
        <v>7.98</v>
      </c>
      <c r="J206">
        <f>[7]BBK01.WX3950!$B210</f>
        <v>3.77</v>
      </c>
      <c r="K206">
        <f>[10]BBK01.SU0511!$B127</f>
        <v>0</v>
      </c>
      <c r="L206">
        <f>[8]BBEE1.M.I7.AAA.XZE02A.A.AABAN.M!$B173</f>
        <v>111.55370000000001</v>
      </c>
      <c r="M206">
        <f>[9]BBEE1.M.I7.AAA.XZE02A.R.AACPE.M!$B173</f>
        <v>103.5287</v>
      </c>
      <c r="N206">
        <f>[11]BBK01.TVS301J!$B317</f>
        <v>8</v>
      </c>
      <c r="O206">
        <f>[12]BBK01.TVS302J!$B317</f>
        <v>9.6</v>
      </c>
      <c r="P206">
        <f>[13]BBK01.TVS303J!$B437</f>
        <v>10.1</v>
      </c>
      <c r="Q206">
        <f>[14]BBDG1.M.HWWI.N.EURO.ENERGY00.IN!$B345</f>
        <v>77</v>
      </c>
      <c r="R206">
        <f>[15]BBDG1.M.HWWI.N.EURO.TOTNXNGY.IN!$B345</f>
        <v>84.3</v>
      </c>
    </row>
    <row r="207" spans="1:18" x14ac:dyDescent="0.25">
      <c r="A207" t="s">
        <v>220</v>
      </c>
      <c r="B207">
        <v>2007</v>
      </c>
      <c r="C207">
        <v>1</v>
      </c>
      <c r="D207">
        <f>[1]BBK01.SU0104!$B571</f>
        <v>3.6</v>
      </c>
      <c r="E207">
        <f>[2]BBK01.SU0316!$B210</f>
        <v>0</v>
      </c>
      <c r="F207">
        <f>[3]BBK01.SU0268!$B204</f>
        <v>0</v>
      </c>
      <c r="G207">
        <f>[4]BBK01.SU0112!$B708</f>
        <v>0</v>
      </c>
      <c r="H207">
        <f>[5]BBK01.WU9552!$B306</f>
        <v>3.96</v>
      </c>
      <c r="I207">
        <f>[6]BBK01.WU9553!$B$102</f>
        <v>7.98</v>
      </c>
      <c r="J207">
        <f>[7]BBK01.WX3950!$B211</f>
        <v>4.0199999999999996</v>
      </c>
      <c r="K207">
        <f>[10]BBK01.SU0511!$B128</f>
        <v>0</v>
      </c>
      <c r="L207">
        <f>[8]BBEE1.M.I7.AAA.XZE02A.A.AABAN.M!$B174</f>
        <v>110.7377</v>
      </c>
      <c r="M207">
        <f>[9]BBEE1.M.I7.AAA.XZE02A.R.AACPE.M!$B174</f>
        <v>102.82429999999999</v>
      </c>
      <c r="N207">
        <f>[11]BBK01.TVS301J!$B318</f>
        <v>6.9</v>
      </c>
      <c r="O207">
        <f>[12]BBK01.TVS302J!$B318</f>
        <v>9.1999999999999993</v>
      </c>
      <c r="P207">
        <f>[13]BBK01.TVS303J!$B438</f>
        <v>10.199999999999999</v>
      </c>
      <c r="Q207">
        <f>[14]BBDG1.M.HWWI.N.EURO.ENERGY00.IN!$B346</f>
        <v>67.8</v>
      </c>
      <c r="R207">
        <f>[15]BBDG1.M.HWWI.N.EURO.TOTNXNGY.IN!$B346</f>
        <v>85.3</v>
      </c>
    </row>
    <row r="208" spans="1:18" x14ac:dyDescent="0.25">
      <c r="A208" t="s">
        <v>221</v>
      </c>
      <c r="B208">
        <v>2007</v>
      </c>
      <c r="C208">
        <v>2</v>
      </c>
      <c r="D208">
        <f>[1]BBK01.SU0104!$B572</f>
        <v>3.63</v>
      </c>
      <c r="E208">
        <f>[2]BBK01.SU0316!$B211</f>
        <v>0</v>
      </c>
      <c r="F208">
        <f>[3]BBK01.SU0268!$B205</f>
        <v>0</v>
      </c>
      <c r="G208">
        <f>[4]BBK01.SU0112!$B709</f>
        <v>0</v>
      </c>
      <c r="H208">
        <f>[5]BBK01.WU9552!$B307</f>
        <v>3.98</v>
      </c>
      <c r="I208">
        <f>[6]BBK01.WU9553!$B$102</f>
        <v>7.98</v>
      </c>
      <c r="J208">
        <f>[7]BBK01.WX3950!$B212</f>
        <v>4.05</v>
      </c>
      <c r="K208">
        <f>[10]BBK01.SU0511!$B129</f>
        <v>0</v>
      </c>
      <c r="L208">
        <f>[8]BBEE1.M.I7.AAA.XZE02A.A.AABAN.M!$B175</f>
        <v>111.0288</v>
      </c>
      <c r="M208">
        <f>[9]BBEE1.M.I7.AAA.XZE02A.R.AACPE.M!$B175</f>
        <v>102.9802</v>
      </c>
      <c r="N208">
        <f>[11]BBK01.TVS301J!$B319</f>
        <v>6.9</v>
      </c>
      <c r="O208">
        <f>[12]BBK01.TVS302J!$B319</f>
        <v>9</v>
      </c>
      <c r="P208">
        <f>[13]BBK01.TVS303J!$B439</f>
        <v>10.3</v>
      </c>
      <c r="Q208">
        <f>[14]BBDG1.M.HWWI.N.EURO.ENERGY00.IN!$B347</f>
        <v>72.099999999999994</v>
      </c>
      <c r="R208">
        <f>[15]BBDG1.M.HWWI.N.EURO.TOTNXNGY.IN!$B347</f>
        <v>86.8</v>
      </c>
    </row>
    <row r="209" spans="1:18" x14ac:dyDescent="0.25">
      <c r="A209" t="s">
        <v>222</v>
      </c>
      <c r="B209">
        <v>2007</v>
      </c>
      <c r="C209">
        <v>3</v>
      </c>
      <c r="D209">
        <f>[1]BBK01.SU0104!$B573</f>
        <v>3.82</v>
      </c>
      <c r="E209">
        <f>[2]BBK01.SU0316!$B212</f>
        <v>0</v>
      </c>
      <c r="F209">
        <f>[3]BBK01.SU0268!$B206</f>
        <v>0</v>
      </c>
      <c r="G209">
        <f>[4]BBK01.SU0112!$B710</f>
        <v>0</v>
      </c>
      <c r="H209">
        <f>[5]BBK01.WU9552!$B308</f>
        <v>3.9</v>
      </c>
      <c r="I209">
        <f>[6]BBK01.WU9553!$B$102</f>
        <v>7.98</v>
      </c>
      <c r="J209">
        <f>[7]BBK01.WX3950!$B213</f>
        <v>3.94</v>
      </c>
      <c r="K209">
        <f>[10]BBK01.SU0511!$B130</f>
        <v>0</v>
      </c>
      <c r="L209">
        <f>[8]BBEE1.M.I7.AAA.XZE02A.A.AABAN.M!$B176</f>
        <v>111.86620000000001</v>
      </c>
      <c r="M209">
        <f>[9]BBEE1.M.I7.AAA.XZE02A.R.AACPE.M!$B176</f>
        <v>103.5873</v>
      </c>
      <c r="N209">
        <f>[11]BBK01.TVS301J!$B320</f>
        <v>7.1</v>
      </c>
      <c r="O209">
        <f>[12]BBK01.TVS302J!$B320</f>
        <v>9.6</v>
      </c>
      <c r="P209">
        <f>[13]BBK01.TVS303J!$B440</f>
        <v>11</v>
      </c>
      <c r="Q209">
        <f>[14]BBDG1.M.HWWI.N.EURO.ENERGY00.IN!$B348</f>
        <v>76.8</v>
      </c>
      <c r="R209">
        <f>[15]BBDG1.M.HWWI.N.EURO.TOTNXNGY.IN!$B348</f>
        <v>88.1</v>
      </c>
    </row>
    <row r="210" spans="1:18" x14ac:dyDescent="0.25">
      <c r="A210" t="s">
        <v>223</v>
      </c>
      <c r="B210">
        <v>2007</v>
      </c>
      <c r="C210">
        <v>4</v>
      </c>
      <c r="D210">
        <f>[1]BBK01.SU0104!$B574</f>
        <v>3.84</v>
      </c>
      <c r="E210">
        <f>[2]BBK01.SU0316!$B213</f>
        <v>0</v>
      </c>
      <c r="F210">
        <f>[3]BBK01.SU0268!$B207</f>
        <v>0</v>
      </c>
      <c r="G210">
        <f>[4]BBK01.SU0112!$B711</f>
        <v>0</v>
      </c>
      <c r="H210">
        <f>[5]BBK01.WU9552!$B309</f>
        <v>4.1100000000000003</v>
      </c>
      <c r="I210">
        <f>[6]BBK01.WU9553!$B$102</f>
        <v>7.98</v>
      </c>
      <c r="J210">
        <f>[7]BBK01.WX3950!$B214</f>
        <v>4.1500000000000004</v>
      </c>
      <c r="K210">
        <f>[10]BBK01.SU0511!$B131</f>
        <v>0</v>
      </c>
      <c r="L210">
        <f>[8]BBEE1.M.I7.AAA.XZE02A.A.AABAN.M!$B177</f>
        <v>112.62</v>
      </c>
      <c r="M210">
        <f>[9]BBEE1.M.I7.AAA.XZE02A.R.AACPE.M!$B177</f>
        <v>104.38249999999999</v>
      </c>
      <c r="N210">
        <f>[11]BBK01.TVS301J!$B321</f>
        <v>6</v>
      </c>
      <c r="O210">
        <f>[12]BBK01.TVS302J!$B321</f>
        <v>8.6999999999999993</v>
      </c>
      <c r="P210">
        <f>[13]BBK01.TVS303J!$B441</f>
        <v>10.199999999999999</v>
      </c>
      <c r="Q210">
        <f>[14]BBDG1.M.HWWI.N.EURO.ENERGY00.IN!$B349</f>
        <v>81.2</v>
      </c>
      <c r="R210">
        <f>[15]BBDG1.M.HWWI.N.EURO.TOTNXNGY.IN!$B349</f>
        <v>89.9</v>
      </c>
    </row>
    <row r="211" spans="1:18" x14ac:dyDescent="0.25">
      <c r="A211" t="s">
        <v>224</v>
      </c>
      <c r="B211">
        <v>2007</v>
      </c>
      <c r="C211">
        <v>5</v>
      </c>
      <c r="D211">
        <f>[1]BBK01.SU0104!$B575</f>
        <v>3.9</v>
      </c>
      <c r="E211">
        <f>[2]BBK01.SU0316!$B214</f>
        <v>0</v>
      </c>
      <c r="F211">
        <f>[3]BBK01.SU0268!$B208</f>
        <v>0</v>
      </c>
      <c r="G211">
        <f>[4]BBK01.SU0112!$B712</f>
        <v>0</v>
      </c>
      <c r="H211">
        <f>[5]BBK01.WU9552!$B310</f>
        <v>4.26</v>
      </c>
      <c r="I211">
        <f>[6]BBK01.WU9553!$B$102</f>
        <v>7.98</v>
      </c>
      <c r="J211">
        <f>[7]BBK01.WX3950!$B215</f>
        <v>4.28</v>
      </c>
      <c r="K211">
        <f>[10]BBK01.SU0511!$B132</f>
        <v>0</v>
      </c>
      <c r="L211">
        <f>[8]BBEE1.M.I7.AAA.XZE02A.A.AABAN.M!$B178</f>
        <v>112.36069999999999</v>
      </c>
      <c r="M211">
        <f>[9]BBEE1.M.I7.AAA.XZE02A.R.AACPE.M!$B178</f>
        <v>104.0162</v>
      </c>
      <c r="N211">
        <f>[11]BBK01.TVS301J!$B322</f>
        <v>5.9</v>
      </c>
      <c r="O211">
        <f>[12]BBK01.TVS302J!$B322</f>
        <v>9.4</v>
      </c>
      <c r="P211">
        <f>[13]BBK01.TVS303J!$B442</f>
        <v>10.7</v>
      </c>
      <c r="Q211">
        <f>[14]BBDG1.M.HWWI.N.EURO.ENERGY00.IN!$B350</f>
        <v>80.900000000000006</v>
      </c>
      <c r="R211">
        <f>[15]BBDG1.M.HWWI.N.EURO.TOTNXNGY.IN!$B350</f>
        <v>90.5</v>
      </c>
    </row>
    <row r="212" spans="1:18" x14ac:dyDescent="0.25">
      <c r="A212" t="s">
        <v>225</v>
      </c>
      <c r="B212">
        <v>2007</v>
      </c>
      <c r="C212">
        <v>6</v>
      </c>
      <c r="D212">
        <f>[1]BBK01.SU0104!$B576</f>
        <v>4.08</v>
      </c>
      <c r="E212">
        <f>[2]BBK01.SU0316!$B215</f>
        <v>0</v>
      </c>
      <c r="F212">
        <f>[3]BBK01.SU0268!$B209</f>
        <v>0</v>
      </c>
      <c r="G212">
        <f>[4]BBK01.SU0112!$B713</f>
        <v>0</v>
      </c>
      <c r="H212">
        <f>[5]BBK01.WU9552!$B311</f>
        <v>4.5199999999999996</v>
      </c>
      <c r="I212">
        <f>[6]BBK01.WU9553!$B$102</f>
        <v>7.98</v>
      </c>
      <c r="J212">
        <f>[7]BBK01.WX3950!$B216</f>
        <v>4.5599999999999996</v>
      </c>
      <c r="K212">
        <f>[10]BBK01.SU0511!$B133</f>
        <v>0</v>
      </c>
      <c r="L212">
        <f>[8]BBEE1.M.I7.AAA.XZE02A.A.AABAN.M!$B179</f>
        <v>111.8289</v>
      </c>
      <c r="M212">
        <f>[9]BBEE1.M.I7.AAA.XZE02A.R.AACPE.M!$B179</f>
        <v>103.36</v>
      </c>
      <c r="N212">
        <f>[11]BBK01.TVS301J!$B323</f>
        <v>6.3</v>
      </c>
      <c r="O212">
        <f>[12]BBK01.TVS302J!$B323</f>
        <v>9.6</v>
      </c>
      <c r="P212">
        <f>[13]BBK01.TVS303J!$B443</f>
        <v>11</v>
      </c>
      <c r="Q212">
        <f>[14]BBDG1.M.HWWI.N.EURO.ENERGY00.IN!$B351</f>
        <v>86.7</v>
      </c>
      <c r="R212">
        <f>[15]BBDG1.M.HWWI.N.EURO.TOTNXNGY.IN!$B351</f>
        <v>90.1</v>
      </c>
    </row>
    <row r="213" spans="1:18" x14ac:dyDescent="0.25">
      <c r="A213" t="s">
        <v>226</v>
      </c>
      <c r="B213">
        <v>2007</v>
      </c>
      <c r="C213">
        <v>7</v>
      </c>
      <c r="D213">
        <f>[1]BBK01.SU0104!$B577</f>
        <v>4.09</v>
      </c>
      <c r="E213">
        <f>[2]BBK01.SU0316!$B216</f>
        <v>0</v>
      </c>
      <c r="F213">
        <f>[3]BBK01.SU0268!$B210</f>
        <v>0</v>
      </c>
      <c r="G213">
        <f>[4]BBK01.SU0112!$B714</f>
        <v>0</v>
      </c>
      <c r="H213">
        <f>[5]BBK01.WU9552!$B312</f>
        <v>4.5</v>
      </c>
      <c r="I213">
        <f>[6]BBK01.WU9553!$B$102</f>
        <v>7.98</v>
      </c>
      <c r="J213">
        <f>[7]BBK01.WX3950!$B217</f>
        <v>4.5</v>
      </c>
      <c r="K213">
        <f>[10]BBK01.SU0511!$B134</f>
        <v>0</v>
      </c>
      <c r="L213">
        <f>[8]BBEE1.M.I7.AAA.XZE02A.A.AABAN.M!$B180</f>
        <v>112.434</v>
      </c>
      <c r="M213">
        <f>[9]BBEE1.M.I7.AAA.XZE02A.R.AACPE.M!$B180</f>
        <v>103.80370000000001</v>
      </c>
      <c r="N213">
        <f>[11]BBK01.TVS301J!$B324</f>
        <v>7.1</v>
      </c>
      <c r="O213">
        <f>[12]BBK01.TVS302J!$B324</f>
        <v>10.6</v>
      </c>
      <c r="P213">
        <f>[13]BBK01.TVS303J!$B444</f>
        <v>11.9</v>
      </c>
      <c r="Q213">
        <f>[14]BBDG1.M.HWWI.N.EURO.ENERGY00.IN!$B352</f>
        <v>91.5</v>
      </c>
      <c r="R213">
        <f>[15]BBDG1.M.HWWI.N.EURO.TOTNXNGY.IN!$B352</f>
        <v>89.2</v>
      </c>
    </row>
    <row r="214" spans="1:18" x14ac:dyDescent="0.25">
      <c r="A214" t="s">
        <v>227</v>
      </c>
      <c r="B214">
        <v>2007</v>
      </c>
      <c r="C214">
        <v>8</v>
      </c>
      <c r="D214">
        <f>[1]BBK01.SU0104!$B578</f>
        <v>4.28</v>
      </c>
      <c r="E214">
        <f>[2]BBK01.SU0316!$B217</f>
        <v>0</v>
      </c>
      <c r="F214">
        <f>[3]BBK01.SU0268!$B211</f>
        <v>0</v>
      </c>
      <c r="G214">
        <f>[4]BBK01.SU0112!$B715</f>
        <v>0</v>
      </c>
      <c r="H214">
        <f>[5]BBK01.WU9552!$B313</f>
        <v>4.2</v>
      </c>
      <c r="I214">
        <f>[6]BBK01.WU9553!$B$102</f>
        <v>7.98</v>
      </c>
      <c r="J214">
        <f>[7]BBK01.WX3950!$B218</f>
        <v>4.3</v>
      </c>
      <c r="K214">
        <f>[10]BBK01.SU0511!$B135</f>
        <v>0</v>
      </c>
      <c r="L214">
        <f>[8]BBEE1.M.I7.AAA.XZE02A.A.AABAN.M!$B181</f>
        <v>112.401</v>
      </c>
      <c r="M214">
        <f>[9]BBEE1.M.I7.AAA.XZE02A.R.AACPE.M!$B181</f>
        <v>103.4705</v>
      </c>
      <c r="N214">
        <f>[11]BBK01.TVS301J!$B325</f>
        <v>6.4</v>
      </c>
      <c r="O214">
        <f>[12]BBK01.TVS302J!$B325</f>
        <v>10.4</v>
      </c>
      <c r="P214">
        <f>[13]BBK01.TVS303J!$B445</f>
        <v>11.5</v>
      </c>
      <c r="Q214">
        <f>[14]BBDG1.M.HWWI.N.EURO.ENERGY00.IN!$B353</f>
        <v>85.2</v>
      </c>
      <c r="R214">
        <f>[15]BBDG1.M.HWWI.N.EURO.TOTNXNGY.IN!$B353</f>
        <v>86.4</v>
      </c>
    </row>
    <row r="215" spans="1:18" x14ac:dyDescent="0.25">
      <c r="A215" t="s">
        <v>228</v>
      </c>
      <c r="B215">
        <v>2007</v>
      </c>
      <c r="C215">
        <v>9</v>
      </c>
      <c r="D215">
        <f>[1]BBK01.SU0104!$B579</f>
        <v>4.4000000000000004</v>
      </c>
      <c r="E215">
        <f>[2]BBK01.SU0316!$B218</f>
        <v>0</v>
      </c>
      <c r="F215">
        <f>[3]BBK01.SU0268!$B212</f>
        <v>0</v>
      </c>
      <c r="G215">
        <f>[4]BBK01.SU0112!$B716</f>
        <v>0</v>
      </c>
      <c r="H215">
        <f>[5]BBK01.WU9552!$B314</f>
        <v>4.09</v>
      </c>
      <c r="I215">
        <f>[6]BBK01.WU9553!$B$102</f>
        <v>7.98</v>
      </c>
      <c r="J215">
        <f>[7]BBK01.WX3950!$B219</f>
        <v>4.22</v>
      </c>
      <c r="K215">
        <f>[10]BBK01.SU0511!$B136</f>
        <v>0</v>
      </c>
      <c r="L215">
        <f>[8]BBEE1.M.I7.AAA.XZE02A.A.AABAN.M!$B182</f>
        <v>113.26349999999999</v>
      </c>
      <c r="M215">
        <f>[9]BBEE1.M.I7.AAA.XZE02A.R.AACPE.M!$B182</f>
        <v>104.2599</v>
      </c>
      <c r="N215">
        <f>[11]BBK01.TVS301J!$B326</f>
        <v>6.5</v>
      </c>
      <c r="O215">
        <f>[12]BBK01.TVS302J!$B326</f>
        <v>10.4</v>
      </c>
      <c r="P215">
        <f>[13]BBK01.TVS303J!$B446</f>
        <v>11.5</v>
      </c>
      <c r="Q215">
        <f>[14]BBDG1.M.HWWI.N.EURO.ENERGY00.IN!$B354</f>
        <v>90.4</v>
      </c>
      <c r="R215">
        <f>[15]BBDG1.M.HWWI.N.EURO.TOTNXNGY.IN!$B354</f>
        <v>87.1</v>
      </c>
    </row>
    <row r="216" spans="1:18" x14ac:dyDescent="0.25">
      <c r="A216" t="s">
        <v>229</v>
      </c>
      <c r="B216">
        <v>2007</v>
      </c>
      <c r="C216">
        <v>10</v>
      </c>
      <c r="D216">
        <f>[1]BBK01.SU0104!$B580</f>
        <v>4.21</v>
      </c>
      <c r="E216">
        <f>[2]BBK01.SU0316!$B219</f>
        <v>0</v>
      </c>
      <c r="F216">
        <f>[3]BBK01.SU0268!$B213</f>
        <v>0</v>
      </c>
      <c r="G216">
        <f>[4]BBK01.SU0112!$B717</f>
        <v>0</v>
      </c>
      <c r="H216">
        <f>[5]BBK01.WU9552!$B315</f>
        <v>4.1500000000000004</v>
      </c>
      <c r="I216">
        <f>[6]BBK01.WU9553!$B$102</f>
        <v>7.98</v>
      </c>
      <c r="J216">
        <f>[7]BBK01.WX3950!$B220</f>
        <v>4.28</v>
      </c>
      <c r="K216">
        <f>[10]BBK01.SU0511!$B137</f>
        <v>0</v>
      </c>
      <c r="L216">
        <f>[8]BBEE1.M.I7.AAA.XZE02A.A.AABAN.M!$B183</f>
        <v>114.0599</v>
      </c>
      <c r="M216">
        <f>[9]BBEE1.M.I7.AAA.XZE02A.R.AACPE.M!$B183</f>
        <v>104.809</v>
      </c>
      <c r="N216">
        <f>[11]BBK01.TVS301J!$B327</f>
        <v>6.4</v>
      </c>
      <c r="O216">
        <f>[12]BBK01.TVS302J!$B327</f>
        <v>11.2</v>
      </c>
      <c r="P216">
        <f>[13]BBK01.TVS303J!$B447</f>
        <v>12.5</v>
      </c>
      <c r="Q216">
        <f>[14]BBDG1.M.HWWI.N.EURO.ENERGY00.IN!$B355</f>
        <v>95.2</v>
      </c>
      <c r="R216">
        <f>[15]BBDG1.M.HWWI.N.EURO.TOTNXNGY.IN!$B355</f>
        <v>87.6</v>
      </c>
    </row>
    <row r="217" spans="1:18" x14ac:dyDescent="0.25">
      <c r="A217" t="s">
        <v>230</v>
      </c>
      <c r="B217">
        <v>2007</v>
      </c>
      <c r="C217">
        <v>11</v>
      </c>
      <c r="D217">
        <f>[1]BBK01.SU0104!$B581</f>
        <v>4.1900000000000004</v>
      </c>
      <c r="E217">
        <f>[2]BBK01.SU0316!$B220</f>
        <v>0</v>
      </c>
      <c r="F217">
        <f>[3]BBK01.SU0268!$B214</f>
        <v>0</v>
      </c>
      <c r="G217">
        <f>[4]BBK01.SU0112!$B718</f>
        <v>0</v>
      </c>
      <c r="H217">
        <f>[5]BBK01.WU9552!$B316</f>
        <v>3.92</v>
      </c>
      <c r="I217">
        <f>[6]BBK01.WU9553!$B$102</f>
        <v>7.98</v>
      </c>
      <c r="J217">
        <f>[7]BBK01.WX3950!$B221</f>
        <v>4.09</v>
      </c>
      <c r="K217">
        <f>[10]BBK01.SU0511!$B138</f>
        <v>0</v>
      </c>
      <c r="L217">
        <f>[8]BBEE1.M.I7.AAA.XZE02A.A.AABAN.M!$B184</f>
        <v>115.896</v>
      </c>
      <c r="M217">
        <f>[9]BBEE1.M.I7.AAA.XZE02A.R.AACPE.M!$B184</f>
        <v>106.3189</v>
      </c>
      <c r="N217">
        <f>[11]BBK01.TVS301J!$B328</f>
        <v>6.1</v>
      </c>
      <c r="O217">
        <f>[12]BBK01.TVS302J!$B328</f>
        <v>10.9</v>
      </c>
      <c r="P217">
        <f>[13]BBK01.TVS303J!$B448</f>
        <v>12.4</v>
      </c>
      <c r="Q217">
        <f>[14]BBDG1.M.HWWI.N.EURO.ENERGY00.IN!$B356</f>
        <v>103.7</v>
      </c>
      <c r="R217">
        <f>[15]BBDG1.M.HWWI.N.EURO.TOTNXNGY.IN!$B356</f>
        <v>84.2</v>
      </c>
    </row>
    <row r="218" spans="1:18" x14ac:dyDescent="0.25">
      <c r="A218" t="s">
        <v>231</v>
      </c>
      <c r="B218">
        <v>2007</v>
      </c>
      <c r="C218">
        <v>12</v>
      </c>
      <c r="D218">
        <f>[1]BBK01.SU0104!$B582</f>
        <v>4.72</v>
      </c>
      <c r="E218">
        <f>[2]BBK01.SU0316!$B221</f>
        <v>0</v>
      </c>
      <c r="F218">
        <f>[3]BBK01.SU0268!$B215</f>
        <v>0</v>
      </c>
      <c r="G218">
        <f>[4]BBK01.SU0112!$B719</f>
        <v>0</v>
      </c>
      <c r="H218">
        <f>[5]BBK01.WU9552!$B317</f>
        <v>4.0199999999999996</v>
      </c>
      <c r="I218">
        <f>[6]BBK01.WU9553!$B$102</f>
        <v>7.98</v>
      </c>
      <c r="J218">
        <f>[7]BBK01.WX3950!$B222</f>
        <v>4.21</v>
      </c>
      <c r="K218">
        <f>[10]BBK01.SU0511!$B139</f>
        <v>0</v>
      </c>
      <c r="L218">
        <f>[8]BBEE1.M.I7.AAA.XZE02A.A.AABAN.M!$B185</f>
        <v>115.4661</v>
      </c>
      <c r="M218">
        <f>[9]BBEE1.M.I7.AAA.XZE02A.R.AACPE.M!$B185</f>
        <v>105.7586</v>
      </c>
      <c r="N218">
        <f>[11]BBK01.TVS301J!$B329</f>
        <v>3.9</v>
      </c>
      <c r="O218">
        <f>[12]BBK01.TVS302J!$B329</f>
        <v>10.199999999999999</v>
      </c>
      <c r="P218">
        <f>[13]BBK01.TVS303J!$B449</f>
        <v>11.6</v>
      </c>
      <c r="Q218">
        <f>[14]BBDG1.M.HWWI.N.EURO.ENERGY00.IN!$B357</f>
        <v>102.8</v>
      </c>
      <c r="R218">
        <f>[15]BBDG1.M.HWWI.N.EURO.TOTNXNGY.IN!$B357</f>
        <v>85.3</v>
      </c>
    </row>
    <row r="219" spans="1:18" x14ac:dyDescent="0.25">
      <c r="A219" t="s">
        <v>232</v>
      </c>
      <c r="B219">
        <v>2008</v>
      </c>
      <c r="C219">
        <v>1</v>
      </c>
      <c r="D219">
        <f>[1]BBK01.SU0104!$B583</f>
        <v>4.16</v>
      </c>
      <c r="E219">
        <f>[2]BBK01.SU0316!$B222</f>
        <v>0</v>
      </c>
      <c r="F219">
        <f>[3]BBK01.SU0268!$B216</f>
        <v>0</v>
      </c>
      <c r="G219">
        <f>[4]BBK01.SU0112!$B720</f>
        <v>0</v>
      </c>
      <c r="H219">
        <f>[5]BBK01.WU9552!$B318</f>
        <v>3.72</v>
      </c>
      <c r="I219">
        <f>[6]BBK01.WU9553!$B$102</f>
        <v>7.98</v>
      </c>
      <c r="J219">
        <f>[7]BBK01.WX3950!$B223</f>
        <v>4.03</v>
      </c>
      <c r="K219">
        <f>[10]BBK01.SU0511!$B140</f>
        <v>0</v>
      </c>
      <c r="L219">
        <f>[8]BBEE1.M.I7.AAA.XZE02A.A.AABAN.M!$B186</f>
        <v>116.0458</v>
      </c>
      <c r="M219">
        <f>[9]BBEE1.M.I7.AAA.XZE02A.R.AACPE.M!$B186</f>
        <v>106.173</v>
      </c>
      <c r="N219">
        <f>[11]BBK01.TVS301J!$B330</f>
        <v>4.3</v>
      </c>
      <c r="O219">
        <f>[12]BBK01.TVS302J!$B330</f>
        <v>10.4</v>
      </c>
      <c r="P219">
        <f>[13]BBK01.TVS303J!$B450</f>
        <v>11.7</v>
      </c>
      <c r="Q219">
        <f>[14]BBDG1.M.HWWI.N.EURO.ENERGY00.IN!$B358</f>
        <v>103.2</v>
      </c>
      <c r="R219">
        <f>[15]BBDG1.M.HWWI.N.EURO.TOTNXNGY.IN!$B358</f>
        <v>93.5</v>
      </c>
    </row>
    <row r="220" spans="1:18" x14ac:dyDescent="0.25">
      <c r="A220" t="s">
        <v>233</v>
      </c>
      <c r="B220">
        <v>2008</v>
      </c>
      <c r="C220">
        <v>2</v>
      </c>
      <c r="D220">
        <f>[1]BBK01.SU0104!$B584</f>
        <v>4.16</v>
      </c>
      <c r="E220">
        <f>[2]BBK01.SU0316!$B223</f>
        <v>0</v>
      </c>
      <c r="F220">
        <f>[3]BBK01.SU0268!$B217</f>
        <v>0</v>
      </c>
      <c r="G220">
        <f>[4]BBK01.SU0112!$B721</f>
        <v>0</v>
      </c>
      <c r="H220">
        <f>[5]BBK01.WU9552!$B319</f>
        <v>3.45</v>
      </c>
      <c r="I220">
        <f>[6]BBK01.WU9553!$B$102</f>
        <v>7.98</v>
      </c>
      <c r="J220">
        <f>[7]BBK01.WX3950!$B224</f>
        <v>3.95</v>
      </c>
      <c r="K220">
        <f>[10]BBK01.SU0511!$B141</f>
        <v>0</v>
      </c>
      <c r="L220">
        <f>[8]BBEE1.M.I7.AAA.XZE02A.A.AABAN.M!$B187</f>
        <v>115.7968</v>
      </c>
      <c r="M220">
        <f>[9]BBEE1.M.I7.AAA.XZE02A.R.AACPE.M!$B187</f>
        <v>105.4162</v>
      </c>
      <c r="N220">
        <f>[11]BBK01.TVS301J!$B331</f>
        <v>3.4</v>
      </c>
      <c r="O220">
        <f>[12]BBK01.TVS302J!$B331</f>
        <v>10.7</v>
      </c>
      <c r="P220">
        <f>[13]BBK01.TVS303J!$B451</f>
        <v>11.4</v>
      </c>
      <c r="Q220">
        <f>[14]BBDG1.M.HWWI.N.EURO.ENERGY00.IN!$B359</f>
        <v>107.9</v>
      </c>
      <c r="R220">
        <f>[15]BBDG1.M.HWWI.N.EURO.TOTNXNGY.IN!$B359</f>
        <v>100.1</v>
      </c>
    </row>
    <row r="221" spans="1:18" x14ac:dyDescent="0.25">
      <c r="A221" t="s">
        <v>234</v>
      </c>
      <c r="B221">
        <v>2008</v>
      </c>
      <c r="C221">
        <v>3</v>
      </c>
      <c r="D221">
        <f>[1]BBK01.SU0104!$B585</f>
        <v>4.28</v>
      </c>
      <c r="E221">
        <f>[2]BBK01.SU0316!$B224</f>
        <v>0</v>
      </c>
      <c r="F221">
        <f>[3]BBK01.SU0268!$B218</f>
        <v>0</v>
      </c>
      <c r="G221">
        <f>[4]BBK01.SU0112!$B722</f>
        <v>0</v>
      </c>
      <c r="H221">
        <f>[5]BBK01.WU9552!$B320</f>
        <v>3.39</v>
      </c>
      <c r="I221">
        <f>[6]BBK01.WU9553!$B$102</f>
        <v>7.98</v>
      </c>
      <c r="J221">
        <f>[7]BBK01.WX3950!$B225</f>
        <v>3.8</v>
      </c>
      <c r="K221">
        <f>[10]BBK01.SU0511!$B142</f>
        <v>0</v>
      </c>
      <c r="L221">
        <f>[8]BBEE1.M.I7.AAA.XZE02A.A.AABAN.M!$B188</f>
        <v>119.1048</v>
      </c>
      <c r="M221">
        <f>[9]BBEE1.M.I7.AAA.XZE02A.R.AACPE.M!$B188</f>
        <v>108.6</v>
      </c>
      <c r="N221">
        <f>[11]BBK01.TVS301J!$B332</f>
        <v>3.2</v>
      </c>
      <c r="O221">
        <f>[12]BBK01.TVS302J!$B332</f>
        <v>10</v>
      </c>
      <c r="P221">
        <f>[13]BBK01.TVS303J!$B452</f>
        <v>10.199999999999999</v>
      </c>
      <c r="Q221">
        <f>[14]BBDG1.M.HWWI.N.EURO.ENERGY00.IN!$B360</f>
        <v>111</v>
      </c>
      <c r="R221">
        <f>[15]BBDG1.M.HWWI.N.EURO.TOTNXNGY.IN!$B360</f>
        <v>99.2</v>
      </c>
    </row>
    <row r="222" spans="1:18" x14ac:dyDescent="0.25">
      <c r="A222" t="s">
        <v>235</v>
      </c>
      <c r="B222">
        <v>2008</v>
      </c>
      <c r="C222">
        <v>4</v>
      </c>
      <c r="D222">
        <f>[1]BBK01.SU0104!$B586</f>
        <v>4.3499999999999996</v>
      </c>
      <c r="E222">
        <f>[2]BBK01.SU0316!$B225</f>
        <v>0</v>
      </c>
      <c r="F222">
        <f>[3]BBK01.SU0268!$B219</f>
        <v>0</v>
      </c>
      <c r="G222">
        <f>[4]BBK01.SU0112!$B723</f>
        <v>0</v>
      </c>
      <c r="H222">
        <f>[5]BBK01.WU9552!$B321</f>
        <v>3.79</v>
      </c>
      <c r="I222">
        <f>[6]BBK01.WU9553!$B$102</f>
        <v>7.98</v>
      </c>
      <c r="J222">
        <f>[7]BBK01.WX3950!$B226</f>
        <v>4.04</v>
      </c>
      <c r="K222">
        <f>[10]BBK01.SU0511!$B143</f>
        <v>0</v>
      </c>
      <c r="L222">
        <f>[8]BBEE1.M.I7.AAA.XZE02A.A.AABAN.M!$B189</f>
        <v>120.29810000000001</v>
      </c>
      <c r="M222">
        <f>[9]BBEE1.M.I7.AAA.XZE02A.R.AACPE.M!$B189</f>
        <v>109.33580000000001</v>
      </c>
      <c r="N222">
        <f>[11]BBK01.TVS301J!$B333</f>
        <v>2.6</v>
      </c>
      <c r="O222">
        <f>[12]BBK01.TVS302J!$B333</f>
        <v>10.5</v>
      </c>
      <c r="P222">
        <f>[13]BBK01.TVS303J!$B453</f>
        <v>10.6</v>
      </c>
      <c r="Q222">
        <f>[14]BBDG1.M.HWWI.N.EURO.ENERGY00.IN!$B361</f>
        <v>114.5</v>
      </c>
      <c r="R222">
        <f>[15]BBDG1.M.HWWI.N.EURO.TOTNXNGY.IN!$B361</f>
        <v>97.7</v>
      </c>
    </row>
    <row r="223" spans="1:18" x14ac:dyDescent="0.25">
      <c r="A223" t="s">
        <v>236</v>
      </c>
      <c r="B223">
        <v>2008</v>
      </c>
      <c r="C223">
        <v>5</v>
      </c>
      <c r="D223">
        <f>[1]BBK01.SU0104!$B587</f>
        <v>4.3600000000000003</v>
      </c>
      <c r="E223">
        <f>[2]BBK01.SU0316!$B226</f>
        <v>0</v>
      </c>
      <c r="F223">
        <f>[3]BBK01.SU0268!$B220</f>
        <v>0</v>
      </c>
      <c r="G223">
        <f>[4]BBK01.SU0112!$B724</f>
        <v>0</v>
      </c>
      <c r="H223">
        <f>[5]BBK01.WU9552!$B322</f>
        <v>4.05</v>
      </c>
      <c r="I223">
        <f>[6]BBK01.WU9553!$B$102</f>
        <v>7.98</v>
      </c>
      <c r="J223">
        <f>[7]BBK01.WX3950!$B227</f>
        <v>4.2</v>
      </c>
      <c r="K223">
        <f>[10]BBK01.SU0511!$B144</f>
        <v>0</v>
      </c>
      <c r="L223">
        <f>[8]BBEE1.M.I7.AAA.XZE02A.A.AABAN.M!$B190</f>
        <v>119.39319999999999</v>
      </c>
      <c r="M223">
        <f>[9]BBEE1.M.I7.AAA.XZE02A.R.AACPE.M!$B190</f>
        <v>108.6768</v>
      </c>
      <c r="N223">
        <f>[11]BBK01.TVS301J!$B334</f>
        <v>2.2000000000000002</v>
      </c>
      <c r="O223">
        <f>[12]BBK01.TVS302J!$B334</f>
        <v>10.199999999999999</v>
      </c>
      <c r="P223">
        <f>[13]BBK01.TVS303J!$B454</f>
        <v>10.1</v>
      </c>
      <c r="Q223">
        <f>[14]BBDG1.M.HWWI.N.EURO.ENERGY00.IN!$B362</f>
        <v>131.4</v>
      </c>
      <c r="R223">
        <f>[15]BBDG1.M.HWWI.N.EURO.TOTNXNGY.IN!$B362</f>
        <v>99</v>
      </c>
    </row>
    <row r="224" spans="1:18" x14ac:dyDescent="0.25">
      <c r="A224" t="s">
        <v>237</v>
      </c>
      <c r="B224">
        <v>2008</v>
      </c>
      <c r="C224">
        <v>6</v>
      </c>
      <c r="D224">
        <f>[1]BBK01.SU0104!$B588</f>
        <v>4.45</v>
      </c>
      <c r="E224">
        <f>[2]BBK01.SU0316!$B227</f>
        <v>0</v>
      </c>
      <c r="F224">
        <f>[3]BBK01.SU0268!$B221</f>
        <v>0</v>
      </c>
      <c r="G224">
        <f>[4]BBK01.SU0112!$B725</f>
        <v>0</v>
      </c>
      <c r="H224">
        <f>[5]BBK01.WU9552!$B323</f>
        <v>4.58</v>
      </c>
      <c r="I224">
        <f>[6]BBK01.WU9553!$B$102</f>
        <v>7.98</v>
      </c>
      <c r="J224">
        <f>[7]BBK01.WX3950!$B228</f>
        <v>4.5199999999999996</v>
      </c>
      <c r="K224">
        <f>[10]BBK01.SU0511!$B145</f>
        <v>0</v>
      </c>
      <c r="L224">
        <f>[8]BBEE1.M.I7.AAA.XZE02A.A.AABAN.M!$B191</f>
        <v>119.2192</v>
      </c>
      <c r="M224">
        <f>[9]BBEE1.M.I7.AAA.XZE02A.R.AACPE.M!$B191</f>
        <v>108.2698</v>
      </c>
      <c r="N224">
        <f>[11]BBK01.TVS301J!$B335</f>
        <v>1.9</v>
      </c>
      <c r="O224">
        <f>[12]BBK01.TVS302J!$B335</f>
        <v>9.8000000000000007</v>
      </c>
      <c r="P224">
        <f>[13]BBK01.TVS303J!$B455</f>
        <v>9.8000000000000007</v>
      </c>
      <c r="Q224">
        <f>[14]BBDG1.M.HWWI.N.EURO.ENERGY00.IN!$B363</f>
        <v>141.5</v>
      </c>
      <c r="R224">
        <f>[15]BBDG1.M.HWWI.N.EURO.TOTNXNGY.IN!$B363</f>
        <v>102</v>
      </c>
    </row>
    <row r="225" spans="1:18" x14ac:dyDescent="0.25">
      <c r="A225" t="s">
        <v>238</v>
      </c>
      <c r="B225">
        <v>2008</v>
      </c>
      <c r="C225">
        <v>7</v>
      </c>
      <c r="D225">
        <f>[1]BBK01.SU0104!$B589</f>
        <v>4.45</v>
      </c>
      <c r="E225">
        <f>[2]BBK01.SU0316!$B228</f>
        <v>0</v>
      </c>
      <c r="F225">
        <f>[3]BBK01.SU0268!$B222</f>
        <v>0</v>
      </c>
      <c r="G225">
        <f>[4]BBK01.SU0112!$B726</f>
        <v>0</v>
      </c>
      <c r="H225">
        <f>[5]BBK01.WU9552!$B324</f>
        <v>4.51</v>
      </c>
      <c r="I225">
        <f>[6]BBK01.WU9553!$B$102</f>
        <v>7.98</v>
      </c>
      <c r="J225">
        <f>[7]BBK01.WX3950!$B229</f>
        <v>4.49</v>
      </c>
      <c r="K225">
        <f>[10]BBK01.SU0511!$B146</f>
        <v>0</v>
      </c>
      <c r="L225">
        <f>[8]BBEE1.M.I7.AAA.XZE02A.A.AABAN.M!$B192</f>
        <v>119.3297</v>
      </c>
      <c r="M225">
        <f>[9]BBEE1.M.I7.AAA.XZE02A.R.AACPE.M!$B192</f>
        <v>108.1885</v>
      </c>
      <c r="N225">
        <f>[11]BBK01.TVS301J!$B336</f>
        <v>0.2</v>
      </c>
      <c r="O225">
        <f>[12]BBK01.TVS302J!$B336</f>
        <v>9.1999999999999993</v>
      </c>
      <c r="P225">
        <f>[13]BBK01.TVS303J!$B456</f>
        <v>9.3000000000000007</v>
      </c>
      <c r="Q225">
        <f>[14]BBDG1.M.HWWI.N.EURO.ENERGY00.IN!$B364</f>
        <v>141.4</v>
      </c>
      <c r="R225">
        <f>[15]BBDG1.M.HWWI.N.EURO.TOTNXNGY.IN!$B364</f>
        <v>100.3</v>
      </c>
    </row>
    <row r="226" spans="1:18" x14ac:dyDescent="0.25">
      <c r="A226" t="s">
        <v>239</v>
      </c>
      <c r="B226">
        <v>2008</v>
      </c>
      <c r="C226">
        <v>8</v>
      </c>
      <c r="D226">
        <f>[1]BBK01.SU0104!$B590</f>
        <v>4.46</v>
      </c>
      <c r="E226">
        <f>[2]BBK01.SU0316!$B229</f>
        <v>0</v>
      </c>
      <c r="F226">
        <f>[3]BBK01.SU0268!$B223</f>
        <v>0</v>
      </c>
      <c r="G226">
        <f>[4]BBK01.SU0112!$B727</f>
        <v>0</v>
      </c>
      <c r="H226">
        <f>[5]BBK01.WU9552!$B325</f>
        <v>4.09</v>
      </c>
      <c r="I226">
        <f>[6]BBK01.WU9553!$B$102</f>
        <v>7.98</v>
      </c>
      <c r="J226">
        <f>[7]BBK01.WX3950!$B230</f>
        <v>4.2</v>
      </c>
      <c r="K226">
        <f>[10]BBK01.SU0511!$B147</f>
        <v>0</v>
      </c>
      <c r="L226">
        <f>[8]BBEE1.M.I7.AAA.XZE02A.A.AABAN.M!$B193</f>
        <v>116.5354</v>
      </c>
      <c r="M226">
        <f>[9]BBEE1.M.I7.AAA.XZE02A.R.AACPE.M!$B193</f>
        <v>105.3553</v>
      </c>
      <c r="N226">
        <f>[11]BBK01.TVS301J!$B337</f>
        <v>0.4</v>
      </c>
      <c r="O226">
        <f>[12]BBK01.TVS302J!$B337</f>
        <v>9</v>
      </c>
      <c r="P226">
        <f>[13]BBK01.TVS303J!$B457</f>
        <v>8.9</v>
      </c>
      <c r="Q226">
        <f>[14]BBDG1.M.HWWI.N.EURO.ENERGY00.IN!$B365</f>
        <v>127.3</v>
      </c>
      <c r="R226">
        <f>[15]BBDG1.M.HWWI.N.EURO.TOTNXNGY.IN!$B365</f>
        <v>96.1</v>
      </c>
    </row>
    <row r="227" spans="1:18" x14ac:dyDescent="0.25">
      <c r="A227" t="s">
        <v>240</v>
      </c>
      <c r="B227">
        <v>2008</v>
      </c>
      <c r="C227">
        <v>9</v>
      </c>
      <c r="D227">
        <f>[1]BBK01.SU0104!$B591</f>
        <v>4.6500000000000004</v>
      </c>
      <c r="E227">
        <f>[2]BBK01.SU0316!$B230</f>
        <v>0</v>
      </c>
      <c r="F227">
        <f>[3]BBK01.SU0268!$B224</f>
        <v>0</v>
      </c>
      <c r="G227">
        <f>[4]BBK01.SU0112!$B728</f>
        <v>0</v>
      </c>
      <c r="H227">
        <f>[5]BBK01.WU9552!$B326</f>
        <v>3.9</v>
      </c>
      <c r="I227">
        <f>[6]BBK01.WU9553!$B$102</f>
        <v>7.98</v>
      </c>
      <c r="J227">
        <f>[7]BBK01.WX3950!$B231</f>
        <v>4.09</v>
      </c>
      <c r="K227">
        <f>[10]BBK01.SU0511!$B148</f>
        <v>0</v>
      </c>
      <c r="L227">
        <f>[8]BBEE1.M.I7.AAA.XZE02A.A.AABAN.M!$B194</f>
        <v>115.10420000000001</v>
      </c>
      <c r="M227">
        <f>[9]BBEE1.M.I7.AAA.XZE02A.R.AACPE.M!$B194</f>
        <v>104.02589999999999</v>
      </c>
      <c r="N227">
        <f>[11]BBK01.TVS301J!$B338</f>
        <v>1.1000000000000001</v>
      </c>
      <c r="O227">
        <f>[12]BBK01.TVS302J!$B338</f>
        <v>8.9</v>
      </c>
      <c r="P227">
        <f>[13]BBK01.TVS303J!$B458</f>
        <v>8.6</v>
      </c>
      <c r="Q227">
        <f>[14]BBDG1.M.HWWI.N.EURO.ENERGY00.IN!$B366</f>
        <v>115.5</v>
      </c>
      <c r="R227">
        <f>[15]BBDG1.M.HWWI.N.EURO.TOTNXNGY.IN!$B366</f>
        <v>91.2</v>
      </c>
    </row>
    <row r="228" spans="1:18" x14ac:dyDescent="0.25">
      <c r="A228" t="s">
        <v>241</v>
      </c>
      <c r="B228">
        <v>2008</v>
      </c>
      <c r="C228">
        <v>10</v>
      </c>
      <c r="D228">
        <f>[1]BBK01.SU0104!$B592</f>
        <v>4.88</v>
      </c>
      <c r="E228">
        <f>[2]BBK01.SU0316!$B231</f>
        <v>0</v>
      </c>
      <c r="F228">
        <f>[3]BBK01.SU0268!$B225</f>
        <v>0</v>
      </c>
      <c r="G228">
        <f>[4]BBK01.SU0112!$B729</f>
        <v>0</v>
      </c>
      <c r="H228">
        <f>[5]BBK01.WU9552!$B327</f>
        <v>3.38</v>
      </c>
      <c r="I228">
        <f>[6]BBK01.WU9553!$B$102</f>
        <v>7.98</v>
      </c>
      <c r="J228">
        <f>[7]BBK01.WX3950!$B232</f>
        <v>3.88</v>
      </c>
      <c r="K228">
        <f>[10]BBK01.SU0511!$B149</f>
        <v>0</v>
      </c>
      <c r="L228">
        <f>[8]BBEE1.M.I7.AAA.XZE02A.A.AABAN.M!$B195</f>
        <v>112.7668</v>
      </c>
      <c r="M228">
        <f>[9]BBEE1.M.I7.AAA.XZE02A.R.AACPE.M!$B195</f>
        <v>101.7368</v>
      </c>
      <c r="N228">
        <f>[11]BBK01.TVS301J!$B339</f>
        <v>3.2</v>
      </c>
      <c r="O228">
        <f>[12]BBK01.TVS302J!$B339</f>
        <v>9.1</v>
      </c>
      <c r="P228">
        <f>[13]BBK01.TVS303J!$B459</f>
        <v>8.5</v>
      </c>
      <c r="Q228">
        <f>[14]BBDG1.M.HWWI.N.EURO.ENERGY00.IN!$B367</f>
        <v>90.3</v>
      </c>
      <c r="R228">
        <f>[15]BBDG1.M.HWWI.N.EURO.TOTNXNGY.IN!$B367</f>
        <v>78.900000000000006</v>
      </c>
    </row>
    <row r="229" spans="1:18" x14ac:dyDescent="0.25">
      <c r="A229" t="s">
        <v>242</v>
      </c>
      <c r="B229">
        <v>2008</v>
      </c>
      <c r="C229">
        <v>11</v>
      </c>
      <c r="D229">
        <f>[1]BBK01.SU0104!$B593</f>
        <v>3.89</v>
      </c>
      <c r="E229">
        <f>[2]BBK01.SU0316!$B232</f>
        <v>0</v>
      </c>
      <c r="F229">
        <f>[3]BBK01.SU0268!$B226</f>
        <v>0</v>
      </c>
      <c r="G229">
        <f>[4]BBK01.SU0112!$B730</f>
        <v>0</v>
      </c>
      <c r="H229">
        <f>[5]BBK01.WU9552!$B328</f>
        <v>2.77</v>
      </c>
      <c r="I229">
        <f>[6]BBK01.WU9553!$B$102</f>
        <v>7.98</v>
      </c>
      <c r="J229">
        <f>[7]BBK01.WX3950!$B233</f>
        <v>3.56</v>
      </c>
      <c r="K229">
        <f>[10]BBK01.SU0511!$B150</f>
        <v>0</v>
      </c>
      <c r="L229">
        <f>[8]BBEE1.M.I7.AAA.XZE02A.A.AABAN.M!$B196</f>
        <v>111.8214</v>
      </c>
      <c r="M229">
        <f>[9]BBEE1.M.I7.AAA.XZE02A.R.AACPE.M!$B196</f>
        <v>100.9303</v>
      </c>
      <c r="N229">
        <f>[11]BBK01.TVS301J!$B340</f>
        <v>2.5</v>
      </c>
      <c r="O229">
        <f>[12]BBK01.TVS302J!$B340</f>
        <v>8.8000000000000007</v>
      </c>
      <c r="P229">
        <f>[13]BBK01.TVS303J!$B460</f>
        <v>7.7</v>
      </c>
      <c r="Q229">
        <f>[14]BBDG1.M.HWWI.N.EURO.ENERGY00.IN!$B368</f>
        <v>70.8</v>
      </c>
      <c r="R229">
        <f>[15]BBDG1.M.HWWI.N.EURO.TOTNXNGY.IN!$B368</f>
        <v>75.5</v>
      </c>
    </row>
    <row r="230" spans="1:18" x14ac:dyDescent="0.25">
      <c r="A230" t="s">
        <v>243</v>
      </c>
      <c r="B230">
        <v>2008</v>
      </c>
      <c r="C230">
        <v>12</v>
      </c>
      <c r="D230">
        <f>[1]BBK01.SU0104!$B594</f>
        <v>3.07</v>
      </c>
      <c r="E230">
        <f>[2]BBK01.SU0316!$B233</f>
        <v>0</v>
      </c>
      <c r="F230">
        <f>[3]BBK01.SU0268!$B227</f>
        <v>0</v>
      </c>
      <c r="G230">
        <f>[4]BBK01.SU0112!$B731</f>
        <v>0</v>
      </c>
      <c r="H230">
        <f>[5]BBK01.WU9552!$B329</f>
        <v>2.48</v>
      </c>
      <c r="I230">
        <f>[6]BBK01.WU9553!$B$102</f>
        <v>7.98</v>
      </c>
      <c r="J230">
        <f>[7]BBK01.WX3950!$B234</f>
        <v>3.05</v>
      </c>
      <c r="K230">
        <f>[10]BBK01.SU0511!$B151</f>
        <v>0</v>
      </c>
      <c r="L230">
        <f>[8]BBEE1.M.I7.AAA.XZE02A.A.AABAN.M!$B197</f>
        <v>117.6031</v>
      </c>
      <c r="M230">
        <f>[9]BBEE1.M.I7.AAA.XZE02A.R.AACPE.M!$B197</f>
        <v>106.09990000000001</v>
      </c>
      <c r="N230">
        <f>[11]BBK01.TVS301J!$B341</f>
        <v>3.4</v>
      </c>
      <c r="O230">
        <f>[12]BBK01.TVS302J!$B341</f>
        <v>8.4</v>
      </c>
      <c r="P230">
        <f>[13]BBK01.TVS303J!$B461</f>
        <v>7.6</v>
      </c>
      <c r="Q230">
        <f>[14]BBDG1.M.HWWI.N.EURO.ENERGY00.IN!$B369</f>
        <v>53.1</v>
      </c>
      <c r="R230">
        <f>[15]BBDG1.M.HWWI.N.EURO.TOTNXNGY.IN!$B369</f>
        <v>67.400000000000006</v>
      </c>
    </row>
    <row r="231" spans="1:18" x14ac:dyDescent="0.25">
      <c r="A231" t="s">
        <v>244</v>
      </c>
      <c r="B231">
        <v>2009</v>
      </c>
      <c r="C231">
        <v>1</v>
      </c>
      <c r="D231">
        <f>[1]BBK01.SU0104!$B595</f>
        <v>2.13</v>
      </c>
      <c r="E231">
        <f>[2]BBK01.SU0316!$B234</f>
        <v>0</v>
      </c>
      <c r="F231">
        <f>[3]BBK01.SU0268!$B228</f>
        <v>0</v>
      </c>
      <c r="G231">
        <f>[4]BBK01.SU0112!$B732</f>
        <v>0</v>
      </c>
      <c r="H231">
        <f>[5]BBK01.WU9552!$B330</f>
        <v>2.2400000000000002</v>
      </c>
      <c r="I231">
        <f>[6]BBK01.WU9553!$B$102</f>
        <v>7.98</v>
      </c>
      <c r="J231">
        <f>[7]BBK01.WX3950!$B235</f>
        <v>3.07</v>
      </c>
      <c r="K231">
        <f>[10]BBK01.SU0511!$B152</f>
        <v>0</v>
      </c>
      <c r="L231">
        <f>[8]BBEE1.M.I7.AAA.XZE02A.A.AABAN.M!$B198</f>
        <v>117.74630000000001</v>
      </c>
      <c r="M231">
        <f>[9]BBEE1.M.I7.AAA.XZE02A.R.AACPE.M!$B198</f>
        <v>106.1538</v>
      </c>
      <c r="N231">
        <f>[11]BBK01.TVS301J!$B342</f>
        <v>5</v>
      </c>
      <c r="O231">
        <f>[12]BBK01.TVS302J!$B342</f>
        <v>7.5</v>
      </c>
      <c r="P231">
        <f>[13]BBK01.TVS303J!$B462</f>
        <v>5.9</v>
      </c>
      <c r="Q231">
        <f>[14]BBDG1.M.HWWI.N.EURO.ENERGY00.IN!$B370</f>
        <v>56.9</v>
      </c>
      <c r="R231">
        <f>[15]BBDG1.M.HWWI.N.EURO.TOTNXNGY.IN!$B370</f>
        <v>69.099999999999994</v>
      </c>
    </row>
    <row r="232" spans="1:18" x14ac:dyDescent="0.25">
      <c r="A232" t="s">
        <v>245</v>
      </c>
      <c r="B232">
        <v>2009</v>
      </c>
      <c r="C232">
        <v>2</v>
      </c>
      <c r="D232">
        <f>[1]BBK01.SU0104!$B596</f>
        <v>1.62</v>
      </c>
      <c r="E232">
        <f>[2]BBK01.SU0316!$B235</f>
        <v>0</v>
      </c>
      <c r="F232">
        <f>[3]BBK01.SU0268!$B229</f>
        <v>0</v>
      </c>
      <c r="G232">
        <f>[4]BBK01.SU0112!$B733</f>
        <v>0</v>
      </c>
      <c r="H232">
        <f>[5]BBK01.WU9552!$B331</f>
        <v>2.08</v>
      </c>
      <c r="I232">
        <f>[6]BBK01.WU9553!$B$102</f>
        <v>7.98</v>
      </c>
      <c r="J232">
        <f>[7]BBK01.WX3950!$B236</f>
        <v>3.13</v>
      </c>
      <c r="K232">
        <f>[10]BBK01.SU0511!$B153</f>
        <v>0</v>
      </c>
      <c r="L232">
        <f>[8]BBEE1.M.I7.AAA.XZE02A.A.AABAN.M!$B199</f>
        <v>117.10509999999999</v>
      </c>
      <c r="M232">
        <f>[9]BBEE1.M.I7.AAA.XZE02A.R.AACPE.M!$B199</f>
        <v>105.529</v>
      </c>
      <c r="N232">
        <f>[11]BBK01.TVS301J!$B343</f>
        <v>6.2</v>
      </c>
      <c r="O232">
        <f>[12]BBK01.TVS302J!$B343</f>
        <v>6.9</v>
      </c>
      <c r="P232">
        <f>[13]BBK01.TVS303J!$B463</f>
        <v>5.7</v>
      </c>
      <c r="Q232">
        <f>[14]BBDG1.M.HWWI.N.EURO.ENERGY00.IN!$B371</f>
        <v>57.5</v>
      </c>
      <c r="R232">
        <f>[15]BBDG1.M.HWWI.N.EURO.TOTNXNGY.IN!$B371</f>
        <v>69.599999999999994</v>
      </c>
    </row>
    <row r="233" spans="1:18" x14ac:dyDescent="0.25">
      <c r="A233" t="s">
        <v>246</v>
      </c>
      <c r="B233">
        <v>2009</v>
      </c>
      <c r="C233">
        <v>3</v>
      </c>
      <c r="D233">
        <f>[1]BBK01.SU0104!$B597</f>
        <v>1.25</v>
      </c>
      <c r="E233">
        <f>[2]BBK01.SU0316!$B236</f>
        <v>0</v>
      </c>
      <c r="F233">
        <f>[3]BBK01.SU0268!$B230</f>
        <v>0</v>
      </c>
      <c r="G233">
        <f>[4]BBK01.SU0112!$B734</f>
        <v>0</v>
      </c>
      <c r="H233">
        <f>[5]BBK01.WU9552!$B332</f>
        <v>2.0299999999999998</v>
      </c>
      <c r="I233">
        <f>[6]BBK01.WU9553!$B$102</f>
        <v>7.98</v>
      </c>
      <c r="J233">
        <f>[7]BBK01.WX3950!$B237</f>
        <v>3.02</v>
      </c>
      <c r="K233">
        <f>[10]BBK01.SU0511!$B154</f>
        <v>0</v>
      </c>
      <c r="L233">
        <f>[8]BBEE1.M.I7.AAA.XZE02A.A.AABAN.M!$B200</f>
        <v>119.61060000000001</v>
      </c>
      <c r="M233">
        <f>[9]BBEE1.M.I7.AAA.XZE02A.R.AACPE.M!$B200</f>
        <v>107.2937</v>
      </c>
      <c r="N233">
        <f>[11]BBK01.TVS301J!$B344</f>
        <v>6.1</v>
      </c>
      <c r="O233">
        <f>[12]BBK01.TVS302J!$B344</f>
        <v>6.3</v>
      </c>
      <c r="P233">
        <f>[13]BBK01.TVS303J!$B464</f>
        <v>5.0999999999999996</v>
      </c>
      <c r="Q233">
        <f>[14]BBDG1.M.HWWI.N.EURO.ENERGY00.IN!$B372</f>
        <v>59.6</v>
      </c>
      <c r="R233">
        <f>[15]BBDG1.M.HWWI.N.EURO.TOTNXNGY.IN!$B372</f>
        <v>68.400000000000006</v>
      </c>
    </row>
    <row r="234" spans="1:18" x14ac:dyDescent="0.25">
      <c r="A234" t="s">
        <v>247</v>
      </c>
      <c r="B234">
        <v>2009</v>
      </c>
      <c r="C234">
        <v>4</v>
      </c>
      <c r="D234">
        <f>[1]BBK01.SU0104!$B598</f>
        <v>1.01</v>
      </c>
      <c r="E234">
        <f>[2]BBK01.SU0316!$B237</f>
        <v>0</v>
      </c>
      <c r="F234">
        <f>[3]BBK01.SU0268!$B231</f>
        <v>0</v>
      </c>
      <c r="G234">
        <f>[4]BBK01.SU0112!$B735</f>
        <v>0</v>
      </c>
      <c r="H234">
        <f>[5]BBK01.WU9552!$B333</f>
        <v>2.17</v>
      </c>
      <c r="I234">
        <f>[6]BBK01.WU9553!$B$102</f>
        <v>7.98</v>
      </c>
      <c r="J234">
        <f>[7]BBK01.WX3950!$B238</f>
        <v>3.13</v>
      </c>
      <c r="K234">
        <f>[10]BBK01.SU0511!$B155</f>
        <v>0</v>
      </c>
      <c r="L234">
        <f>[8]BBEE1.M.I7.AAA.XZE02A.A.AABAN.M!$B201</f>
        <v>118.26349999999999</v>
      </c>
      <c r="M234">
        <f>[9]BBEE1.M.I7.AAA.XZE02A.R.AACPE.M!$B201</f>
        <v>106.0968</v>
      </c>
      <c r="N234">
        <f>[11]BBK01.TVS301J!$B345</f>
        <v>8.3000000000000007</v>
      </c>
      <c r="O234">
        <f>[12]BBK01.TVS302J!$B345</f>
        <v>5.9</v>
      </c>
      <c r="P234">
        <f>[13]BBK01.TVS303J!$B465</f>
        <v>4.8</v>
      </c>
      <c r="Q234">
        <f>[14]BBDG1.M.HWWI.N.EURO.ENERGY00.IN!$B373</f>
        <v>63.7</v>
      </c>
      <c r="R234">
        <f>[15]BBDG1.M.HWWI.N.EURO.TOTNXNGY.IN!$B373</f>
        <v>72.3</v>
      </c>
    </row>
    <row r="235" spans="1:18" x14ac:dyDescent="0.25">
      <c r="A235" t="s">
        <v>248</v>
      </c>
      <c r="B235">
        <v>2009</v>
      </c>
      <c r="C235">
        <v>5</v>
      </c>
      <c r="D235">
        <f>[1]BBK01.SU0104!$B599</f>
        <v>0.88</v>
      </c>
      <c r="E235">
        <f>[2]BBK01.SU0316!$B238</f>
        <v>0</v>
      </c>
      <c r="F235">
        <f>[3]BBK01.SU0268!$B232</f>
        <v>0</v>
      </c>
      <c r="G235">
        <f>[4]BBK01.SU0112!$B736</f>
        <v>0</v>
      </c>
      <c r="H235">
        <f>[5]BBK01.WU9552!$B334</f>
        <v>2.23</v>
      </c>
      <c r="I235">
        <f>[6]BBK01.WU9553!$B$102</f>
        <v>7.98</v>
      </c>
      <c r="J235">
        <f>[7]BBK01.WX3950!$B239</f>
        <v>3.37</v>
      </c>
      <c r="K235">
        <f>[10]BBK01.SU0511!$B156</f>
        <v>0</v>
      </c>
      <c r="L235">
        <f>[8]BBEE1.M.I7.AAA.XZE02A.A.AABAN.M!$B202</f>
        <v>118.6754</v>
      </c>
      <c r="M235">
        <f>[9]BBEE1.M.I7.AAA.XZE02A.R.AACPE.M!$B202</f>
        <v>106.37690000000001</v>
      </c>
      <c r="N235">
        <f>[11]BBK01.TVS301J!$B346</f>
        <v>8.4</v>
      </c>
      <c r="O235">
        <f>[12]BBK01.TVS302J!$B346</f>
        <v>5.2</v>
      </c>
      <c r="P235">
        <f>[13]BBK01.TVS303J!$B466</f>
        <v>3.9</v>
      </c>
      <c r="Q235">
        <f>[14]BBDG1.M.HWWI.N.EURO.ENERGY00.IN!$B374</f>
        <v>69.7</v>
      </c>
      <c r="R235">
        <f>[15]BBDG1.M.HWWI.N.EURO.TOTNXNGY.IN!$B374</f>
        <v>74.599999999999994</v>
      </c>
    </row>
    <row r="236" spans="1:18" x14ac:dyDescent="0.25">
      <c r="A236" t="s">
        <v>249</v>
      </c>
      <c r="B236">
        <v>2009</v>
      </c>
      <c r="C236">
        <v>6</v>
      </c>
      <c r="D236">
        <f>[1]BBK01.SU0104!$B600</f>
        <v>0.89</v>
      </c>
      <c r="E236">
        <f>[2]BBK01.SU0316!$B239</f>
        <v>0</v>
      </c>
      <c r="F236">
        <f>[3]BBK01.SU0268!$B233</f>
        <v>0</v>
      </c>
      <c r="G236">
        <f>[4]BBK01.SU0112!$B737</f>
        <v>0</v>
      </c>
      <c r="H236">
        <f>[5]BBK01.WU9552!$B335</f>
        <v>2.36</v>
      </c>
      <c r="I236">
        <f>[6]BBK01.WU9553!$B$102</f>
        <v>7.98</v>
      </c>
      <c r="J236">
        <f>[7]BBK01.WX3950!$B240</f>
        <v>3.47</v>
      </c>
      <c r="K236">
        <f>[10]BBK01.SU0511!$B157</f>
        <v>0</v>
      </c>
      <c r="L236">
        <f>[8]BBEE1.M.I7.AAA.XZE02A.A.AABAN.M!$B203</f>
        <v>120.0746</v>
      </c>
      <c r="M236">
        <f>[9]BBEE1.M.I7.AAA.XZE02A.R.AACPE.M!$B203</f>
        <v>107.51179999999999</v>
      </c>
      <c r="N236">
        <f>[11]BBK01.TVS301J!$B347</f>
        <v>9.6</v>
      </c>
      <c r="O236">
        <f>[12]BBK01.TVS302J!$B347</f>
        <v>5</v>
      </c>
      <c r="P236">
        <f>[13]BBK01.TVS303J!$B467</f>
        <v>3.6</v>
      </c>
      <c r="Q236">
        <f>[14]BBDG1.M.HWWI.N.EURO.ENERGY00.IN!$B375</f>
        <v>80.5</v>
      </c>
      <c r="R236">
        <f>[15]BBDG1.M.HWWI.N.EURO.TOTNXNGY.IN!$B375</f>
        <v>76.2</v>
      </c>
    </row>
    <row r="237" spans="1:18" x14ac:dyDescent="0.25">
      <c r="A237" t="s">
        <v>250</v>
      </c>
      <c r="B237">
        <v>2009</v>
      </c>
      <c r="C237">
        <v>7</v>
      </c>
      <c r="D237">
        <f>[1]BBK01.SU0104!$B601</f>
        <v>0.57999999999999996</v>
      </c>
      <c r="E237">
        <f>[2]BBK01.SU0316!$B240</f>
        <v>0</v>
      </c>
      <c r="F237">
        <f>[3]BBK01.SU0268!$B234</f>
        <v>0</v>
      </c>
      <c r="G237">
        <f>[4]BBK01.SU0112!$B738</f>
        <v>0</v>
      </c>
      <c r="H237">
        <f>[5]BBK01.WU9552!$B336</f>
        <v>2.2599999999999998</v>
      </c>
      <c r="I237">
        <f>[6]BBK01.WU9553!$B$102</f>
        <v>7.98</v>
      </c>
      <c r="J237">
        <f>[7]BBK01.WX3950!$B241</f>
        <v>3.34</v>
      </c>
      <c r="K237">
        <f>[10]BBK01.SU0511!$B158</f>
        <v>0</v>
      </c>
      <c r="L237">
        <f>[8]BBEE1.M.I7.AAA.XZE02A.A.AABAN.M!$B204</f>
        <v>119.8117</v>
      </c>
      <c r="M237">
        <f>[9]BBEE1.M.I7.AAA.XZE02A.R.AACPE.M!$B204</f>
        <v>106.87050000000001</v>
      </c>
      <c r="N237">
        <f>[11]BBK01.TVS301J!$B348</f>
        <v>11.8</v>
      </c>
      <c r="O237">
        <f>[12]BBK01.TVS302J!$B348</f>
        <v>4.5</v>
      </c>
      <c r="P237">
        <f>[13]BBK01.TVS303J!$B468</f>
        <v>2.8</v>
      </c>
      <c r="Q237">
        <f>[14]BBDG1.M.HWWI.N.EURO.ENERGY00.IN!$B376</f>
        <v>75.8</v>
      </c>
      <c r="R237">
        <f>[15]BBDG1.M.HWWI.N.EURO.TOTNXNGY.IN!$B376</f>
        <v>74.099999999999994</v>
      </c>
    </row>
    <row r="238" spans="1:18" x14ac:dyDescent="0.25">
      <c r="A238" t="s">
        <v>251</v>
      </c>
      <c r="B238">
        <v>2009</v>
      </c>
      <c r="C238">
        <v>8</v>
      </c>
      <c r="D238">
        <f>[1]BBK01.SU0104!$B602</f>
        <v>0.46</v>
      </c>
      <c r="E238">
        <f>[2]BBK01.SU0316!$B241</f>
        <v>0</v>
      </c>
      <c r="F238">
        <f>[3]BBK01.SU0268!$B235</f>
        <v>0</v>
      </c>
      <c r="G238">
        <f>[4]BBK01.SU0112!$B739</f>
        <v>0</v>
      </c>
      <c r="H238">
        <f>[5]BBK01.WU9552!$B337</f>
        <v>2.3199999999999998</v>
      </c>
      <c r="I238">
        <f>[6]BBK01.WU9553!$B$102</f>
        <v>7.98</v>
      </c>
      <c r="J238">
        <f>[7]BBK01.WX3950!$B242</f>
        <v>3.31</v>
      </c>
      <c r="K238">
        <f>[10]BBK01.SU0511!$B159</f>
        <v>0</v>
      </c>
      <c r="L238">
        <f>[8]BBEE1.M.I7.AAA.XZE02A.A.AABAN.M!$B205</f>
        <v>119.90049999999999</v>
      </c>
      <c r="M238">
        <f>[9]BBEE1.M.I7.AAA.XZE02A.R.AACPE.M!$B205</f>
        <v>106.9179</v>
      </c>
      <c r="N238">
        <f>[11]BBK01.TVS301J!$B349</f>
        <v>13.1</v>
      </c>
      <c r="O238">
        <f>[12]BBK01.TVS302J!$B349</f>
        <v>4.4000000000000004</v>
      </c>
      <c r="P238">
        <f>[13]BBK01.TVS303J!$B469</f>
        <v>2.2999999999999998</v>
      </c>
      <c r="Q238">
        <f>[14]BBDG1.M.HWWI.N.EURO.ENERGY00.IN!$B377</f>
        <v>83.5</v>
      </c>
      <c r="R238">
        <f>[15]BBDG1.M.HWWI.N.EURO.TOTNXNGY.IN!$B377</f>
        <v>78.599999999999994</v>
      </c>
    </row>
    <row r="239" spans="1:18" x14ac:dyDescent="0.25">
      <c r="A239" t="s">
        <v>252</v>
      </c>
      <c r="B239">
        <v>2009</v>
      </c>
      <c r="C239">
        <v>9</v>
      </c>
      <c r="D239">
        <f>[1]BBK01.SU0104!$B603</f>
        <v>0.41</v>
      </c>
      <c r="E239">
        <f>[2]BBK01.SU0316!$B242</f>
        <v>0</v>
      </c>
      <c r="F239">
        <f>[3]BBK01.SU0268!$B236</f>
        <v>0</v>
      </c>
      <c r="G239">
        <f>[4]BBK01.SU0112!$B740</f>
        <v>0</v>
      </c>
      <c r="H239">
        <f>[5]BBK01.WU9552!$B338</f>
        <v>2.16</v>
      </c>
      <c r="I239">
        <f>[6]BBK01.WU9553!$B$102</f>
        <v>7.98</v>
      </c>
      <c r="J239">
        <f>[7]BBK01.WX3950!$B243</f>
        <v>3.26</v>
      </c>
      <c r="K239">
        <f>[10]BBK01.SU0511!$B160</f>
        <v>0</v>
      </c>
      <c r="L239">
        <f>[8]BBEE1.M.I7.AAA.XZE02A.A.AABAN.M!$B206</f>
        <v>121.20099999999999</v>
      </c>
      <c r="M239">
        <f>[9]BBEE1.M.I7.AAA.XZE02A.R.AACPE.M!$B206</f>
        <v>107.7741</v>
      </c>
      <c r="N239">
        <f>[11]BBK01.TVS301J!$B350</f>
        <v>12.7</v>
      </c>
      <c r="O239">
        <f>[12]BBK01.TVS302J!$B350</f>
        <v>3.6</v>
      </c>
      <c r="P239">
        <f>[13]BBK01.TVS303J!$B470</f>
        <v>1.8</v>
      </c>
      <c r="Q239">
        <f>[14]BBDG1.M.HWWI.N.EURO.ENERGY00.IN!$B378</f>
        <v>76.099999999999994</v>
      </c>
      <c r="R239">
        <f>[15]BBDG1.M.HWWI.N.EURO.TOTNXNGY.IN!$B378</f>
        <v>74.900000000000006</v>
      </c>
    </row>
    <row r="240" spans="1:18" x14ac:dyDescent="0.25">
      <c r="A240" t="s">
        <v>253</v>
      </c>
      <c r="B240">
        <v>2009</v>
      </c>
      <c r="C240">
        <v>10</v>
      </c>
      <c r="D240">
        <f>[1]BBK01.SU0104!$B604</f>
        <v>0.38</v>
      </c>
      <c r="E240">
        <f>[2]BBK01.SU0316!$B243</f>
        <v>0</v>
      </c>
      <c r="F240">
        <f>[3]BBK01.SU0268!$B237</f>
        <v>0</v>
      </c>
      <c r="G240">
        <f>[4]BBK01.SU0112!$B741</f>
        <v>0</v>
      </c>
      <c r="H240">
        <f>[5]BBK01.WU9552!$B339</f>
        <v>2.1800000000000002</v>
      </c>
      <c r="I240">
        <f>[6]BBK01.WU9553!$B$102</f>
        <v>7.98</v>
      </c>
      <c r="J240">
        <f>[7]BBK01.WX3950!$B244</f>
        <v>3.21</v>
      </c>
      <c r="K240">
        <f>[10]BBK01.SU0511!$B161</f>
        <v>0</v>
      </c>
      <c r="L240">
        <f>[8]BBEE1.M.I7.AAA.XZE02A.A.AABAN.M!$B207</f>
        <v>122.1418</v>
      </c>
      <c r="M240">
        <f>[9]BBEE1.M.I7.AAA.XZE02A.R.AACPE.M!$B207</f>
        <v>108.5215</v>
      </c>
      <c r="N240">
        <f>[11]BBK01.TVS301J!$B351</f>
        <v>11.7</v>
      </c>
      <c r="O240">
        <f>[12]BBK01.TVS302J!$B351</f>
        <v>2.2999999999999998</v>
      </c>
      <c r="P240">
        <f>[13]BBK01.TVS303J!$B471</f>
        <v>0.3</v>
      </c>
      <c r="Q240">
        <f>[14]BBDG1.M.HWWI.N.EURO.ENERGY00.IN!$B379</f>
        <v>80.7</v>
      </c>
      <c r="R240">
        <f>[15]BBDG1.M.HWWI.N.EURO.TOTNXNGY.IN!$B379</f>
        <v>75.8</v>
      </c>
    </row>
    <row r="241" spans="1:18" x14ac:dyDescent="0.25">
      <c r="A241" t="s">
        <v>254</v>
      </c>
      <c r="B241">
        <v>2009</v>
      </c>
      <c r="C241">
        <v>11</v>
      </c>
      <c r="D241">
        <f>[1]BBK01.SU0104!$B605</f>
        <v>0.39</v>
      </c>
      <c r="E241">
        <f>[2]BBK01.SU0316!$B244</f>
        <v>0</v>
      </c>
      <c r="F241">
        <f>[3]BBK01.SU0268!$B238</f>
        <v>0</v>
      </c>
      <c r="G241">
        <f>[4]BBK01.SU0112!$B742</f>
        <v>0</v>
      </c>
      <c r="H241">
        <f>[5]BBK01.WU9552!$B340</f>
        <v>2.11</v>
      </c>
      <c r="I241">
        <f>[6]BBK01.WU9553!$B$102</f>
        <v>7.98</v>
      </c>
      <c r="J241">
        <f>[7]BBK01.WX3950!$B245</f>
        <v>3.22</v>
      </c>
      <c r="K241">
        <f>[10]BBK01.SU0511!$B162</f>
        <v>0</v>
      </c>
      <c r="L241">
        <f>[8]BBEE1.M.I7.AAA.XZE02A.A.AABAN.M!$B208</f>
        <v>122.03959999999999</v>
      </c>
      <c r="M241">
        <f>[9]BBEE1.M.I7.AAA.XZE02A.R.AACPE.M!$B208</f>
        <v>108.27979999999999</v>
      </c>
      <c r="N241">
        <f>[11]BBK01.TVS301J!$B352</f>
        <v>12.4</v>
      </c>
      <c r="O241">
        <f>[12]BBK01.TVS302J!$B352</f>
        <v>1.8</v>
      </c>
      <c r="P241">
        <f>[13]BBK01.TVS303J!$B472</f>
        <v>-0.2</v>
      </c>
      <c r="Q241">
        <f>[14]BBDG1.M.HWWI.N.EURO.ENERGY00.IN!$B380</f>
        <v>84.4</v>
      </c>
      <c r="R241">
        <f>[15]BBDG1.M.HWWI.N.EURO.TOTNXNGY.IN!$B380</f>
        <v>77.900000000000006</v>
      </c>
    </row>
    <row r="242" spans="1:18" x14ac:dyDescent="0.25">
      <c r="A242" t="s">
        <v>255</v>
      </c>
      <c r="B242">
        <v>2009</v>
      </c>
      <c r="C242">
        <v>12</v>
      </c>
      <c r="D242">
        <f>[1]BBK01.SU0104!$B606</f>
        <v>0.45</v>
      </c>
      <c r="E242">
        <f>[2]BBK01.SU0316!$B245</f>
        <v>0</v>
      </c>
      <c r="F242">
        <f>[3]BBK01.SU0268!$B239</f>
        <v>0</v>
      </c>
      <c r="G242">
        <f>[4]BBK01.SU0112!$B743</f>
        <v>0</v>
      </c>
      <c r="H242">
        <f>[5]BBK01.WU9552!$B341</f>
        <v>1.99</v>
      </c>
      <c r="I242">
        <f>[6]BBK01.WU9553!$B$102</f>
        <v>7.98</v>
      </c>
      <c r="J242">
        <f>[7]BBK01.WX3950!$B246</f>
        <v>3.14</v>
      </c>
      <c r="K242">
        <f>[10]BBK01.SU0511!$B163</f>
        <v>0</v>
      </c>
      <c r="L242">
        <f>[8]BBEE1.M.I7.AAA.XZE02A.A.AABAN.M!$B209</f>
        <v>120.88039999999999</v>
      </c>
      <c r="M242">
        <f>[9]BBEE1.M.I7.AAA.XZE02A.R.AACPE.M!$B209</f>
        <v>107.00620000000001</v>
      </c>
      <c r="N242">
        <f>[11]BBK01.TVS301J!$B353</f>
        <v>12.3</v>
      </c>
      <c r="O242">
        <f>[12]BBK01.TVS302J!$B353</f>
        <v>1.6</v>
      </c>
      <c r="P242">
        <f>[13]BBK01.TVS303J!$B473</f>
        <v>-0.3</v>
      </c>
      <c r="Q242">
        <f>[14]BBDG1.M.HWWI.N.EURO.ENERGY00.IN!$B381</f>
        <v>83.8</v>
      </c>
      <c r="R242">
        <f>[15]BBDG1.M.HWWI.N.EURO.TOTNXNGY.IN!$B381</f>
        <v>82.8</v>
      </c>
    </row>
    <row r="243" spans="1:18" x14ac:dyDescent="0.25">
      <c r="A243" t="s">
        <v>256</v>
      </c>
      <c r="B243">
        <v>2010</v>
      </c>
      <c r="C243">
        <v>1</v>
      </c>
      <c r="D243">
        <f>[1]BBK01.SU0104!$B607</f>
        <v>0.4</v>
      </c>
      <c r="E243">
        <f>[2]BBK01.SU0316!$B246</f>
        <v>0</v>
      </c>
      <c r="F243">
        <f>[3]BBK01.SU0268!$B240</f>
        <v>0</v>
      </c>
      <c r="G243">
        <f>[4]BBK01.SU0112!$B744</f>
        <v>0</v>
      </c>
      <c r="H243">
        <f>[5]BBK01.WU9552!$B342</f>
        <v>2.09</v>
      </c>
      <c r="I243">
        <f>[6]BBK01.WU9553!$B$102</f>
        <v>7.98</v>
      </c>
      <c r="J243">
        <f>[7]BBK01.WX3950!$B247</f>
        <v>3.26</v>
      </c>
      <c r="K243">
        <f>[10]BBK01.SU0511!$B164</f>
        <v>0</v>
      </c>
      <c r="L243">
        <f>[8]BBEE1.M.I7.AAA.XZE02A.A.AABAN.M!$B210</f>
        <v>118.34229999999999</v>
      </c>
      <c r="M243">
        <f>[9]BBEE1.M.I7.AAA.XZE02A.R.AACPE.M!$B210</f>
        <v>104.6003</v>
      </c>
      <c r="N243">
        <f>[11]BBK01.TVS301J!$B354</f>
        <v>11.8</v>
      </c>
      <c r="O243">
        <f>[12]BBK01.TVS302J!$B354</f>
        <v>2</v>
      </c>
      <c r="P243">
        <f>[13]BBK01.TVS303J!$B474</f>
        <v>0.2</v>
      </c>
      <c r="Q243">
        <f>[14]BBDG1.M.HWWI.N.EURO.ENERGY00.IN!$B382</f>
        <v>89</v>
      </c>
      <c r="R243">
        <f>[15]BBDG1.M.HWWI.N.EURO.TOTNXNGY.IN!$B382</f>
        <v>85.7</v>
      </c>
    </row>
    <row r="244" spans="1:18" x14ac:dyDescent="0.25">
      <c r="A244" t="s">
        <v>257</v>
      </c>
      <c r="B244">
        <v>2010</v>
      </c>
      <c r="C244">
        <v>2</v>
      </c>
      <c r="D244">
        <f>[1]BBK01.SU0104!$B608</f>
        <v>0.38</v>
      </c>
      <c r="E244">
        <f>[2]BBK01.SU0316!$B247</f>
        <v>0</v>
      </c>
      <c r="F244">
        <f>[3]BBK01.SU0268!$B241</f>
        <v>0</v>
      </c>
      <c r="G244">
        <f>[4]BBK01.SU0112!$B745</f>
        <v>0</v>
      </c>
      <c r="H244">
        <f>[5]BBK01.WU9552!$B343</f>
        <v>1.89</v>
      </c>
      <c r="I244">
        <f>[6]BBK01.WU9553!$B$102</f>
        <v>7.98</v>
      </c>
      <c r="J244">
        <f>[7]BBK01.WX3950!$B248</f>
        <v>3.17</v>
      </c>
      <c r="K244">
        <f>[10]BBK01.SU0511!$B165</f>
        <v>0</v>
      </c>
      <c r="L244">
        <f>[8]BBEE1.M.I7.AAA.XZE02A.A.AABAN.M!$B211</f>
        <v>115.46469999999999</v>
      </c>
      <c r="M244">
        <f>[9]BBEE1.M.I7.AAA.XZE02A.R.AACPE.M!$B211</f>
        <v>101.8556</v>
      </c>
      <c r="N244">
        <f>[11]BBK01.TVS301J!$B355</f>
        <v>11.3</v>
      </c>
      <c r="O244">
        <f>[12]BBK01.TVS302J!$B355</f>
        <v>1.6</v>
      </c>
      <c r="P244">
        <f>[13]BBK01.TVS303J!$B475</f>
        <v>-0.3</v>
      </c>
      <c r="Q244">
        <f>[14]BBDG1.M.HWWI.N.EURO.ENERGY00.IN!$B383</f>
        <v>89.6</v>
      </c>
      <c r="R244">
        <f>[15]BBDG1.M.HWWI.N.EURO.TOTNXNGY.IN!$B383</f>
        <v>85.7</v>
      </c>
    </row>
    <row r="245" spans="1:18" x14ac:dyDescent="0.25">
      <c r="A245" t="s">
        <v>258</v>
      </c>
      <c r="B245">
        <v>2010</v>
      </c>
      <c r="C245">
        <v>3</v>
      </c>
      <c r="D245">
        <f>[1]BBK01.SU0104!$B609</f>
        <v>0.37</v>
      </c>
      <c r="E245">
        <f>[2]BBK01.SU0316!$B248</f>
        <v>0</v>
      </c>
      <c r="F245">
        <f>[3]BBK01.SU0268!$B242</f>
        <v>0</v>
      </c>
      <c r="G245">
        <f>[4]BBK01.SU0112!$B746</f>
        <v>0</v>
      </c>
      <c r="H245">
        <f>[5]BBK01.WU9552!$B344</f>
        <v>1.79</v>
      </c>
      <c r="I245">
        <f>[6]BBK01.WU9553!$B$102</f>
        <v>7.98</v>
      </c>
      <c r="J245">
        <f>[7]BBK01.WX3950!$B249</f>
        <v>3.1</v>
      </c>
      <c r="K245">
        <f>[10]BBK01.SU0511!$B166</f>
        <v>0</v>
      </c>
      <c r="L245">
        <f>[8]BBEE1.M.I7.AAA.XZE02A.A.AABAN.M!$B212</f>
        <v>114.2792</v>
      </c>
      <c r="M245">
        <f>[9]BBEE1.M.I7.AAA.XZE02A.R.AACPE.M!$B212</f>
        <v>101.01690000000001</v>
      </c>
      <c r="N245">
        <f>[11]BBK01.TVS301J!$B356</f>
        <v>10.8</v>
      </c>
      <c r="O245">
        <f>[12]BBK01.TVS302J!$B356</f>
        <v>1.6</v>
      </c>
      <c r="P245">
        <f>[13]BBK01.TVS303J!$B476</f>
        <v>-0.1</v>
      </c>
      <c r="Q245">
        <f>[14]BBDG1.M.HWWI.N.EURO.ENERGY00.IN!$B384</f>
        <v>96.5</v>
      </c>
      <c r="R245">
        <f>[15]BBDG1.M.HWWI.N.EURO.TOTNXNGY.IN!$B384</f>
        <v>89.5</v>
      </c>
    </row>
    <row r="246" spans="1:18" x14ac:dyDescent="0.25">
      <c r="A246" t="s">
        <v>259</v>
      </c>
      <c r="B246">
        <v>2010</v>
      </c>
      <c r="C246">
        <v>4</v>
      </c>
      <c r="D246">
        <f>[1]BBK01.SU0104!$B610</f>
        <v>0.36</v>
      </c>
      <c r="E246">
        <f>[2]BBK01.SU0316!$B249</f>
        <v>0</v>
      </c>
      <c r="F246">
        <f>[3]BBK01.SU0268!$B243</f>
        <v>0</v>
      </c>
      <c r="G246">
        <f>[4]BBK01.SU0112!$B747</f>
        <v>0</v>
      </c>
      <c r="H246">
        <f>[5]BBK01.WU9552!$B345</f>
        <v>1.75</v>
      </c>
      <c r="I246">
        <f>[6]BBK01.WU9553!$B$102</f>
        <v>7.98</v>
      </c>
      <c r="J246">
        <f>[7]BBK01.WX3950!$B250</f>
        <v>3.06</v>
      </c>
      <c r="K246">
        <f>[10]BBK01.SU0511!$B167</f>
        <v>0</v>
      </c>
      <c r="L246">
        <f>[8]BBEE1.M.I7.AAA.XZE02A.A.AABAN.M!$B213</f>
        <v>112.58159999999999</v>
      </c>
      <c r="M246">
        <f>[9]BBEE1.M.I7.AAA.XZE02A.R.AACPE.M!$B213</f>
        <v>99.488</v>
      </c>
      <c r="N246">
        <f>[11]BBK01.TVS301J!$B357</f>
        <v>10.4</v>
      </c>
      <c r="O246">
        <f>[12]BBK01.TVS302J!$B357</f>
        <v>1.3</v>
      </c>
      <c r="P246">
        <f>[13]BBK01.TVS303J!$B477</f>
        <v>-0.3</v>
      </c>
      <c r="Q246">
        <f>[14]BBDG1.M.HWWI.N.EURO.ENERGY00.IN!$B385</f>
        <v>105.1</v>
      </c>
      <c r="R246">
        <f>[15]BBDG1.M.HWWI.N.EURO.TOTNXNGY.IN!$B385</f>
        <v>97.2</v>
      </c>
    </row>
    <row r="247" spans="1:18" x14ac:dyDescent="0.25">
      <c r="A247" t="s">
        <v>260</v>
      </c>
      <c r="B247">
        <v>2010</v>
      </c>
      <c r="C247">
        <v>5</v>
      </c>
      <c r="D247">
        <f>[1]BBK01.SU0104!$B611</f>
        <v>0.37</v>
      </c>
      <c r="E247">
        <f>[2]BBK01.SU0316!$B250</f>
        <v>0</v>
      </c>
      <c r="F247">
        <f>[3]BBK01.SU0268!$B244</f>
        <v>0</v>
      </c>
      <c r="G247">
        <f>[4]BBK01.SU0112!$B748</f>
        <v>0</v>
      </c>
      <c r="H247">
        <f>[5]BBK01.WU9552!$B346</f>
        <v>1.3</v>
      </c>
      <c r="I247">
        <f>[6]BBK01.WU9553!$B$102</f>
        <v>7.98</v>
      </c>
      <c r="J247">
        <f>[7]BBK01.WX3950!$B251</f>
        <v>2.73</v>
      </c>
      <c r="K247">
        <f>[10]BBK01.SU0511!$B168</f>
        <v>0</v>
      </c>
      <c r="L247">
        <f>[8]BBEE1.M.I7.AAA.XZE02A.A.AABAN.M!$B214</f>
        <v>109.1362</v>
      </c>
      <c r="M247">
        <f>[9]BBEE1.M.I7.AAA.XZE02A.R.AACPE.M!$B214</f>
        <v>96.438500000000005</v>
      </c>
      <c r="N247">
        <f>[11]BBK01.TVS301J!$B358</f>
        <v>10.199999999999999</v>
      </c>
      <c r="O247">
        <f>[12]BBK01.TVS302J!$B358</f>
        <v>1.5</v>
      </c>
      <c r="P247">
        <f>[13]BBK01.TVS303J!$B478</f>
        <v>-0.1</v>
      </c>
      <c r="Q247">
        <f>[14]BBDG1.M.HWWI.N.EURO.ENERGY00.IN!$B386</f>
        <v>100.6</v>
      </c>
      <c r="R247">
        <f>[15]BBDG1.M.HWWI.N.EURO.TOTNXNGY.IN!$B386</f>
        <v>98.9</v>
      </c>
    </row>
    <row r="248" spans="1:18" x14ac:dyDescent="0.25">
      <c r="A248" t="s">
        <v>261</v>
      </c>
      <c r="B248">
        <v>2010</v>
      </c>
      <c r="C248">
        <v>6</v>
      </c>
      <c r="D248">
        <f>[1]BBK01.SU0104!$B612</f>
        <v>0.41</v>
      </c>
      <c r="E248">
        <f>[2]BBK01.SU0316!$B251</f>
        <v>0</v>
      </c>
      <c r="F248">
        <f>[3]BBK01.SU0268!$B245</f>
        <v>0</v>
      </c>
      <c r="G248">
        <f>[4]BBK01.SU0112!$B749</f>
        <v>0</v>
      </c>
      <c r="H248">
        <f>[5]BBK01.WU9552!$B347</f>
        <v>1.1200000000000001</v>
      </c>
      <c r="I248">
        <f>[6]BBK01.WU9553!$B$102</f>
        <v>7.98</v>
      </c>
      <c r="J248">
        <f>[7]BBK01.WX3950!$B252</f>
        <v>2.54</v>
      </c>
      <c r="K248">
        <f>[10]BBK01.SU0511!$B169</f>
        <v>0</v>
      </c>
      <c r="L248">
        <f>[8]BBEE1.M.I7.AAA.XZE02A.A.AABAN.M!$B215</f>
        <v>107.0179</v>
      </c>
      <c r="M248">
        <f>[9]BBEE1.M.I7.AAA.XZE02A.R.AACPE.M!$B215</f>
        <v>94.599299999999999</v>
      </c>
      <c r="N248">
        <f>[11]BBK01.TVS301J!$B359</f>
        <v>9.4</v>
      </c>
      <c r="O248">
        <f>[12]BBK01.TVS302J!$B359</f>
        <v>1.4</v>
      </c>
      <c r="P248">
        <f>[13]BBK01.TVS303J!$B479</f>
        <v>0.1</v>
      </c>
      <c r="Q248">
        <f>[14]BBDG1.M.HWWI.N.EURO.ENERGY00.IN!$B387</f>
        <v>102.6</v>
      </c>
      <c r="R248">
        <f>[15]BBDG1.M.HWWI.N.EURO.TOTNXNGY.IN!$B387</f>
        <v>100.4</v>
      </c>
    </row>
    <row r="249" spans="1:18" x14ac:dyDescent="0.25">
      <c r="A249" t="s">
        <v>262</v>
      </c>
      <c r="B249">
        <v>2010</v>
      </c>
      <c r="C249">
        <v>7</v>
      </c>
      <c r="D249">
        <f>[1]BBK01.SU0104!$B613</f>
        <v>0.57999999999999996</v>
      </c>
      <c r="E249">
        <f>[2]BBK01.SU0316!$B252</f>
        <v>0</v>
      </c>
      <c r="F249">
        <f>[3]BBK01.SU0268!$B246</f>
        <v>0</v>
      </c>
      <c r="G249">
        <f>[4]BBK01.SU0112!$B750</f>
        <v>0</v>
      </c>
      <c r="H249">
        <f>[5]BBK01.WU9552!$B348</f>
        <v>1.35</v>
      </c>
      <c r="I249">
        <f>[6]BBK01.WU9553!$B$102</f>
        <v>7.98</v>
      </c>
      <c r="J249">
        <f>[7]BBK01.WX3950!$B253</f>
        <v>2.62</v>
      </c>
      <c r="K249">
        <f>[10]BBK01.SU0511!$B170</f>
        <v>0</v>
      </c>
      <c r="L249">
        <f>[8]BBEE1.M.I7.AAA.XZE02A.A.AABAN.M!$B216</f>
        <v>109.2414</v>
      </c>
      <c r="M249">
        <f>[9]BBEE1.M.I7.AAA.XZE02A.R.AACPE.M!$B216</f>
        <v>96.494100000000003</v>
      </c>
      <c r="N249">
        <f>[11]BBK01.TVS301J!$B360</f>
        <v>8.3000000000000007</v>
      </c>
      <c r="O249">
        <f>[12]BBK01.TVS302J!$B360</f>
        <v>1.4</v>
      </c>
      <c r="P249">
        <f>[13]BBK01.TVS303J!$B480</f>
        <v>0.1</v>
      </c>
      <c r="Q249">
        <f>[14]BBDG1.M.HWWI.N.EURO.ENERGY00.IN!$B388</f>
        <v>98.8</v>
      </c>
      <c r="R249">
        <f>[15]BBDG1.M.HWWI.N.EURO.TOTNXNGY.IN!$B388</f>
        <v>101.2</v>
      </c>
    </row>
    <row r="250" spans="1:18" x14ac:dyDescent="0.25">
      <c r="A250" t="s">
        <v>263</v>
      </c>
      <c r="B250">
        <v>2010</v>
      </c>
      <c r="C250">
        <v>8</v>
      </c>
      <c r="D250">
        <f>[1]BBK01.SU0104!$B614</f>
        <v>0.59</v>
      </c>
      <c r="E250">
        <f>[2]BBK01.SU0316!$B253</f>
        <v>0</v>
      </c>
      <c r="F250">
        <f>[3]BBK01.SU0268!$B247</f>
        <v>0</v>
      </c>
      <c r="G250">
        <f>[4]BBK01.SU0112!$B751</f>
        <v>0</v>
      </c>
      <c r="H250">
        <f>[5]BBK01.WU9552!$B349</f>
        <v>1.17</v>
      </c>
      <c r="I250">
        <f>[6]BBK01.WU9553!$B$102</f>
        <v>7.98</v>
      </c>
      <c r="J250">
        <f>[7]BBK01.WX3950!$B254</f>
        <v>2.35</v>
      </c>
      <c r="K250">
        <f>[10]BBK01.SU0511!$B171</f>
        <v>0</v>
      </c>
      <c r="L250">
        <f>[8]BBEE1.M.I7.AAA.XZE02A.A.AABAN.M!$B217</f>
        <v>108.9049</v>
      </c>
      <c r="M250">
        <f>[9]BBEE1.M.I7.AAA.XZE02A.R.AACPE.M!$B217</f>
        <v>96.052899999999994</v>
      </c>
      <c r="N250">
        <f>[11]BBK01.TVS301J!$B361</f>
        <v>7.7</v>
      </c>
      <c r="O250">
        <f>[12]BBK01.TVS302J!$B361</f>
        <v>1.9</v>
      </c>
      <c r="P250">
        <f>[13]BBK01.TVS303J!$B481</f>
        <v>0.9</v>
      </c>
      <c r="Q250">
        <f>[14]BBDG1.M.HWWI.N.EURO.ENERGY00.IN!$B389</f>
        <v>99.3</v>
      </c>
      <c r="R250">
        <f>[15]BBDG1.M.HWWI.N.EURO.TOTNXNGY.IN!$B389</f>
        <v>104.8</v>
      </c>
    </row>
    <row r="251" spans="1:18" x14ac:dyDescent="0.25">
      <c r="A251" t="s">
        <v>264</v>
      </c>
      <c r="B251">
        <v>2010</v>
      </c>
      <c r="C251">
        <v>9</v>
      </c>
      <c r="D251">
        <f>[1]BBK01.SU0104!$B615</f>
        <v>0.56999999999999995</v>
      </c>
      <c r="E251">
        <f>[2]BBK01.SU0316!$B254</f>
        <v>0</v>
      </c>
      <c r="F251">
        <f>[3]BBK01.SU0268!$B248</f>
        <v>0</v>
      </c>
      <c r="G251">
        <f>[4]BBK01.SU0112!$B752</f>
        <v>0</v>
      </c>
      <c r="H251">
        <f>[5]BBK01.WU9552!$B350</f>
        <v>1.17</v>
      </c>
      <c r="I251">
        <f>[6]BBK01.WU9553!$B$102</f>
        <v>7.98</v>
      </c>
      <c r="J251">
        <f>[7]BBK01.WX3950!$B255</f>
        <v>2.2999999999999998</v>
      </c>
      <c r="K251">
        <f>[10]BBK01.SU0511!$B172</f>
        <v>0</v>
      </c>
      <c r="L251">
        <f>[8]BBEE1.M.I7.AAA.XZE02A.A.AABAN.M!$B218</f>
        <v>109.3228</v>
      </c>
      <c r="M251">
        <f>[9]BBEE1.M.I7.AAA.XZE02A.R.AACPE.M!$B218</f>
        <v>96.186700000000002</v>
      </c>
      <c r="N251">
        <f>[11]BBK01.TVS301J!$B362</f>
        <v>6.1</v>
      </c>
      <c r="O251">
        <f>[12]BBK01.TVS302J!$B362</f>
        <v>1.9</v>
      </c>
      <c r="P251">
        <f>[13]BBK01.TVS303J!$B482</f>
        <v>0.8</v>
      </c>
      <c r="Q251">
        <f>[14]BBDG1.M.HWWI.N.EURO.ENERGY00.IN!$B390</f>
        <v>99</v>
      </c>
      <c r="R251">
        <f>[15]BBDG1.M.HWWI.N.EURO.TOTNXNGY.IN!$B390</f>
        <v>106.6</v>
      </c>
    </row>
    <row r="252" spans="1:18" x14ac:dyDescent="0.25">
      <c r="A252" t="s">
        <v>265</v>
      </c>
      <c r="B252">
        <v>2010</v>
      </c>
      <c r="C252">
        <v>10</v>
      </c>
      <c r="D252">
        <f>[1]BBK01.SU0104!$B616</f>
        <v>0.72</v>
      </c>
      <c r="E252">
        <f>[2]BBK01.SU0316!$B255</f>
        <v>0</v>
      </c>
      <c r="F252">
        <f>[3]BBK01.SU0268!$B249</f>
        <v>0</v>
      </c>
      <c r="G252">
        <f>[4]BBK01.SU0112!$B753</f>
        <v>0</v>
      </c>
      <c r="H252">
        <f>[5]BBK01.WU9552!$B351</f>
        <v>1.31</v>
      </c>
      <c r="I252">
        <f>[6]BBK01.WU9553!$B$102</f>
        <v>7.98</v>
      </c>
      <c r="J252">
        <f>[7]BBK01.WX3950!$B256</f>
        <v>2.35</v>
      </c>
      <c r="K252">
        <f>[10]BBK01.SU0511!$B173</f>
        <v>0</v>
      </c>
      <c r="L252">
        <f>[8]BBEE1.M.I7.AAA.XZE02A.A.AABAN.M!$B219</f>
        <v>112.9894</v>
      </c>
      <c r="M252">
        <f>[9]BBEE1.M.I7.AAA.XZE02A.R.AACPE.M!$B219</f>
        <v>99.183099999999996</v>
      </c>
      <c r="N252">
        <f>[11]BBK01.TVS301J!$B363</f>
        <v>5.0999999999999996</v>
      </c>
      <c r="O252">
        <f>[12]BBK01.TVS302J!$B363</f>
        <v>2.1</v>
      </c>
      <c r="P252">
        <f>[13]BBK01.TVS303J!$B483</f>
        <v>1.1000000000000001</v>
      </c>
      <c r="Q252">
        <f>[14]BBDG1.M.HWWI.N.EURO.ENERGY00.IN!$B391</f>
        <v>98.9</v>
      </c>
      <c r="R252">
        <f>[15]BBDG1.M.HWWI.N.EURO.TOTNXNGY.IN!$B391</f>
        <v>104.1</v>
      </c>
    </row>
    <row r="253" spans="1:18" x14ac:dyDescent="0.25">
      <c r="A253" t="s">
        <v>266</v>
      </c>
      <c r="B253">
        <v>2010</v>
      </c>
      <c r="C253">
        <v>11</v>
      </c>
      <c r="D253">
        <f>[1]BBK01.SU0104!$B617</f>
        <v>0.8</v>
      </c>
      <c r="E253">
        <f>[2]BBK01.SU0316!$B256</f>
        <v>0</v>
      </c>
      <c r="F253">
        <f>[3]BBK01.SU0268!$B250</f>
        <v>0</v>
      </c>
      <c r="G253">
        <f>[4]BBK01.SU0112!$B754</f>
        <v>0</v>
      </c>
      <c r="H253">
        <f>[5]BBK01.WU9552!$B352</f>
        <v>1.43</v>
      </c>
      <c r="I253">
        <f>[6]BBK01.WU9553!$B$102</f>
        <v>7.98</v>
      </c>
      <c r="J253">
        <f>[7]BBK01.WX3950!$B257</f>
        <v>2.5299999999999998</v>
      </c>
      <c r="K253">
        <f>[10]BBK01.SU0511!$B174</f>
        <v>0</v>
      </c>
      <c r="L253">
        <f>[8]BBEE1.M.I7.AAA.XZE02A.A.AABAN.M!$B220</f>
        <v>111.7569</v>
      </c>
      <c r="M253">
        <f>[9]BBEE1.M.I7.AAA.XZE02A.R.AACPE.M!$B220</f>
        <v>97.847200000000001</v>
      </c>
      <c r="N253">
        <f>[11]BBK01.TVS301J!$B364</f>
        <v>4.5999999999999996</v>
      </c>
      <c r="O253">
        <f>[12]BBK01.TVS302J!$B364</f>
        <v>2.2999999999999998</v>
      </c>
      <c r="P253">
        <f>[13]BBK01.TVS303J!$B484</f>
        <v>1.4</v>
      </c>
      <c r="Q253">
        <f>[14]BBDG1.M.HWWI.N.EURO.ENERGY00.IN!$B392</f>
        <v>104.3</v>
      </c>
      <c r="R253">
        <f>[15]BBDG1.M.HWWI.N.EURO.TOTNXNGY.IN!$B392</f>
        <v>108.1</v>
      </c>
    </row>
    <row r="254" spans="1:18" x14ac:dyDescent="0.25">
      <c r="A254" t="s">
        <v>267</v>
      </c>
      <c r="B254">
        <v>2010</v>
      </c>
      <c r="C254">
        <v>12</v>
      </c>
      <c r="D254">
        <f>[1]BBK01.SU0104!$B618</f>
        <v>0.79</v>
      </c>
      <c r="E254">
        <f>[2]BBK01.SU0316!$B257</f>
        <v>0</v>
      </c>
      <c r="F254">
        <f>[3]BBK01.SU0268!$B251</f>
        <v>0</v>
      </c>
      <c r="G254">
        <f>[4]BBK01.SU0112!$B755</f>
        <v>0</v>
      </c>
      <c r="H254">
        <f>[5]BBK01.WU9552!$B353</f>
        <v>1.58</v>
      </c>
      <c r="I254">
        <f>[6]BBK01.WU9553!$B$102</f>
        <v>7.98</v>
      </c>
      <c r="J254">
        <f>[7]BBK01.WX3950!$B258</f>
        <v>2.91</v>
      </c>
      <c r="K254">
        <f>[10]BBK01.SU0511!$B175</f>
        <v>0</v>
      </c>
      <c r="L254">
        <f>[8]BBEE1.M.I7.AAA.XZE02A.A.AABAN.M!$B221</f>
        <v>109.4173</v>
      </c>
      <c r="M254">
        <f>[9]BBEE1.M.I7.AAA.XZE02A.R.AACPE.M!$B221</f>
        <v>95.753600000000006</v>
      </c>
      <c r="N254">
        <f>[11]BBK01.TVS301J!$B365</f>
        <v>4.4000000000000004</v>
      </c>
      <c r="O254">
        <f>[12]BBK01.TVS302J!$B365</f>
        <v>2.2000000000000002</v>
      </c>
      <c r="P254">
        <f>[13]BBK01.TVS303J!$B485</f>
        <v>1.1000000000000001</v>
      </c>
      <c r="Q254">
        <f>[14]BBDG1.M.HWWI.N.EURO.ENERGY00.IN!$B393</f>
        <v>115.7</v>
      </c>
      <c r="R254">
        <f>[15]BBDG1.M.HWWI.N.EURO.TOTNXNGY.IN!$B393</f>
        <v>116.1</v>
      </c>
    </row>
    <row r="255" spans="1:18" x14ac:dyDescent="0.25">
      <c r="A255" t="s">
        <v>268</v>
      </c>
      <c r="B255">
        <v>2011</v>
      </c>
      <c r="C255">
        <v>1</v>
      </c>
      <c r="D255">
        <f>[1]BBK01.SU0104!$B619</f>
        <v>0.77</v>
      </c>
      <c r="E255">
        <f>[2]BBK01.SU0316!$B258</f>
        <v>0</v>
      </c>
      <c r="F255">
        <f>[3]BBK01.SU0268!$B252</f>
        <v>0</v>
      </c>
      <c r="G255">
        <f>[4]BBK01.SU0112!$B756</f>
        <v>0</v>
      </c>
      <c r="H255">
        <f>[5]BBK01.WU9552!$B354</f>
        <v>1.81</v>
      </c>
      <c r="I255">
        <f>[6]BBK01.WU9553!$B$102</f>
        <v>7.98</v>
      </c>
      <c r="J255">
        <f>[7]BBK01.WX3950!$B259</f>
        <v>3.02</v>
      </c>
      <c r="K255">
        <f>[10]BBK01.SU0511!$B176</f>
        <v>0</v>
      </c>
      <c r="L255">
        <f>[8]BBEE1.M.I7.AAA.XZE02A.A.AABAN.M!$B222</f>
        <v>109.36409999999999</v>
      </c>
      <c r="M255">
        <f>[9]BBEE1.M.I7.AAA.XZE02A.R.AACPE.M!$B222</f>
        <v>95.6691</v>
      </c>
      <c r="N255">
        <f>[11]BBK01.TVS301J!$B366</f>
        <v>3.2</v>
      </c>
      <c r="O255">
        <f>[12]BBK01.TVS302J!$B366</f>
        <v>2.2999999999999998</v>
      </c>
      <c r="P255">
        <f>[13]BBK01.TVS303J!$B486</f>
        <v>1.4</v>
      </c>
      <c r="Q255">
        <f>[14]BBDG1.M.HWWI.N.EURO.ENERGY00.IN!$B394</f>
        <v>121.1</v>
      </c>
      <c r="R255">
        <f>[15]BBDG1.M.HWWI.N.EURO.TOTNXNGY.IN!$B394</f>
        <v>121.4</v>
      </c>
    </row>
    <row r="256" spans="1:18" x14ac:dyDescent="0.25">
      <c r="A256" t="s">
        <v>269</v>
      </c>
      <c r="B256">
        <v>2011</v>
      </c>
      <c r="C256">
        <v>2</v>
      </c>
      <c r="D256">
        <f>[1]BBK01.SU0104!$B620</f>
        <v>0.87</v>
      </c>
      <c r="E256">
        <f>[2]BBK01.SU0316!$B259</f>
        <v>0</v>
      </c>
      <c r="F256">
        <f>[3]BBK01.SU0268!$B253</f>
        <v>0</v>
      </c>
      <c r="G256">
        <f>[4]BBK01.SU0112!$B757</f>
        <v>0</v>
      </c>
      <c r="H256">
        <f>[5]BBK01.WU9552!$B355</f>
        <v>2.1</v>
      </c>
      <c r="I256">
        <f>[6]BBK01.WU9553!$B$102</f>
        <v>7.98</v>
      </c>
      <c r="J256">
        <f>[7]BBK01.WX3950!$B260</f>
        <v>3.2</v>
      </c>
      <c r="K256">
        <f>[10]BBK01.SU0511!$B177</f>
        <v>0</v>
      </c>
      <c r="L256">
        <f>[8]BBEE1.M.I7.AAA.XZE02A.A.AABAN.M!$B223</f>
        <v>110.6572</v>
      </c>
      <c r="M256">
        <f>[9]BBEE1.M.I7.AAA.XZE02A.R.AACPE.M!$B223</f>
        <v>96.694800000000001</v>
      </c>
      <c r="N256">
        <f>[11]BBK01.TVS301J!$B367</f>
        <v>2.8</v>
      </c>
      <c r="O256">
        <f>[12]BBK01.TVS302J!$B367</f>
        <v>2.2999999999999998</v>
      </c>
      <c r="P256">
        <f>[13]BBK01.TVS303J!$B487</f>
        <v>1.5</v>
      </c>
      <c r="Q256">
        <f>[14]BBDG1.M.HWWI.N.EURO.ENERGY00.IN!$B395</f>
        <v>126.5</v>
      </c>
      <c r="R256">
        <f>[15]BBDG1.M.HWWI.N.EURO.TOTNXNGY.IN!$B395</f>
        <v>122.8</v>
      </c>
    </row>
    <row r="257" spans="1:18" x14ac:dyDescent="0.25">
      <c r="A257" t="s">
        <v>270</v>
      </c>
      <c r="B257">
        <v>2011</v>
      </c>
      <c r="C257">
        <v>3</v>
      </c>
      <c r="D257">
        <f>[1]BBK01.SU0104!$B621</f>
        <v>0.88</v>
      </c>
      <c r="E257">
        <f>[2]BBK01.SU0316!$B260</f>
        <v>0</v>
      </c>
      <c r="F257">
        <f>[3]BBK01.SU0268!$B254</f>
        <v>0</v>
      </c>
      <c r="G257">
        <f>[4]BBK01.SU0112!$B758</f>
        <v>0</v>
      </c>
      <c r="H257">
        <f>[5]BBK01.WU9552!$B356</f>
        <v>2.23</v>
      </c>
      <c r="I257">
        <f>[6]BBK01.WU9553!$B$102</f>
        <v>7.98</v>
      </c>
      <c r="J257">
        <f>[7]BBK01.WX3950!$B261</f>
        <v>3.21</v>
      </c>
      <c r="K257">
        <f>[10]BBK01.SU0511!$B178</f>
        <v>0</v>
      </c>
      <c r="L257">
        <f>[8]BBEE1.M.I7.AAA.XZE02A.A.AABAN.M!$B224</f>
        <v>112.4096</v>
      </c>
      <c r="M257">
        <f>[9]BBEE1.M.I7.AAA.XZE02A.R.AACPE.M!$B224</f>
        <v>98.2958</v>
      </c>
      <c r="N257">
        <f>[11]BBK01.TVS301J!$B368</f>
        <v>3</v>
      </c>
      <c r="O257">
        <f>[12]BBK01.TVS302J!$B368</f>
        <v>2.7</v>
      </c>
      <c r="P257">
        <f>[13]BBK01.TVS303J!$B488</f>
        <v>1.8</v>
      </c>
      <c r="Q257">
        <f>[14]BBDG1.M.HWWI.N.EURO.ENERGY00.IN!$B396</f>
        <v>135.5</v>
      </c>
      <c r="R257">
        <f>[15]BBDG1.M.HWWI.N.EURO.TOTNXNGY.IN!$B396</f>
        <v>117.7</v>
      </c>
    </row>
    <row r="258" spans="1:18" x14ac:dyDescent="0.25">
      <c r="A258" t="s">
        <v>271</v>
      </c>
      <c r="B258">
        <v>2011</v>
      </c>
      <c r="C258">
        <v>4</v>
      </c>
      <c r="D258">
        <f>[1]BBK01.SU0104!$B622</f>
        <v>1.1000000000000001</v>
      </c>
      <c r="E258">
        <f>[2]BBK01.SU0316!$B261</f>
        <v>0</v>
      </c>
      <c r="F258">
        <f>[3]BBK01.SU0268!$B255</f>
        <v>0</v>
      </c>
      <c r="G258">
        <f>[4]BBK01.SU0112!$B759</f>
        <v>0</v>
      </c>
      <c r="H258">
        <f>[5]BBK01.WU9552!$B357</f>
        <v>2.4500000000000002</v>
      </c>
      <c r="I258">
        <f>[6]BBK01.WU9553!$B$102</f>
        <v>7.98</v>
      </c>
      <c r="J258">
        <f>[7]BBK01.WX3950!$B262</f>
        <v>3.34</v>
      </c>
      <c r="K258">
        <f>[10]BBK01.SU0511!$B179</f>
        <v>0</v>
      </c>
      <c r="L258">
        <f>[8]BBEE1.M.I7.AAA.XZE02A.A.AABAN.M!$B225</f>
        <v>114.1018</v>
      </c>
      <c r="M258">
        <f>[9]BBEE1.M.I7.AAA.XZE02A.R.AACPE.M!$B225</f>
        <v>99.826099999999997</v>
      </c>
      <c r="N258">
        <f>[11]BBK01.TVS301J!$B369</f>
        <v>1.8</v>
      </c>
      <c r="O258">
        <f>[12]BBK01.TVS302J!$B369</f>
        <v>2.4</v>
      </c>
      <c r="P258">
        <f>[13]BBK01.TVS303J!$B489</f>
        <v>1.5</v>
      </c>
      <c r="Q258">
        <f>[14]BBDG1.M.HWWI.N.EURO.ENERGY00.IN!$B397</f>
        <v>141</v>
      </c>
      <c r="R258">
        <f>[15]BBDG1.M.HWWI.N.EURO.TOTNXNGY.IN!$B397</f>
        <v>117.8</v>
      </c>
    </row>
    <row r="259" spans="1:18" x14ac:dyDescent="0.25">
      <c r="A259" t="s">
        <v>272</v>
      </c>
      <c r="B259">
        <v>2011</v>
      </c>
      <c r="C259">
        <v>5</v>
      </c>
      <c r="D259">
        <f>[1]BBK01.SU0104!$B623</f>
        <v>1.21</v>
      </c>
      <c r="E259">
        <f>[2]BBK01.SU0316!$B262</f>
        <v>0</v>
      </c>
      <c r="F259">
        <f>[3]BBK01.SU0268!$B256</f>
        <v>0</v>
      </c>
      <c r="G259">
        <f>[4]BBK01.SU0112!$B760</f>
        <v>0</v>
      </c>
      <c r="H259">
        <f>[5]BBK01.WU9552!$B358</f>
        <v>2.2400000000000002</v>
      </c>
      <c r="I259">
        <f>[6]BBK01.WU9553!$B$102</f>
        <v>7.98</v>
      </c>
      <c r="J259">
        <f>[7]BBK01.WX3950!$B263</f>
        <v>3.06</v>
      </c>
      <c r="K259">
        <f>[10]BBK01.SU0511!$B180</f>
        <v>0</v>
      </c>
      <c r="L259">
        <f>[8]BBEE1.M.I7.AAA.XZE02A.A.AABAN.M!$B226</f>
        <v>113.3145</v>
      </c>
      <c r="M259">
        <f>[9]BBEE1.M.I7.AAA.XZE02A.R.AACPE.M!$B226</f>
        <v>98.770899999999997</v>
      </c>
      <c r="N259">
        <f>[11]BBK01.TVS301J!$B370</f>
        <v>1.3</v>
      </c>
      <c r="O259">
        <f>[12]BBK01.TVS302J!$B370</f>
        <v>2.4</v>
      </c>
      <c r="P259">
        <f>[13]BBK01.TVS303J!$B490</f>
        <v>1.4</v>
      </c>
      <c r="Q259">
        <f>[14]BBDG1.M.HWWI.N.EURO.ENERGY00.IN!$B398</f>
        <v>132.5</v>
      </c>
      <c r="R259">
        <f>[15]BBDG1.M.HWWI.N.EURO.TOTNXNGY.IN!$B398</f>
        <v>115.7</v>
      </c>
    </row>
    <row r="260" spans="1:18" x14ac:dyDescent="0.25">
      <c r="A260" t="s">
        <v>273</v>
      </c>
      <c r="B260">
        <v>2011</v>
      </c>
      <c r="C260">
        <v>6</v>
      </c>
      <c r="D260">
        <f>[1]BBK01.SU0104!$B624</f>
        <v>1.24</v>
      </c>
      <c r="E260">
        <f>[2]BBK01.SU0316!$B263</f>
        <v>0</v>
      </c>
      <c r="F260">
        <f>[3]BBK01.SU0268!$B257</f>
        <v>0</v>
      </c>
      <c r="G260">
        <f>[4]BBK01.SU0112!$B761</f>
        <v>0</v>
      </c>
      <c r="H260">
        <f>[5]BBK01.WU9552!$B359</f>
        <v>1.98</v>
      </c>
      <c r="I260">
        <f>[6]BBK01.WU9553!$B$102</f>
        <v>7.98</v>
      </c>
      <c r="J260">
        <f>[7]BBK01.WX3950!$B264</f>
        <v>2.89</v>
      </c>
      <c r="K260">
        <f>[10]BBK01.SU0511!$B181</f>
        <v>0</v>
      </c>
      <c r="L260">
        <f>[8]BBEE1.M.I7.AAA.XZE02A.A.AABAN.M!$B227</f>
        <v>113.5117</v>
      </c>
      <c r="M260">
        <f>[9]BBEE1.M.I7.AAA.XZE02A.R.AACPE.M!$B227</f>
        <v>98.899900000000002</v>
      </c>
      <c r="N260">
        <f>[11]BBK01.TVS301J!$B371</f>
        <v>1.4</v>
      </c>
      <c r="O260">
        <f>[12]BBK01.TVS302J!$B371</f>
        <v>2.4</v>
      </c>
      <c r="P260">
        <f>[13]BBK01.TVS303J!$B491</f>
        <v>1.3</v>
      </c>
      <c r="Q260">
        <f>[14]BBDG1.M.HWWI.N.EURO.ENERGY00.IN!$B399</f>
        <v>130.5</v>
      </c>
      <c r="R260">
        <f>[15]BBDG1.M.HWWI.N.EURO.TOTNXNGY.IN!$B399</f>
        <v>114</v>
      </c>
    </row>
    <row r="261" spans="1:18" x14ac:dyDescent="0.25">
      <c r="A261" t="s">
        <v>274</v>
      </c>
      <c r="B261">
        <v>2011</v>
      </c>
      <c r="C261">
        <v>7</v>
      </c>
      <c r="D261">
        <f>[1]BBK01.SU0104!$B625</f>
        <v>1.38</v>
      </c>
      <c r="E261">
        <f>[2]BBK01.SU0316!$B264</f>
        <v>0</v>
      </c>
      <c r="F261">
        <f>[3]BBK01.SU0268!$B258</f>
        <v>0</v>
      </c>
      <c r="G261">
        <f>[4]BBK01.SU0112!$B762</f>
        <v>0</v>
      </c>
      <c r="H261">
        <f>[5]BBK01.WU9552!$B360</f>
        <v>1.84</v>
      </c>
      <c r="I261">
        <f>[6]BBK01.WU9553!$B$102</f>
        <v>7.98</v>
      </c>
      <c r="J261">
        <f>[7]BBK01.WX3950!$B265</f>
        <v>2.74</v>
      </c>
      <c r="K261">
        <f>[10]BBK01.SU0511!$B182</f>
        <v>0</v>
      </c>
      <c r="L261">
        <f>[8]BBEE1.M.I7.AAA.XZE02A.A.AABAN.M!$B228</f>
        <v>112.42870000000001</v>
      </c>
      <c r="M261">
        <f>[9]BBEE1.M.I7.AAA.XZE02A.R.AACPE.M!$B228</f>
        <v>97.839799999999997</v>
      </c>
      <c r="N261">
        <f>[11]BBK01.TVS301J!$B372</f>
        <v>1.3</v>
      </c>
      <c r="O261">
        <f>[12]BBK01.TVS302J!$B372</f>
        <v>2.2999999999999998</v>
      </c>
      <c r="P261">
        <f>[13]BBK01.TVS303J!$B492</f>
        <v>1.3</v>
      </c>
      <c r="Q261">
        <f>[14]BBDG1.M.HWWI.N.EURO.ENERGY00.IN!$B400</f>
        <v>135.1</v>
      </c>
      <c r="R261">
        <f>[15]BBDG1.M.HWWI.N.EURO.TOTNXNGY.IN!$B400</f>
        <v>115</v>
      </c>
    </row>
    <row r="262" spans="1:18" x14ac:dyDescent="0.25">
      <c r="A262" t="s">
        <v>275</v>
      </c>
      <c r="B262">
        <v>2011</v>
      </c>
      <c r="C262">
        <v>8</v>
      </c>
      <c r="D262">
        <f>[1]BBK01.SU0104!$B626</f>
        <v>1.34</v>
      </c>
      <c r="E262">
        <f>[2]BBK01.SU0316!$B265</f>
        <v>0</v>
      </c>
      <c r="F262">
        <f>[3]BBK01.SU0268!$B259</f>
        <v>0</v>
      </c>
      <c r="G262">
        <f>[4]BBK01.SU0112!$B763</f>
        <v>0</v>
      </c>
      <c r="H262">
        <f>[5]BBK01.WU9552!$B361</f>
        <v>1.22</v>
      </c>
      <c r="I262">
        <f>[6]BBK01.WU9553!$B$102</f>
        <v>7.98</v>
      </c>
      <c r="J262">
        <f>[7]BBK01.WX3950!$B266</f>
        <v>2.21</v>
      </c>
      <c r="K262">
        <f>[10]BBK01.SU0511!$B183</f>
        <v>0</v>
      </c>
      <c r="L262">
        <f>[8]BBEE1.M.I7.AAA.XZE02A.A.AABAN.M!$B229</f>
        <v>112.9933</v>
      </c>
      <c r="M262">
        <f>[9]BBEE1.M.I7.AAA.XZE02A.R.AACPE.M!$B229</f>
        <v>98.207899999999995</v>
      </c>
      <c r="N262">
        <f>[11]BBK01.TVS301J!$B373</f>
        <v>1.7</v>
      </c>
      <c r="O262">
        <f>[12]BBK01.TVS302J!$B373</f>
        <v>2.4</v>
      </c>
      <c r="P262">
        <f>[13]BBK01.TVS303J!$B493</f>
        <v>1.7</v>
      </c>
      <c r="Q262">
        <f>[14]BBDG1.M.HWWI.N.EURO.ENERGY00.IN!$B401</f>
        <v>127.5</v>
      </c>
      <c r="R262">
        <f>[15]BBDG1.M.HWWI.N.EURO.TOTNXNGY.IN!$B401</f>
        <v>112.9</v>
      </c>
    </row>
    <row r="263" spans="1:18" x14ac:dyDescent="0.25">
      <c r="A263" t="s">
        <v>276</v>
      </c>
      <c r="B263">
        <v>2011</v>
      </c>
      <c r="C263">
        <v>9</v>
      </c>
      <c r="D263">
        <f>[1]BBK01.SU0104!$B627</f>
        <v>1.3</v>
      </c>
      <c r="E263">
        <f>[2]BBK01.SU0316!$B266</f>
        <v>0</v>
      </c>
      <c r="F263">
        <f>[3]BBK01.SU0268!$B260</f>
        <v>0</v>
      </c>
      <c r="G263">
        <f>[4]BBK01.SU0112!$B764</f>
        <v>0</v>
      </c>
      <c r="H263">
        <f>[5]BBK01.WU9552!$B362</f>
        <v>0.87</v>
      </c>
      <c r="I263">
        <f>[6]BBK01.WU9553!$B$102</f>
        <v>7.98</v>
      </c>
      <c r="J263">
        <f>[7]BBK01.WX3950!$B267</f>
        <v>1.83</v>
      </c>
      <c r="K263">
        <f>[10]BBK01.SU0511!$B184</f>
        <v>0</v>
      </c>
      <c r="L263">
        <f>[8]BBEE1.M.I7.AAA.XZE02A.A.AABAN.M!$B230</f>
        <v>112.12390000000001</v>
      </c>
      <c r="M263">
        <f>[9]BBEE1.M.I7.AAA.XZE02A.R.AACPE.M!$B230</f>
        <v>97.555899999999994</v>
      </c>
      <c r="N263">
        <f>[11]BBK01.TVS301J!$B374</f>
        <v>2</v>
      </c>
      <c r="O263">
        <f>[12]BBK01.TVS302J!$B374</f>
        <v>2.4</v>
      </c>
      <c r="P263">
        <f>[13]BBK01.TVS303J!$B494</f>
        <v>1.7</v>
      </c>
      <c r="Q263">
        <f>[14]BBDG1.M.HWWI.N.EURO.ENERGY00.IN!$B402</f>
        <v>135.69999999999999</v>
      </c>
      <c r="R263">
        <f>[15]BBDG1.M.HWWI.N.EURO.TOTNXNGY.IN!$B402</f>
        <v>114.1</v>
      </c>
    </row>
    <row r="264" spans="1:18" x14ac:dyDescent="0.25">
      <c r="A264" t="s">
        <v>277</v>
      </c>
      <c r="B264">
        <v>2011</v>
      </c>
      <c r="C264">
        <v>10</v>
      </c>
      <c r="D264">
        <f>[1]BBK01.SU0104!$B628</f>
        <v>1.31</v>
      </c>
      <c r="E264">
        <f>[2]BBK01.SU0316!$B267</f>
        <v>0</v>
      </c>
      <c r="F264">
        <f>[3]BBK01.SU0268!$B261</f>
        <v>0</v>
      </c>
      <c r="G264">
        <f>[4]BBK01.SU0112!$B765</f>
        <v>0</v>
      </c>
      <c r="H264">
        <f>[5]BBK01.WU9552!$B363</f>
        <v>1.01</v>
      </c>
      <c r="I264">
        <f>[6]BBK01.WU9553!$B$102</f>
        <v>7.98</v>
      </c>
      <c r="J264">
        <f>[7]BBK01.WX3950!$B268</f>
        <v>2</v>
      </c>
      <c r="K264">
        <f>[10]BBK01.SU0511!$B185</f>
        <v>0</v>
      </c>
      <c r="L264">
        <f>[8]BBEE1.M.I7.AAA.XZE02A.A.AABAN.M!$B231</f>
        <v>112.64190000000001</v>
      </c>
      <c r="M264">
        <f>[9]BBEE1.M.I7.AAA.XZE02A.R.AACPE.M!$B231</f>
        <v>97.975200000000001</v>
      </c>
      <c r="N264">
        <f>[11]BBK01.TVS301J!$B375</f>
        <v>1.7</v>
      </c>
      <c r="O264">
        <f>[12]BBK01.TVS302J!$B375</f>
        <v>1.9</v>
      </c>
      <c r="P264">
        <f>[13]BBK01.TVS303J!$B495</f>
        <v>1.3</v>
      </c>
      <c r="Q264">
        <f>[14]BBDG1.M.HWWI.N.EURO.ENERGY00.IN!$B403</f>
        <v>132</v>
      </c>
      <c r="R264">
        <f>[15]BBDG1.M.HWWI.N.EURO.TOTNXNGY.IN!$B403</f>
        <v>105.1</v>
      </c>
    </row>
    <row r="265" spans="1:18" x14ac:dyDescent="0.25">
      <c r="A265" t="s">
        <v>278</v>
      </c>
      <c r="B265">
        <v>2011</v>
      </c>
      <c r="C265">
        <v>11</v>
      </c>
      <c r="D265">
        <f>[1]BBK01.SU0104!$B629</f>
        <v>1.17</v>
      </c>
      <c r="E265">
        <f>[2]BBK01.SU0316!$B268</f>
        <v>0</v>
      </c>
      <c r="F265">
        <f>[3]BBK01.SU0268!$B262</f>
        <v>0</v>
      </c>
      <c r="G265">
        <f>[4]BBK01.SU0112!$B766</f>
        <v>0</v>
      </c>
      <c r="H265">
        <f>[5]BBK01.WU9552!$B364</f>
        <v>0.79</v>
      </c>
      <c r="I265">
        <f>[6]BBK01.WU9553!$B$102</f>
        <v>7.98</v>
      </c>
      <c r="J265">
        <f>[7]BBK01.WX3950!$B269</f>
        <v>1.87</v>
      </c>
      <c r="K265">
        <f>[10]BBK01.SU0511!$B186</f>
        <v>0</v>
      </c>
      <c r="L265">
        <f>[8]BBEE1.M.I7.AAA.XZE02A.A.AABAN.M!$B232</f>
        <v>112.14</v>
      </c>
      <c r="M265">
        <f>[9]BBEE1.M.I7.AAA.XZE02A.R.AACPE.M!$B232</f>
        <v>97.456400000000002</v>
      </c>
      <c r="N265">
        <f>[11]BBK01.TVS301J!$B376</f>
        <v>2.2000000000000002</v>
      </c>
      <c r="O265">
        <f>[12]BBK01.TVS302J!$B376</f>
        <v>2.1</v>
      </c>
      <c r="P265">
        <f>[13]BBK01.TVS303J!$B496</f>
        <v>1.5</v>
      </c>
      <c r="Q265">
        <f>[14]BBDG1.M.HWWI.N.EURO.ENERGY00.IN!$B404</f>
        <v>134.5</v>
      </c>
      <c r="R265">
        <f>[15]BBDG1.M.HWWI.N.EURO.TOTNXNGY.IN!$B404</f>
        <v>103</v>
      </c>
    </row>
    <row r="266" spans="1:18" x14ac:dyDescent="0.25">
      <c r="A266" t="s">
        <v>279</v>
      </c>
      <c r="B266">
        <v>2011</v>
      </c>
      <c r="C266">
        <v>12</v>
      </c>
      <c r="D266">
        <f>[1]BBK01.SU0104!$B630</f>
        <v>1.1000000000000001</v>
      </c>
      <c r="E266">
        <f>[2]BBK01.SU0316!$B269</f>
        <v>0</v>
      </c>
      <c r="F266">
        <f>[3]BBK01.SU0268!$B263</f>
        <v>0</v>
      </c>
      <c r="G266">
        <f>[4]BBK01.SU0112!$B767</f>
        <v>0</v>
      </c>
      <c r="H266">
        <f>[5]BBK01.WU9552!$B365</f>
        <v>0.68</v>
      </c>
      <c r="I266">
        <f>[6]BBK01.WU9553!$B$102</f>
        <v>7.98</v>
      </c>
      <c r="J266">
        <f>[7]BBK01.WX3950!$B270</f>
        <v>1.93</v>
      </c>
      <c r="K266">
        <f>[10]BBK01.SU0511!$B187</f>
        <v>0</v>
      </c>
      <c r="L266">
        <f>[8]BBEE1.M.I7.AAA.XZE02A.A.AABAN.M!$B233</f>
        <v>110.3074</v>
      </c>
      <c r="M266">
        <f>[9]BBEE1.M.I7.AAA.XZE02A.R.AACPE.M!$B233</f>
        <v>95.869500000000002</v>
      </c>
      <c r="N266">
        <f>[11]BBK01.TVS301J!$B377</f>
        <v>2</v>
      </c>
      <c r="O266">
        <f>[12]BBK01.TVS302J!$B377</f>
        <v>1.9</v>
      </c>
      <c r="P266">
        <f>[13]BBK01.TVS303J!$B497</f>
        <v>1.6</v>
      </c>
      <c r="Q266">
        <f>[14]BBDG1.M.HWWI.N.EURO.ENERGY00.IN!$B405</f>
        <v>134.9</v>
      </c>
      <c r="R266">
        <f>[15]BBDG1.M.HWWI.N.EURO.TOTNXNGY.IN!$B405</f>
        <v>103.7</v>
      </c>
    </row>
    <row r="267" spans="1:18" x14ac:dyDescent="0.25">
      <c r="A267" t="s">
        <v>280</v>
      </c>
      <c r="B267">
        <v>2012</v>
      </c>
      <c r="C267">
        <v>1</v>
      </c>
      <c r="D267">
        <f>[1]BBK01.SU0104!$B631</f>
        <v>0.8</v>
      </c>
      <c r="E267">
        <f>[2]BBK01.SU0316!$B270</f>
        <v>0</v>
      </c>
      <c r="F267">
        <f>[3]BBK01.SU0268!$B264</f>
        <v>0</v>
      </c>
      <c r="G267">
        <f>[4]BBK01.SU0112!$B768</f>
        <v>0</v>
      </c>
      <c r="H267">
        <f>[5]BBK01.WU9552!$B366</f>
        <v>0.6</v>
      </c>
      <c r="I267">
        <f>[6]BBK01.WU9553!$B$102</f>
        <v>7.98</v>
      </c>
      <c r="J267">
        <f>[7]BBK01.WX3950!$B271</f>
        <v>1.82</v>
      </c>
      <c r="K267">
        <f>[10]BBK01.SU0511!$B188</f>
        <v>0</v>
      </c>
      <c r="L267">
        <f>[8]BBEE1.M.I7.AAA.XZE02A.A.AABAN.M!$B234</f>
        <v>108.0663</v>
      </c>
      <c r="M267">
        <f>[9]BBEE1.M.I7.AAA.XZE02A.R.AACPE.M!$B234</f>
        <v>93.816400000000002</v>
      </c>
      <c r="N267">
        <f>[11]BBK01.TVS301J!$B378</f>
        <v>2.2999999999999998</v>
      </c>
      <c r="O267">
        <f>[12]BBK01.TVS302J!$B378</f>
        <v>2.2999999999999998</v>
      </c>
      <c r="P267">
        <f>[13]BBK01.TVS303J!$B498</f>
        <v>2</v>
      </c>
      <c r="Q267">
        <f>[14]BBDG1.M.HWWI.N.EURO.ENERGY00.IN!$B406</f>
        <v>141.19999999999999</v>
      </c>
      <c r="R267">
        <f>[15]BBDG1.M.HWWI.N.EURO.TOTNXNGY.IN!$B406</f>
        <v>109.4</v>
      </c>
    </row>
    <row r="268" spans="1:18" x14ac:dyDescent="0.25">
      <c r="A268" t="s">
        <v>281</v>
      </c>
      <c r="B268">
        <v>2012</v>
      </c>
      <c r="C268">
        <v>2</v>
      </c>
      <c r="D268">
        <f>[1]BBK01.SU0104!$B632</f>
        <v>0.6</v>
      </c>
      <c r="E268">
        <f>[2]BBK01.SU0316!$B271</f>
        <v>0</v>
      </c>
      <c r="F268">
        <f>[3]BBK01.SU0268!$B265</f>
        <v>0</v>
      </c>
      <c r="G268">
        <f>[4]BBK01.SU0112!$B769</f>
        <v>0</v>
      </c>
      <c r="H268">
        <f>[5]BBK01.WU9552!$B367</f>
        <v>0.63</v>
      </c>
      <c r="I268">
        <f>[6]BBK01.WU9553!$B$102</f>
        <v>7.98</v>
      </c>
      <c r="J268">
        <f>[7]BBK01.WX3950!$B272</f>
        <v>1.85</v>
      </c>
      <c r="K268">
        <f>[10]BBK01.SU0511!$B189</f>
        <v>0</v>
      </c>
      <c r="L268">
        <f>[8]BBEE1.M.I7.AAA.XZE02A.A.AABAN.M!$B235</f>
        <v>108.4345</v>
      </c>
      <c r="M268">
        <f>[9]BBEE1.M.I7.AAA.XZE02A.R.AACPE.M!$B235</f>
        <v>94.322100000000006</v>
      </c>
      <c r="N268">
        <f>[11]BBK01.TVS301J!$B379</f>
        <v>2.6</v>
      </c>
      <c r="O268">
        <f>[12]BBK01.TVS302J!$B379</f>
        <v>2.8</v>
      </c>
      <c r="P268">
        <f>[13]BBK01.TVS303J!$B499</f>
        <v>2.5</v>
      </c>
      <c r="Q268">
        <f>[14]BBDG1.M.HWWI.N.EURO.ENERGY00.IN!$B407</f>
        <v>148.4</v>
      </c>
      <c r="R268">
        <f>[15]BBDG1.M.HWWI.N.EURO.TOTNXNGY.IN!$B407</f>
        <v>109.3</v>
      </c>
    </row>
    <row r="269" spans="1:18" x14ac:dyDescent="0.25">
      <c r="A269" t="s">
        <v>282</v>
      </c>
      <c r="B269">
        <v>2012</v>
      </c>
      <c r="C269">
        <v>3</v>
      </c>
      <c r="D269">
        <f>[1]BBK01.SU0104!$B633</f>
        <v>0.44</v>
      </c>
      <c r="E269">
        <f>[2]BBK01.SU0316!$B272</f>
        <v>0</v>
      </c>
      <c r="F269">
        <f>[3]BBK01.SU0268!$B266</f>
        <v>0</v>
      </c>
      <c r="G269">
        <f>[4]BBK01.SU0112!$B770</f>
        <v>0</v>
      </c>
      <c r="H269">
        <f>[5]BBK01.WU9552!$B368</f>
        <v>0.61</v>
      </c>
      <c r="I269">
        <f>[6]BBK01.WU9553!$B$102</f>
        <v>7.98</v>
      </c>
      <c r="J269">
        <f>[7]BBK01.WX3950!$B273</f>
        <v>1.83</v>
      </c>
      <c r="K269">
        <f>[10]BBK01.SU0511!$B190</f>
        <v>0</v>
      </c>
      <c r="L269">
        <f>[8]BBEE1.M.I7.AAA.XZE02A.A.AABAN.M!$B236</f>
        <v>108.717</v>
      </c>
      <c r="M269">
        <f>[9]BBEE1.M.I7.AAA.XZE02A.R.AACPE.M!$B236</f>
        <v>94.461299999999994</v>
      </c>
      <c r="N269">
        <f>[11]BBK01.TVS301J!$B380</f>
        <v>2.7</v>
      </c>
      <c r="O269">
        <f>[12]BBK01.TVS302J!$B380</f>
        <v>2.8</v>
      </c>
      <c r="P269">
        <f>[13]BBK01.TVS303J!$B500</f>
        <v>2.8</v>
      </c>
      <c r="Q269">
        <f>[14]BBDG1.M.HWWI.N.EURO.ENERGY00.IN!$B408</f>
        <v>155</v>
      </c>
      <c r="R269">
        <f>[15]BBDG1.M.HWWI.N.EURO.TOTNXNGY.IN!$B408</f>
        <v>110.5</v>
      </c>
    </row>
    <row r="270" spans="1:18" x14ac:dyDescent="0.25">
      <c r="A270" t="s">
        <v>283</v>
      </c>
      <c r="B270">
        <v>2012</v>
      </c>
      <c r="C270">
        <v>4</v>
      </c>
      <c r="D270">
        <f>[1]BBK01.SU0104!$B634</f>
        <v>0.36</v>
      </c>
      <c r="E270">
        <f>[2]BBK01.SU0316!$B273</f>
        <v>0</v>
      </c>
      <c r="F270">
        <f>[3]BBK01.SU0268!$B267</f>
        <v>0</v>
      </c>
      <c r="G270">
        <f>[4]BBK01.SU0112!$B771</f>
        <v>0</v>
      </c>
      <c r="H270">
        <f>[5]BBK01.WU9552!$B369</f>
        <v>0.48</v>
      </c>
      <c r="I270">
        <f>[6]BBK01.WU9553!$B$102</f>
        <v>7.98</v>
      </c>
      <c r="J270">
        <f>[7]BBK01.WX3950!$B274</f>
        <v>1.62</v>
      </c>
      <c r="K270">
        <f>[10]BBK01.SU0511!$B191</f>
        <v>0</v>
      </c>
      <c r="L270">
        <f>[8]BBEE1.M.I7.AAA.XZE02A.A.AABAN.M!$B237</f>
        <v>108.5048</v>
      </c>
      <c r="M270">
        <f>[9]BBEE1.M.I7.AAA.XZE02A.R.AACPE.M!$B237</f>
        <v>94.338300000000004</v>
      </c>
      <c r="N270">
        <f>[11]BBK01.TVS301J!$B381</f>
        <v>2.1</v>
      </c>
      <c r="O270">
        <f>[12]BBK01.TVS302J!$B381</f>
        <v>2.5</v>
      </c>
      <c r="P270">
        <f>[13]BBK01.TVS303J!$B501</f>
        <v>2.4</v>
      </c>
      <c r="Q270">
        <f>[14]BBDG1.M.HWWI.N.EURO.ENERGY00.IN!$B409</f>
        <v>148.6</v>
      </c>
      <c r="R270">
        <f>[15]BBDG1.M.HWWI.N.EURO.TOTNXNGY.IN!$B409</f>
        <v>110.2</v>
      </c>
    </row>
    <row r="271" spans="1:18" x14ac:dyDescent="0.25">
      <c r="A271" t="s">
        <v>284</v>
      </c>
      <c r="B271">
        <v>2012</v>
      </c>
      <c r="C271">
        <v>5</v>
      </c>
      <c r="D271">
        <f>[1]BBK01.SU0104!$B635</f>
        <v>0.34</v>
      </c>
      <c r="E271">
        <f>[2]BBK01.SU0316!$B274</f>
        <v>0</v>
      </c>
      <c r="F271">
        <f>[3]BBK01.SU0268!$B268</f>
        <v>0</v>
      </c>
      <c r="G271">
        <f>[4]BBK01.SU0112!$B772</f>
        <v>0</v>
      </c>
      <c r="H271">
        <f>[5]BBK01.WU9552!$B370</f>
        <v>0.31</v>
      </c>
      <c r="I271">
        <f>[6]BBK01.WU9553!$B$102</f>
        <v>7.98</v>
      </c>
      <c r="J271">
        <f>[7]BBK01.WX3950!$B275</f>
        <v>1.34</v>
      </c>
      <c r="K271">
        <f>[10]BBK01.SU0511!$B192</f>
        <v>0</v>
      </c>
      <c r="L271">
        <f>[8]BBEE1.M.I7.AAA.XZE02A.A.AABAN.M!$B238</f>
        <v>107.3258</v>
      </c>
      <c r="M271">
        <f>[9]BBEE1.M.I7.AAA.XZE02A.R.AACPE.M!$B238</f>
        <v>93.163799999999995</v>
      </c>
      <c r="N271">
        <f>[11]BBK01.TVS301J!$B382</f>
        <v>3.4</v>
      </c>
      <c r="O271">
        <f>[12]BBK01.TVS302J!$B382</f>
        <v>2.8</v>
      </c>
      <c r="P271">
        <f>[13]BBK01.TVS303J!$B502</f>
        <v>2.9</v>
      </c>
      <c r="Q271">
        <f>[14]BBDG1.M.HWWI.N.EURO.ENERGY00.IN!$B410</f>
        <v>140.5</v>
      </c>
      <c r="R271">
        <f>[15]BBDG1.M.HWWI.N.EURO.TOTNXNGY.IN!$B410</f>
        <v>110.1</v>
      </c>
    </row>
    <row r="272" spans="1:18" x14ac:dyDescent="0.25">
      <c r="A272" t="s">
        <v>285</v>
      </c>
      <c r="B272">
        <v>2012</v>
      </c>
      <c r="C272">
        <v>6</v>
      </c>
      <c r="D272" t="str">
        <f>[1]BBK01.SU0104!$B636</f>
        <v>General: Money market rates are not fixed or quoted officially; the averages computed from daily quotations are unweighted. Up to June 1990, according to the 360/360 method. From July 1990, according to the act/360 method. From 1 June 2012, no longer collected.</v>
      </c>
      <c r="E272">
        <f>[2]BBK01.SU0316!$B275</f>
        <v>0</v>
      </c>
      <c r="F272">
        <f>[3]BBK01.SU0268!$B269</f>
        <v>0</v>
      </c>
      <c r="G272">
        <f>[4]BBK01.SU0112!$B773</f>
        <v>0</v>
      </c>
      <c r="H272">
        <f>[5]BBK01.WU9552!$B371</f>
        <v>0.31</v>
      </c>
      <c r="I272">
        <f>[6]BBK01.WU9553!$B$102</f>
        <v>7.98</v>
      </c>
      <c r="J272">
        <f>[7]BBK01.WX3950!$B276</f>
        <v>1.3</v>
      </c>
      <c r="K272">
        <f>[10]BBK01.SU0511!$B193</f>
        <v>0</v>
      </c>
      <c r="L272">
        <f>[8]BBEE1.M.I7.AAA.XZE02A.A.AABAN.M!$B239</f>
        <v>106.6472</v>
      </c>
      <c r="M272">
        <f>[9]BBEE1.M.I7.AAA.XZE02A.R.AACPE.M!$B239</f>
        <v>92.589600000000004</v>
      </c>
      <c r="N272">
        <f>[11]BBK01.TVS301J!$B383</f>
        <v>3.5</v>
      </c>
      <c r="O272">
        <f>[12]BBK01.TVS302J!$B383</f>
        <v>2.9</v>
      </c>
      <c r="P272">
        <f>[13]BBK01.TVS303J!$B503</f>
        <v>3</v>
      </c>
      <c r="Q272">
        <f>[14]BBDG1.M.HWWI.N.EURO.ENERGY00.IN!$B411</f>
        <v>124.5</v>
      </c>
      <c r="R272">
        <f>[15]BBDG1.M.HWWI.N.EURO.TOTNXNGY.IN!$B411</f>
        <v>108.9</v>
      </c>
    </row>
    <row r="273" spans="1:18" x14ac:dyDescent="0.25">
      <c r="A273" t="s">
        <v>286</v>
      </c>
      <c r="B273">
        <v>2012</v>
      </c>
      <c r="C273">
        <v>7</v>
      </c>
      <c r="D273">
        <f>[1]BBK01.SU0104!$B637</f>
        <v>0</v>
      </c>
      <c r="E273">
        <f>[2]BBK01.SU0316!$B276</f>
        <v>0</v>
      </c>
      <c r="F273">
        <f>[3]BBK01.SU0268!$B270</f>
        <v>0</v>
      </c>
      <c r="G273">
        <f>[4]BBK01.SU0112!$B774</f>
        <v>0</v>
      </c>
      <c r="H273">
        <f>[5]BBK01.WU9552!$B372</f>
        <v>0.21</v>
      </c>
      <c r="I273">
        <f>[6]BBK01.WU9553!$B$102</f>
        <v>7.98</v>
      </c>
      <c r="J273">
        <f>[7]BBK01.WX3950!$B277</f>
        <v>1.24</v>
      </c>
      <c r="K273">
        <f>[10]BBK01.SU0511!$B194</f>
        <v>0</v>
      </c>
      <c r="L273">
        <f>[8]BBEE1.M.I7.AAA.XZE02A.A.AABAN.M!$B240</f>
        <v>104.342</v>
      </c>
      <c r="M273">
        <f>[9]BBEE1.M.I7.AAA.XZE02A.R.AACPE.M!$B240</f>
        <v>90.754300000000001</v>
      </c>
      <c r="N273">
        <f>[11]BBK01.TVS301J!$B384</f>
        <v>4.7</v>
      </c>
      <c r="O273">
        <f>[12]BBK01.TVS302J!$B384</f>
        <v>3.4</v>
      </c>
      <c r="P273">
        <f>[13]BBK01.TVS303J!$B504</f>
        <v>3.5</v>
      </c>
      <c r="Q273">
        <f>[14]BBDG1.M.HWWI.N.EURO.ENERGY00.IN!$B412</f>
        <v>136.5</v>
      </c>
      <c r="R273">
        <f>[15]BBDG1.M.HWWI.N.EURO.TOTNXNGY.IN!$B412</f>
        <v>116.8</v>
      </c>
    </row>
    <row r="274" spans="1:18" x14ac:dyDescent="0.25">
      <c r="A274" t="s">
        <v>287</v>
      </c>
      <c r="B274">
        <v>2012</v>
      </c>
      <c r="C274">
        <v>8</v>
      </c>
      <c r="D274">
        <f>[1]BBK01.SU0104!$B638</f>
        <v>0</v>
      </c>
      <c r="E274">
        <f>[2]BBK01.SU0316!$B277</f>
        <v>0</v>
      </c>
      <c r="F274">
        <f>[3]BBK01.SU0268!$B271</f>
        <v>0</v>
      </c>
      <c r="G274">
        <f>[4]BBK01.SU0112!$B775</f>
        <v>0</v>
      </c>
      <c r="H274">
        <f>[5]BBK01.WU9552!$B373</f>
        <v>0.23</v>
      </c>
      <c r="I274">
        <f>[6]BBK01.WU9553!$B$102</f>
        <v>7.98</v>
      </c>
      <c r="J274">
        <f>[7]BBK01.WX3950!$B278</f>
        <v>1.34</v>
      </c>
      <c r="K274">
        <f>[10]BBK01.SU0511!$B195</f>
        <v>0</v>
      </c>
      <c r="L274">
        <f>[8]BBEE1.M.I7.AAA.XZE02A.A.AABAN.M!$B241</f>
        <v>104.45310000000001</v>
      </c>
      <c r="M274">
        <f>[9]BBEE1.M.I7.AAA.XZE02A.R.AACPE.M!$B241</f>
        <v>90.708699999999993</v>
      </c>
      <c r="N274">
        <f>[11]BBK01.TVS301J!$B385</f>
        <v>4.8</v>
      </c>
      <c r="O274">
        <f>[12]BBK01.TVS302J!$B385</f>
        <v>3</v>
      </c>
      <c r="P274">
        <f>[13]BBK01.TVS303J!$B505</f>
        <v>2.7</v>
      </c>
      <c r="Q274">
        <f>[14]BBDG1.M.HWWI.N.EURO.ENERGY00.IN!$B413</f>
        <v>149.1</v>
      </c>
      <c r="R274">
        <f>[15]BBDG1.M.HWWI.N.EURO.TOTNXNGY.IN!$B413</f>
        <v>114.2</v>
      </c>
    </row>
    <row r="275" spans="1:18" x14ac:dyDescent="0.25">
      <c r="A275" t="s">
        <v>288</v>
      </c>
      <c r="B275">
        <v>2012</v>
      </c>
      <c r="C275">
        <v>9</v>
      </c>
      <c r="D275">
        <f>[1]BBK01.SU0104!$B639</f>
        <v>0</v>
      </c>
      <c r="E275">
        <f>[2]BBK01.SU0316!$B278</f>
        <v>0</v>
      </c>
      <c r="F275">
        <f>[3]BBK01.SU0268!$B272</f>
        <v>0</v>
      </c>
      <c r="G275">
        <f>[4]BBK01.SU0112!$B776</f>
        <v>0</v>
      </c>
      <c r="H275">
        <f>[5]BBK01.WU9552!$B374</f>
        <v>0.3</v>
      </c>
      <c r="I275">
        <f>[6]BBK01.WU9553!$B$102</f>
        <v>7.98</v>
      </c>
      <c r="J275">
        <f>[7]BBK01.WX3950!$B279</f>
        <v>1.49</v>
      </c>
      <c r="K275">
        <f>[10]BBK01.SU0511!$B196</f>
        <v>0</v>
      </c>
      <c r="L275">
        <f>[8]BBEE1.M.I7.AAA.XZE02A.A.AABAN.M!$B242</f>
        <v>106.59650000000001</v>
      </c>
      <c r="M275">
        <f>[9]BBEE1.M.I7.AAA.XZE02A.R.AACPE.M!$B242</f>
        <v>92.613299999999995</v>
      </c>
      <c r="N275">
        <f>[11]BBK01.TVS301J!$B386</f>
        <v>5.2</v>
      </c>
      <c r="O275">
        <f>[12]BBK01.TVS302J!$B386</f>
        <v>3.1</v>
      </c>
      <c r="P275">
        <f>[13]BBK01.TVS303J!$B506</f>
        <v>2.7</v>
      </c>
      <c r="Q275">
        <f>[14]BBDG1.M.HWWI.N.EURO.ENERGY00.IN!$B414</f>
        <v>143.19999999999999</v>
      </c>
      <c r="R275">
        <f>[15]BBDG1.M.HWWI.N.EURO.TOTNXNGY.IN!$B414</f>
        <v>111.9</v>
      </c>
    </row>
    <row r="276" spans="1:18" x14ac:dyDescent="0.25">
      <c r="A276" t="s">
        <v>289</v>
      </c>
      <c r="B276">
        <v>2012</v>
      </c>
      <c r="C276">
        <v>10</v>
      </c>
      <c r="D276">
        <f>[1]BBK01.SU0104!$B640</f>
        <v>0</v>
      </c>
      <c r="E276">
        <f>[2]BBK01.SU0316!$B279</f>
        <v>0</v>
      </c>
      <c r="F276">
        <f>[3]BBK01.SU0268!$B273</f>
        <v>0</v>
      </c>
      <c r="G276">
        <f>[4]BBK01.SU0112!$B777</f>
        <v>0</v>
      </c>
      <c r="H276">
        <f>[5]BBK01.WU9552!$B375</f>
        <v>0.31</v>
      </c>
      <c r="I276">
        <f>[6]BBK01.WU9553!$B$102</f>
        <v>7.98</v>
      </c>
      <c r="J276">
        <f>[7]BBK01.WX3950!$B280</f>
        <v>1.47</v>
      </c>
      <c r="K276">
        <f>[10]BBK01.SU0511!$B197</f>
        <v>0</v>
      </c>
      <c r="L276">
        <f>[8]BBEE1.M.I7.AAA.XZE02A.A.AABAN.M!$B243</f>
        <v>107.29430000000001</v>
      </c>
      <c r="M276">
        <f>[9]BBEE1.M.I7.AAA.XZE02A.R.AACPE.M!$B243</f>
        <v>93.005700000000004</v>
      </c>
      <c r="N276">
        <f>[11]BBK01.TVS301J!$B387</f>
        <v>6.4</v>
      </c>
      <c r="O276">
        <f>[12]BBK01.TVS302J!$B387</f>
        <v>4.3</v>
      </c>
      <c r="P276">
        <f>[13]BBK01.TVS303J!$B507</f>
        <v>3.9</v>
      </c>
      <c r="Q276">
        <f>[14]BBDG1.M.HWWI.N.EURO.ENERGY00.IN!$B415</f>
        <v>139.9</v>
      </c>
      <c r="R276">
        <f>[15]BBDG1.M.HWWI.N.EURO.TOTNXNGY.IN!$B415</f>
        <v>108.7</v>
      </c>
    </row>
    <row r="277" spans="1:18" x14ac:dyDescent="0.25">
      <c r="A277" t="s">
        <v>290</v>
      </c>
      <c r="B277">
        <v>2012</v>
      </c>
      <c r="C277">
        <v>11</v>
      </c>
      <c r="D277">
        <f>[1]BBK01.SU0104!$B641</f>
        <v>0</v>
      </c>
      <c r="E277">
        <f>[2]BBK01.SU0316!$B280</f>
        <v>0</v>
      </c>
      <c r="F277">
        <f>[3]BBK01.SU0268!$B274</f>
        <v>0</v>
      </c>
      <c r="G277">
        <f>[4]BBK01.SU0112!$B778</f>
        <v>0</v>
      </c>
      <c r="H277">
        <f>[5]BBK01.WU9552!$B376</f>
        <v>0.19</v>
      </c>
      <c r="I277">
        <f>[6]BBK01.WU9553!$B$102</f>
        <v>7.98</v>
      </c>
      <c r="J277">
        <f>[7]BBK01.WX3950!$B281</f>
        <v>1.34</v>
      </c>
      <c r="K277">
        <f>[10]BBK01.SU0511!$B198</f>
        <v>0</v>
      </c>
      <c r="L277">
        <f>[8]BBEE1.M.I7.AAA.XZE02A.A.AABAN.M!$B244</f>
        <v>106.7255</v>
      </c>
      <c r="M277">
        <f>[9]BBEE1.M.I7.AAA.XZE02A.R.AACPE.M!$B244</f>
        <v>92.388499999999993</v>
      </c>
      <c r="N277">
        <f>[11]BBK01.TVS301J!$B388</f>
        <v>6.4</v>
      </c>
      <c r="O277">
        <f>[12]BBK01.TVS302J!$B388</f>
        <v>4.4000000000000004</v>
      </c>
      <c r="P277">
        <f>[13]BBK01.TVS303J!$B508</f>
        <v>3.8</v>
      </c>
      <c r="Q277">
        <f>[14]BBDG1.M.HWWI.N.EURO.ENERGY00.IN!$B416</f>
        <v>138.5</v>
      </c>
      <c r="R277">
        <f>[15]BBDG1.M.HWWI.N.EURO.TOTNXNGY.IN!$B416</f>
        <v>107</v>
      </c>
    </row>
    <row r="278" spans="1:18" x14ac:dyDescent="0.25">
      <c r="A278" t="s">
        <v>291</v>
      </c>
      <c r="B278">
        <v>2012</v>
      </c>
      <c r="C278">
        <v>12</v>
      </c>
      <c r="D278">
        <f>[1]BBK01.SU0104!$B642</f>
        <v>0</v>
      </c>
      <c r="E278">
        <f>[2]BBK01.SU0316!$B281</f>
        <v>0</v>
      </c>
      <c r="F278">
        <f>[3]BBK01.SU0268!$B275</f>
        <v>0</v>
      </c>
      <c r="G278">
        <f>[4]BBK01.SU0112!$B779</f>
        <v>0</v>
      </c>
      <c r="H278">
        <f>[5]BBK01.WU9552!$B377</f>
        <v>0.15</v>
      </c>
      <c r="I278">
        <f>[6]BBK01.WU9553!$B$102</f>
        <v>7.98</v>
      </c>
      <c r="J278">
        <f>[7]BBK01.WX3950!$B282</f>
        <v>1.3</v>
      </c>
      <c r="K278">
        <f>[10]BBK01.SU0511!$B199</f>
        <v>0</v>
      </c>
      <c r="L278">
        <f>[8]BBEE1.M.I7.AAA.XZE02A.A.AABAN.M!$B245</f>
        <v>108.27849999999999</v>
      </c>
      <c r="M278">
        <f>[9]BBEE1.M.I7.AAA.XZE02A.R.AACPE.M!$B245</f>
        <v>93.662199999999999</v>
      </c>
      <c r="N278">
        <f>[11]BBK01.TVS301J!$B389</f>
        <v>6.4</v>
      </c>
      <c r="O278">
        <f>[12]BBK01.TVS302J!$B389</f>
        <v>4.5</v>
      </c>
      <c r="P278">
        <f>[13]BBK01.TVS303J!$B509</f>
        <v>3.5</v>
      </c>
      <c r="Q278">
        <f>[14]BBDG1.M.HWWI.N.EURO.ENERGY00.IN!$B417</f>
        <v>136.19999999999999</v>
      </c>
      <c r="R278">
        <f>[15]BBDG1.M.HWWI.N.EURO.TOTNXNGY.IN!$B417</f>
        <v>106.5</v>
      </c>
    </row>
    <row r="279" spans="1:18" x14ac:dyDescent="0.25">
      <c r="A279" t="s">
        <v>292</v>
      </c>
      <c r="B279">
        <v>2013</v>
      </c>
      <c r="C279">
        <v>1</v>
      </c>
      <c r="D279">
        <f>[1]BBK01.SU0104!$B643</f>
        <v>0</v>
      </c>
      <c r="E279">
        <f>[2]BBK01.SU0316!$B282</f>
        <v>0</v>
      </c>
      <c r="F279">
        <f>[3]BBK01.SU0268!$B276</f>
        <v>0</v>
      </c>
      <c r="G279">
        <f>[4]BBK01.SU0112!$B780</f>
        <v>0</v>
      </c>
      <c r="H279">
        <f>[5]BBK01.WU9552!$B378</f>
        <v>0.4</v>
      </c>
      <c r="I279">
        <f>[6]BBK01.WU9553!$B$102</f>
        <v>7.98</v>
      </c>
      <c r="J279">
        <f>[7]BBK01.WX3950!$B283</f>
        <v>1.51</v>
      </c>
      <c r="K279">
        <f>[10]BBK01.SU0511!$B200</f>
        <v>0</v>
      </c>
      <c r="L279">
        <f>[8]BBEE1.M.I7.AAA.XZE02A.A.AABAN.M!$B246</f>
        <v>109.88</v>
      </c>
      <c r="M279">
        <f>[9]BBEE1.M.I7.AAA.XZE02A.R.AACPE.M!$B246</f>
        <v>94.954499999999996</v>
      </c>
      <c r="N279">
        <f>[11]BBK01.TVS301J!$B390</f>
        <v>6.5</v>
      </c>
      <c r="O279">
        <f>[12]BBK01.TVS302J!$B390</f>
        <v>4.4000000000000004</v>
      </c>
      <c r="P279">
        <f>[13]BBK01.TVS303J!$B510</f>
        <v>3.4</v>
      </c>
      <c r="Q279">
        <f>[14]BBDG1.M.HWWI.N.EURO.ENERGY00.IN!$B418</f>
        <v>138.6</v>
      </c>
      <c r="R279">
        <f>[15]BBDG1.M.HWWI.N.EURO.TOTNXNGY.IN!$B418</f>
        <v>106.2</v>
      </c>
    </row>
    <row r="280" spans="1:18" x14ac:dyDescent="0.25">
      <c r="A280" t="s">
        <v>293</v>
      </c>
      <c r="B280">
        <v>2013</v>
      </c>
      <c r="C280">
        <v>2</v>
      </c>
      <c r="D280">
        <f>[1]BBK01.SU0104!$B644</f>
        <v>0</v>
      </c>
      <c r="E280">
        <f>[2]BBK01.SU0316!$B283</f>
        <v>0</v>
      </c>
      <c r="F280">
        <f>[3]BBK01.SU0268!$B277</f>
        <v>0</v>
      </c>
      <c r="G280">
        <f>[4]BBK01.SU0112!$B781</f>
        <v>0</v>
      </c>
      <c r="H280">
        <f>[5]BBK01.WU9552!$B379</f>
        <v>0.42</v>
      </c>
      <c r="I280">
        <f>[6]BBK01.WU9553!$B$102</f>
        <v>7.98</v>
      </c>
      <c r="J280">
        <f>[7]BBK01.WX3950!$B284</f>
        <v>1.54</v>
      </c>
      <c r="K280">
        <f>[10]BBK01.SU0511!$B201</f>
        <v>0</v>
      </c>
      <c r="L280">
        <f>[8]BBEE1.M.I7.AAA.XZE02A.A.AABAN.M!$B247</f>
        <v>111.1481</v>
      </c>
      <c r="M280">
        <f>[9]BBEE1.M.I7.AAA.XZE02A.R.AACPE.M!$B247</f>
        <v>95.830500000000001</v>
      </c>
      <c r="N280">
        <f>[11]BBK01.TVS301J!$B391</f>
        <v>6.9</v>
      </c>
      <c r="O280">
        <f>[12]BBK01.TVS302J!$B391</f>
        <v>4.2</v>
      </c>
      <c r="P280">
        <f>[13]BBK01.TVS303J!$B511</f>
        <v>3</v>
      </c>
      <c r="Q280">
        <f>[14]BBDG1.M.HWWI.N.EURO.ENERGY00.IN!$B419</f>
        <v>141.69999999999999</v>
      </c>
      <c r="R280">
        <f>[15]BBDG1.M.HWWI.N.EURO.TOTNXNGY.IN!$B419</f>
        <v>106.9</v>
      </c>
    </row>
    <row r="281" spans="1:18" x14ac:dyDescent="0.25">
      <c r="A281" t="s">
        <v>294</v>
      </c>
      <c r="B281">
        <v>2013</v>
      </c>
      <c r="C281">
        <v>3</v>
      </c>
      <c r="D281">
        <f>[1]BBK01.SU0104!$B645</f>
        <v>0</v>
      </c>
      <c r="E281">
        <f>[2]BBK01.SU0316!$B284</f>
        <v>0</v>
      </c>
      <c r="F281">
        <f>[3]BBK01.SU0268!$B278</f>
        <v>0</v>
      </c>
      <c r="G281">
        <f>[4]BBK01.SU0112!$B782</f>
        <v>0</v>
      </c>
      <c r="H281">
        <f>[5]BBK01.WU9552!$B380</f>
        <v>0.23</v>
      </c>
      <c r="I281">
        <f>[6]BBK01.WU9553!$B$102</f>
        <v>7.98</v>
      </c>
      <c r="J281">
        <f>[7]BBK01.WX3950!$B285</f>
        <v>1.35</v>
      </c>
      <c r="K281">
        <f>[10]BBK01.SU0511!$B202</f>
        <v>0</v>
      </c>
      <c r="L281">
        <f>[8]BBEE1.M.I7.AAA.XZE02A.A.AABAN.M!$B248</f>
        <v>109.4888</v>
      </c>
      <c r="M281">
        <f>[9]BBEE1.M.I7.AAA.XZE02A.R.AACPE.M!$B248</f>
        <v>94.549099999999996</v>
      </c>
      <c r="N281">
        <f>[11]BBK01.TVS301J!$B392</f>
        <v>7</v>
      </c>
      <c r="O281">
        <f>[12]BBK01.TVS302J!$B392</f>
        <v>4.0999999999999996</v>
      </c>
      <c r="P281">
        <f>[13]BBK01.TVS303J!$B512</f>
        <v>2.5</v>
      </c>
      <c r="Q281">
        <f>[14]BBDG1.M.HWWI.N.EURO.ENERGY00.IN!$B420</f>
        <v>136.30000000000001</v>
      </c>
      <c r="R281">
        <f>[15]BBDG1.M.HWWI.N.EURO.TOTNXNGY.IN!$B420</f>
        <v>107.7</v>
      </c>
    </row>
    <row r="282" spans="1:18" x14ac:dyDescent="0.25">
      <c r="A282" t="s">
        <v>295</v>
      </c>
      <c r="B282">
        <v>2013</v>
      </c>
      <c r="C282">
        <v>4</v>
      </c>
      <c r="D282">
        <f>[1]BBK01.SU0104!$B646</f>
        <v>0</v>
      </c>
      <c r="E282">
        <f>[2]BBK01.SU0316!$B285</f>
        <v>0</v>
      </c>
      <c r="F282">
        <f>[3]BBK01.SU0268!$B279</f>
        <v>0</v>
      </c>
      <c r="G282">
        <f>[4]BBK01.SU0112!$B783</f>
        <v>0</v>
      </c>
      <c r="H282">
        <f>[5]BBK01.WU9552!$B381</f>
        <v>0.18</v>
      </c>
      <c r="I282">
        <f>[6]BBK01.WU9553!$B$102</f>
        <v>7.98</v>
      </c>
      <c r="J282">
        <f>[7]BBK01.WX3950!$B286</f>
        <v>1.2</v>
      </c>
      <c r="K282">
        <f>[10]BBK01.SU0511!$B203</f>
        <v>0</v>
      </c>
      <c r="L282">
        <f>[8]BBEE1.M.I7.AAA.XZE02A.A.AABAN.M!$B249</f>
        <v>109.76009999999999</v>
      </c>
      <c r="M282">
        <f>[9]BBEE1.M.I7.AAA.XZE02A.R.AACPE.M!$B249</f>
        <v>94.487799999999993</v>
      </c>
      <c r="N282">
        <f>[11]BBK01.TVS301J!$B393</f>
        <v>8.6</v>
      </c>
      <c r="O282">
        <f>[12]BBK01.TVS302J!$B393</f>
        <v>4.8</v>
      </c>
      <c r="P282">
        <f>[13]BBK01.TVS303J!$B513</f>
        <v>3.2</v>
      </c>
      <c r="Q282">
        <f>[14]BBDG1.M.HWWI.N.EURO.ENERGY00.IN!$B421</f>
        <v>127.8</v>
      </c>
      <c r="R282">
        <f>[15]BBDG1.M.HWWI.N.EURO.TOTNXNGY.IN!$B421</f>
        <v>104</v>
      </c>
    </row>
    <row r="283" spans="1:18" x14ac:dyDescent="0.25">
      <c r="A283" t="s">
        <v>296</v>
      </c>
      <c r="B283">
        <v>2013</v>
      </c>
      <c r="C283">
        <v>5</v>
      </c>
      <c r="D283">
        <f>[1]BBK01.SU0104!$B647</f>
        <v>0</v>
      </c>
      <c r="E283">
        <f>[2]BBK01.SU0316!$B286</f>
        <v>0</v>
      </c>
      <c r="F283">
        <f>[3]BBK01.SU0268!$B280</f>
        <v>0</v>
      </c>
      <c r="G283">
        <f>[4]BBK01.SU0112!$B784</f>
        <v>0</v>
      </c>
      <c r="H283">
        <f>[5]BBK01.WU9552!$B382</f>
        <v>0.22</v>
      </c>
      <c r="I283">
        <f>[6]BBK01.WU9553!$B$102</f>
        <v>7.98</v>
      </c>
      <c r="J283">
        <f>[7]BBK01.WX3950!$B287</f>
        <v>1.29</v>
      </c>
      <c r="K283">
        <f>[10]BBK01.SU0511!$B204</f>
        <v>0</v>
      </c>
      <c r="L283">
        <f>[8]BBEE1.M.I7.AAA.XZE02A.A.AABAN.M!$B250</f>
        <v>109.985</v>
      </c>
      <c r="M283">
        <f>[9]BBEE1.M.I7.AAA.XZE02A.R.AACPE.M!$B250</f>
        <v>94.724500000000006</v>
      </c>
      <c r="N283">
        <f>[11]BBK01.TVS301J!$B394</f>
        <v>8.3000000000000007</v>
      </c>
      <c r="O283">
        <f>[12]BBK01.TVS302J!$B394</f>
        <v>4.5999999999999996</v>
      </c>
      <c r="P283">
        <f>[13]BBK01.TVS303J!$B514</f>
        <v>2.8</v>
      </c>
      <c r="Q283">
        <f>[14]BBDG1.M.HWWI.N.EURO.ENERGY00.IN!$B422</f>
        <v>129</v>
      </c>
      <c r="R283">
        <f>[15]BBDG1.M.HWWI.N.EURO.TOTNXNGY.IN!$B422</f>
        <v>103.3</v>
      </c>
    </row>
    <row r="284" spans="1:18" x14ac:dyDescent="0.25">
      <c r="A284" t="s">
        <v>297</v>
      </c>
      <c r="B284">
        <v>2013</v>
      </c>
      <c r="C284">
        <v>6</v>
      </c>
      <c r="D284">
        <f>[1]BBK01.SU0104!$B648</f>
        <v>0</v>
      </c>
      <c r="E284">
        <f>[2]BBK01.SU0316!$B287</f>
        <v>0</v>
      </c>
      <c r="F284">
        <f>[3]BBK01.SU0268!$B281</f>
        <v>0</v>
      </c>
      <c r="G284">
        <f>[4]BBK01.SU0112!$B785</f>
        <v>0</v>
      </c>
      <c r="H284">
        <f>[5]BBK01.WU9552!$B383</f>
        <v>0.42</v>
      </c>
      <c r="I284">
        <f>[6]BBK01.WU9553!$B$102</f>
        <v>7.98</v>
      </c>
      <c r="J284">
        <f>[7]BBK01.WX3950!$B288</f>
        <v>1.53</v>
      </c>
      <c r="K284">
        <f>[10]BBK01.SU0511!$B205</f>
        <v>0</v>
      </c>
      <c r="L284">
        <f>[8]BBEE1.M.I7.AAA.XZE02A.A.AABAN.M!$B251</f>
        <v>111.9736</v>
      </c>
      <c r="M284">
        <f>[9]BBEE1.M.I7.AAA.XZE02A.R.AACPE.M!$B251</f>
        <v>96.297200000000004</v>
      </c>
      <c r="N284">
        <f>[11]BBK01.TVS301J!$B395</f>
        <v>7.5</v>
      </c>
      <c r="O284">
        <f>[12]BBK01.TVS302J!$B395</f>
        <v>4.3</v>
      </c>
      <c r="P284">
        <f>[13]BBK01.TVS303J!$B515</f>
        <v>2.4</v>
      </c>
      <c r="Q284">
        <f>[14]BBDG1.M.HWWI.N.EURO.ENERGY00.IN!$B423</f>
        <v>127.1</v>
      </c>
      <c r="R284">
        <f>[15]BBDG1.M.HWWI.N.EURO.TOTNXNGY.IN!$B423</f>
        <v>100.7</v>
      </c>
    </row>
    <row r="285" spans="1:18" x14ac:dyDescent="0.25">
      <c r="A285" t="s">
        <v>298</v>
      </c>
      <c r="B285">
        <v>2013</v>
      </c>
      <c r="C285">
        <v>7</v>
      </c>
      <c r="D285">
        <f>[1]BBK01.SU0104!$B649</f>
        <v>0</v>
      </c>
      <c r="E285">
        <f>[2]BBK01.SU0316!$B288</f>
        <v>0</v>
      </c>
      <c r="F285">
        <f>[3]BBK01.SU0268!$B282</f>
        <v>0</v>
      </c>
      <c r="G285">
        <f>[4]BBK01.SU0112!$B786</f>
        <v>0</v>
      </c>
      <c r="H285">
        <f>[5]BBK01.WU9552!$B384</f>
        <v>0.43</v>
      </c>
      <c r="I285">
        <f>[6]BBK01.WU9553!$B$102</f>
        <v>7.98</v>
      </c>
      <c r="J285">
        <f>[7]BBK01.WX3950!$B289</f>
        <v>1.56</v>
      </c>
      <c r="K285">
        <f>[10]BBK01.SU0511!$B206</f>
        <v>0</v>
      </c>
      <c r="L285">
        <f>[8]BBEE1.M.I7.AAA.XZE02A.A.AABAN.M!$B252</f>
        <v>112.0151</v>
      </c>
      <c r="M285">
        <f>[9]BBEE1.M.I7.AAA.XZE02A.R.AACPE.M!$B252</f>
        <v>96.301100000000005</v>
      </c>
      <c r="N285">
        <f>[11]BBK01.TVS301J!$B396</f>
        <v>7.1</v>
      </c>
      <c r="O285">
        <f>[12]BBK01.TVS302J!$B396</f>
        <v>4.0999999999999996</v>
      </c>
      <c r="P285">
        <f>[13]BBK01.TVS303J!$B516</f>
        <v>2.1</v>
      </c>
      <c r="Q285">
        <f>[14]BBDG1.M.HWWI.N.EURO.ENERGY00.IN!$B424</f>
        <v>133.69999999999999</v>
      </c>
      <c r="R285">
        <f>[15]BBDG1.M.HWWI.N.EURO.TOTNXNGY.IN!$B424</f>
        <v>99.9</v>
      </c>
    </row>
    <row r="286" spans="1:18" x14ac:dyDescent="0.25">
      <c r="A286" t="s">
        <v>299</v>
      </c>
      <c r="B286">
        <v>2013</v>
      </c>
      <c r="C286">
        <v>8</v>
      </c>
      <c r="D286">
        <f>[1]BBK01.SU0104!$B650</f>
        <v>0</v>
      </c>
      <c r="E286">
        <f>[2]BBK01.SU0316!$B289</f>
        <v>0</v>
      </c>
      <c r="F286">
        <f>[3]BBK01.SU0268!$B283</f>
        <v>0</v>
      </c>
      <c r="G286">
        <f>[4]BBK01.SU0112!$B787</f>
        <v>0</v>
      </c>
      <c r="H286">
        <f>[5]BBK01.WU9552!$B385</f>
        <v>0.56999999999999995</v>
      </c>
      <c r="I286">
        <f>[6]BBK01.WU9553!$B$102</f>
        <v>7.98</v>
      </c>
      <c r="J286">
        <f>[7]BBK01.WX3950!$B290</f>
        <v>1.73</v>
      </c>
      <c r="K286">
        <f>[10]BBK01.SU0511!$B207</f>
        <v>0</v>
      </c>
      <c r="L286">
        <f>[8]BBEE1.M.I7.AAA.XZE02A.A.AABAN.M!$B253</f>
        <v>113.4169</v>
      </c>
      <c r="M286">
        <f>[9]BBEE1.M.I7.AAA.XZE02A.R.AACPE.M!$B253</f>
        <v>97.415099999999995</v>
      </c>
      <c r="N286">
        <f>[11]BBK01.TVS301J!$B397</f>
        <v>6.7</v>
      </c>
      <c r="O286">
        <f>[12]BBK01.TVS302J!$B397</f>
        <v>4</v>
      </c>
      <c r="P286">
        <f>[13]BBK01.TVS303J!$B517</f>
        <v>2.2000000000000002</v>
      </c>
      <c r="Q286">
        <f>[14]BBDG1.M.HWWI.N.EURO.ENERGY00.IN!$B425</f>
        <v>135.30000000000001</v>
      </c>
      <c r="R286">
        <f>[15]BBDG1.M.HWWI.N.EURO.TOTNXNGY.IN!$B425</f>
        <v>98.1</v>
      </c>
    </row>
    <row r="287" spans="1:18" x14ac:dyDescent="0.25">
      <c r="A287" t="s">
        <v>300</v>
      </c>
      <c r="B287">
        <v>2013</v>
      </c>
      <c r="C287">
        <v>9</v>
      </c>
      <c r="D287">
        <f>[1]BBK01.SU0104!$B651</f>
        <v>0</v>
      </c>
      <c r="E287">
        <f>[2]BBK01.SU0316!$B290</f>
        <v>0</v>
      </c>
      <c r="F287">
        <f>[3]BBK01.SU0268!$B284</f>
        <v>0</v>
      </c>
      <c r="G287">
        <f>[4]BBK01.SU0112!$B788</f>
        <v>0</v>
      </c>
      <c r="H287">
        <f>[5]BBK01.WU9552!$B386</f>
        <v>0.62</v>
      </c>
      <c r="I287">
        <f>[6]BBK01.WU9553!$B$102</f>
        <v>7.98</v>
      </c>
      <c r="J287">
        <f>[7]BBK01.WX3950!$B291</f>
        <v>1.89</v>
      </c>
      <c r="K287">
        <f>[10]BBK01.SU0511!$B208</f>
        <v>0</v>
      </c>
      <c r="L287">
        <f>[8]BBEE1.M.I7.AAA.XZE02A.A.AABAN.M!$B254</f>
        <v>113.32340000000001</v>
      </c>
      <c r="M287">
        <f>[9]BBEE1.M.I7.AAA.XZE02A.R.AACPE.M!$B254</f>
        <v>97.143900000000002</v>
      </c>
      <c r="N287">
        <f>[11]BBK01.TVS301J!$B398</f>
        <v>6.6</v>
      </c>
      <c r="O287">
        <f>[12]BBK01.TVS302J!$B398</f>
        <v>3.8</v>
      </c>
      <c r="P287">
        <f>[13]BBK01.TVS303J!$B518</f>
        <v>2</v>
      </c>
      <c r="Q287">
        <f>[14]BBDG1.M.HWWI.N.EURO.ENERGY00.IN!$B426</f>
        <v>135.69999999999999</v>
      </c>
      <c r="R287">
        <f>[15]BBDG1.M.HWWI.N.EURO.TOTNXNGY.IN!$B426</f>
        <v>97.3</v>
      </c>
    </row>
    <row r="288" spans="1:18" x14ac:dyDescent="0.25">
      <c r="A288" t="s">
        <v>301</v>
      </c>
      <c r="B288">
        <v>2013</v>
      </c>
      <c r="C288">
        <v>10</v>
      </c>
      <c r="D288">
        <f>[1]BBK01.SU0104!$B652</f>
        <v>0</v>
      </c>
      <c r="E288">
        <f>[2]BBK01.SU0316!$B291</f>
        <v>0</v>
      </c>
      <c r="F288">
        <f>[3]BBK01.SU0268!$B285</f>
        <v>0</v>
      </c>
      <c r="G288">
        <f>[4]BBK01.SU0112!$B789</f>
        <v>0</v>
      </c>
      <c r="H288">
        <f>[5]BBK01.WU9552!$B387</f>
        <v>0.51</v>
      </c>
      <c r="I288">
        <f>[6]BBK01.WU9553!$B$102</f>
        <v>7.98</v>
      </c>
      <c r="J288">
        <f>[7]BBK01.WX3950!$B292</f>
        <v>1.76</v>
      </c>
      <c r="K288">
        <f>[10]BBK01.SU0511!$B209</f>
        <v>0</v>
      </c>
      <c r="L288">
        <f>[8]BBEE1.M.I7.AAA.XZE02A.A.AABAN.M!$B255</f>
        <v>114.2002</v>
      </c>
      <c r="M288">
        <f>[9]BBEE1.M.I7.AAA.XZE02A.R.AACPE.M!$B255</f>
        <v>97.5351</v>
      </c>
      <c r="N288">
        <f>[11]BBK01.TVS301J!$B399</f>
        <v>6.5</v>
      </c>
      <c r="O288">
        <f>[12]BBK01.TVS302J!$B399</f>
        <v>3.2</v>
      </c>
      <c r="P288">
        <f>[13]BBK01.TVS303J!$B519</f>
        <v>1.4</v>
      </c>
      <c r="Q288">
        <f>[14]BBDG1.M.HWWI.N.EURO.ENERGY00.IN!$B427</f>
        <v>130.1</v>
      </c>
      <c r="R288">
        <f>[15]BBDG1.M.HWWI.N.EURO.TOTNXNGY.IN!$B427</f>
        <v>95.3</v>
      </c>
    </row>
    <row r="289" spans="1:18" x14ac:dyDescent="0.25">
      <c r="A289" t="s">
        <v>302</v>
      </c>
      <c r="B289">
        <v>2013</v>
      </c>
      <c r="C289">
        <v>11</v>
      </c>
      <c r="D289">
        <f>[1]BBK01.SU0104!$B653</f>
        <v>0</v>
      </c>
      <c r="E289">
        <f>[2]BBK01.SU0316!$B292</f>
        <v>0</v>
      </c>
      <c r="F289">
        <f>[3]BBK01.SU0268!$B286</f>
        <v>0</v>
      </c>
      <c r="G289">
        <f>[4]BBK01.SU0112!$B790</f>
        <v>0</v>
      </c>
      <c r="H289">
        <f>[5]BBK01.WU9552!$B388</f>
        <v>0.4</v>
      </c>
      <c r="I289">
        <f>[6]BBK01.WU9553!$B$102</f>
        <v>7.98</v>
      </c>
      <c r="J289">
        <f>[7]BBK01.WX3950!$B293</f>
        <v>1.68</v>
      </c>
      <c r="K289">
        <f>[10]BBK01.SU0511!$B210</f>
        <v>0</v>
      </c>
      <c r="L289">
        <f>[8]BBEE1.M.I7.AAA.XZE02A.A.AABAN.M!$B256</f>
        <v>114.16330000000001</v>
      </c>
      <c r="M289">
        <f>[9]BBEE1.M.I7.AAA.XZE02A.R.AACPE.M!$B256</f>
        <v>97.355199999999996</v>
      </c>
      <c r="N289">
        <f>[11]BBK01.TVS301J!$B400</f>
        <v>6.5</v>
      </c>
      <c r="O289">
        <f>[12]BBK01.TVS302J!$B400</f>
        <v>3</v>
      </c>
      <c r="P289">
        <f>[13]BBK01.TVS303J!$B520</f>
        <v>1.5</v>
      </c>
      <c r="Q289">
        <f>[14]BBDG1.M.HWWI.N.EURO.ENERGY00.IN!$B428</f>
        <v>130.30000000000001</v>
      </c>
      <c r="R289">
        <f>[15]BBDG1.M.HWWI.N.EURO.TOTNXNGY.IN!$B428</f>
        <v>96.3</v>
      </c>
    </row>
    <row r="290" spans="1:18" x14ac:dyDescent="0.25">
      <c r="A290" t="s">
        <v>303</v>
      </c>
      <c r="B290">
        <v>2013</v>
      </c>
      <c r="C290">
        <v>12</v>
      </c>
      <c r="D290">
        <f>[1]BBK01.SU0104!$B654</f>
        <v>0</v>
      </c>
      <c r="E290">
        <f>[2]BBK01.SU0316!$B293</f>
        <v>0</v>
      </c>
      <c r="F290">
        <f>[3]BBK01.SU0268!$B287</f>
        <v>0</v>
      </c>
      <c r="G290">
        <f>[4]BBK01.SU0112!$B791</f>
        <v>0</v>
      </c>
      <c r="H290">
        <f>[5]BBK01.WU9552!$B389</f>
        <v>0.53</v>
      </c>
      <c r="I290">
        <f>[6]BBK01.WU9553!$B$102</f>
        <v>7.98</v>
      </c>
      <c r="J290">
        <f>[7]BBK01.WX3950!$B294</f>
        <v>1.8</v>
      </c>
      <c r="K290">
        <f>[10]BBK01.SU0511!$B211</f>
        <v>0</v>
      </c>
      <c r="L290">
        <f>[8]BBEE1.M.I7.AAA.XZE02A.A.AABAN.M!$B257</f>
        <v>115.7604</v>
      </c>
      <c r="M290">
        <f>[9]BBEE1.M.I7.AAA.XZE02A.R.AACPE.M!$B257</f>
        <v>98.691000000000003</v>
      </c>
      <c r="N290">
        <f>[11]BBK01.TVS301J!$B401</f>
        <v>5.7</v>
      </c>
      <c r="O290">
        <f>[12]BBK01.TVS302J!$B401</f>
        <v>2.5</v>
      </c>
      <c r="P290">
        <f>[13]BBK01.TVS303J!$B521</f>
        <v>1</v>
      </c>
      <c r="Q290">
        <f>[14]BBDG1.M.HWWI.N.EURO.ENERGY00.IN!$B429</f>
        <v>131.5</v>
      </c>
      <c r="R290">
        <f>[15]BBDG1.M.HWWI.N.EURO.TOTNXNGY.IN!$B429</f>
        <v>96.6</v>
      </c>
    </row>
    <row r="291" spans="1:18" x14ac:dyDescent="0.25">
      <c r="A291" t="s">
        <v>304</v>
      </c>
      <c r="B291">
        <v>2014</v>
      </c>
      <c r="C291">
        <v>1</v>
      </c>
      <c r="D291">
        <f>[1]BBK01.SU0104!$B655</f>
        <v>0</v>
      </c>
      <c r="E291">
        <f>[2]BBK01.SU0316!$B294</f>
        <v>0</v>
      </c>
      <c r="F291">
        <f>[3]BBK01.SU0268!$B288</f>
        <v>0</v>
      </c>
      <c r="G291">
        <f>[4]BBK01.SU0112!$B792</f>
        <v>0</v>
      </c>
      <c r="H291">
        <f>[5]BBK01.WU9552!$B390</f>
        <v>0.56999999999999995</v>
      </c>
      <c r="I291">
        <f>[6]BBK01.WU9553!$B$102</f>
        <v>7.98</v>
      </c>
      <c r="J291">
        <f>[7]BBK01.WX3950!$B295</f>
        <v>1.76</v>
      </c>
      <c r="K291">
        <f>[10]BBK01.SU0511!$B212</f>
        <v>0</v>
      </c>
      <c r="L291">
        <f>[8]BBEE1.M.I7.AAA.XZE02A.A.AABAN.M!$B258</f>
        <v>115.8801</v>
      </c>
      <c r="M291">
        <f>[9]BBEE1.M.I7.AAA.XZE02A.R.AACPE.M!$B258</f>
        <v>98.664599999999993</v>
      </c>
      <c r="N291">
        <f>[11]BBK01.TVS301J!$B402</f>
        <v>6.1</v>
      </c>
      <c r="O291">
        <f>[12]BBK01.TVS302J!$B402</f>
        <v>2.4</v>
      </c>
      <c r="P291">
        <f>[13]BBK01.TVS303J!$B522</f>
        <v>1.2</v>
      </c>
      <c r="Q291">
        <f>[14]BBDG1.M.HWWI.N.EURO.ENERGY00.IN!$B430</f>
        <v>129.4</v>
      </c>
      <c r="R291">
        <f>[15]BBDG1.M.HWWI.N.EURO.TOTNXNGY.IN!$B430</f>
        <v>96</v>
      </c>
    </row>
    <row r="292" spans="1:18" x14ac:dyDescent="0.25">
      <c r="A292" t="s">
        <v>305</v>
      </c>
      <c r="B292">
        <v>2014</v>
      </c>
      <c r="C292">
        <v>2</v>
      </c>
      <c r="D292">
        <f>[1]BBK01.SU0104!$B656</f>
        <v>0</v>
      </c>
      <c r="E292">
        <f>[2]BBK01.SU0316!$B295</f>
        <v>0</v>
      </c>
      <c r="F292">
        <f>[3]BBK01.SU0268!$B289</f>
        <v>0</v>
      </c>
      <c r="G292">
        <f>[4]BBK01.SU0112!$B793</f>
        <v>0</v>
      </c>
      <c r="H292">
        <f>[5]BBK01.WU9552!$B391</f>
        <v>0.4</v>
      </c>
      <c r="I292">
        <f>[6]BBK01.WU9553!$B$102</f>
        <v>7.98</v>
      </c>
      <c r="J292">
        <f>[7]BBK01.WX3950!$B296</f>
        <v>1.56</v>
      </c>
      <c r="K292">
        <f>[10]BBK01.SU0511!$B213</f>
        <v>0</v>
      </c>
      <c r="L292">
        <f>[8]BBEE1.M.I7.AAA.XZE02A.A.AABAN.M!$B259</f>
        <v>116.2872</v>
      </c>
      <c r="M292">
        <f>[9]BBEE1.M.I7.AAA.XZE02A.R.AACPE.M!$B259</f>
        <v>98.945800000000006</v>
      </c>
      <c r="N292">
        <f>[11]BBK01.TVS301J!$B403</f>
        <v>6.1</v>
      </c>
      <c r="O292">
        <f>[12]BBK01.TVS302J!$B403</f>
        <v>2.4</v>
      </c>
      <c r="P292">
        <f>[13]BBK01.TVS303J!$B523</f>
        <v>1.3</v>
      </c>
      <c r="Q292">
        <f>[14]BBDG1.M.HWWI.N.EURO.ENERGY00.IN!$B431</f>
        <v>129.30000000000001</v>
      </c>
      <c r="R292">
        <f>[15]BBDG1.M.HWWI.N.EURO.TOTNXNGY.IN!$B431</f>
        <v>97.2</v>
      </c>
    </row>
    <row r="293" spans="1:18" x14ac:dyDescent="0.25">
      <c r="A293" t="s">
        <v>306</v>
      </c>
      <c r="B293">
        <v>2014</v>
      </c>
      <c r="C293">
        <v>3</v>
      </c>
      <c r="D293">
        <f>[1]BBK01.SU0104!$B657</f>
        <v>0</v>
      </c>
      <c r="E293">
        <f>[2]BBK01.SU0316!$B296</f>
        <v>0</v>
      </c>
      <c r="F293">
        <f>[3]BBK01.SU0268!$B290</f>
        <v>0</v>
      </c>
      <c r="G293">
        <f>[4]BBK01.SU0112!$B794</f>
        <v>0</v>
      </c>
      <c r="H293">
        <f>[5]BBK01.WU9552!$B392</f>
        <v>0.39</v>
      </c>
      <c r="I293">
        <f>[6]BBK01.WU9553!$B$102</f>
        <v>7.98</v>
      </c>
      <c r="J293">
        <f>[7]BBK01.WX3950!$B297</f>
        <v>1.51</v>
      </c>
      <c r="K293">
        <f>[10]BBK01.SU0511!$B214</f>
        <v>0</v>
      </c>
      <c r="L293">
        <f>[8]BBEE1.M.I7.AAA.XZE02A.A.AABAN.M!$B260</f>
        <v>117.4588</v>
      </c>
      <c r="M293">
        <f>[9]BBEE1.M.I7.AAA.XZE02A.R.AACPE.M!$B260</f>
        <v>99.703599999999994</v>
      </c>
      <c r="N293">
        <f>[11]BBK01.TVS301J!$B404</f>
        <v>5.6</v>
      </c>
      <c r="O293">
        <f>[12]BBK01.TVS302J!$B404</f>
        <v>2.2000000000000002</v>
      </c>
      <c r="P293">
        <f>[13]BBK01.TVS303J!$B524</f>
        <v>1</v>
      </c>
      <c r="Q293">
        <f>[14]BBDG1.M.HWWI.N.EURO.ENERGY00.IN!$B432</f>
        <v>126</v>
      </c>
      <c r="R293">
        <f>[15]BBDG1.M.HWWI.N.EURO.TOTNXNGY.IN!$B432</f>
        <v>96.9</v>
      </c>
    </row>
    <row r="294" spans="1:18" x14ac:dyDescent="0.25">
      <c r="A294" t="s">
        <v>307</v>
      </c>
      <c r="B294">
        <v>2014</v>
      </c>
      <c r="C294">
        <v>4</v>
      </c>
      <c r="D294">
        <f>[1]BBK01.SU0104!$B658</f>
        <v>0</v>
      </c>
      <c r="E294">
        <f>[2]BBK01.SU0316!$B297</f>
        <v>0</v>
      </c>
      <c r="F294">
        <f>[3]BBK01.SU0268!$B291</f>
        <v>0</v>
      </c>
      <c r="G294">
        <f>[4]BBK01.SU0112!$B795</f>
        <v>0</v>
      </c>
      <c r="H294">
        <f>[5]BBK01.WU9552!$B393</f>
        <v>0.4</v>
      </c>
      <c r="I294">
        <f>[6]BBK01.WU9553!$B$102</f>
        <v>7.98</v>
      </c>
      <c r="J294">
        <f>[7]BBK01.WX3950!$B298</f>
        <v>1.46</v>
      </c>
      <c r="K294">
        <f>[10]BBK01.SU0511!$B215</f>
        <v>0</v>
      </c>
      <c r="L294">
        <f>[8]BBEE1.M.I7.AAA.XZE02A.A.AABAN.M!$B261</f>
        <v>116.9782</v>
      </c>
      <c r="M294">
        <f>[9]BBEE1.M.I7.AAA.XZE02A.R.AACPE.M!$B261</f>
        <v>99.025800000000004</v>
      </c>
      <c r="N294">
        <f>[11]BBK01.TVS301J!$B405</f>
        <v>5.2</v>
      </c>
      <c r="O294">
        <f>[12]BBK01.TVS302J!$B405</f>
        <v>2</v>
      </c>
      <c r="P294">
        <f>[13]BBK01.TVS303J!$B525</f>
        <v>0.8</v>
      </c>
      <c r="Q294">
        <f>[14]BBDG1.M.HWWI.N.EURO.ENERGY00.IN!$B433</f>
        <v>126.2</v>
      </c>
      <c r="R294">
        <f>[15]BBDG1.M.HWWI.N.EURO.TOTNXNGY.IN!$B433</f>
        <v>99.3</v>
      </c>
    </row>
    <row r="295" spans="1:18" x14ac:dyDescent="0.25">
      <c r="A295" t="s">
        <v>308</v>
      </c>
      <c r="B295">
        <v>2014</v>
      </c>
      <c r="C295">
        <v>5</v>
      </c>
      <c r="D295">
        <f>[1]BBK01.SU0104!$B659</f>
        <v>0</v>
      </c>
      <c r="E295">
        <f>[2]BBK01.SU0316!$B298</f>
        <v>0</v>
      </c>
      <c r="F295">
        <f>[3]BBK01.SU0268!$B292</f>
        <v>0</v>
      </c>
      <c r="G295">
        <f>[4]BBK01.SU0112!$B796</f>
        <v>0</v>
      </c>
      <c r="H295">
        <f>[5]BBK01.WU9552!$B394</f>
        <v>0.27</v>
      </c>
      <c r="I295">
        <f>[6]BBK01.WU9553!$B$102</f>
        <v>7.98</v>
      </c>
      <c r="J295">
        <f>[7]BBK01.WX3950!$B299</f>
        <v>1.33</v>
      </c>
      <c r="K295">
        <f>[10]BBK01.SU0511!$B216</f>
        <v>0</v>
      </c>
      <c r="L295">
        <f>[8]BBEE1.M.I7.AAA.XZE02A.A.AABAN.M!$B262</f>
        <v>116.0508</v>
      </c>
      <c r="M295">
        <f>[9]BBEE1.M.I7.AAA.XZE02A.R.AACPE.M!$B262</f>
        <v>97.8977</v>
      </c>
      <c r="N295">
        <f>[11]BBK01.TVS301J!$B406</f>
        <v>5</v>
      </c>
      <c r="O295">
        <f>[12]BBK01.TVS302J!$B406</f>
        <v>2.1</v>
      </c>
      <c r="P295">
        <f>[13]BBK01.TVS303J!$B526</f>
        <v>1.1000000000000001</v>
      </c>
      <c r="Q295">
        <f>[14]BBDG1.M.HWWI.N.EURO.ENERGY00.IN!$B434</f>
        <v>129.19999999999999</v>
      </c>
      <c r="R295">
        <f>[15]BBDG1.M.HWWI.N.EURO.TOTNXNGY.IN!$B434</f>
        <v>98.9</v>
      </c>
    </row>
    <row r="296" spans="1:18" x14ac:dyDescent="0.25">
      <c r="A296" t="s">
        <v>309</v>
      </c>
      <c r="B296">
        <v>2014</v>
      </c>
      <c r="C296">
        <v>6</v>
      </c>
      <c r="D296">
        <f>[1]BBK01.SU0104!$B660</f>
        <v>0</v>
      </c>
      <c r="E296">
        <f>[2]BBK01.SU0316!$B299</f>
        <v>0</v>
      </c>
      <c r="F296">
        <f>[3]BBK01.SU0268!$B293</f>
        <v>0</v>
      </c>
      <c r="G296">
        <f>[4]BBK01.SU0112!$B797</f>
        <v>0</v>
      </c>
      <c r="H296">
        <f>[5]BBK01.WU9552!$B395</f>
        <v>0.2</v>
      </c>
      <c r="I296">
        <f>[6]BBK01.WU9553!$B$102</f>
        <v>7.98</v>
      </c>
      <c r="J296">
        <f>[7]BBK01.WX3950!$B300</f>
        <v>1.26</v>
      </c>
      <c r="K296">
        <f>[10]BBK01.SU0511!$B217</f>
        <v>0</v>
      </c>
      <c r="L296">
        <f>[8]BBEE1.M.I7.AAA.XZE02A.A.AABAN.M!$B263</f>
        <v>115.0776</v>
      </c>
      <c r="M296">
        <f>[9]BBEE1.M.I7.AAA.XZE02A.R.AACPE.M!$B263</f>
        <v>97.042400000000001</v>
      </c>
      <c r="N296">
        <f>[11]BBK01.TVS301J!$B407</f>
        <v>5.4</v>
      </c>
      <c r="O296">
        <f>[12]BBK01.TVS302J!$B407</f>
        <v>2.4</v>
      </c>
      <c r="P296">
        <f>[13]BBK01.TVS303J!$B527</f>
        <v>1.6</v>
      </c>
      <c r="Q296">
        <f>[14]BBDG1.M.HWWI.N.EURO.ENERGY00.IN!$B435</f>
        <v>133</v>
      </c>
      <c r="R296">
        <f>[15]BBDG1.M.HWWI.N.EURO.TOTNXNGY.IN!$B435</f>
        <v>97.4</v>
      </c>
    </row>
    <row r="297" spans="1:18" x14ac:dyDescent="0.25">
      <c r="A297" t="s">
        <v>310</v>
      </c>
      <c r="B297">
        <v>2014</v>
      </c>
      <c r="C297">
        <v>7</v>
      </c>
      <c r="D297">
        <f>[1]BBK01.SU0104!$B661</f>
        <v>0</v>
      </c>
      <c r="E297">
        <f>[2]BBK01.SU0316!$B300</f>
        <v>0</v>
      </c>
      <c r="F297">
        <f>[3]BBK01.SU0268!$B294</f>
        <v>0</v>
      </c>
      <c r="G297">
        <f>[4]BBK01.SU0112!$B798</f>
        <v>0</v>
      </c>
      <c r="H297">
        <f>[5]BBK01.WU9552!$B396</f>
        <v>0.18</v>
      </c>
      <c r="I297">
        <f>[6]BBK01.WU9553!$B$102</f>
        <v>7.98</v>
      </c>
      <c r="J297">
        <f>[7]BBK01.WX3950!$B301</f>
        <v>1.1100000000000001</v>
      </c>
      <c r="K297">
        <f>[10]BBK01.SU0511!$B218</f>
        <v>0</v>
      </c>
      <c r="L297">
        <f>[8]BBEE1.M.I7.AAA.XZE02A.A.AABAN.M!$B264</f>
        <v>114.6027</v>
      </c>
      <c r="M297">
        <f>[9]BBEE1.M.I7.AAA.XZE02A.R.AACPE.M!$B264</f>
        <v>96.5321</v>
      </c>
      <c r="N297">
        <f>[11]BBK01.TVS301J!$B408</f>
        <v>5.6</v>
      </c>
      <c r="O297">
        <f>[12]BBK01.TVS302J!$B408</f>
        <v>2.5</v>
      </c>
      <c r="P297">
        <f>[13]BBK01.TVS303J!$B528</f>
        <v>1.8</v>
      </c>
      <c r="Q297">
        <f>[14]BBDG1.M.HWWI.N.EURO.ENERGY00.IN!$B436</f>
        <v>127.7</v>
      </c>
      <c r="R297">
        <f>[15]BBDG1.M.HWWI.N.EURO.TOTNXNGY.IN!$B436</f>
        <v>95.6</v>
      </c>
    </row>
    <row r="298" spans="1:18" x14ac:dyDescent="0.25">
      <c r="A298" t="s">
        <v>311</v>
      </c>
      <c r="B298">
        <v>2014</v>
      </c>
      <c r="C298">
        <v>8</v>
      </c>
      <c r="D298">
        <f>[1]BBK01.SU0104!$B662</f>
        <v>0</v>
      </c>
      <c r="E298">
        <f>[2]BBK01.SU0316!$B301</f>
        <v>0</v>
      </c>
      <c r="F298">
        <f>[3]BBK01.SU0268!$B295</f>
        <v>0</v>
      </c>
      <c r="G298">
        <f>[4]BBK01.SU0112!$B799</f>
        <v>0</v>
      </c>
      <c r="H298">
        <f>[5]BBK01.WU9552!$B397</f>
        <v>0.12</v>
      </c>
      <c r="I298">
        <f>[6]BBK01.WU9553!$B$102</f>
        <v>7.98</v>
      </c>
      <c r="J298">
        <f>[7]BBK01.WX3950!$B302</f>
        <v>0.95</v>
      </c>
      <c r="K298">
        <f>[10]BBK01.SU0511!$B219</f>
        <v>0</v>
      </c>
      <c r="L298">
        <f>[8]BBEE1.M.I7.AAA.XZE02A.A.AABAN.M!$B265</f>
        <v>114.0009</v>
      </c>
      <c r="M298">
        <f>[9]BBEE1.M.I7.AAA.XZE02A.R.AACPE.M!$B265</f>
        <v>96.038200000000003</v>
      </c>
      <c r="N298">
        <f>[11]BBK01.TVS301J!$B409</f>
        <v>5.9</v>
      </c>
      <c r="O298">
        <f>[12]BBK01.TVS302J!$B409</f>
        <v>2.7</v>
      </c>
      <c r="P298">
        <f>[13]BBK01.TVS303J!$B529</f>
        <v>2</v>
      </c>
      <c r="Q298">
        <f>[14]BBDG1.M.HWWI.N.EURO.ENERGY00.IN!$B437</f>
        <v>123.6</v>
      </c>
      <c r="R298">
        <f>[15]BBDG1.M.HWWI.N.EURO.TOTNXNGY.IN!$B437</f>
        <v>96.3</v>
      </c>
    </row>
    <row r="299" spans="1:18" x14ac:dyDescent="0.25">
      <c r="A299" t="s">
        <v>312</v>
      </c>
      <c r="B299">
        <v>2014</v>
      </c>
      <c r="C299">
        <v>9</v>
      </c>
      <c r="D299">
        <f>[1]BBK01.SU0104!$B663</f>
        <v>0</v>
      </c>
      <c r="E299">
        <f>[2]BBK01.SU0316!$B302</f>
        <v>0</v>
      </c>
      <c r="F299">
        <f>[3]BBK01.SU0268!$B296</f>
        <v>0</v>
      </c>
      <c r="G299">
        <f>[4]BBK01.SU0112!$B800</f>
        <v>0</v>
      </c>
      <c r="H299">
        <f>[5]BBK01.WU9552!$B398</f>
        <v>0.06</v>
      </c>
      <c r="I299">
        <f>[6]BBK01.WU9553!$B$102</f>
        <v>7.98</v>
      </c>
      <c r="J299">
        <f>[7]BBK01.WX3950!$B303</f>
        <v>0.92</v>
      </c>
      <c r="K299">
        <f>[10]BBK01.SU0511!$B220</f>
        <v>0</v>
      </c>
      <c r="L299">
        <f>[8]BBEE1.M.I7.AAA.XZE02A.A.AABAN.M!$B266</f>
        <v>112.3858</v>
      </c>
      <c r="M299">
        <f>[9]BBEE1.M.I7.AAA.XZE02A.R.AACPE.M!$B266</f>
        <v>94.624899999999997</v>
      </c>
      <c r="N299">
        <f>[11]BBK01.TVS301J!$B410</f>
        <v>6.2</v>
      </c>
      <c r="O299">
        <f>[12]BBK01.TVS302J!$B410</f>
        <v>3</v>
      </c>
      <c r="P299">
        <f>[13]BBK01.TVS303J!$B530</f>
        <v>2.5</v>
      </c>
      <c r="Q299">
        <f>[14]BBDG1.M.HWWI.N.EURO.ENERGY00.IN!$B438</f>
        <v>122.2</v>
      </c>
      <c r="R299">
        <f>[15]BBDG1.M.HWWI.N.EURO.TOTNXNGY.IN!$B438</f>
        <v>95</v>
      </c>
    </row>
    <row r="300" spans="1:18" x14ac:dyDescent="0.25">
      <c r="A300" t="s">
        <v>313</v>
      </c>
      <c r="B300">
        <v>2014</v>
      </c>
      <c r="C300">
        <v>10</v>
      </c>
      <c r="D300">
        <f>[1]BBK01.SU0104!$B664</f>
        <v>0</v>
      </c>
      <c r="E300">
        <f>[2]BBK01.SU0316!$B303</f>
        <v>0</v>
      </c>
      <c r="F300">
        <f>[3]BBK01.SU0268!$B297</f>
        <v>0</v>
      </c>
      <c r="G300">
        <f>[4]BBK01.SU0112!$B801</f>
        <v>0</v>
      </c>
      <c r="H300">
        <f>[5]BBK01.WU9552!$B399</f>
        <v>0.03</v>
      </c>
      <c r="I300">
        <f>[6]BBK01.WU9553!$B$102</f>
        <v>7.98</v>
      </c>
      <c r="J300">
        <f>[7]BBK01.WX3950!$B304</f>
        <v>0.79</v>
      </c>
      <c r="K300">
        <f>[10]BBK01.SU0511!$B221</f>
        <v>0</v>
      </c>
      <c r="L300">
        <f>[8]BBEE1.M.I7.AAA.XZE02A.A.AABAN.M!$B267</f>
        <v>111.9072</v>
      </c>
      <c r="M300">
        <f>[9]BBEE1.M.I7.AAA.XZE02A.R.AACPE.M!$B267</f>
        <v>93.906700000000001</v>
      </c>
      <c r="N300">
        <f>[11]BBK01.TVS301J!$B411</f>
        <v>6.2</v>
      </c>
      <c r="O300">
        <f>[12]BBK01.TVS302J!$B411</f>
        <v>2.7</v>
      </c>
      <c r="P300">
        <f>[13]BBK01.TVS303J!$B531</f>
        <v>2.5</v>
      </c>
      <c r="Q300">
        <f>[14]BBDG1.M.HWWI.N.EURO.ENERGY00.IN!$B439</f>
        <v>111.9</v>
      </c>
      <c r="R300">
        <f>[15]BBDG1.M.HWWI.N.EURO.TOTNXNGY.IN!$B439</f>
        <v>95.5</v>
      </c>
    </row>
    <row r="301" spans="1:18" x14ac:dyDescent="0.25">
      <c r="A301" t="s">
        <v>314</v>
      </c>
      <c r="B301">
        <v>2014</v>
      </c>
      <c r="C301">
        <v>11</v>
      </c>
      <c r="D301">
        <f>[1]BBK01.SU0104!$B665</f>
        <v>0</v>
      </c>
      <c r="E301">
        <f>[2]BBK01.SU0316!$B304</f>
        <v>0</v>
      </c>
      <c r="F301">
        <f>[3]BBK01.SU0268!$B298</f>
        <v>0</v>
      </c>
      <c r="G301">
        <f>[4]BBK01.SU0112!$B802</f>
        <v>0</v>
      </c>
      <c r="H301">
        <f>[5]BBK01.WU9552!$B400</f>
        <v>0.02</v>
      </c>
      <c r="I301">
        <f>[6]BBK01.WU9553!$B$102</f>
        <v>7.98</v>
      </c>
      <c r="J301">
        <f>[7]BBK01.WX3950!$B305</f>
        <v>0.72</v>
      </c>
      <c r="K301">
        <f>[10]BBK01.SU0511!$B222</f>
        <v>0</v>
      </c>
      <c r="L301">
        <f>[8]BBEE1.M.I7.AAA.XZE02A.A.AABAN.M!$B268</f>
        <v>112.13679999999999</v>
      </c>
      <c r="M301">
        <f>[9]BBEE1.M.I7.AAA.XZE02A.R.AACPE.M!$B268</f>
        <v>93.956400000000002</v>
      </c>
      <c r="N301">
        <f>[11]BBK01.TVS301J!$B412</f>
        <v>6.9</v>
      </c>
      <c r="O301">
        <f>[12]BBK01.TVS302J!$B412</f>
        <v>3.3</v>
      </c>
      <c r="P301">
        <f>[13]BBK01.TVS303J!$B532</f>
        <v>3.1</v>
      </c>
      <c r="Q301">
        <f>[14]BBDG1.M.HWWI.N.EURO.ENERGY00.IN!$B440</f>
        <v>103.1</v>
      </c>
      <c r="R301">
        <f>[15]BBDG1.M.HWWI.N.EURO.TOTNXNGY.IN!$B440</f>
        <v>97.5</v>
      </c>
    </row>
    <row r="302" spans="1:18" x14ac:dyDescent="0.25">
      <c r="A302" t="s">
        <v>315</v>
      </c>
      <c r="B302">
        <v>2014</v>
      </c>
      <c r="C302">
        <v>12</v>
      </c>
      <c r="D302">
        <f>[1]BBK01.SU0104!$B666</f>
        <v>0</v>
      </c>
      <c r="E302">
        <f>[2]BBK01.SU0316!$B305</f>
        <v>0</v>
      </c>
      <c r="F302">
        <f>[3]BBK01.SU0268!$B299</f>
        <v>0</v>
      </c>
      <c r="G302">
        <f>[4]BBK01.SU0112!$B803</f>
        <v>0</v>
      </c>
      <c r="H302">
        <f>[5]BBK01.WU9552!$B401</f>
        <v>0</v>
      </c>
      <c r="I302">
        <f>[6]BBK01.WU9553!$B$102</f>
        <v>7.98</v>
      </c>
      <c r="J302">
        <f>[7]BBK01.WX3950!$B306</f>
        <v>0.59</v>
      </c>
      <c r="K302">
        <f>[10]BBK01.SU0511!$B223</f>
        <v>0</v>
      </c>
      <c r="L302">
        <f>[8]BBEE1.M.I7.AAA.XZE02A.A.AABAN.M!$B269</f>
        <v>113.2362</v>
      </c>
      <c r="M302">
        <f>[9]BBEE1.M.I7.AAA.XZE02A.R.AACPE.M!$B269</f>
        <v>94.44</v>
      </c>
      <c r="N302">
        <f>[11]BBK01.TVS301J!$B413</f>
        <v>7.8</v>
      </c>
      <c r="O302">
        <f>[12]BBK01.TVS302J!$B413</f>
        <v>3.5</v>
      </c>
      <c r="P302">
        <f>[13]BBK01.TVS303J!$B533</f>
        <v>3.6</v>
      </c>
      <c r="Q302">
        <f>[14]BBDG1.M.HWWI.N.EURO.ENERGY00.IN!$B441</f>
        <v>84.3</v>
      </c>
      <c r="R302">
        <f>[15]BBDG1.M.HWWI.N.EURO.TOTNXNGY.IN!$B441</f>
        <v>96</v>
      </c>
    </row>
    <row r="303" spans="1:18" x14ac:dyDescent="0.25">
      <c r="A303" t="s">
        <v>316</v>
      </c>
      <c r="B303">
        <v>2015</v>
      </c>
      <c r="C303">
        <v>1</v>
      </c>
      <c r="D303">
        <f>[1]BBK01.SU0104!$B667</f>
        <v>0</v>
      </c>
      <c r="E303">
        <f>[2]BBK01.SU0316!$B306</f>
        <v>0</v>
      </c>
      <c r="F303">
        <f>[3]BBK01.SU0268!$B300</f>
        <v>0</v>
      </c>
      <c r="G303">
        <f>[4]BBK01.SU0112!$B804</f>
        <v>0</v>
      </c>
      <c r="H303">
        <f>[5]BBK01.WU9552!$B402</f>
        <v>-0.08</v>
      </c>
      <c r="I303">
        <f>[6]BBK01.WU9553!$B$102</f>
        <v>7.98</v>
      </c>
      <c r="J303">
        <f>[7]BBK01.WX3950!$B307</f>
        <v>0.39</v>
      </c>
      <c r="K303">
        <f>[10]BBK01.SU0511!$B224</f>
        <v>0</v>
      </c>
      <c r="L303" t="str">
        <f>[8]BBEE1.M.I7.AAA.XZE02A.A.AABAN.M!$B270</f>
        <v>Source: European Central Bank: EXR.M.E3.EUR.EN00.A</v>
      </c>
      <c r="M303">
        <f>[9]BBEE1.M.I7.AAA.XZE02A.R.AACPE.M!$B270</f>
        <v>90.858599999999996</v>
      </c>
      <c r="N303">
        <f>[11]BBK01.TVS301J!$B414</f>
        <v>0</v>
      </c>
      <c r="O303">
        <f>[12]BBK01.TVS302J!$B414</f>
        <v>0</v>
      </c>
      <c r="P303">
        <f>[13]BBK01.TVS303J!$B534</f>
        <v>0</v>
      </c>
      <c r="Q303">
        <f>[14]BBDG1.M.HWWI.N.EURO.ENERGY00.IN!$B442</f>
        <v>71.400000000000006</v>
      </c>
      <c r="R303">
        <f>[15]BBDG1.M.HWWI.N.EURO.TOTNXNGY.IN!$B442</f>
        <v>97.7</v>
      </c>
    </row>
    <row r="304" spans="1:18" x14ac:dyDescent="0.25">
      <c r="A304" t="s">
        <v>317</v>
      </c>
      <c r="B304">
        <v>2015</v>
      </c>
      <c r="C304">
        <v>2</v>
      </c>
      <c r="D304">
        <f>[1]BBK01.SU0104!$B668</f>
        <v>0</v>
      </c>
      <c r="E304">
        <f>[2]BBK01.SU0316!$B307</f>
        <v>0</v>
      </c>
      <c r="F304">
        <f>[3]BBK01.SU0268!$B301</f>
        <v>0</v>
      </c>
      <c r="G304">
        <f>[4]BBK01.SU0112!$B805</f>
        <v>0</v>
      </c>
      <c r="H304">
        <f>[5]BBK01.WU9552!$B403</f>
        <v>0</v>
      </c>
      <c r="I304">
        <f>[6]BBK01.WU9553!$B$102</f>
        <v>7.98</v>
      </c>
      <c r="J304">
        <f>[7]BBK01.WX3950!$B308</f>
        <v>0</v>
      </c>
      <c r="K304">
        <f>[10]BBK01.SU0511!$B225</f>
        <v>0</v>
      </c>
      <c r="L304" t="str">
        <f>[8]BBEE1.M.I7.AAA.XZE02A.A.AABAN.M!$B271</f>
        <v>Methodology: Based on the weighted averages of the euro or, prior to 1999, of the exchange rates of the currencies preceding the euro against the currencies of the following countries: Algeria, Argentina, Australia, Brazil, Bulgaria, Canada, Chile, China, Croatia, Czech Republic, Denmark, Hong Kong, Hungary, Iceland, India, Indonesia, Israel, Japan, Lithuania,Malaysia, Mexico, Morocco, New Zealand, Norway, Philippines, Poland, Romania, the Russian Federation, Singapore, South Africa, South Korea, Sweden, Switzerland, Taiwan, Thailand, Turkey, the United Kingdom, the United States and Venezuela.                                   The weights used in these calculations are based on manufactured goodstradeand capture third-market effects.                            For details of the methodology see ECB, Monthly Bulletin, March 2012 as well as the ECB's Occasional Paper No.134, which can be downloaded from the ECB's website (www.ecb.int).</v>
      </c>
      <c r="M304" t="str">
        <f>[9]BBEE1.M.I7.AAA.XZE02A.R.AACPE.M!$B271</f>
        <v>Source: European Central Bank: EXR.M.E3.EUR.ERC0.A</v>
      </c>
      <c r="N304">
        <f>[11]BBK01.TVS301J!$B415</f>
        <v>0</v>
      </c>
      <c r="O304">
        <f>[12]BBK01.TVS302J!$B415</f>
        <v>0</v>
      </c>
      <c r="P304">
        <f>[13]BBK01.TVS303J!$B535</f>
        <v>0</v>
      </c>
      <c r="Q304">
        <f>[14]BBDG1.M.HWWI.N.EURO.ENERGY00.IN!$B443</f>
        <v>0</v>
      </c>
      <c r="R304">
        <f>[15]BBDG1.M.HWWI.N.EURO.TOTNXNGY.IN!$B443</f>
        <v>0</v>
      </c>
    </row>
    <row r="305" spans="1:18" x14ac:dyDescent="0.25">
      <c r="A305" t="s">
        <v>318</v>
      </c>
      <c r="B305">
        <v>2015</v>
      </c>
      <c r="C305">
        <v>3</v>
      </c>
      <c r="D305">
        <f>[1]BBK01.SU0104!$B669</f>
        <v>0</v>
      </c>
      <c r="E305">
        <f>[2]BBK01.SU0316!$B308</f>
        <v>0</v>
      </c>
      <c r="F305">
        <f>[3]BBK01.SU0268!$B302</f>
        <v>0</v>
      </c>
      <c r="G305">
        <f>[4]BBK01.SU0112!$B806</f>
        <v>0</v>
      </c>
      <c r="H305">
        <f>[5]BBK01.WU9552!$B404</f>
        <v>0</v>
      </c>
      <c r="I305">
        <f>[6]BBK01.WU9553!$B$102</f>
        <v>7.98</v>
      </c>
      <c r="J305">
        <f>[7]BBK01.WX3950!$B309</f>
        <v>0</v>
      </c>
      <c r="K305">
        <f>[10]BBK01.SU0511!$B226</f>
        <v>0</v>
      </c>
      <c r="L305">
        <f>[8]BBEE1.M.I7.AAA.XZE02A.A.AABAN.M!$B272</f>
        <v>0</v>
      </c>
      <c r="M305" t="str">
        <f>[9]BBEE1.M.I7.AAA.XZE02A.R.AACPE.M!$B272</f>
        <v>Methodology: Based on the weighted averages of the euro or, prior to 1999, of the exchange rates of the currencies preceding the euro against the currencies of the following countries: Algeria, Argentina, Australia, Brazil, Bulgaria, Canada, Chile, China, Croatia, Czech Republic, Denmark, Hong Kong, Hungary, Iceland, India, Indonesia, Israel, Japan, Lithuania,Malaysia, Mexico, Morocco, New Zealand, Norway, Philippines, Poland, Romania, the Russian Federation, Singapore, South Africa, South Korea, Sweden, Switzerland, Taiwan, Thailand, Turkey, the United Kingdom, the United States and Venezuela.                                   Where consumer price indices were not available, estimates have been used.                                                          The weights used in these calculations are based on manufactured goodstrade and capture third-market effects.                            For details of the methodology see ECB, Monthly Bulletin, March 2012 as well as the ECB's Occasional Paper No.134, which can be downloaded from the ECB's website (www.ecb.int).</v>
      </c>
      <c r="N305">
        <f>[11]BBK01.TVS301J!$B416</f>
        <v>0</v>
      </c>
      <c r="O305">
        <f>[12]BBK01.TVS302J!$B416</f>
        <v>0</v>
      </c>
      <c r="P305">
        <f>[13]BBK01.TVS303J!$B536</f>
        <v>0</v>
      </c>
      <c r="Q305">
        <f>[14]BBDG1.M.HWWI.N.EURO.ENERGY00.IN!$B444</f>
        <v>0</v>
      </c>
      <c r="R305">
        <f>[15]BBDG1.M.HWWI.N.EURO.TOTNXNGY.IN!$B444</f>
        <v>0</v>
      </c>
    </row>
    <row r="306" spans="1:18" x14ac:dyDescent="0.25">
      <c r="A306" t="s">
        <v>319</v>
      </c>
      <c r="B306">
        <v>2015</v>
      </c>
      <c r="C306">
        <v>4</v>
      </c>
      <c r="D306">
        <f>[1]BBK01.SU0104!$B670</f>
        <v>0</v>
      </c>
      <c r="E306">
        <f>[2]BBK01.SU0316!$B309</f>
        <v>0</v>
      </c>
      <c r="F306">
        <f>[3]BBK01.SU0268!$B303</f>
        <v>0</v>
      </c>
      <c r="G306">
        <f>[4]BBK01.SU0112!$B807</f>
        <v>0</v>
      </c>
      <c r="H306">
        <f>[5]BBK01.WU9552!$B405</f>
        <v>0</v>
      </c>
      <c r="I306">
        <f>[6]BBK01.WU9553!$B$102</f>
        <v>7.98</v>
      </c>
      <c r="J306">
        <f>[7]BBK01.WX3950!$B310</f>
        <v>0</v>
      </c>
      <c r="K306">
        <f>[10]BBK01.SU0511!$B227</f>
        <v>0</v>
      </c>
      <c r="L306">
        <f>[8]BBEE1.M.I7.AAA.XZE02A.A.AABAN.M!$B273</f>
        <v>0</v>
      </c>
      <c r="M306">
        <f>[9]BBEE1.M.I7.AAA.XZE02A.R.AACPE.M!$B273</f>
        <v>0</v>
      </c>
      <c r="N306">
        <f>[11]BBK01.TVS301J!$B417</f>
        <v>0</v>
      </c>
      <c r="O306">
        <f>[12]BBK01.TVS302J!$B417</f>
        <v>0</v>
      </c>
      <c r="P306">
        <f>[13]BBK01.TVS303J!$B537</f>
        <v>0</v>
      </c>
      <c r="Q306">
        <f>[14]BBDG1.M.HWWI.N.EURO.ENERGY00.IN!$B445</f>
        <v>0</v>
      </c>
      <c r="R306">
        <f>[15]BBDG1.M.HWWI.N.EURO.TOTNXNGY.IN!$B445</f>
        <v>0</v>
      </c>
    </row>
    <row r="307" spans="1:18" x14ac:dyDescent="0.25">
      <c r="A307" t="s">
        <v>320</v>
      </c>
      <c r="B307">
        <v>2015</v>
      </c>
      <c r="C307">
        <v>5</v>
      </c>
      <c r="D307">
        <f>[1]BBK01.SU0104!$B671</f>
        <v>0</v>
      </c>
      <c r="E307">
        <f>[2]BBK01.SU0316!$B310</f>
        <v>0</v>
      </c>
      <c r="F307">
        <f>[3]BBK01.SU0268!$B304</f>
        <v>0</v>
      </c>
      <c r="G307">
        <f>[4]BBK01.SU0112!$B808</f>
        <v>0</v>
      </c>
      <c r="H307">
        <f>[5]BBK01.WU9552!$B406</f>
        <v>0</v>
      </c>
      <c r="I307">
        <f>[6]BBK01.WU9553!$B$102</f>
        <v>7.98</v>
      </c>
      <c r="J307">
        <f>[7]BBK01.WX3950!$B311</f>
        <v>0</v>
      </c>
      <c r="K307">
        <f>[10]BBK01.SU0511!$B228</f>
        <v>0</v>
      </c>
      <c r="L307">
        <f>[8]BBEE1.M.I7.AAA.XZE02A.A.AABAN.M!$B274</f>
        <v>0</v>
      </c>
      <c r="M307">
        <f>[9]BBEE1.M.I7.AAA.XZE02A.R.AACPE.M!$B274</f>
        <v>0</v>
      </c>
      <c r="N307">
        <f>[11]BBK01.TVS301J!$B418</f>
        <v>0</v>
      </c>
      <c r="O307">
        <f>[12]BBK01.TVS302J!$B418</f>
        <v>0</v>
      </c>
      <c r="P307">
        <f>[13]BBK01.TVS303J!$B538</f>
        <v>0</v>
      </c>
      <c r="Q307">
        <f>[14]BBDG1.M.HWWI.N.EURO.ENERGY00.IN!$B446</f>
        <v>0</v>
      </c>
      <c r="R307">
        <f>[15]BBDG1.M.HWWI.N.EURO.TOTNXNGY.IN!$B446</f>
        <v>0</v>
      </c>
    </row>
    <row r="308" spans="1:18" x14ac:dyDescent="0.25">
      <c r="A308" t="s">
        <v>321</v>
      </c>
      <c r="B308">
        <v>2015</v>
      </c>
      <c r="C308">
        <v>6</v>
      </c>
      <c r="D308">
        <f>[1]BBK01.SU0104!$B672</f>
        <v>0</v>
      </c>
      <c r="E308">
        <f>[2]BBK01.SU0316!$B311</f>
        <v>0</v>
      </c>
      <c r="F308">
        <f>[3]BBK01.SU0268!$B305</f>
        <v>0</v>
      </c>
      <c r="G308">
        <f>[4]BBK01.SU0112!$B809</f>
        <v>0</v>
      </c>
      <c r="H308">
        <f>[5]BBK01.WU9552!$B407</f>
        <v>0</v>
      </c>
      <c r="I308">
        <f>[6]BBK01.WU9553!$B$102</f>
        <v>7.98</v>
      </c>
      <c r="J308">
        <f>[7]BBK01.WX3950!$B312</f>
        <v>0</v>
      </c>
      <c r="K308">
        <f>[10]BBK01.SU0511!$B229</f>
        <v>0</v>
      </c>
      <c r="L308">
        <f>[8]BBEE1.M.I7.AAA.XZE02A.A.AABAN.M!$B275</f>
        <v>0</v>
      </c>
      <c r="M308">
        <f>[9]BBEE1.M.I7.AAA.XZE02A.R.AACPE.M!$B275</f>
        <v>0</v>
      </c>
      <c r="N308">
        <f>[11]BBK01.TVS301J!$B419</f>
        <v>0</v>
      </c>
      <c r="O308">
        <f>[12]BBK01.TVS302J!$B419</f>
        <v>0</v>
      </c>
      <c r="P308">
        <f>[13]BBK01.TVS303J!$B539</f>
        <v>0</v>
      </c>
      <c r="Q308">
        <f>[14]BBDG1.M.HWWI.N.EURO.ENERGY00.IN!$B447</f>
        <v>0</v>
      </c>
      <c r="R308">
        <f>[15]BBDG1.M.HWWI.N.EURO.TOTNXNGY.IN!$B447</f>
        <v>0</v>
      </c>
    </row>
    <row r="309" spans="1:18" x14ac:dyDescent="0.25">
      <c r="A309" t="s">
        <v>322</v>
      </c>
      <c r="B309">
        <v>2015</v>
      </c>
      <c r="C309">
        <v>7</v>
      </c>
      <c r="D309">
        <f>[1]BBK01.SU0104!$B673</f>
        <v>0</v>
      </c>
      <c r="E309">
        <f>[2]BBK01.SU0316!$B312</f>
        <v>0</v>
      </c>
      <c r="F309">
        <f>[3]BBK01.SU0268!$B306</f>
        <v>0</v>
      </c>
      <c r="G309">
        <f>[4]BBK01.SU0112!$B810</f>
        <v>0</v>
      </c>
      <c r="H309">
        <f>[5]BBK01.WU9552!$B408</f>
        <v>0</v>
      </c>
      <c r="I309">
        <f>[6]BBK01.WU9553!$B$102</f>
        <v>7.98</v>
      </c>
      <c r="J309">
        <f>[7]BBK01.WX3950!$B313</f>
        <v>0</v>
      </c>
      <c r="K309">
        <f>[10]BBK01.SU0511!$B230</f>
        <v>0</v>
      </c>
      <c r="L309">
        <f>[8]BBEE1.M.I7.AAA.XZE02A.A.AABAN.M!$B276</f>
        <v>0</v>
      </c>
      <c r="M309">
        <f>[9]BBEE1.M.I7.AAA.XZE02A.R.AACPE.M!$B276</f>
        <v>0</v>
      </c>
      <c r="N309">
        <f>[11]BBK01.TVS301J!$B420</f>
        <v>0</v>
      </c>
      <c r="O309">
        <f>[12]BBK01.TVS302J!$B420</f>
        <v>0</v>
      </c>
      <c r="P309">
        <f>[13]BBK01.TVS303J!$B540</f>
        <v>0</v>
      </c>
      <c r="Q309">
        <f>[14]BBDG1.M.HWWI.N.EURO.ENERGY00.IN!$B448</f>
        <v>0</v>
      </c>
      <c r="R309">
        <f>[15]BBDG1.M.HWWI.N.EURO.TOTNXNGY.IN!$B448</f>
        <v>0</v>
      </c>
    </row>
    <row r="310" spans="1:18" x14ac:dyDescent="0.25">
      <c r="A310" t="s">
        <v>323</v>
      </c>
      <c r="B310">
        <v>2015</v>
      </c>
      <c r="C310">
        <v>8</v>
      </c>
      <c r="D310">
        <f>[1]BBK01.SU0104!$B674</f>
        <v>0</v>
      </c>
      <c r="E310">
        <f>[2]BBK01.SU0316!$B313</f>
        <v>0</v>
      </c>
      <c r="F310">
        <f>[3]BBK01.SU0268!$B307</f>
        <v>0</v>
      </c>
      <c r="G310">
        <f>[4]BBK01.SU0112!$B811</f>
        <v>0</v>
      </c>
      <c r="H310">
        <f>[5]BBK01.WU9552!$B409</f>
        <v>0</v>
      </c>
      <c r="I310">
        <f>[6]BBK01.WU9553!$B$102</f>
        <v>7.98</v>
      </c>
      <c r="J310">
        <f>[7]BBK01.WX3950!$B314</f>
        <v>0</v>
      </c>
      <c r="K310">
        <f>[10]BBK01.SU0511!$B231</f>
        <v>0</v>
      </c>
      <c r="L310">
        <f>[8]BBEE1.M.I7.AAA.XZE02A.A.AABAN.M!$B277</f>
        <v>0</v>
      </c>
      <c r="M310">
        <f>[9]BBEE1.M.I7.AAA.XZE02A.R.AACPE.M!$B277</f>
        <v>0</v>
      </c>
      <c r="N310">
        <f>[11]BBK01.TVS301J!$B421</f>
        <v>0</v>
      </c>
      <c r="O310">
        <f>[12]BBK01.TVS302J!$B421</f>
        <v>0</v>
      </c>
      <c r="P310">
        <f>[13]BBK01.TVS303J!$B541</f>
        <v>0</v>
      </c>
      <c r="Q310">
        <f>[14]BBDG1.M.HWWI.N.EURO.ENERGY00.IN!$B449</f>
        <v>0</v>
      </c>
      <c r="R310">
        <f>[15]BBDG1.M.HWWI.N.EURO.TOTNXNGY.IN!$B449</f>
        <v>0</v>
      </c>
    </row>
    <row r="311" spans="1:18" x14ac:dyDescent="0.25">
      <c r="A311" t="s">
        <v>324</v>
      </c>
      <c r="B311">
        <v>2015</v>
      </c>
      <c r="C311">
        <v>9</v>
      </c>
      <c r="D311">
        <f>[1]BBK01.SU0104!$B675</f>
        <v>0</v>
      </c>
      <c r="E311">
        <f>[2]BBK01.SU0316!$B314</f>
        <v>0</v>
      </c>
      <c r="F311">
        <f>[3]BBK01.SU0268!$B308</f>
        <v>0</v>
      </c>
      <c r="G311">
        <f>[4]BBK01.SU0112!$B812</f>
        <v>0</v>
      </c>
      <c r="H311">
        <f>[5]BBK01.WU9552!$B410</f>
        <v>0</v>
      </c>
      <c r="I311">
        <f>[6]BBK01.WU9553!$B$102</f>
        <v>7.98</v>
      </c>
      <c r="J311">
        <f>[7]BBK01.WX3950!$B315</f>
        <v>0</v>
      </c>
      <c r="K311">
        <f>[10]BBK01.SU0511!$B232</f>
        <v>0</v>
      </c>
      <c r="L311">
        <f>[8]BBEE1.M.I7.AAA.XZE02A.A.AABAN.M!$B278</f>
        <v>0</v>
      </c>
      <c r="M311">
        <f>[9]BBEE1.M.I7.AAA.XZE02A.R.AACPE.M!$B278</f>
        <v>0</v>
      </c>
      <c r="N311">
        <f>[11]BBK01.TVS301J!$B422</f>
        <v>0</v>
      </c>
      <c r="O311">
        <f>[12]BBK01.TVS302J!$B422</f>
        <v>0</v>
      </c>
      <c r="P311">
        <f>[13]BBK01.TVS303J!$B542</f>
        <v>0</v>
      </c>
      <c r="Q311">
        <f>[14]BBDG1.M.HWWI.N.EURO.ENERGY00.IN!$B450</f>
        <v>0</v>
      </c>
      <c r="R311">
        <f>[15]BBDG1.M.HWWI.N.EURO.TOTNXNGY.IN!$B450</f>
        <v>0</v>
      </c>
    </row>
    <row r="312" spans="1:18" x14ac:dyDescent="0.25">
      <c r="A312" t="s">
        <v>325</v>
      </c>
      <c r="B312">
        <v>2015</v>
      </c>
      <c r="C312">
        <v>10</v>
      </c>
      <c r="D312">
        <f>[1]BBK01.SU0104!$B676</f>
        <v>0</v>
      </c>
      <c r="E312">
        <f>[2]BBK01.SU0316!$B315</f>
        <v>0</v>
      </c>
      <c r="F312">
        <f>[3]BBK01.SU0268!$B309</f>
        <v>0</v>
      </c>
      <c r="G312">
        <f>[4]BBK01.SU0112!$B813</f>
        <v>0</v>
      </c>
      <c r="H312">
        <f>[5]BBK01.WU9552!$B411</f>
        <v>0</v>
      </c>
      <c r="I312">
        <f>[6]BBK01.WU9553!$B$102</f>
        <v>7.98</v>
      </c>
      <c r="J312">
        <f>[7]BBK01.WX3950!$B316</f>
        <v>0</v>
      </c>
      <c r="K312">
        <f>[10]BBK01.SU0511!$B233</f>
        <v>0</v>
      </c>
      <c r="L312">
        <f>[8]BBEE1.M.I7.AAA.XZE02A.A.AABAN.M!$B279</f>
        <v>0</v>
      </c>
      <c r="M312">
        <f>[9]BBEE1.M.I7.AAA.XZE02A.R.AACPE.M!$B279</f>
        <v>0</v>
      </c>
      <c r="N312">
        <f>[11]BBK01.TVS301J!$B423</f>
        <v>0</v>
      </c>
      <c r="O312">
        <f>[12]BBK01.TVS302J!$B423</f>
        <v>0</v>
      </c>
      <c r="P312">
        <f>[13]BBK01.TVS303J!$B543</f>
        <v>0</v>
      </c>
      <c r="Q312">
        <f>[14]BBDG1.M.HWWI.N.EURO.ENERGY00.IN!$B451</f>
        <v>0</v>
      </c>
      <c r="R312">
        <f>[15]BBDG1.M.HWWI.N.EURO.TOTNXNGY.IN!$B451</f>
        <v>0</v>
      </c>
    </row>
    <row r="313" spans="1:18" x14ac:dyDescent="0.25">
      <c r="A313" t="s">
        <v>326</v>
      </c>
      <c r="B313">
        <v>2015</v>
      </c>
      <c r="C313">
        <v>11</v>
      </c>
      <c r="D313">
        <f>[1]BBK01.SU0104!$B677</f>
        <v>0</v>
      </c>
      <c r="E313">
        <f>[2]BBK01.SU0316!$B316</f>
        <v>0</v>
      </c>
      <c r="F313">
        <f>[3]BBK01.SU0268!$B310</f>
        <v>0</v>
      </c>
      <c r="G313">
        <f>[4]BBK01.SU0112!$B814</f>
        <v>0</v>
      </c>
      <c r="H313">
        <f>[5]BBK01.WU9552!$B412</f>
        <v>0</v>
      </c>
      <c r="I313">
        <f>[6]BBK01.WU9553!$B$102</f>
        <v>7.98</v>
      </c>
      <c r="J313">
        <f>[7]BBK01.WX3950!$B317</f>
        <v>0</v>
      </c>
      <c r="K313">
        <f>[10]BBK01.SU0511!$B234</f>
        <v>0</v>
      </c>
      <c r="L313">
        <f>[8]BBEE1.M.I7.AAA.XZE02A.A.AABAN.M!$B280</f>
        <v>0</v>
      </c>
      <c r="M313">
        <f>[9]BBEE1.M.I7.AAA.XZE02A.R.AACPE.M!$B280</f>
        <v>0</v>
      </c>
      <c r="N313">
        <f>[11]BBK01.TVS301J!$B424</f>
        <v>0</v>
      </c>
      <c r="O313">
        <f>[12]BBK01.TVS302J!$B424</f>
        <v>0</v>
      </c>
      <c r="P313">
        <f>[13]BBK01.TVS303J!$B544</f>
        <v>0</v>
      </c>
      <c r="Q313">
        <f>[14]BBDG1.M.HWWI.N.EURO.ENERGY00.IN!$B452</f>
        <v>0</v>
      </c>
      <c r="R313">
        <f>[15]BBDG1.M.HWWI.N.EURO.TOTNXNGY.IN!$B452</f>
        <v>0</v>
      </c>
    </row>
    <row r="314" spans="1:18" x14ac:dyDescent="0.25">
      <c r="A314" t="s">
        <v>327</v>
      </c>
      <c r="B314">
        <v>2015</v>
      </c>
      <c r="C314">
        <v>12</v>
      </c>
      <c r="D314">
        <f>[1]BBK01.SU0104!$B678</f>
        <v>0</v>
      </c>
      <c r="E314">
        <f>[2]BBK01.SU0316!$B317</f>
        <v>0</v>
      </c>
      <c r="F314">
        <f>[3]BBK01.SU0268!$B311</f>
        <v>0</v>
      </c>
      <c r="G314">
        <f>[4]BBK01.SU0112!$B815</f>
        <v>0</v>
      </c>
      <c r="H314">
        <f>[5]BBK01.WU9552!$B413</f>
        <v>0</v>
      </c>
      <c r="I314">
        <f>[6]BBK01.WU9553!$B$102</f>
        <v>7.98</v>
      </c>
      <c r="J314">
        <f>[7]BBK01.WX3950!$B318</f>
        <v>0</v>
      </c>
      <c r="K314">
        <f>[10]BBK01.SU0511!$B235</f>
        <v>0</v>
      </c>
      <c r="L314">
        <f>[8]BBEE1.M.I7.AAA.XZE02A.A.AABAN.M!$B281</f>
        <v>0</v>
      </c>
      <c r="M314">
        <f>[9]BBEE1.M.I7.AAA.XZE02A.R.AACPE.M!$B281</f>
        <v>0</v>
      </c>
      <c r="N314">
        <f>[11]BBK01.TVS301J!$B425</f>
        <v>0</v>
      </c>
      <c r="O314">
        <f>[12]BBK01.TVS302J!$B425</f>
        <v>0</v>
      </c>
      <c r="P314">
        <f>[13]BBK01.TVS303J!$B545</f>
        <v>0</v>
      </c>
      <c r="Q314">
        <f>[14]BBDG1.M.HWWI.N.EURO.ENERGY00.IN!$B453</f>
        <v>0</v>
      </c>
      <c r="R314">
        <f>[15]BBDG1.M.HWWI.N.EURO.TOTNXNGY.IN!$B453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collection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Ulbricht, Dirk</dc:creator>
  <cp:lastModifiedBy>Ulbricht, Dirk</cp:lastModifiedBy>
  <dcterms:created xsi:type="dcterms:W3CDTF">2015-03-10T10:55:41Z</dcterms:created>
  <dcterms:modified xsi:type="dcterms:W3CDTF">2015-03-13T12:37:16Z</dcterms:modified>
</cp:coreProperties>
</file>